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student/Google Drive/mass_spec/data/"/>
    </mc:Choice>
  </mc:AlternateContent>
  <bookViews>
    <workbookView xWindow="-43220" yWindow="-500" windowWidth="33180" windowHeight="18540" activeTab="2"/>
  </bookViews>
  <sheets>
    <sheet name="Isotope masses" sheetId="1" r:id="rId1"/>
    <sheet name="Common chemical relationships" sheetId="2" r:id="rId2"/>
    <sheet name="Common addu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19" i="2"/>
  <c r="H24" i="2"/>
  <c r="H23" i="2"/>
  <c r="H22" i="2"/>
  <c r="H21" i="2"/>
  <c r="H20" i="2"/>
  <c r="H18" i="2"/>
  <c r="H17" i="2"/>
  <c r="H16" i="2"/>
  <c r="H15" i="2"/>
  <c r="H10" i="2"/>
  <c r="H11" i="2"/>
  <c r="H14" i="2"/>
  <c r="H8" i="2"/>
  <c r="H13" i="2"/>
  <c r="H9" i="2"/>
  <c r="H12" i="2"/>
  <c r="H7" i="2"/>
  <c r="H6" i="2"/>
  <c r="H4" i="2"/>
  <c r="H5" i="2"/>
  <c r="H3" i="2"/>
</calcChain>
</file>

<file path=xl/sharedStrings.xml><?xml version="1.0" encoding="utf-8"?>
<sst xmlns="http://schemas.openxmlformats.org/spreadsheetml/2006/main" count="120" uniqueCount="105">
  <si>
    <t>Mass (amu)</t>
  </si>
  <si>
    <t>12C</t>
  </si>
  <si>
    <t>13C</t>
  </si>
  <si>
    <t>Fractional abundance</t>
  </si>
  <si>
    <t>Element</t>
  </si>
  <si>
    <t>Isotope</t>
  </si>
  <si>
    <t>C</t>
  </si>
  <si>
    <t>N</t>
  </si>
  <si>
    <t>14N</t>
  </si>
  <si>
    <t>15N</t>
  </si>
  <si>
    <t>16O</t>
  </si>
  <si>
    <t>O</t>
  </si>
  <si>
    <t>H</t>
  </si>
  <si>
    <t>1H</t>
  </si>
  <si>
    <t>B</t>
  </si>
  <si>
    <t>10B</t>
  </si>
  <si>
    <t>11B</t>
  </si>
  <si>
    <t>e-</t>
  </si>
  <si>
    <t>Na</t>
  </si>
  <si>
    <t>23Na</t>
  </si>
  <si>
    <t>Mg</t>
  </si>
  <si>
    <t>24Mg</t>
  </si>
  <si>
    <t>25Mg</t>
  </si>
  <si>
    <t>26Mg</t>
  </si>
  <si>
    <t>F</t>
  </si>
  <si>
    <t>19F</t>
  </si>
  <si>
    <t>P</t>
  </si>
  <si>
    <t>31P</t>
  </si>
  <si>
    <t>S</t>
  </si>
  <si>
    <t>32S</t>
  </si>
  <si>
    <t>33S</t>
  </si>
  <si>
    <t>34S</t>
  </si>
  <si>
    <t>Cl</t>
  </si>
  <si>
    <t>35Cl</t>
  </si>
  <si>
    <t>37Cl</t>
  </si>
  <si>
    <t>K</t>
  </si>
  <si>
    <t>39K</t>
  </si>
  <si>
    <t>41K</t>
  </si>
  <si>
    <t>Fe</t>
  </si>
  <si>
    <t>54Fe</t>
  </si>
  <si>
    <t>56Fe</t>
  </si>
  <si>
    <t>57Fe</t>
  </si>
  <si>
    <t>Co</t>
  </si>
  <si>
    <t>59Co</t>
  </si>
  <si>
    <t>Se</t>
  </si>
  <si>
    <t>76Se</t>
  </si>
  <si>
    <t>77Se</t>
  </si>
  <si>
    <t>78Se</t>
  </si>
  <si>
    <t>80Se</t>
  </si>
  <si>
    <t>82Se</t>
  </si>
  <si>
    <t>Br</t>
  </si>
  <si>
    <t>79Br</t>
  </si>
  <si>
    <t>81Br</t>
  </si>
  <si>
    <t>Mo</t>
  </si>
  <si>
    <t>92Mo</t>
  </si>
  <si>
    <t>94Mo</t>
  </si>
  <si>
    <t>95Mo</t>
  </si>
  <si>
    <t>96Mo</t>
  </si>
  <si>
    <t>97Mo</t>
  </si>
  <si>
    <t>98Mo</t>
  </si>
  <si>
    <t>100Mo</t>
  </si>
  <si>
    <t>I</t>
  </si>
  <si>
    <t>127I</t>
  </si>
  <si>
    <t>Mass (major isotope)</t>
  </si>
  <si>
    <t>Δm/z</t>
  </si>
  <si>
    <t>Hydration</t>
  </si>
  <si>
    <t>Hydrogenation</t>
  </si>
  <si>
    <t>Hydroxylation</t>
  </si>
  <si>
    <t>Methylation</t>
  </si>
  <si>
    <t>Ethylation</t>
  </si>
  <si>
    <t>Amination</t>
  </si>
  <si>
    <t>Carboxylation</t>
  </si>
  <si>
    <t>Sulfation</t>
  </si>
  <si>
    <t>Acetylation</t>
  </si>
  <si>
    <t>Formylation</t>
  </si>
  <si>
    <t>Phosphorylation</t>
  </si>
  <si>
    <t>Glucosylation</t>
  </si>
  <si>
    <t>Malonylation</t>
  </si>
  <si>
    <t>Glucuronidation</t>
  </si>
  <si>
    <t>OH → SH</t>
  </si>
  <si>
    <r>
      <t>COOH → CONH</t>
    </r>
    <r>
      <rPr>
        <vertAlign val="subscript"/>
        <sz val="11"/>
        <color theme="1"/>
        <rFont val="Arial"/>
        <family val="2"/>
      </rPr>
      <t>2</t>
    </r>
  </si>
  <si>
    <r>
      <t>C=O → CHNH</t>
    </r>
    <r>
      <rPr>
        <vertAlign val="subscript"/>
        <sz val="11"/>
        <color theme="1"/>
        <rFont val="Arial"/>
        <family val="2"/>
      </rPr>
      <t>2</t>
    </r>
  </si>
  <si>
    <t>Phe → Trp</t>
  </si>
  <si>
    <t>Tyr → Trp</t>
  </si>
  <si>
    <t>Taurine conjugation</t>
  </si>
  <si>
    <t>Glycine conjugation</t>
  </si>
  <si>
    <t>Mercapturic acid conjugation</t>
  </si>
  <si>
    <t>Glycine → Taurine</t>
  </si>
  <si>
    <t>Adduct</t>
  </si>
  <si>
    <t>M+1</t>
  </si>
  <si>
    <r>
      <t>[M+H]</t>
    </r>
    <r>
      <rPr>
        <vertAlign val="superscript"/>
        <sz val="11"/>
        <color theme="1"/>
        <rFont val="Arial"/>
        <family val="2"/>
      </rPr>
      <t>+</t>
    </r>
  </si>
  <si>
    <r>
      <t>[M+Na]</t>
    </r>
    <r>
      <rPr>
        <vertAlign val="superscript"/>
        <sz val="11"/>
        <color theme="1"/>
        <rFont val="Arial"/>
        <family val="2"/>
      </rPr>
      <t>+</t>
    </r>
  </si>
  <si>
    <r>
      <t>[M+K]</t>
    </r>
    <r>
      <rPr>
        <vertAlign val="superscript"/>
        <sz val="11"/>
        <color theme="1"/>
        <rFont val="Arial"/>
        <family val="2"/>
      </rPr>
      <t>+</t>
    </r>
  </si>
  <si>
    <r>
      <t>[M+NH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]</t>
    </r>
    <r>
      <rPr>
        <vertAlign val="superscript"/>
        <sz val="11"/>
        <color theme="1"/>
        <rFont val="Arial"/>
        <family val="2"/>
      </rPr>
      <t>+</t>
    </r>
  </si>
  <si>
    <r>
      <t>[M+CH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CN]</t>
    </r>
    <r>
      <rPr>
        <vertAlign val="superscript"/>
        <sz val="11"/>
        <color theme="1"/>
        <rFont val="Arial"/>
        <family val="2"/>
      </rPr>
      <t>+</t>
    </r>
  </si>
  <si>
    <r>
      <t>[M-H]</t>
    </r>
    <r>
      <rPr>
        <vertAlign val="superscript"/>
        <sz val="11"/>
        <color theme="1"/>
        <rFont val="Arial"/>
        <family val="2"/>
      </rPr>
      <t>-</t>
    </r>
  </si>
  <si>
    <r>
      <t>[M+Cl]</t>
    </r>
    <r>
      <rPr>
        <vertAlign val="superscript"/>
        <sz val="11"/>
        <color theme="1"/>
        <rFont val="Arial"/>
        <family val="2"/>
      </rPr>
      <t>-</t>
    </r>
  </si>
  <si>
    <t>Δm/z (vs. M)</t>
  </si>
  <si>
    <r>
      <t>[M+HCOO]</t>
    </r>
    <r>
      <rPr>
        <vertAlign val="superscript"/>
        <sz val="11"/>
        <color theme="1"/>
        <rFont val="Arial"/>
        <family val="2"/>
      </rPr>
      <t>-</t>
    </r>
  </si>
  <si>
    <r>
      <t>[M+CH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COO]</t>
    </r>
    <r>
      <rPr>
        <vertAlign val="superscript"/>
        <sz val="11"/>
        <color theme="1"/>
        <rFont val="Arial"/>
        <family val="2"/>
      </rPr>
      <t>-</t>
    </r>
  </si>
  <si>
    <r>
      <t>[M+CF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COO]</t>
    </r>
    <r>
      <rPr>
        <vertAlign val="superscript"/>
        <sz val="11"/>
        <color theme="1"/>
        <rFont val="Arial"/>
        <family val="2"/>
      </rPr>
      <t>-</t>
    </r>
  </si>
  <si>
    <t>mode</t>
  </si>
  <si>
    <t>all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</si>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</sst>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wrapText="1"/>
    </xf>
    <xf numFmtId="165" fontId="1" fillId="0" borderId="0" xfId="0" applyNumberFormat="1" applyFont="1"/>
    <xf numFmtId="165" fontId="2" fillId="0" borderId="0" xfId="0" applyNumberFormat="1" applyFont="1" applyAlignment="1">
      <alignment wrapText="1"/>
    </xf>
    <xf numFmtId="0" fontId="3" fillId="0" borderId="0" xfId="0" applyFont="1"/>
    <xf numFmtId="164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1" fillId="0" borderId="1" xfId="0" applyFont="1" applyBorder="1"/>
    <xf numFmtId="165" fontId="2" fillId="0" borderId="1" xfId="0" applyNumberFormat="1" applyFont="1" applyBorder="1" applyAlignment="1">
      <alignment wrapText="1"/>
    </xf>
    <xf numFmtId="165" fontId="1" fillId="0" borderId="1" xfId="0" applyNumberFormat="1" applyFont="1" applyBorder="1"/>
    <xf numFmtId="165" fontId="3" fillId="0" borderId="0" xfId="0" applyNumberFormat="1" applyFont="1" applyAlignment="1">
      <alignment horizontal="center" vertical="center"/>
    </xf>
    <xf numFmtId="1" fontId="1" fillId="0" borderId="0" xfId="0" applyNumberFormat="1" applyFont="1"/>
    <xf numFmtId="164" fontId="1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1" sqref="C11"/>
    </sheetView>
  </sheetViews>
  <sheetFormatPr baseColWidth="10" defaultColWidth="8.83203125" defaultRowHeight="14" x14ac:dyDescent="0.15"/>
  <cols>
    <col min="1" max="1" width="8.83203125" style="1"/>
    <col min="2" max="2" width="25.83203125" style="1" customWidth="1"/>
    <col min="3" max="3" width="18.5" style="2" customWidth="1"/>
    <col min="4" max="4" width="10.1640625" style="6" bestFit="1" customWidth="1"/>
    <col min="5" max="5" width="15" style="1" bestFit="1" customWidth="1"/>
    <col min="6" max="16384" width="8.83203125" style="1"/>
  </cols>
  <sheetData>
    <row r="1" spans="1:5" x14ac:dyDescent="0.15">
      <c r="A1" s="1" t="s">
        <v>4</v>
      </c>
      <c r="B1" s="1" t="s">
        <v>5</v>
      </c>
      <c r="C1" s="2" t="s">
        <v>0</v>
      </c>
      <c r="D1" s="6" t="s">
        <v>3</v>
      </c>
    </row>
    <row r="2" spans="1:5" x14ac:dyDescent="0.15">
      <c r="B2" s="1" t="s">
        <v>17</v>
      </c>
      <c r="C2" s="5">
        <v>5.4857990907000004E-4</v>
      </c>
      <c r="D2" s="6">
        <v>1</v>
      </c>
    </row>
    <row r="3" spans="1:5" x14ac:dyDescent="0.15">
      <c r="A3" s="12" t="s">
        <v>12</v>
      </c>
      <c r="B3" s="8" t="s">
        <v>13</v>
      </c>
      <c r="C3" s="9">
        <v>1.00782503223</v>
      </c>
      <c r="D3" s="10">
        <v>0.99988500000000002</v>
      </c>
    </row>
    <row r="4" spans="1:5" x14ac:dyDescent="0.15">
      <c r="A4" s="23" t="s">
        <v>14</v>
      </c>
      <c r="B4" s="1" t="s">
        <v>15</v>
      </c>
      <c r="C4" s="5">
        <v>10.012937000000001</v>
      </c>
      <c r="D4" s="7">
        <v>0.19900000000000001</v>
      </c>
    </row>
    <row r="5" spans="1:5" x14ac:dyDescent="0.15">
      <c r="A5" s="23"/>
      <c r="B5" s="1" t="s">
        <v>16</v>
      </c>
      <c r="C5" s="5">
        <v>11.009305400000001</v>
      </c>
      <c r="D5" s="7">
        <v>0.80100000000000005</v>
      </c>
    </row>
    <row r="6" spans="1:5" x14ac:dyDescent="0.15">
      <c r="A6" s="24" t="s">
        <v>6</v>
      </c>
      <c r="B6" s="8" t="s">
        <v>1</v>
      </c>
      <c r="C6" s="11">
        <v>12</v>
      </c>
      <c r="D6" s="10">
        <v>0.98929999999999996</v>
      </c>
    </row>
    <row r="7" spans="1:5" x14ac:dyDescent="0.15">
      <c r="A7" s="24"/>
      <c r="B7" s="8" t="s">
        <v>2</v>
      </c>
      <c r="C7" s="9">
        <v>13.0033548378</v>
      </c>
      <c r="D7" s="10">
        <v>1.0699999999999999E-2</v>
      </c>
      <c r="E7" s="2"/>
    </row>
    <row r="8" spans="1:5" x14ac:dyDescent="0.15">
      <c r="A8" s="24" t="s">
        <v>7</v>
      </c>
      <c r="B8" s="8" t="s">
        <v>8</v>
      </c>
      <c r="C8" s="9">
        <v>14.0030740048</v>
      </c>
      <c r="D8" s="10">
        <v>0.99636000000000002</v>
      </c>
    </row>
    <row r="9" spans="1:5" x14ac:dyDescent="0.15">
      <c r="A9" s="24"/>
      <c r="B9" s="1" t="s">
        <v>9</v>
      </c>
      <c r="C9" s="5">
        <v>15.000108898200001</v>
      </c>
      <c r="D9" s="7">
        <v>3.64E-3</v>
      </c>
    </row>
    <row r="10" spans="1:5" x14ac:dyDescent="0.15">
      <c r="A10" s="13" t="s">
        <v>11</v>
      </c>
      <c r="B10" s="8" t="s">
        <v>10</v>
      </c>
      <c r="C10" s="9">
        <v>15.994914619559999</v>
      </c>
      <c r="D10" s="10">
        <v>0.99756999999999996</v>
      </c>
    </row>
    <row r="11" spans="1:5" x14ac:dyDescent="0.15">
      <c r="A11" s="3" t="s">
        <v>24</v>
      </c>
      <c r="B11" s="1" t="s">
        <v>25</v>
      </c>
      <c r="C11" s="5">
        <v>18.99840322</v>
      </c>
      <c r="D11" s="7">
        <v>1</v>
      </c>
    </row>
    <row r="12" spans="1:5" x14ac:dyDescent="0.15">
      <c r="A12" s="4" t="s">
        <v>18</v>
      </c>
      <c r="B12" s="1" t="s">
        <v>19</v>
      </c>
      <c r="C12" s="5">
        <v>22.989769280899999</v>
      </c>
      <c r="D12" s="6">
        <v>1</v>
      </c>
    </row>
    <row r="13" spans="1:5" x14ac:dyDescent="0.15">
      <c r="A13" s="23" t="s">
        <v>20</v>
      </c>
      <c r="B13" s="1" t="s">
        <v>21</v>
      </c>
      <c r="C13" s="5">
        <v>23.9850417</v>
      </c>
      <c r="D13" s="7">
        <v>0.78990000000000005</v>
      </c>
    </row>
    <row r="14" spans="1:5" x14ac:dyDescent="0.15">
      <c r="A14" s="23"/>
      <c r="B14" s="1" t="s">
        <v>22</v>
      </c>
      <c r="C14" s="5">
        <v>24.985836920000001</v>
      </c>
      <c r="D14" s="7">
        <v>0.1</v>
      </c>
      <c r="E14" s="2"/>
    </row>
    <row r="15" spans="1:5" x14ac:dyDescent="0.15">
      <c r="A15" s="23"/>
      <c r="B15" s="1" t="s">
        <v>23</v>
      </c>
      <c r="C15" s="5">
        <v>25.982592928999999</v>
      </c>
      <c r="D15" s="7">
        <v>0.1101</v>
      </c>
    </row>
    <row r="16" spans="1:5" x14ac:dyDescent="0.15">
      <c r="A16" s="12" t="s">
        <v>26</v>
      </c>
      <c r="B16" s="8" t="s">
        <v>27</v>
      </c>
      <c r="C16" s="9">
        <v>30.973761629999998</v>
      </c>
      <c r="D16" s="14">
        <v>1</v>
      </c>
    </row>
    <row r="17" spans="1:4" x14ac:dyDescent="0.15">
      <c r="A17" s="24" t="s">
        <v>28</v>
      </c>
      <c r="B17" s="8" t="s">
        <v>29</v>
      </c>
      <c r="C17" s="9">
        <v>31.972071</v>
      </c>
      <c r="D17" s="10">
        <v>0.94930000000000003</v>
      </c>
    </row>
    <row r="18" spans="1:4" x14ac:dyDescent="0.15">
      <c r="A18" s="24"/>
      <c r="B18" s="1" t="s">
        <v>30</v>
      </c>
      <c r="C18" s="5">
        <v>32.971458759999997</v>
      </c>
      <c r="D18" s="7">
        <v>7.6E-3</v>
      </c>
    </row>
    <row r="19" spans="1:4" x14ac:dyDescent="0.15">
      <c r="A19" s="24"/>
      <c r="B19" s="8" t="s">
        <v>31</v>
      </c>
      <c r="C19" s="9">
        <v>33.967866899999997</v>
      </c>
      <c r="D19" s="10">
        <v>4.2900000000000001E-2</v>
      </c>
    </row>
    <row r="20" spans="1:4" x14ac:dyDescent="0.15">
      <c r="A20" s="23" t="s">
        <v>32</v>
      </c>
      <c r="B20" s="1" t="s">
        <v>33</v>
      </c>
      <c r="C20" s="5">
        <v>34.968852679999998</v>
      </c>
      <c r="D20" s="7">
        <v>0.75760000000000005</v>
      </c>
    </row>
    <row r="21" spans="1:4" x14ac:dyDescent="0.15">
      <c r="A21" s="23"/>
      <c r="B21" s="1" t="s">
        <v>34</v>
      </c>
      <c r="C21" s="5">
        <v>36.965902589999999</v>
      </c>
      <c r="D21" s="7">
        <v>0.2424</v>
      </c>
    </row>
    <row r="22" spans="1:4" x14ac:dyDescent="0.15">
      <c r="A22" s="23" t="s">
        <v>35</v>
      </c>
      <c r="B22" s="1" t="s">
        <v>36</v>
      </c>
      <c r="C22" s="5">
        <v>38.963706680000001</v>
      </c>
      <c r="D22" s="7">
        <v>0.93258099999999999</v>
      </c>
    </row>
    <row r="23" spans="1:4" x14ac:dyDescent="0.15">
      <c r="A23" s="23"/>
      <c r="B23" s="1" t="s">
        <v>37</v>
      </c>
      <c r="C23" s="5">
        <v>40.961825760000004</v>
      </c>
      <c r="D23" s="7">
        <v>6.7302000000000001E-2</v>
      </c>
    </row>
    <row r="24" spans="1:4" x14ac:dyDescent="0.15">
      <c r="A24" s="23" t="s">
        <v>38</v>
      </c>
      <c r="B24" s="1" t="s">
        <v>39</v>
      </c>
      <c r="C24" s="5">
        <v>53.939608999999997</v>
      </c>
      <c r="D24" s="7">
        <v>5.8450000000000002E-2</v>
      </c>
    </row>
    <row r="25" spans="1:4" x14ac:dyDescent="0.15">
      <c r="A25" s="23"/>
      <c r="B25" s="1" t="s">
        <v>40</v>
      </c>
      <c r="C25" s="5">
        <v>55.934936299999997</v>
      </c>
      <c r="D25" s="7">
        <v>0.91754000000000002</v>
      </c>
    </row>
    <row r="26" spans="1:4" x14ac:dyDescent="0.15">
      <c r="A26" s="23"/>
      <c r="B26" s="1" t="s">
        <v>41</v>
      </c>
      <c r="C26" s="5">
        <v>56.935392800000002</v>
      </c>
      <c r="D26" s="7">
        <v>2.1190000000000001E-2</v>
      </c>
    </row>
    <row r="27" spans="1:4" x14ac:dyDescent="0.15">
      <c r="A27" s="4" t="s">
        <v>42</v>
      </c>
      <c r="B27" s="1" t="s">
        <v>43</v>
      </c>
      <c r="C27" s="5">
        <v>58.933194999999998</v>
      </c>
      <c r="D27" s="6">
        <v>1</v>
      </c>
    </row>
    <row r="28" spans="1:4" x14ac:dyDescent="0.15">
      <c r="A28" s="23" t="s">
        <v>44</v>
      </c>
      <c r="B28" s="1" t="s">
        <v>45</v>
      </c>
      <c r="C28" s="5">
        <v>75.919213600000006</v>
      </c>
      <c r="D28" s="7">
        <v>9.3700000000000006E-2</v>
      </c>
    </row>
    <row r="29" spans="1:4" x14ac:dyDescent="0.15">
      <c r="A29" s="23"/>
      <c r="B29" s="1" t="s">
        <v>46</v>
      </c>
      <c r="C29" s="5">
        <v>76.919914000000006</v>
      </c>
      <c r="D29" s="7">
        <v>7.6300000000000007E-2</v>
      </c>
    </row>
    <row r="30" spans="1:4" x14ac:dyDescent="0.15">
      <c r="A30" s="23"/>
      <c r="B30" s="1" t="s">
        <v>47</v>
      </c>
      <c r="C30" s="5">
        <v>77.917309099999997</v>
      </c>
      <c r="D30" s="7">
        <v>0.23769999999999999</v>
      </c>
    </row>
    <row r="31" spans="1:4" x14ac:dyDescent="0.15">
      <c r="A31" s="23"/>
      <c r="B31" s="1" t="s">
        <v>48</v>
      </c>
      <c r="C31" s="5">
        <v>79.916521299999999</v>
      </c>
      <c r="D31" s="7">
        <v>0.49609999999999999</v>
      </c>
    </row>
    <row r="32" spans="1:4" x14ac:dyDescent="0.15">
      <c r="A32" s="23"/>
      <c r="B32" s="1" t="s">
        <v>49</v>
      </c>
      <c r="C32" s="5">
        <v>81.916699399999999</v>
      </c>
      <c r="D32" s="7">
        <v>8.7300000000000003E-2</v>
      </c>
    </row>
    <row r="33" spans="1:4" x14ac:dyDescent="0.15">
      <c r="A33" s="23" t="s">
        <v>50</v>
      </c>
      <c r="B33" s="1" t="s">
        <v>51</v>
      </c>
      <c r="C33" s="5">
        <v>78.918337100000002</v>
      </c>
      <c r="D33" s="7">
        <v>0.50690000000000002</v>
      </c>
    </row>
    <row r="34" spans="1:4" x14ac:dyDescent="0.15">
      <c r="A34" s="23"/>
      <c r="B34" s="1" t="s">
        <v>52</v>
      </c>
      <c r="C34" s="5">
        <v>80.916290599999996</v>
      </c>
      <c r="D34" s="7">
        <v>0.49309999999999998</v>
      </c>
    </row>
    <row r="35" spans="1:4" x14ac:dyDescent="0.15">
      <c r="A35" s="23" t="s">
        <v>53</v>
      </c>
      <c r="B35" s="1" t="s">
        <v>54</v>
      </c>
      <c r="C35" s="5">
        <v>91.906811000000005</v>
      </c>
      <c r="D35" s="7">
        <v>0.14649000000000001</v>
      </c>
    </row>
    <row r="36" spans="1:4" x14ac:dyDescent="0.15">
      <c r="A36" s="23"/>
      <c r="B36" s="1" t="s">
        <v>55</v>
      </c>
      <c r="C36" s="5">
        <v>93.905088300000003</v>
      </c>
      <c r="D36" s="7">
        <v>9.1869999999999993E-2</v>
      </c>
    </row>
    <row r="37" spans="1:4" x14ac:dyDescent="0.15">
      <c r="A37" s="23"/>
      <c r="B37" s="1" t="s">
        <v>56</v>
      </c>
      <c r="C37" s="5">
        <v>94.905842100000001</v>
      </c>
      <c r="D37" s="7">
        <v>0.15873000000000001</v>
      </c>
    </row>
    <row r="38" spans="1:4" x14ac:dyDescent="0.15">
      <c r="A38" s="23"/>
      <c r="B38" s="1" t="s">
        <v>57</v>
      </c>
      <c r="C38" s="5">
        <v>95.9046795</v>
      </c>
      <c r="D38" s="7">
        <v>0.16672999999999999</v>
      </c>
    </row>
    <row r="39" spans="1:4" x14ac:dyDescent="0.15">
      <c r="A39" s="23"/>
      <c r="B39" s="1" t="s">
        <v>58</v>
      </c>
      <c r="C39" s="5">
        <v>96.906021499999994</v>
      </c>
      <c r="D39" s="7">
        <v>9.5820000000000002E-2</v>
      </c>
    </row>
    <row r="40" spans="1:4" x14ac:dyDescent="0.15">
      <c r="A40" s="23"/>
      <c r="B40" s="1" t="s">
        <v>59</v>
      </c>
      <c r="C40" s="5">
        <v>97.905404820000001</v>
      </c>
      <c r="D40" s="7">
        <v>0.24292</v>
      </c>
    </row>
    <row r="41" spans="1:4" x14ac:dyDescent="0.15">
      <c r="A41" s="23"/>
      <c r="B41" s="1" t="s">
        <v>60</v>
      </c>
      <c r="C41" s="5">
        <v>99.907477</v>
      </c>
      <c r="D41" s="7">
        <v>9.7439999999999999E-2</v>
      </c>
    </row>
    <row r="42" spans="1:4" x14ac:dyDescent="0.15">
      <c r="A42" s="4" t="s">
        <v>61</v>
      </c>
      <c r="B42" s="1" t="s">
        <v>62</v>
      </c>
      <c r="C42" s="5">
        <v>126.904473</v>
      </c>
      <c r="D42" s="6">
        <v>1</v>
      </c>
    </row>
  </sheetData>
  <mergeCells count="11">
    <mergeCell ref="A22:A23"/>
    <mergeCell ref="A24:A26"/>
    <mergeCell ref="A28:A32"/>
    <mergeCell ref="A33:A34"/>
    <mergeCell ref="A35:A41"/>
    <mergeCell ref="A20:A21"/>
    <mergeCell ref="A6:A7"/>
    <mergeCell ref="A8:A9"/>
    <mergeCell ref="A4:A5"/>
    <mergeCell ref="A13:A15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19" sqref="E19"/>
    </sheetView>
  </sheetViews>
  <sheetFormatPr baseColWidth="10" defaultColWidth="8.83203125" defaultRowHeight="14" x14ac:dyDescent="0.15"/>
  <cols>
    <col min="1" max="1" width="27.83203125" style="1" customWidth="1"/>
    <col min="2" max="2" width="9.5" style="1" bestFit="1" customWidth="1"/>
    <col min="3" max="7" width="10.5" style="1" bestFit="1" customWidth="1"/>
    <col min="8" max="8" width="12.6640625" style="6" customWidth="1"/>
    <col min="9" max="9" width="9.1640625" style="1" bestFit="1" customWidth="1"/>
    <col min="10" max="10" width="8.83203125" style="1" customWidth="1"/>
    <col min="11" max="16384" width="8.83203125" style="1"/>
  </cols>
  <sheetData>
    <row r="1" spans="1:8" x14ac:dyDescent="0.15">
      <c r="A1" s="8" t="s">
        <v>4</v>
      </c>
      <c r="B1" s="13" t="s">
        <v>12</v>
      </c>
      <c r="C1" s="13" t="s">
        <v>6</v>
      </c>
      <c r="D1" s="13" t="s">
        <v>7</v>
      </c>
      <c r="E1" s="13" t="s">
        <v>11</v>
      </c>
      <c r="F1" s="13" t="s">
        <v>26</v>
      </c>
      <c r="G1" s="13" t="s">
        <v>28</v>
      </c>
      <c r="H1" s="18" t="s">
        <v>64</v>
      </c>
    </row>
    <row r="2" spans="1:8" x14ac:dyDescent="0.15">
      <c r="A2" s="15" t="s">
        <v>63</v>
      </c>
      <c r="B2" s="16">
        <v>1.00782503223</v>
      </c>
      <c r="C2" s="17">
        <v>12</v>
      </c>
      <c r="D2" s="16">
        <v>14.0030740048</v>
      </c>
      <c r="E2" s="16">
        <v>15.994914619559999</v>
      </c>
      <c r="F2" s="16">
        <v>30.973761629999998</v>
      </c>
      <c r="G2" s="16">
        <v>31.972071</v>
      </c>
    </row>
    <row r="3" spans="1:8" x14ac:dyDescent="0.15">
      <c r="A3" s="1" t="s">
        <v>66</v>
      </c>
      <c r="B3" s="19">
        <v>2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6">
        <f t="shared" ref="H3:H11" si="0">SUM(B3*$B$2,C3*$C$2,D3*$D$2,E3*$E$2,F3*$F$2, G3*$G$2)</f>
        <v>2.0156500644599999</v>
      </c>
    </row>
    <row r="4" spans="1:8" x14ac:dyDescent="0.15">
      <c r="A4" s="1" t="s">
        <v>67</v>
      </c>
      <c r="B4" s="19">
        <v>0</v>
      </c>
      <c r="C4" s="19">
        <v>0</v>
      </c>
      <c r="D4" s="19">
        <v>0</v>
      </c>
      <c r="E4" s="19">
        <v>1</v>
      </c>
      <c r="F4" s="19">
        <v>0</v>
      </c>
      <c r="G4" s="19">
        <v>0</v>
      </c>
      <c r="H4" s="6">
        <f t="shared" si="0"/>
        <v>15.994914619559999</v>
      </c>
    </row>
    <row r="5" spans="1:8" x14ac:dyDescent="0.15">
      <c r="A5" s="1" t="s">
        <v>65</v>
      </c>
      <c r="B5" s="19">
        <v>2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6">
        <f t="shared" si="0"/>
        <v>18.01056468402</v>
      </c>
    </row>
    <row r="6" spans="1:8" x14ac:dyDescent="0.15">
      <c r="A6" s="1" t="s">
        <v>68</v>
      </c>
      <c r="B6" s="19">
        <v>2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6">
        <f t="shared" si="0"/>
        <v>14.015650064460001</v>
      </c>
    </row>
    <row r="7" spans="1:8" x14ac:dyDescent="0.15">
      <c r="A7" s="1" t="s">
        <v>69</v>
      </c>
      <c r="B7" s="19">
        <v>4</v>
      </c>
      <c r="C7" s="19">
        <v>2</v>
      </c>
      <c r="D7" s="19">
        <v>0</v>
      </c>
      <c r="E7" s="19">
        <v>0</v>
      </c>
      <c r="F7" s="19">
        <v>0</v>
      </c>
      <c r="G7" s="19">
        <v>0</v>
      </c>
      <c r="H7" s="6">
        <f t="shared" si="0"/>
        <v>28.031300128920002</v>
      </c>
    </row>
    <row r="8" spans="1:8" x14ac:dyDescent="0.15">
      <c r="A8" s="1" t="s">
        <v>74</v>
      </c>
      <c r="B8" s="19">
        <v>0</v>
      </c>
      <c r="C8" s="19">
        <v>1</v>
      </c>
      <c r="D8" s="19">
        <v>0</v>
      </c>
      <c r="E8" s="19">
        <v>1</v>
      </c>
      <c r="F8" s="19">
        <v>0</v>
      </c>
      <c r="G8" s="19">
        <v>0</v>
      </c>
      <c r="H8" s="6">
        <f t="shared" si="0"/>
        <v>27.994914619559999</v>
      </c>
    </row>
    <row r="9" spans="1:8" x14ac:dyDescent="0.15">
      <c r="A9" s="1" t="s">
        <v>73</v>
      </c>
      <c r="B9" s="19">
        <v>2</v>
      </c>
      <c r="C9" s="19">
        <v>2</v>
      </c>
      <c r="D9" s="19">
        <v>0</v>
      </c>
      <c r="E9" s="19">
        <v>1</v>
      </c>
      <c r="F9" s="19">
        <v>0</v>
      </c>
      <c r="G9" s="19">
        <v>0</v>
      </c>
      <c r="H9" s="6">
        <f t="shared" si="0"/>
        <v>42.010564684019997</v>
      </c>
    </row>
    <row r="10" spans="1:8" x14ac:dyDescent="0.15">
      <c r="A10" s="1" t="s">
        <v>77</v>
      </c>
      <c r="B10" s="19">
        <v>0</v>
      </c>
      <c r="C10" s="19">
        <v>3</v>
      </c>
      <c r="D10" s="19">
        <v>0</v>
      </c>
      <c r="E10" s="19">
        <v>3</v>
      </c>
      <c r="F10" s="19">
        <v>0</v>
      </c>
      <c r="G10" s="19">
        <v>0</v>
      </c>
      <c r="H10" s="6">
        <f t="shared" si="0"/>
        <v>83.984743858679991</v>
      </c>
    </row>
    <row r="11" spans="1:8" x14ac:dyDescent="0.15">
      <c r="A11" s="1" t="s">
        <v>70</v>
      </c>
      <c r="B11" s="19">
        <v>3</v>
      </c>
      <c r="C11" s="19">
        <v>0</v>
      </c>
      <c r="D11" s="19">
        <v>1</v>
      </c>
      <c r="E11" s="19">
        <v>0</v>
      </c>
      <c r="F11" s="19">
        <v>0</v>
      </c>
      <c r="G11" s="19">
        <v>0</v>
      </c>
      <c r="H11" s="6">
        <f t="shared" si="0"/>
        <v>17.026549101490001</v>
      </c>
    </row>
    <row r="12" spans="1:8" x14ac:dyDescent="0.15">
      <c r="A12" s="1" t="s">
        <v>71</v>
      </c>
      <c r="B12" s="19">
        <v>0</v>
      </c>
      <c r="C12" s="19">
        <v>1</v>
      </c>
      <c r="D12" s="19">
        <v>0</v>
      </c>
      <c r="E12" s="19">
        <v>2</v>
      </c>
      <c r="F12" s="19">
        <v>0</v>
      </c>
      <c r="G12" s="19">
        <v>0</v>
      </c>
      <c r="H12" s="6">
        <f t="shared" ref="H12:H19" si="1">SUM(B12*$B$2,C12*$C$2,D12*$D$2,E12*$E$2,F12*$F$2, G12*$G$2)</f>
        <v>43.989829239119999</v>
      </c>
    </row>
    <row r="13" spans="1:8" x14ac:dyDescent="0.15">
      <c r="A13" s="1" t="s">
        <v>72</v>
      </c>
      <c r="B13" s="19">
        <v>0</v>
      </c>
      <c r="C13" s="19">
        <v>0</v>
      </c>
      <c r="D13" s="19">
        <v>0</v>
      </c>
      <c r="E13" s="19">
        <v>3</v>
      </c>
      <c r="F13" s="19">
        <v>0</v>
      </c>
      <c r="G13" s="19">
        <v>1</v>
      </c>
      <c r="H13" s="6">
        <f t="shared" si="1"/>
        <v>79.956814858679991</v>
      </c>
    </row>
    <row r="14" spans="1:8" x14ac:dyDescent="0.15">
      <c r="A14" s="1" t="s">
        <v>75</v>
      </c>
      <c r="B14" s="19">
        <v>1</v>
      </c>
      <c r="C14" s="19">
        <v>0</v>
      </c>
      <c r="D14" s="19">
        <v>0</v>
      </c>
      <c r="E14" s="19">
        <v>3</v>
      </c>
      <c r="F14" s="19">
        <v>1</v>
      </c>
      <c r="G14" s="19">
        <v>0</v>
      </c>
      <c r="H14" s="6">
        <f t="shared" si="1"/>
        <v>79.966330520909992</v>
      </c>
    </row>
    <row r="15" spans="1:8" x14ac:dyDescent="0.15">
      <c r="A15" s="1" t="s">
        <v>76</v>
      </c>
      <c r="B15" s="19">
        <v>10</v>
      </c>
      <c r="C15" s="19">
        <v>6</v>
      </c>
      <c r="D15" s="19">
        <v>0</v>
      </c>
      <c r="E15" s="19">
        <v>5</v>
      </c>
      <c r="F15" s="19">
        <v>0</v>
      </c>
      <c r="G15" s="19">
        <v>0</v>
      </c>
      <c r="H15" s="6">
        <f t="shared" si="1"/>
        <v>162.0528234201</v>
      </c>
    </row>
    <row r="16" spans="1:8" x14ac:dyDescent="0.15">
      <c r="A16" s="1" t="s">
        <v>78</v>
      </c>
      <c r="B16" s="19">
        <v>8</v>
      </c>
      <c r="C16" s="19">
        <v>6</v>
      </c>
      <c r="D16" s="19">
        <v>0</v>
      </c>
      <c r="E16" s="19">
        <v>6</v>
      </c>
      <c r="F16" s="19">
        <v>0</v>
      </c>
      <c r="G16" s="19">
        <v>0</v>
      </c>
      <c r="H16" s="6">
        <f t="shared" si="1"/>
        <v>176.0320879752</v>
      </c>
    </row>
    <row r="17" spans="1:10" x14ac:dyDescent="0.15">
      <c r="A17" s="1" t="s">
        <v>85</v>
      </c>
      <c r="B17" s="19">
        <v>3</v>
      </c>
      <c r="C17" s="19">
        <v>2</v>
      </c>
      <c r="D17" s="19">
        <v>1</v>
      </c>
      <c r="E17" s="19">
        <v>1</v>
      </c>
      <c r="F17" s="19">
        <v>0</v>
      </c>
      <c r="G17" s="19">
        <v>0</v>
      </c>
      <c r="H17" s="6">
        <f t="shared" si="1"/>
        <v>57.021463721049997</v>
      </c>
    </row>
    <row r="18" spans="1:10" x14ac:dyDescent="0.15">
      <c r="A18" s="1" t="s">
        <v>84</v>
      </c>
      <c r="B18" s="19">
        <v>5</v>
      </c>
      <c r="C18" s="19">
        <v>2</v>
      </c>
      <c r="D18" s="19">
        <v>1</v>
      </c>
      <c r="E18" s="19">
        <v>2</v>
      </c>
      <c r="F18" s="19">
        <v>0</v>
      </c>
      <c r="G18" s="19">
        <v>1</v>
      </c>
      <c r="H18" s="6">
        <f t="shared" si="1"/>
        <v>107.00409940507001</v>
      </c>
    </row>
    <row r="19" spans="1:10" x14ac:dyDescent="0.15">
      <c r="A19" s="1" t="s">
        <v>86</v>
      </c>
      <c r="B19" s="19">
        <v>7</v>
      </c>
      <c r="C19" s="19">
        <v>5</v>
      </c>
      <c r="D19" s="19">
        <v>1</v>
      </c>
      <c r="E19" s="19">
        <v>3</v>
      </c>
      <c r="F19" s="19">
        <v>0</v>
      </c>
      <c r="G19" s="19">
        <v>1</v>
      </c>
      <c r="H19" s="6">
        <f t="shared" si="1"/>
        <v>161.01466408908999</v>
      </c>
    </row>
    <row r="20" spans="1:10" x14ac:dyDescent="0.15">
      <c r="A20" s="1" t="s">
        <v>79</v>
      </c>
      <c r="B20" s="19">
        <v>0</v>
      </c>
      <c r="C20" s="19">
        <v>0</v>
      </c>
      <c r="D20" s="19">
        <v>0</v>
      </c>
      <c r="E20" s="19">
        <v>-1</v>
      </c>
      <c r="F20" s="19">
        <v>0</v>
      </c>
      <c r="G20" s="19">
        <v>1</v>
      </c>
      <c r="H20" s="6">
        <f>SUM(B20*$B$2,C20*$C$2,D20*$D$2,E20*$E$2,F20*$F$2, G20*$G$2)</f>
        <v>15.97715638044</v>
      </c>
    </row>
    <row r="21" spans="1:10" ht="16" x14ac:dyDescent="0.2">
      <c r="A21" s="1" t="s">
        <v>80</v>
      </c>
      <c r="B21" s="19">
        <v>1</v>
      </c>
      <c r="C21" s="19">
        <v>0</v>
      </c>
      <c r="D21" s="19">
        <v>1</v>
      </c>
      <c r="E21" s="19">
        <v>-1</v>
      </c>
      <c r="F21" s="19">
        <v>0</v>
      </c>
      <c r="G21" s="19">
        <v>0</v>
      </c>
      <c r="H21" s="6">
        <f>SUM(B21*$B$2,C21*$C$2,D21*$D$2,E21*$E$2,F21*$F$2, G21*$G$2)</f>
        <v>-0.98401558252999877</v>
      </c>
    </row>
    <row r="22" spans="1:10" ht="16" x14ac:dyDescent="0.2">
      <c r="A22" s="1" t="s">
        <v>81</v>
      </c>
      <c r="B22" s="19">
        <v>3</v>
      </c>
      <c r="C22" s="19">
        <v>0</v>
      </c>
      <c r="D22" s="19">
        <v>1</v>
      </c>
      <c r="E22" s="19">
        <v>-1</v>
      </c>
      <c r="F22" s="19">
        <v>0</v>
      </c>
      <c r="G22" s="19">
        <v>0</v>
      </c>
      <c r="H22" s="6">
        <f t="shared" ref="H22:H23" si="2">SUM(B22*$B$2,C22*$C$2,D22*$D$2,E22*$E$2,F22*$F$2, G22*$G$2)</f>
        <v>1.0316344819300021</v>
      </c>
    </row>
    <row r="23" spans="1:10" x14ac:dyDescent="0.15">
      <c r="A23" s="1" t="s">
        <v>82</v>
      </c>
      <c r="B23" s="19">
        <v>1</v>
      </c>
      <c r="C23" s="19">
        <v>2</v>
      </c>
      <c r="D23" s="19">
        <v>1</v>
      </c>
      <c r="E23" s="19">
        <v>0</v>
      </c>
      <c r="F23" s="19">
        <v>0</v>
      </c>
      <c r="G23" s="19">
        <v>0</v>
      </c>
      <c r="H23" s="6">
        <f t="shared" si="2"/>
        <v>39.010899037030001</v>
      </c>
    </row>
    <row r="24" spans="1:10" x14ac:dyDescent="0.15">
      <c r="A24" s="1" t="s">
        <v>83</v>
      </c>
      <c r="B24" s="19">
        <v>1</v>
      </c>
      <c r="C24" s="19">
        <v>2</v>
      </c>
      <c r="D24" s="19">
        <v>1</v>
      </c>
      <c r="E24" s="19">
        <v>-1</v>
      </c>
      <c r="F24" s="19">
        <v>0</v>
      </c>
      <c r="G24" s="19">
        <v>0</v>
      </c>
      <c r="H24" s="6">
        <f>SUM(B24*$B$2,C24*$C$2,D24*$D$2,E24*$E$2,F24*$F$2, G24*$G$2)</f>
        <v>23.015984417470001</v>
      </c>
    </row>
    <row r="25" spans="1:10" x14ac:dyDescent="0.15">
      <c r="A25" s="1" t="s">
        <v>87</v>
      </c>
      <c r="B25" s="19">
        <v>2</v>
      </c>
      <c r="C25" s="19">
        <v>0</v>
      </c>
      <c r="D25" s="19">
        <v>0</v>
      </c>
      <c r="E25" s="19">
        <v>1</v>
      </c>
      <c r="F25" s="19">
        <v>0</v>
      </c>
      <c r="G25" s="19">
        <v>1</v>
      </c>
      <c r="H25" s="6">
        <f>SUM(B25*$B$2,C25*$C$2,D25*$D$2,E25*$E$2,F25*$F$2, G25*$G$2)</f>
        <v>49.982635684019996</v>
      </c>
    </row>
    <row r="26" spans="1:10" x14ac:dyDescent="0.15">
      <c r="I26" s="5"/>
      <c r="J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11" sqref="F11"/>
    </sheetView>
  </sheetViews>
  <sheetFormatPr baseColWidth="10" defaultColWidth="8.83203125" defaultRowHeight="14" x14ac:dyDescent="0.15"/>
  <cols>
    <col min="1" max="1" width="29.6640625" style="1" customWidth="1"/>
    <col min="2" max="2" width="18" style="1" customWidth="1"/>
    <col min="3" max="3" width="8.5" style="1" customWidth="1"/>
    <col min="4" max="16384" width="8.83203125" style="1"/>
  </cols>
  <sheetData>
    <row r="1" spans="1:3" x14ac:dyDescent="0.15">
      <c r="A1" s="21" t="s">
        <v>88</v>
      </c>
      <c r="B1" s="22" t="s">
        <v>97</v>
      </c>
      <c r="C1" s="8" t="s">
        <v>101</v>
      </c>
    </row>
    <row r="2" spans="1:3" x14ac:dyDescent="0.15">
      <c r="A2" s="1" t="s">
        <v>89</v>
      </c>
      <c r="B2" s="20">
        <v>1.0033548377999999</v>
      </c>
      <c r="C2" s="5" t="s">
        <v>102</v>
      </c>
    </row>
    <row r="3" spans="1:3" x14ac:dyDescent="0.15">
      <c r="B3" s="20"/>
      <c r="C3" s="5"/>
    </row>
    <row r="4" spans="1:3" ht="15" x14ac:dyDescent="0.15">
      <c r="A4" s="1" t="s">
        <v>90</v>
      </c>
      <c r="B4" s="5">
        <v>1.0072764523209299</v>
      </c>
      <c r="C4" s="2" t="s">
        <v>103</v>
      </c>
    </row>
    <row r="5" spans="1:3" ht="15" x14ac:dyDescent="0.15">
      <c r="A5" s="1" t="s">
        <v>91</v>
      </c>
      <c r="B5" s="5">
        <v>22.989220700990931</v>
      </c>
      <c r="C5" s="2" t="s">
        <v>103</v>
      </c>
    </row>
    <row r="6" spans="1:3" ht="15" x14ac:dyDescent="0.15">
      <c r="A6" s="1" t="s">
        <v>92</v>
      </c>
      <c r="B6" s="5">
        <v>38.963158100090929</v>
      </c>
      <c r="C6" s="2" t="s">
        <v>103</v>
      </c>
    </row>
    <row r="7" spans="1:3" ht="16" x14ac:dyDescent="0.2">
      <c r="A7" s="1" t="s">
        <v>93</v>
      </c>
      <c r="B7" s="2">
        <v>18.033825553810932</v>
      </c>
      <c r="C7" s="2" t="s">
        <v>103</v>
      </c>
    </row>
    <row r="8" spans="1:3" ht="16" x14ac:dyDescent="0.2">
      <c r="A8" s="1" t="s">
        <v>94</v>
      </c>
      <c r="B8" s="2">
        <v>42.033825553810928</v>
      </c>
      <c r="C8" s="2" t="s">
        <v>103</v>
      </c>
    </row>
    <row r="9" spans="1:3" x14ac:dyDescent="0.15">
      <c r="B9" s="2"/>
    </row>
    <row r="10" spans="1:3" ht="15" x14ac:dyDescent="0.15">
      <c r="A10" s="1" t="s">
        <v>95</v>
      </c>
      <c r="B10" s="5">
        <v>-1.0072764523209301</v>
      </c>
      <c r="C10" s="1" t="s">
        <v>104</v>
      </c>
    </row>
    <row r="11" spans="1:3" ht="15" x14ac:dyDescent="0.15">
      <c r="A11" s="1" t="s">
        <v>96</v>
      </c>
      <c r="B11" s="5">
        <v>34.96940125990907</v>
      </c>
      <c r="C11" s="1" t="s">
        <v>104</v>
      </c>
    </row>
    <row r="12" spans="1:3" ht="15" x14ac:dyDescent="0.15">
      <c r="A12" s="1" t="s">
        <v>98</v>
      </c>
      <c r="B12" s="5">
        <v>44.998202851259073</v>
      </c>
      <c r="C12" s="1" t="s">
        <v>104</v>
      </c>
    </row>
    <row r="13" spans="1:3" ht="16" x14ac:dyDescent="0.2">
      <c r="A13" s="1" t="s">
        <v>99</v>
      </c>
      <c r="B13" s="2">
        <v>59.01385291571907</v>
      </c>
      <c r="C13" s="1" t="s">
        <v>104</v>
      </c>
    </row>
    <row r="14" spans="1:3" ht="16" x14ac:dyDescent="0.2">
      <c r="A14" s="1" t="s">
        <v>100</v>
      </c>
      <c r="B14" s="2">
        <v>112.98558747902908</v>
      </c>
      <c r="C14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 masses</vt:lpstr>
      <vt:lpstr>Common chemical relationships</vt:lpstr>
      <vt:lpstr>Common adducts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jrajniak</dc:creator>
  <cp:lastModifiedBy>Microsoft Office User</cp:lastModifiedBy>
  <dcterms:created xsi:type="dcterms:W3CDTF">2017-06-22T03:44:48Z</dcterms:created>
  <dcterms:modified xsi:type="dcterms:W3CDTF">2017-08-16T23:48:04Z</dcterms:modified>
</cp:coreProperties>
</file>