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00778820\Documents\python\enviro_nutritional_pedagogy\advanced_python_script\"/>
    </mc:Choice>
  </mc:AlternateContent>
  <xr:revisionPtr revIDLastSave="0" documentId="13_ncr:1_{974C2FE0-1AA2-4668-8A8B-969C21A4A35E}" xr6:coauthVersionLast="47" xr6:coauthVersionMax="47" xr10:uidLastSave="{00000000-0000-0000-0000-000000000000}"/>
  <bookViews>
    <workbookView xWindow="-120" yWindow="-120" windowWidth="29040" windowHeight="15720" xr2:uid="{F6FA8686-8A2B-4719-9D1F-C32BB3BB210A}"/>
  </bookViews>
  <sheets>
    <sheet name="savedrecs_6" sheetId="1" r:id="rId1"/>
    <sheet name="query_6"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T5" i="1"/>
</calcChain>
</file>

<file path=xl/sharedStrings.xml><?xml version="1.0" encoding="utf-8"?>
<sst xmlns="http://schemas.openxmlformats.org/spreadsheetml/2006/main" count="319" uniqueCount="200">
  <si>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</si>
  <si>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</si>
  <si>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</si>
  <si>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</si>
  <si>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</si>
  <si>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</si>
  <si>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</si>
  <si>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</si>
  <si>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</si>
  <si>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</si>
  <si>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</si>
  <si>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</si>
  <si>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</si>
  <si>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</si>
  <si>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</si>
  <si>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</si>
  <si>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</si>
  <si>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</si>
  <si>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</si>
  <si>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</si>
  <si>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</si>
  <si>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</si>
  <si>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</si>
  <si>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</si>
  <si>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</si>
  <si>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</si>
  <si>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</si>
  <si>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</si>
  <si>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</si>
  <si>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</si>
  <si>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</si>
  <si>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</si>
  <si>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</si>
  <si>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</si>
  <si>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</si>
  <si>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</si>
  <si>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</si>
  <si>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</si>
  <si>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</si>
  <si>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</si>
  <si>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</si>
  <si>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</si>
  <si>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</si>
  <si>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</si>
  <si>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</si>
  <si>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</si>
  <si>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</si>
  <si>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</si>
  <si>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</si>
  <si>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</si>
  <si>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</si>
  <si>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</si>
  <si>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</si>
  <si>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</si>
  <si>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</si>
  <si>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</si>
  <si>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</si>
  <si>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</si>
  <si>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</si>
  <si>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</si>
  <si>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</si>
  <si>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</si>
  <si>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</si>
  <si>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</si>
  <si>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</si>
  <si>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</si>
  <si>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</si>
  <si>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</si>
  <si>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</si>
  <si>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</si>
  <si>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</si>
  <si>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</si>
  <si>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</si>
  <si>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Viere, T; Lehmann, J; Miao, ZC; Harding, K; Strothmann, P; Weyand, S; Wright, L; Chitaka, TY; Sonnemann, G</t>
  </si>
  <si>
    <t/>
  </si>
  <si>
    <t>Viere, Tobias; Lehmann, Joshua; Miao, Zoe Chunyu; Harding, Kevin; Strothmann, Philip; Weyand, Steffi; Wright, Laurie; Chitaka, Takunda Y.; Sonnemann, Guido</t>
  </si>
  <si>
    <t>Global state of the art of teaching life cycle assessment in higher education</t>
  </si>
  <si>
    <t>INTERNATIONAL JOURNAL OF LIFE CYCLE ASSESSMENT</t>
  </si>
  <si>
    <t>English</t>
  </si>
  <si>
    <t>Article</t>
  </si>
  <si>
    <t>LCA; Life cycle thinking; Learning objectives; Competency levels; LCA teaching</t>
  </si>
  <si>
    <t>Purpose Globally, there is an increased demand for education on life cycle assessment (LCA). In response, there has been an increase in course availability, but also a lack of clarity on the comprehensiveness of these offerings and the resulting student competencies.Methods A global survey was conducted to obtain empirical evidence on teaching LCA. The survey explored the availability of LCA courses globally and the depth of the teaching, including expected core competencies and related teaching and learning workloads. A purposive sampling strategy was adopted wherein eligible participants were approached by the researchers.Results and discussion According to the survey, annually, over 10,000 students participate in more than 200 LCA courses. The results reflected the interdisciplinary nature of LCA with courses being taught across different disciplines, including engineering, chemical sciences, and economics. Estimated workload demands for achieving different competency levels were significantly lower than those estimated by an expert panel before. This may be attributed in part to respondents not accounting for the full workload beyond classroom interactions. Nonetheless, workload demands increased with competency levels.Conclusions and recommendations The results emphasize the need for a common understanding of LCA teaching with regard to content, literacy levels, and competencies to avoid false expectations of the labor and research markets in terms of available expertise. Therefore, LCA curriculum development and program planning remain significant challenges and essential tasks for the global LCA community.</t>
  </si>
  <si>
    <t>[Viere, Tobias; Lehmann, Joshua] Pforzheim Univ, Inst Ind Ecol INEC, Pforzheim, Germany; [Miao, Zoe Chunyu; Weyand, Steffi] Tech Univ Darmstadt, Inst IWAR, Mat Flow Management &amp; Resource Econ, Darmstadt, Germany; [Harding, Kevin] Univ Witwatersrand, Sch Chem &amp; Met Engn, Johannesburg, South Africa; [Strothmann, Philip] Forum Sustainabil Life Cycle Innovat FSLCI, Berlin, Germany; [Wright, Laurie] Solent Univ, Warsash Maritime Sch, Southampton, England; [Chitaka, Takunda Y.; Sonnemann, Guido] Univ Bordeaux, CNRS, Bordeaux INP, ISM, Bordeaux, France</t>
  </si>
  <si>
    <t>Technical University of Darmstadt; University of Witwatersrand; Universite de Bordeaux; Centre National de la Recherche Scientifique (CNRS)</t>
  </si>
  <si>
    <t>Viere, T (corresponding author), Pforzheim Univ, Inst Ind Ecol INEC, Pforzheim, Germany.</t>
  </si>
  <si>
    <t>tobias.viere@hs-pforzheim.de</t>
  </si>
  <si>
    <t>Chitaka, Takunda Yeukai/HRC-9543-2023; Sonnemann, Guido/L-9425-2019; Viere, Tobias/AAS-2692-2020; Miao, Zoe Chunyu/KTI-6490-2024; Harding, Kevin/G-2724-2010</t>
  </si>
  <si>
    <t>Viere, Tobias/0000-0001-9030-2405; Miao, Chunyu/0000-0002-4775-9124; Harding, Kevin/0000-0003-2708-4323</t>
  </si>
  <si>
    <t>Hochschule Pforzheim - Gestaltung, Technik, Wirtschaft und Recht (3396)</t>
  </si>
  <si>
    <t>The authors would like to thank the respondents from teaching institutions all over the world. Throughout the process of designing and executing the survey, the authors received valuable and supportive advice by many colleagues, including, inter alia, Ben Amor, Alexis Laurent, Philippe Loubet, Regula Keller, Sonia Valdivia, and Vanessa Zeller.</t>
  </si>
  <si>
    <t>SPRINGER HEIDELBERG</t>
  </si>
  <si>
    <t>HEIDELBERG</t>
  </si>
  <si>
    <t>TIERGARTENSTRASSE 17, D-69121 HEIDELBERG, GERMANY</t>
  </si>
  <si>
    <t>0948-3349</t>
  </si>
  <si>
    <t>1614-7502</t>
  </si>
  <si>
    <t>INT J LIFE CYCLE ASS</t>
  </si>
  <si>
    <t>Int. J. Life Cycle Assess.</t>
  </si>
  <si>
    <t>JUL</t>
  </si>
  <si>
    <t>10.1007/s11367-024-02319-5</t>
  </si>
  <si>
    <t>APR 2024</t>
  </si>
  <si>
    <t>Engineering, Environmental; Environmental Sciences</t>
  </si>
  <si>
    <t>Science Citation Index Expanded (SCI-EXPANDED)</t>
  </si>
  <si>
    <t>Engineering; Environmental Sciences &amp; Ecology</t>
  </si>
  <si>
    <t>UK9A6</t>
  </si>
  <si>
    <t>hybrid</t>
  </si>
  <si>
    <t>2025-03-27</t>
  </si>
  <si>
    <t>WOS:001208208900001</t>
  </si>
  <si>
    <t>C</t>
  </si>
  <si>
    <t>Polanska, ME; Akkermans, S; Bhonsale, S; Cummins, E; Valdramidis, V; Van Impe, JFM</t>
  </si>
  <si>
    <t>Polanska, Monika E.; Akkermans, Simen; Bhonsale, Satyajeet; Cummins, Enda; Valdramidis, Vasilis; Van Impe, Jan F. M.</t>
  </si>
  <si>
    <t>Teaching Sustainable Food Systems Engineering in the times of a Pandemic</t>
  </si>
  <si>
    <t>IFAC PAPERSONLINE</t>
  </si>
  <si>
    <t>Proceedings Paper</t>
  </si>
  <si>
    <t>13th IFAC Symposium on Dynamics and Control of Process Systems, including Biosystems (DYCOPS)</t>
  </si>
  <si>
    <t>JUN 14-17, 2022</t>
  </si>
  <si>
    <t>Busan, SOUTH KOREA</t>
  </si>
  <si>
    <t>Int Federat Automat Control, Tech Comm 6 1 Chem Proc Control,Int Federat Automat Control, Tech Comm 8 4 Biosystems &amp; Bioprocesses,Inst Control, Robot &amp; Syst,Korean Inst Chem Engineers,Seoul Natl Univ,GS Caltex,LG Chem,Aramco,Hyundai Oilbank,Hyundai Motors,Engn Dev Res Ctr,SK Gas,CJ CheilJedang,Busan Tourism Org,Hanwha TotalEnergies,LG Energy Solut</t>
  </si>
  <si>
    <t>sustainable food systems; food engineering; food processing; modelling and control in agriculture and biosystems; life cycle assessment; risk assessment; teaching curricula development; risk assessment; higher education</t>
  </si>
  <si>
    <t>SECURITY</t>
  </si>
  <si>
    <t>Sustainable food systems embrace a range of aspects such as security of the supply of food, health, safety, affordability, quality, a strong food industry in terms of jobs and growth, and environmental sustainability in terms of issues such as climate change, biodiversity, water and soil quality. In recent years, quantitative modelling and engineering tools are being developed to better cope with these challenges at the level of all stakeholders involved, including industry, government and regulatory agencies. For example, Life Cycle Assessment (LCA) and related concepts (such as carbon or water footprints) are being exploited within a multi-objective food chain optimization framework. A well-balanced pan-European MSc programme Sustainable Food Systems Engineering, Technology and Business (FOOD4S 'foodforce') 2020-2026 (2029), with a specific integrated and international outlook, fills an increasing need in the transfer of knowledge, experience and standards to developing countries in particular, while contributing to the necessary transformation towards social, environmental, and economic sustainability in food systems. The purpose of this paper is to address the nature of the challenges facing agriculture and food systems, to provide knowledge about the threats and to indicate possibilities of knowledge transfer by education and research. Copyright (C) 2022 The Authors.</t>
  </si>
  <si>
    <t>[Polanska, Monika E.; Akkermans, Simen; Bhonsale, Satyajeet; Van Impe, Jan F. M.] Katholieke Univ Leuven, BioTeC Chem &amp; Biochem Proc Technol &amp; Control, Campus Gent, Ghent, Belgium; [Cummins, Enda] Univ Coll Dublin, Sch Food Sci &amp; Environm Hlth, Dublin 6, Ireland; [Valdramidis, Vasilis] Univ Malta, Fac Hlth Sci, Dept Food Sci &amp; Nutr, Msida 2080, Malta</t>
  </si>
  <si>
    <t>KU Leuven; University College Dublin; University of Malta</t>
  </si>
  <si>
    <t>Cummins, E (corresponding author), Univ Coll Dublin, Sch Food Sci &amp; Environm Hlth, Dublin 6, Ireland.</t>
  </si>
  <si>
    <t>enda.cummins@ucd.ie; vasilis.valdramidis@um.edu.mt; jan.vanimpe@kuleuven.be</t>
  </si>
  <si>
    <t>Cummins, Enda/AAE-7050-2019; Akkermans, Simen/F-7549-2018</t>
  </si>
  <si>
    <t>Van Impe, Jan/0000-0002-5904-1638; Cummins, Enda/0000-0001-5401-5791; Akkermans, Simen/0000-0003-2904-0439; Bhonsale, Satyajeet/0000-0001-9734-4122</t>
  </si>
  <si>
    <t>Erasmus+ Programme of the European Union [20202026]; [619864-EPP-12020-1-BE-EPPKA1-JMD-MOB]</t>
  </si>
  <si>
    <t>Erasmus+ Programme of the European Union(Erasmus+);</t>
  </si>
  <si>
    <t>The EMJMD FOOD4S Programme (20202026) is co-funded by the Erasmus+ Programme of the European Union with a grant agreement number 619864-EPP-12020-1-BE-EPPKA1-JMD-MOB.</t>
  </si>
  <si>
    <t>ELSEVIER</t>
  </si>
  <si>
    <t>AMSTERDAM</t>
  </si>
  <si>
    <t>RADARWEG 29, 1043 NX AMSTERDAM, NETHERLANDS</t>
  </si>
  <si>
    <t>2405-8963</t>
  </si>
  <si>
    <t>SI</t>
  </si>
  <si>
    <t>10.1016/j.ifacol.2022.07.527</t>
  </si>
  <si>
    <t>AUG 2022</t>
  </si>
  <si>
    <t>Automation &amp; Control Systems</t>
  </si>
  <si>
    <t>Conference Proceedings Citation Index - Science (CPCI-S)</t>
  </si>
  <si>
    <t>3V1SW</t>
  </si>
  <si>
    <t>Green Published, gold</t>
  </si>
  <si>
    <t>WOS:000841442800031</t>
  </si>
  <si>
    <t>Findler, F; Schönherr, N; Lozano, R; Reider, D; Martinuzzi, A</t>
  </si>
  <si>
    <t>Findler, Florian; Schoenherr, Norma; Lozano, Rodrigo; Reider, Daniela; Martinuzzi, Andre</t>
  </si>
  <si>
    <t>The impacts of higher education institutions on sustainable development A review and conceptualization</t>
  </si>
  <si>
    <t>INTERNATIONAL JOURNAL OF SUSTAINABILITY IN HIGHER EDUCATION</t>
  </si>
  <si>
    <t>Review</t>
  </si>
  <si>
    <t>Higher education institutions; Sustainability; Impact; Review; Sustainable development</t>
  </si>
  <si>
    <t>ECONOMIC-IMPACT; ENTREPRENEURIAL UNIVERSITY; CARBON FOOTPRINT; COMMUNITY; CAMPUS; FRAMEWORK; EMISSIONS; PARTNERSHIPS; INTEGRATION; EFFICIENCY</t>
  </si>
  <si>
    <t>Purpose This paper aims to conceptualize impacts of higher education institutions (HEIs) on sustainable development (SD), complementing previous literature reviews by broadening the perspective from what HEIs do in pursuit of SD to how these activities impact society, the environment and the economy. Design/methodology/approach The paper provides a systematic literature review of peer-reviewed journal articles published between 2005 and 2017. Inductive content analysis was applied to identify major themes and impact areas addressed in the literature to develop a conceptual framework detailing the relationship between HEIs' activities and their impacts on SD. Findings The paper identifies six impact areas where direct and indirect impacts of HEIs on SD may occur. The findings indicate a strong focus on case studies dealing with specific projects and a lack of studies analyzing impacts from a more holistic perspective. Practical implications This systematic literature review enables decision-makers in HEIs, researchers and educators to better understand how their activities may affect society, the environment and the economy, and it provides a solid foundation to tackle these impacts. Social implications The review highlights that HEIs have an inherent responsibility to make societies more sustainable. HEIs must embed SD into their systems while considering their impacts on society. Originality/value This paper provides a holistic conceptualization of HEIs' impacts on SD. The conceptual framework can be useful for future research that attempts to analyze HEIs' impacts on SD from a holistic perspective.</t>
  </si>
  <si>
    <t>[Findler, Florian; Schoenherr, Norma] Vienna Univ Econ &amp; Business, Inst Managing Sustainabil, Vienna, Austria; [Lozano, Rodrigo] Univ Gavle, Gavle, Sweden; [Reider, Daniela; Martinuzzi, Andre] Vienna Univ Econ &amp; Business, Vienna, Austria</t>
  </si>
  <si>
    <t>Vienna University of Economics &amp; Business; University of Gavle; Vienna University of Economics &amp; Business</t>
  </si>
  <si>
    <t>Findler, F (corresponding author), Vienna Univ Econ &amp; Business, Inst Managing Sustainabil, Vienna, Austria.</t>
  </si>
  <si>
    <t>florian.findler@wu.ac.at</t>
  </si>
  <si>
    <t>Lozano, Rodrigo/B-5594-2019</t>
  </si>
  <si>
    <t>Schonherr, Norma/0000-0002-0051-033X; Findler, Florian/0000-0003-3000-9914</t>
  </si>
  <si>
    <t>EMERALD GROUP PUBLISHING LTD</t>
  </si>
  <si>
    <t>BINGLEY</t>
  </si>
  <si>
    <t>HOWARD HOUSE, WAGON LANE, BINGLEY BD16 1WA, W YORKSHIRE, ENGLAND</t>
  </si>
  <si>
    <t>1467-6370</t>
  </si>
  <si>
    <t>1758-6739</t>
  </si>
  <si>
    <t>INT J SUST HIGHER ED</t>
  </si>
  <si>
    <t>Int. J. Sustain. High. Educ.</t>
  </si>
  <si>
    <t>JAN 7</t>
  </si>
  <si>
    <t>10.1108/IJSHE-07-2017-0114</t>
  </si>
  <si>
    <t>Green &amp; Sustainable Science &amp; Technology; Education &amp; Educational Research</t>
  </si>
  <si>
    <t>Social Science Citation Index (SSCI)</t>
  </si>
  <si>
    <t>Science &amp; Technology - Other Topics; Education &amp; Educational Research</t>
  </si>
  <si>
    <t>HM4WW</t>
  </si>
  <si>
    <t>Green Accepted</t>
  </si>
  <si>
    <t>WOS:000459477100002</t>
  </si>
  <si>
    <t>Gómez-Zotano, J; Riesco-Chueca, P</t>
  </si>
  <si>
    <t>Chova, LG; Belenguer, DM; Torres, IC</t>
  </si>
  <si>
    <t>Gomez-Zotano, Jose; Riesco-Chueca, Pascual</t>
  </si>
  <si>
    <t>LANDSCAPE LEARNING AND TEACHING: INNOVATIONS IN THE CONTEXT OF THE EUROPEAN LANDSCAPE CONVENTION</t>
  </si>
  <si>
    <t>4TH INTERNATIONAL TECHNOLOGY, EDUCATION AND DEVELOPMENT CONFERENCE (INTED 2010)</t>
  </si>
  <si>
    <t>4th International Technology, Education and Development Conference (INTED)</t>
  </si>
  <si>
    <t>MAR 08-10, 2010</t>
  </si>
  <si>
    <t>Valencia, SPAIN</t>
  </si>
  <si>
    <t>Innovation; landscape; method; European Landscape Convention (ELC)</t>
  </si>
  <si>
    <t>University teaching syllabuses dealing with landscape have been traditionally addressed in Europe by means of diverse conceptual, methodological and curricular approaches. However, following the implementation of the European Landscape Convention (ELC) in 2000, landscape education has turned into a new and challenging item within the Higher Education Area (HEA). Indeed, landscape is undergoing a deep renovation process and a conceptual and methodological renaissance; the university is at the core of this renovation, in agreement with its role as a promoter of the social sensitivity and public interest required by a changing relation between people and place, as embodied by the landscape concept. The importance of landscape as an ingredient for quality of life and culture, the steady degradation of a substantial fraction of the territory, and the increasing demand of experts in the fields of landscape protection, management and planning: these factors are impelling the teaching community to include landscape among the issues demanding an upgraded knowledge transfer. Therefore, a necessary step is to include the education-landscape couple into the pedagogical circuit, and to ascertain the role demanded from teaching innovation in this subject-matter. The research leading to this paper is based on a Specific Cooperation Agreement established in 2006 between the Spanish Environment Ministry (Department of Territory and Biodiversity), the University of Seville and the Seville-based Institute for Landscape and Territory (CEPT), for the execution of a Report on the state of landscape in Spain, and drafting of policy measures aimed at implementing the ELC. A methodological sequence for landscape analysis along the lines of the ELC is presented, focused on the design of a shared language and theoretical frame, compatible with similar developments across Europe. In concert with the European Higher Education Area (EHEA), the method here presented gives the student some tools for the acquisition of a conceptual framework and a knowhow platform in agreement with the ELC Guidelines and the requirements and expectations of the labor market in the countries subscribing this treaty. Following the ELC Guidelines and the basic aspects of the British Landscape Character Assessment (LCA), one of the inspiring sources of the ELC, the proposed methodology consists of two stages. The first one, identification and characterization, involves four steps: 1. Definition of the scope and location of the study; 2. Office work; participation and awareness raising strategy; 3. Fieldwork; 4. Identification and characterization. The second stage, assessment and proposals, includes three steps: 5. Qualification; 6. Setting of landscape quality objectives; 7. Follow-up. This paper is aimed at spreading an updated insight on landscape issues, and to engage in a learning and ability building process whose final outcome should enable any student to participate as a civilian and as a practitioner in landscape issues, and to acquire a solid standpoint concerning landscape-related notions: the character and the quality of landscapes, their dynamics and transformations, their natural and ecological foundations, their economic background and their historical and/or ongoing processes, as well as the perceptions and cultural meanings attached to them by the population. Landscape being a key resource for the construction of a holistic intellectual approach, the proposed method opens the door to new research lines and trans-disciplinary strategies in the general and specific didactics of Geography, Architecture, Environment Sciences, History, Education Science or Arts.</t>
  </si>
  <si>
    <t>[Gomez-Zotano, Jose] Univ Granada, Granada, Spain</t>
  </si>
  <si>
    <t>University of Granada</t>
  </si>
  <si>
    <t>jgzotano@ugr.es; riescochueca@us.es</t>
  </si>
  <si>
    <t>RIESCO-CHUECA, PASCUAL/G-3194-2016; Gomez-Zotano, Jose/AAB-3985-2020</t>
  </si>
  <si>
    <t>IATED-INT ASSOC TECHNOLOGY EDUCATION &amp; DEVELOPMENT</t>
  </si>
  <si>
    <t>VALENICA</t>
  </si>
  <si>
    <t>LAURI VOLPI 6, VALENICA, BURJASSOT 46100, SPAIN</t>
  </si>
  <si>
    <t>978-84-613-5538-9</t>
  </si>
  <si>
    <t>Education &amp; Educational Research</t>
  </si>
  <si>
    <t>Conference Proceedings Citation Index - Social Science &amp; Humanities (CPCI-SSH)</t>
  </si>
  <si>
    <t>BEZ08</t>
  </si>
  <si>
    <t>WOS:000318805504071</t>
  </si>
  <si>
    <t xml:space="preserve">TS=(("life cycle assessment" OR LCA OR "environmental footprint" OR "carbon footprint") </t>
  </si>
  <si>
    <t xml:space="preserve">    AND ("higher education") </t>
  </si>
  <si>
    <t xml:space="preserve">    AND ("pedagog* definition" OR "defining pedagog*" OR "conceptual framework" </t>
  </si>
  <si>
    <t xml:space="preserve">         OR "pedagog* framework" OR "pedagog* theory" OR "teaching philosophy" </t>
  </si>
  <si>
    <t xml:space="preserve">         OR "education* theory" OR "instruct* theory" OR "curricul* framework"</t>
  </si>
  <si>
    <t xml:space="preserve">         OR "curricul* development" OR "curricul* design" OR "curricul* theory"</t>
  </si>
  <si>
    <t xml:space="preserve">         OR "curricul* practices" OR "curricul* integration" OR "curricular innovation"</t>
  </si>
  <si>
    <t xml:space="preserve">         OR "learning design" OR "learning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</si>
</sst>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483E-2103-424B-8B7D-DF32F9C22E2D}">
  <dimension ref="A1:BT5"/>
  <sheetViews>
    <sheetView tabSelected="1" workbookViewId="0">
      <selection activeCell="P15" sqref="P15"/>
    </sheetView>
  </sheetViews>
  <sheetFormatPr defaultRowHeight="12.75" x14ac:dyDescent="0.2"/>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74</v>
      </c>
      <c r="V2" t="s">
        <v>81</v>
      </c>
      <c r="W2" t="s">
        <v>82</v>
      </c>
      <c r="X2" t="s">
        <v>83</v>
      </c>
      <c r="Y2" t="s">
        <v>84</v>
      </c>
      <c r="Z2" t="s">
        <v>85</v>
      </c>
      <c r="AA2" t="s">
        <v>86</v>
      </c>
      <c r="AB2" t="s">
        <v>87</v>
      </c>
      <c r="AC2" t="s">
        <v>88</v>
      </c>
      <c r="AD2" t="s">
        <v>88</v>
      </c>
      <c r="AE2" t="s">
        <v>89</v>
      </c>
      <c r="AF2" t="s">
        <v>74</v>
      </c>
      <c r="AG2">
        <v>36</v>
      </c>
      <c r="AH2">
        <v>1</v>
      </c>
      <c r="AI2">
        <v>1</v>
      </c>
      <c r="AJ2">
        <v>5</v>
      </c>
      <c r="AK2">
        <v>8</v>
      </c>
      <c r="AL2" t="s">
        <v>90</v>
      </c>
      <c r="AM2" t="s">
        <v>91</v>
      </c>
      <c r="AN2" t="s">
        <v>92</v>
      </c>
      <c r="AO2" t="s">
        <v>93</v>
      </c>
      <c r="AP2" t="s">
        <v>94</v>
      </c>
      <c r="AQ2" t="s">
        <v>74</v>
      </c>
      <c r="AR2" t="s">
        <v>95</v>
      </c>
      <c r="AS2" t="s">
        <v>96</v>
      </c>
      <c r="AT2" t="s">
        <v>97</v>
      </c>
      <c r="AU2">
        <v>2024</v>
      </c>
      <c r="AV2">
        <v>29</v>
      </c>
      <c r="AW2">
        <v>7</v>
      </c>
      <c r="AX2" t="s">
        <v>74</v>
      </c>
      <c r="AY2" t="s">
        <v>74</v>
      </c>
      <c r="AZ2" t="s">
        <v>74</v>
      </c>
      <c r="BA2" t="s">
        <v>74</v>
      </c>
      <c r="BB2">
        <v>1290</v>
      </c>
      <c r="BC2">
        <v>1302</v>
      </c>
      <c r="BD2" t="s">
        <v>74</v>
      </c>
      <c r="BE2" t="s">
        <v>98</v>
      </c>
      <c r="BF2" t="str">
        <f>HYPERLINK("http://dx.doi.org/10.1007/s11367-024-02319-5","http://dx.doi.org/10.1007/s11367-024-02319-5")</f>
        <v>http://dx.doi.org/10.1007/s11367-024-02319-5</v>
      </c>
      <c r="BG2" t="s">
        <v>74</v>
      </c>
      <c r="BH2" t="s">
        <v>99</v>
      </c>
      <c r="BI2">
        <v>13</v>
      </c>
      <c r="BJ2" t="s">
        <v>100</v>
      </c>
      <c r="BK2" t="s">
        <v>101</v>
      </c>
      <c r="BL2" t="s">
        <v>102</v>
      </c>
      <c r="BM2" t="s">
        <v>103</v>
      </c>
      <c r="BN2" t="s">
        <v>74</v>
      </c>
      <c r="BO2" t="s">
        <v>104</v>
      </c>
      <c r="BP2" t="s">
        <v>74</v>
      </c>
      <c r="BQ2" t="s">
        <v>74</v>
      </c>
      <c r="BR2" t="s">
        <v>105</v>
      </c>
      <c r="BS2" t="s">
        <v>106</v>
      </c>
      <c r="BT2" t="str">
        <f>HYPERLINK("https%3A%2F%2Fwww.webofscience.com%2Fwos%2Fwoscc%2Ffull-record%2FWOS:001208208900001","View Full Record in Web of Science")</f>
        <v>View Full Record in Web of Science</v>
      </c>
    </row>
    <row r="3" spans="1:72" x14ac:dyDescent="0.2">
      <c r="A3" t="s">
        <v>107</v>
      </c>
      <c r="B3" t="s">
        <v>108</v>
      </c>
      <c r="C3" t="s">
        <v>74</v>
      </c>
      <c r="D3" t="s">
        <v>74</v>
      </c>
      <c r="E3" t="s">
        <v>74</v>
      </c>
      <c r="F3" t="s">
        <v>109</v>
      </c>
      <c r="G3" t="s">
        <v>74</v>
      </c>
      <c r="H3" t="s">
        <v>74</v>
      </c>
      <c r="I3" t="s">
        <v>110</v>
      </c>
      <c r="J3" t="s">
        <v>111</v>
      </c>
      <c r="K3" t="s">
        <v>74</v>
      </c>
      <c r="L3" t="s">
        <v>74</v>
      </c>
      <c r="M3" t="s">
        <v>78</v>
      </c>
      <c r="N3" t="s">
        <v>112</v>
      </c>
      <c r="O3" t="s">
        <v>113</v>
      </c>
      <c r="P3" t="s">
        <v>114</v>
      </c>
      <c r="Q3" t="s">
        <v>115</v>
      </c>
      <c r="R3" t="s">
        <v>116</v>
      </c>
      <c r="S3" t="s">
        <v>74</v>
      </c>
      <c r="T3" t="s">
        <v>117</v>
      </c>
      <c r="U3" t="s">
        <v>118</v>
      </c>
      <c r="V3" t="s">
        <v>119</v>
      </c>
      <c r="W3" t="s">
        <v>120</v>
      </c>
      <c r="X3" t="s">
        <v>121</v>
      </c>
      <c r="Y3" t="s">
        <v>122</v>
      </c>
      <c r="Z3" t="s">
        <v>123</v>
      </c>
      <c r="AA3" t="s">
        <v>124</v>
      </c>
      <c r="AB3" t="s">
        <v>125</v>
      </c>
      <c r="AC3" t="s">
        <v>126</v>
      </c>
      <c r="AD3" t="s">
        <v>127</v>
      </c>
      <c r="AE3" t="s">
        <v>128</v>
      </c>
      <c r="AF3" t="s">
        <v>74</v>
      </c>
      <c r="AG3">
        <v>17</v>
      </c>
      <c r="AH3">
        <v>0</v>
      </c>
      <c r="AI3">
        <v>0</v>
      </c>
      <c r="AJ3">
        <v>1</v>
      </c>
      <c r="AK3">
        <v>8</v>
      </c>
      <c r="AL3" t="s">
        <v>129</v>
      </c>
      <c r="AM3" t="s">
        <v>130</v>
      </c>
      <c r="AN3" t="s">
        <v>131</v>
      </c>
      <c r="AO3" t="s">
        <v>132</v>
      </c>
      <c r="AP3" t="s">
        <v>74</v>
      </c>
      <c r="AQ3" t="s">
        <v>74</v>
      </c>
      <c r="AR3" t="s">
        <v>111</v>
      </c>
      <c r="AS3" t="s">
        <v>111</v>
      </c>
      <c r="AT3" t="s">
        <v>74</v>
      </c>
      <c r="AU3">
        <v>2022</v>
      </c>
      <c r="AV3">
        <v>55</v>
      </c>
      <c r="AW3">
        <v>7</v>
      </c>
      <c r="AX3" t="s">
        <v>74</v>
      </c>
      <c r="AY3" t="s">
        <v>74</v>
      </c>
      <c r="AZ3" t="s">
        <v>133</v>
      </c>
      <c r="BA3" t="s">
        <v>74</v>
      </c>
      <c r="BB3">
        <v>709</v>
      </c>
      <c r="BC3">
        <v>714</v>
      </c>
      <c r="BD3" t="s">
        <v>74</v>
      </c>
      <c r="BE3" t="s">
        <v>134</v>
      </c>
      <c r="BF3" t="str">
        <f>HYPERLINK("http://dx.doi.org/10.1016/j.ifacol.2022.07.527","http://dx.doi.org/10.1016/j.ifacol.2022.07.527")</f>
        <v>http://dx.doi.org/10.1016/j.ifacol.2022.07.527</v>
      </c>
      <c r="BG3" t="s">
        <v>74</v>
      </c>
      <c r="BH3" t="s">
        <v>135</v>
      </c>
      <c r="BI3">
        <v>6</v>
      </c>
      <c r="BJ3" t="s">
        <v>136</v>
      </c>
      <c r="BK3" t="s">
        <v>137</v>
      </c>
      <c r="BL3" t="s">
        <v>136</v>
      </c>
      <c r="BM3" t="s">
        <v>138</v>
      </c>
      <c r="BN3" t="s">
        <v>74</v>
      </c>
      <c r="BO3" t="s">
        <v>139</v>
      </c>
      <c r="BP3" t="s">
        <v>74</v>
      </c>
      <c r="BQ3" t="s">
        <v>74</v>
      </c>
      <c r="BR3" t="s">
        <v>105</v>
      </c>
      <c r="BS3" t="s">
        <v>140</v>
      </c>
      <c r="BT3" t="str">
        <f>HYPERLINK("https%3A%2F%2Fwww.webofscience.com%2Fwos%2Fwoscc%2Ffull-record%2FWOS:000841442800031","View Full Record in Web of Science")</f>
        <v>View Full Record in Web of Science</v>
      </c>
    </row>
    <row r="4" spans="1:72" x14ac:dyDescent="0.2">
      <c r="A4" t="s">
        <v>72</v>
      </c>
      <c r="B4" t="s">
        <v>141</v>
      </c>
      <c r="C4" t="s">
        <v>74</v>
      </c>
      <c r="D4" t="s">
        <v>74</v>
      </c>
      <c r="E4" t="s">
        <v>74</v>
      </c>
      <c r="F4" t="s">
        <v>142</v>
      </c>
      <c r="G4" t="s">
        <v>74</v>
      </c>
      <c r="H4" t="s">
        <v>74</v>
      </c>
      <c r="I4" t="s">
        <v>143</v>
      </c>
      <c r="J4" t="s">
        <v>144</v>
      </c>
      <c r="K4" t="s">
        <v>74</v>
      </c>
      <c r="L4" t="s">
        <v>74</v>
      </c>
      <c r="M4" t="s">
        <v>78</v>
      </c>
      <c r="N4" t="s">
        <v>145</v>
      </c>
      <c r="O4" t="s">
        <v>74</v>
      </c>
      <c r="P4" t="s">
        <v>74</v>
      </c>
      <c r="Q4" t="s">
        <v>74</v>
      </c>
      <c r="R4" t="s">
        <v>74</v>
      </c>
      <c r="S4" t="s">
        <v>74</v>
      </c>
      <c r="T4" t="s">
        <v>146</v>
      </c>
      <c r="U4" t="s">
        <v>147</v>
      </c>
      <c r="V4" t="s">
        <v>148</v>
      </c>
      <c r="W4" t="s">
        <v>149</v>
      </c>
      <c r="X4" t="s">
        <v>150</v>
      </c>
      <c r="Y4" t="s">
        <v>151</v>
      </c>
      <c r="Z4" t="s">
        <v>152</v>
      </c>
      <c r="AA4" t="s">
        <v>153</v>
      </c>
      <c r="AB4" t="s">
        <v>154</v>
      </c>
      <c r="AC4" t="s">
        <v>74</v>
      </c>
      <c r="AD4" t="s">
        <v>74</v>
      </c>
      <c r="AE4" t="s">
        <v>74</v>
      </c>
      <c r="AF4" t="s">
        <v>74</v>
      </c>
      <c r="AG4">
        <v>91</v>
      </c>
      <c r="AH4">
        <v>199</v>
      </c>
      <c r="AI4">
        <v>210</v>
      </c>
      <c r="AJ4">
        <v>20</v>
      </c>
      <c r="AK4">
        <v>238</v>
      </c>
      <c r="AL4" t="s">
        <v>155</v>
      </c>
      <c r="AM4" t="s">
        <v>156</v>
      </c>
      <c r="AN4" t="s">
        <v>157</v>
      </c>
      <c r="AO4" t="s">
        <v>158</v>
      </c>
      <c r="AP4" t="s">
        <v>159</v>
      </c>
      <c r="AQ4" t="s">
        <v>74</v>
      </c>
      <c r="AR4" t="s">
        <v>160</v>
      </c>
      <c r="AS4" t="s">
        <v>161</v>
      </c>
      <c r="AT4" t="s">
        <v>162</v>
      </c>
      <c r="AU4">
        <v>2019</v>
      </c>
      <c r="AV4">
        <v>20</v>
      </c>
      <c r="AW4">
        <v>1</v>
      </c>
      <c r="AX4" t="s">
        <v>74</v>
      </c>
      <c r="AY4" t="s">
        <v>74</v>
      </c>
      <c r="AZ4" t="s">
        <v>74</v>
      </c>
      <c r="BA4" t="s">
        <v>74</v>
      </c>
      <c r="BB4">
        <v>23</v>
      </c>
      <c r="BC4">
        <v>38</v>
      </c>
      <c r="BD4" t="s">
        <v>74</v>
      </c>
      <c r="BE4" t="s">
        <v>163</v>
      </c>
      <c r="BF4" t="str">
        <f>HYPERLINK("http://dx.doi.org/10.1108/IJSHE-07-2017-0114","http://dx.doi.org/10.1108/IJSHE-07-2017-0114")</f>
        <v>http://dx.doi.org/10.1108/IJSHE-07-2017-0114</v>
      </c>
      <c r="BG4" t="s">
        <v>74</v>
      </c>
      <c r="BH4" t="s">
        <v>74</v>
      </c>
      <c r="BI4">
        <v>16</v>
      </c>
      <c r="BJ4" t="s">
        <v>164</v>
      </c>
      <c r="BK4" t="s">
        <v>165</v>
      </c>
      <c r="BL4" t="s">
        <v>166</v>
      </c>
      <c r="BM4" t="s">
        <v>167</v>
      </c>
      <c r="BN4" t="s">
        <v>74</v>
      </c>
      <c r="BO4" t="s">
        <v>168</v>
      </c>
      <c r="BP4" t="s">
        <v>74</v>
      </c>
      <c r="BQ4" t="s">
        <v>74</v>
      </c>
      <c r="BR4" t="s">
        <v>105</v>
      </c>
      <c r="BS4" t="s">
        <v>169</v>
      </c>
      <c r="BT4" t="str">
        <f>HYPERLINK("https%3A%2F%2Fwww.webofscience.com%2Fwos%2Fwoscc%2Ffull-record%2FWOS:000459477100002","View Full Record in Web of Science")</f>
        <v>View Full Record in Web of Science</v>
      </c>
    </row>
    <row r="5" spans="1:72" x14ac:dyDescent="0.2">
      <c r="A5" t="s">
        <v>107</v>
      </c>
      <c r="B5" t="s">
        <v>170</v>
      </c>
      <c r="C5" t="s">
        <v>74</v>
      </c>
      <c r="D5" t="s">
        <v>171</v>
      </c>
      <c r="E5" t="s">
        <v>74</v>
      </c>
      <c r="F5" t="s">
        <v>172</v>
      </c>
      <c r="G5" t="s">
        <v>74</v>
      </c>
      <c r="H5" t="s">
        <v>74</v>
      </c>
      <c r="I5" t="s">
        <v>173</v>
      </c>
      <c r="J5" t="s">
        <v>174</v>
      </c>
      <c r="K5" t="s">
        <v>74</v>
      </c>
      <c r="L5" t="s">
        <v>74</v>
      </c>
      <c r="M5" t="s">
        <v>78</v>
      </c>
      <c r="N5" t="s">
        <v>112</v>
      </c>
      <c r="O5" t="s">
        <v>175</v>
      </c>
      <c r="P5" t="s">
        <v>176</v>
      </c>
      <c r="Q5" t="s">
        <v>177</v>
      </c>
      <c r="R5" t="s">
        <v>74</v>
      </c>
      <c r="S5" t="s">
        <v>74</v>
      </c>
      <c r="T5" t="s">
        <v>178</v>
      </c>
      <c r="U5" t="s">
        <v>74</v>
      </c>
      <c r="V5" t="s">
        <v>179</v>
      </c>
      <c r="W5" t="s">
        <v>180</v>
      </c>
      <c r="X5" t="s">
        <v>181</v>
      </c>
      <c r="Y5" t="s">
        <v>74</v>
      </c>
      <c r="Z5" t="s">
        <v>182</v>
      </c>
      <c r="AA5" t="s">
        <v>183</v>
      </c>
      <c r="AB5" t="s">
        <v>74</v>
      </c>
      <c r="AC5" t="s">
        <v>74</v>
      </c>
      <c r="AD5" t="s">
        <v>74</v>
      </c>
      <c r="AE5" t="s">
        <v>74</v>
      </c>
      <c r="AF5" t="s">
        <v>74</v>
      </c>
      <c r="AG5">
        <v>23</v>
      </c>
      <c r="AH5">
        <v>3</v>
      </c>
      <c r="AI5">
        <v>3</v>
      </c>
      <c r="AJ5">
        <v>0</v>
      </c>
      <c r="AK5">
        <v>9</v>
      </c>
      <c r="AL5" t="s">
        <v>184</v>
      </c>
      <c r="AM5" t="s">
        <v>185</v>
      </c>
      <c r="AN5" t="s">
        <v>186</v>
      </c>
      <c r="AO5" t="s">
        <v>74</v>
      </c>
      <c r="AP5" t="s">
        <v>74</v>
      </c>
      <c r="AQ5" t="s">
        <v>187</v>
      </c>
      <c r="AR5" t="s">
        <v>74</v>
      </c>
      <c r="AS5" t="s">
        <v>74</v>
      </c>
      <c r="AT5" t="s">
        <v>74</v>
      </c>
      <c r="AU5">
        <v>2010</v>
      </c>
      <c r="AV5" t="s">
        <v>74</v>
      </c>
      <c r="AW5" t="s">
        <v>74</v>
      </c>
      <c r="AX5" t="s">
        <v>74</v>
      </c>
      <c r="AY5" t="s">
        <v>74</v>
      </c>
      <c r="AZ5" t="s">
        <v>74</v>
      </c>
      <c r="BA5" t="s">
        <v>74</v>
      </c>
      <c r="BB5">
        <v>4703</v>
      </c>
      <c r="BC5">
        <v>4714</v>
      </c>
      <c r="BD5" t="s">
        <v>74</v>
      </c>
      <c r="BE5" t="s">
        <v>74</v>
      </c>
      <c r="BF5" t="s">
        <v>74</v>
      </c>
      <c r="BG5" t="s">
        <v>74</v>
      </c>
      <c r="BH5" t="s">
        <v>74</v>
      </c>
      <c r="BI5">
        <v>12</v>
      </c>
      <c r="BJ5" t="s">
        <v>188</v>
      </c>
      <c r="BK5" t="s">
        <v>189</v>
      </c>
      <c r="BL5" t="s">
        <v>188</v>
      </c>
      <c r="BM5" t="s">
        <v>190</v>
      </c>
      <c r="BN5" t="s">
        <v>74</v>
      </c>
      <c r="BO5" t="s">
        <v>74</v>
      </c>
      <c r="BP5" t="s">
        <v>74</v>
      </c>
      <c r="BQ5" t="s">
        <v>74</v>
      </c>
      <c r="BR5" t="s">
        <v>105</v>
      </c>
      <c r="BS5" t="s">
        <v>191</v>
      </c>
      <c r="BT5" t="str">
        <f>HYPERLINK("https%3A%2F%2Fwww.webofscience.com%2Fwos%2Fwoscc%2Ffull-record%2FWOS:000318805504071","View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AC245-F587-46F1-BE59-179F01DA7422}">
  <dimension ref="A1:A8"/>
  <sheetViews>
    <sheetView workbookViewId="0">
      <selection activeCell="D34" sqref="D34"/>
    </sheetView>
  </sheetViews>
  <sheetFormatPr defaultRowHeight="12.75" x14ac:dyDescent="0.2"/>
  <sheetData>
    <row r="1" spans="1:1" x14ac:dyDescent="0.2">
      <c r="A1" t="s">
        <v>192</v>
      </c>
    </row>
    <row r="2" spans="1:1" x14ac:dyDescent="0.2">
      <c r="A2" t="s">
        <v>193</v>
      </c>
    </row>
    <row r="3" spans="1:1" x14ac:dyDescent="0.2">
      <c r="A3" t="s">
        <v>194</v>
      </c>
    </row>
    <row r="4" spans="1:1" x14ac:dyDescent="0.2">
      <c r="A4" t="s">
        <v>195</v>
      </c>
    </row>
    <row r="5" spans="1:1" x14ac:dyDescent="0.2">
      <c r="A5" t="s">
        <v>196</v>
      </c>
    </row>
    <row r="6" spans="1:1" x14ac:dyDescent="0.2">
      <c r="A6" t="s">
        <v>197</v>
      </c>
    </row>
    <row r="7" spans="1:1" x14ac:dyDescent="0.2">
      <c r="A7" t="s">
        <v>198</v>
      </c>
    </row>
    <row r="8" spans="1:1" x14ac:dyDescent="0.2">
      <c r="A8"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savedrecs_6</vt:lpstr>
      <vt:lpstr>query_6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McAuliffe</dc:creator>
  <cp:lastModifiedBy>Graham McAuliffe</cp:lastModifiedBy>
  <dcterms:created xsi:type="dcterms:W3CDTF">2025-03-27T11:58:24Z</dcterms:created>
  <dcterms:modified xsi:type="dcterms:W3CDTF">2025-03-27T12:10:35Z</dcterms:modified>
</cp:coreProperties>
</file>