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160" windowHeight="11040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/>
  <c r="C22" l="1"/>
  <c r="I19"/>
  <c r="E22"/>
  <c r="H19"/>
  <c r="D21" l="1"/>
  <c r="H4" l="1"/>
  <c r="H5"/>
  <c r="H6"/>
  <c r="H7"/>
  <c r="H8"/>
  <c r="H9"/>
  <c r="H10"/>
  <c r="H11"/>
  <c r="H12"/>
  <c r="H13"/>
  <c r="H14"/>
  <c r="H15"/>
  <c r="H16"/>
  <c r="H17"/>
  <c r="H18"/>
  <c r="H3"/>
  <c r="F4"/>
  <c r="F5"/>
  <c r="F6"/>
  <c r="F7"/>
  <c r="F8"/>
  <c r="F9"/>
  <c r="F10"/>
  <c r="F11"/>
  <c r="F12"/>
  <c r="F13"/>
  <c r="F14"/>
  <c r="F15"/>
  <c r="F16"/>
  <c r="I16" s="1"/>
  <c r="F17"/>
  <c r="F18"/>
  <c r="F3"/>
  <c r="I11"/>
  <c r="I4" l="1"/>
  <c r="F21"/>
  <c r="H21"/>
  <c r="I12"/>
  <c r="I15"/>
  <c r="I17"/>
  <c r="I14"/>
  <c r="I5"/>
  <c r="I6"/>
  <c r="I10"/>
  <c r="I13"/>
  <c r="I8"/>
  <c r="I9"/>
  <c r="I18"/>
  <c r="I7"/>
  <c r="I3"/>
  <c r="I21" l="1"/>
  <c r="I22"/>
</calcChain>
</file>

<file path=xl/sharedStrings.xml><?xml version="1.0" encoding="utf-8"?>
<sst xmlns="http://schemas.openxmlformats.org/spreadsheetml/2006/main" count="28" uniqueCount="26">
  <si>
    <t>出場チ－ム</t>
    <rPh sb="0" eb="2">
      <t>シュツジョウ</t>
    </rPh>
    <phoneticPr fontId="1"/>
  </si>
  <si>
    <t>紫竹山ＢＡＰ</t>
  </si>
  <si>
    <t>浜浦ファイティングイーグルス</t>
  </si>
  <si>
    <t>サウザーズ東曽野木</t>
  </si>
  <si>
    <t>新町レックス</t>
  </si>
  <si>
    <t>南ファイヤーレックス</t>
    <phoneticPr fontId="1"/>
  </si>
  <si>
    <t>大会参加費</t>
    <rPh sb="0" eb="2">
      <t>タイカイ</t>
    </rPh>
    <rPh sb="2" eb="5">
      <t>サンカヒ</t>
    </rPh>
    <phoneticPr fontId="1"/>
  </si>
  <si>
    <t>パンフレット部数</t>
    <rPh sb="6" eb="8">
      <t>ブスウ</t>
    </rPh>
    <phoneticPr fontId="1"/>
  </si>
  <si>
    <t>パンフレット代</t>
    <rPh sb="6" eb="7">
      <t>ダイ</t>
    </rPh>
    <phoneticPr fontId="1"/>
  </si>
  <si>
    <t>懇親会参加人数</t>
    <rPh sb="0" eb="2">
      <t>コンシン</t>
    </rPh>
    <rPh sb="2" eb="3">
      <t>カイ</t>
    </rPh>
    <rPh sb="3" eb="5">
      <t>サンカ</t>
    </rPh>
    <rPh sb="5" eb="7">
      <t>ニンズウ</t>
    </rPh>
    <phoneticPr fontId="1"/>
  </si>
  <si>
    <t>懇親会費</t>
    <rPh sb="0" eb="2">
      <t>コンシン</t>
    </rPh>
    <rPh sb="2" eb="4">
      <t>カイヒ</t>
    </rPh>
    <phoneticPr fontId="1"/>
  </si>
  <si>
    <t>合計</t>
    <rPh sb="0" eb="2">
      <t>ゴウケイ</t>
    </rPh>
    <phoneticPr fontId="1"/>
  </si>
  <si>
    <t>第9回　ＲＦＫ-ＣＵＰ</t>
    <rPh sb="0" eb="1">
      <t>ダイ</t>
    </rPh>
    <rPh sb="2" eb="3">
      <t>カイ</t>
    </rPh>
    <phoneticPr fontId="1"/>
  </si>
  <si>
    <t>6年生登録人数</t>
    <rPh sb="1" eb="3">
      <t>ネンセイ</t>
    </rPh>
    <rPh sb="3" eb="5">
      <t>トウロク</t>
    </rPh>
    <rPh sb="5" eb="7">
      <t>ニンズウ</t>
    </rPh>
    <phoneticPr fontId="1"/>
  </si>
  <si>
    <t>白根スーパーイーグルス</t>
    <phoneticPr fontId="1"/>
  </si>
  <si>
    <t>石山ヴァルクス</t>
    <phoneticPr fontId="1"/>
  </si>
  <si>
    <t>レッドサン東</t>
    <phoneticPr fontId="1"/>
  </si>
  <si>
    <t>ハリケーン・コスモス</t>
    <phoneticPr fontId="1"/>
  </si>
  <si>
    <t>カシオペアドリームズ</t>
    <phoneticPr fontId="1"/>
  </si>
  <si>
    <t>内野オールスターズ</t>
    <phoneticPr fontId="1"/>
  </si>
  <si>
    <t>Theam あおば・柏崎</t>
    <phoneticPr fontId="1"/>
  </si>
  <si>
    <t>審判　阿部さん</t>
    <rPh sb="0" eb="2">
      <t>シンパン</t>
    </rPh>
    <rPh sb="3" eb="5">
      <t>アベ</t>
    </rPh>
    <phoneticPr fontId="1"/>
  </si>
  <si>
    <t>沼垂鏡太 with 千陽</t>
    <phoneticPr fontId="1"/>
  </si>
  <si>
    <t>栃尾ウィザーズ</t>
    <rPh sb="0" eb="2">
      <t>トチオ</t>
    </rPh>
    <phoneticPr fontId="1"/>
  </si>
  <si>
    <t>胎内ミニバスケットボールスポーツ少年団</t>
    <rPh sb="0" eb="2">
      <t>タイナイ</t>
    </rPh>
    <rPh sb="16" eb="19">
      <t>ショウネンダン</t>
    </rPh>
    <phoneticPr fontId="1"/>
  </si>
  <si>
    <t>justice.with.B</t>
    <phoneticPr fontId="1"/>
  </si>
</sst>
</file>

<file path=xl/styles.xml><?xml version="1.0" encoding="utf-8"?>
<styleSheet xmlns="http://schemas.openxmlformats.org/spreadsheetml/2006/main">
  <numFmts count="2">
    <numFmt numFmtId="5" formatCode="&quot;¥&quot;#,##0;&quot;¥&quot;\-#,##0"/>
    <numFmt numFmtId="176" formatCode="#,##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>
      <alignment vertical="center"/>
    </xf>
    <xf numFmtId="5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5" fontId="0" fillId="0" borderId="1" xfId="0" applyNumberForma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shrinkToFi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5" fontId="0" fillId="6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A10" zoomScaleNormal="100" workbookViewId="0">
      <selection activeCell="E13" sqref="E13"/>
    </sheetView>
  </sheetViews>
  <sheetFormatPr defaultRowHeight="13.5"/>
  <cols>
    <col min="1" max="1" width="5" customWidth="1"/>
    <col min="2" max="2" width="29.125" customWidth="1"/>
    <col min="3" max="3" width="14.625" customWidth="1"/>
    <col min="4" max="9" width="16.25" customWidth="1"/>
  </cols>
  <sheetData>
    <row r="1" spans="1:9" ht="26.25" customHeight="1">
      <c r="A1" s="7"/>
      <c r="B1" s="8" t="s">
        <v>12</v>
      </c>
      <c r="C1" s="8"/>
      <c r="D1" s="9"/>
      <c r="E1" s="9"/>
      <c r="F1" s="9"/>
      <c r="G1" s="9"/>
      <c r="H1" s="9"/>
      <c r="I1" s="10"/>
    </row>
    <row r="2" spans="1:9" ht="26.25" customHeight="1">
      <c r="A2" s="1"/>
      <c r="B2" s="2" t="s">
        <v>0</v>
      </c>
      <c r="C2" s="2" t="s">
        <v>13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 ht="26.25" customHeight="1">
      <c r="A3" s="3">
        <v>1</v>
      </c>
      <c r="B3" s="18" t="s">
        <v>1</v>
      </c>
      <c r="C3" s="18">
        <v>8</v>
      </c>
      <c r="D3" s="16">
        <v>6000</v>
      </c>
      <c r="E3" s="15">
        <v>11</v>
      </c>
      <c r="F3" s="16">
        <f>E3*200</f>
        <v>2200</v>
      </c>
      <c r="G3" s="15">
        <v>9</v>
      </c>
      <c r="H3" s="16">
        <f>G3*5000</f>
        <v>45000</v>
      </c>
      <c r="I3" s="16">
        <f>D3+F3+H3</f>
        <v>53200</v>
      </c>
    </row>
    <row r="4" spans="1:9" ht="26.25" customHeight="1">
      <c r="A4" s="3">
        <v>2</v>
      </c>
      <c r="B4" s="23" t="s">
        <v>14</v>
      </c>
      <c r="C4" s="18">
        <v>8</v>
      </c>
      <c r="D4" s="16">
        <v>6000</v>
      </c>
      <c r="E4" s="15">
        <v>2</v>
      </c>
      <c r="F4" s="16">
        <f t="shared" ref="F4:F18" si="0">E4*200</f>
        <v>400</v>
      </c>
      <c r="G4" s="21">
        <v>5</v>
      </c>
      <c r="H4" s="16">
        <f t="shared" ref="H4:H19" si="1">G4*5000</f>
        <v>25000</v>
      </c>
      <c r="I4" s="16">
        <f t="shared" ref="I4:I19" si="2">D4+F4+H4</f>
        <v>31400</v>
      </c>
    </row>
    <row r="5" spans="1:9" ht="26.25" customHeight="1">
      <c r="A5" s="3">
        <v>3</v>
      </c>
      <c r="B5" s="18" t="s">
        <v>18</v>
      </c>
      <c r="C5" s="18">
        <v>12</v>
      </c>
      <c r="D5" s="16">
        <v>6000</v>
      </c>
      <c r="E5" s="15">
        <v>12</v>
      </c>
      <c r="F5" s="16">
        <f t="shared" si="0"/>
        <v>2400</v>
      </c>
      <c r="G5" s="19">
        <v>10</v>
      </c>
      <c r="H5" s="16">
        <f t="shared" si="1"/>
        <v>50000</v>
      </c>
      <c r="I5" s="16">
        <f t="shared" si="2"/>
        <v>58400</v>
      </c>
    </row>
    <row r="6" spans="1:9" ht="26.25" customHeight="1">
      <c r="A6" s="3">
        <v>4</v>
      </c>
      <c r="B6" s="18" t="s">
        <v>2</v>
      </c>
      <c r="C6" s="18">
        <v>2</v>
      </c>
      <c r="D6" s="16">
        <v>6000</v>
      </c>
      <c r="E6" s="15">
        <v>16</v>
      </c>
      <c r="F6" s="16">
        <f t="shared" si="0"/>
        <v>3200</v>
      </c>
      <c r="G6" s="15">
        <v>2</v>
      </c>
      <c r="H6" s="16">
        <f t="shared" si="1"/>
        <v>10000</v>
      </c>
      <c r="I6" s="16">
        <f t="shared" si="2"/>
        <v>19200</v>
      </c>
    </row>
    <row r="7" spans="1:9" ht="26.25" customHeight="1">
      <c r="A7" s="3">
        <v>5</v>
      </c>
      <c r="B7" s="18" t="s">
        <v>3</v>
      </c>
      <c r="C7" s="18">
        <v>2</v>
      </c>
      <c r="D7" s="16">
        <v>6000</v>
      </c>
      <c r="E7" s="15">
        <v>2</v>
      </c>
      <c r="F7" s="16">
        <f t="shared" si="0"/>
        <v>400</v>
      </c>
      <c r="G7" s="15">
        <v>5</v>
      </c>
      <c r="H7" s="16">
        <f t="shared" si="1"/>
        <v>25000</v>
      </c>
      <c r="I7" s="16">
        <f t="shared" si="2"/>
        <v>31400</v>
      </c>
    </row>
    <row r="8" spans="1:9" ht="26.25" customHeight="1">
      <c r="A8" s="3">
        <v>6</v>
      </c>
      <c r="B8" s="18" t="s">
        <v>16</v>
      </c>
      <c r="C8" s="18">
        <v>6</v>
      </c>
      <c r="D8" s="16">
        <v>6000</v>
      </c>
      <c r="E8" s="15">
        <v>3</v>
      </c>
      <c r="F8" s="16">
        <f t="shared" si="0"/>
        <v>600</v>
      </c>
      <c r="G8" s="22">
        <v>5</v>
      </c>
      <c r="H8" s="16">
        <f t="shared" si="1"/>
        <v>25000</v>
      </c>
      <c r="I8" s="16">
        <f t="shared" si="2"/>
        <v>31600</v>
      </c>
    </row>
    <row r="9" spans="1:9" ht="26.25" customHeight="1">
      <c r="A9" s="3">
        <v>7</v>
      </c>
      <c r="B9" s="18" t="s">
        <v>25</v>
      </c>
      <c r="C9" s="18">
        <v>9</v>
      </c>
      <c r="D9" s="16">
        <v>6000</v>
      </c>
      <c r="E9" s="15">
        <v>3</v>
      </c>
      <c r="F9" s="16">
        <f t="shared" si="0"/>
        <v>600</v>
      </c>
      <c r="G9" s="15">
        <v>11</v>
      </c>
      <c r="H9" s="16">
        <f t="shared" si="1"/>
        <v>55000</v>
      </c>
      <c r="I9" s="16">
        <f t="shared" si="2"/>
        <v>61600</v>
      </c>
    </row>
    <row r="10" spans="1:9" ht="26.25" customHeight="1">
      <c r="A10" s="3">
        <v>8</v>
      </c>
      <c r="B10" s="18" t="s">
        <v>19</v>
      </c>
      <c r="C10" s="18">
        <v>3</v>
      </c>
      <c r="D10" s="16">
        <v>6000</v>
      </c>
      <c r="E10" s="15">
        <v>14</v>
      </c>
      <c r="F10" s="16">
        <f t="shared" si="0"/>
        <v>2800</v>
      </c>
      <c r="G10" s="15">
        <v>3</v>
      </c>
      <c r="H10" s="16">
        <f t="shared" si="1"/>
        <v>15000</v>
      </c>
      <c r="I10" s="16">
        <f t="shared" si="2"/>
        <v>23800</v>
      </c>
    </row>
    <row r="11" spans="1:9" ht="26.25" customHeight="1">
      <c r="A11" s="3">
        <v>9</v>
      </c>
      <c r="B11" s="18" t="s">
        <v>22</v>
      </c>
      <c r="C11" s="18">
        <v>8</v>
      </c>
      <c r="D11" s="16">
        <v>6000</v>
      </c>
      <c r="E11" s="15">
        <v>8</v>
      </c>
      <c r="F11" s="16">
        <f t="shared" si="0"/>
        <v>1600</v>
      </c>
      <c r="G11" s="19">
        <v>10</v>
      </c>
      <c r="H11" s="16">
        <f t="shared" si="1"/>
        <v>50000</v>
      </c>
      <c r="I11" s="16">
        <f t="shared" si="2"/>
        <v>57600</v>
      </c>
    </row>
    <row r="12" spans="1:9" ht="26.25" customHeight="1">
      <c r="A12" s="3">
        <v>10</v>
      </c>
      <c r="B12" s="18" t="s">
        <v>5</v>
      </c>
      <c r="C12" s="18">
        <v>4</v>
      </c>
      <c r="D12" s="16">
        <v>6000</v>
      </c>
      <c r="E12" s="15">
        <v>8</v>
      </c>
      <c r="F12" s="16">
        <f t="shared" si="0"/>
        <v>1600</v>
      </c>
      <c r="G12" s="15">
        <v>2</v>
      </c>
      <c r="H12" s="16">
        <f t="shared" si="1"/>
        <v>10000</v>
      </c>
      <c r="I12" s="16">
        <f t="shared" si="2"/>
        <v>17600</v>
      </c>
    </row>
    <row r="13" spans="1:9" ht="26.25" customHeight="1">
      <c r="A13" s="3">
        <v>11</v>
      </c>
      <c r="B13" s="18" t="s">
        <v>15</v>
      </c>
      <c r="C13" s="18">
        <v>7</v>
      </c>
      <c r="D13" s="16">
        <v>6000</v>
      </c>
      <c r="E13" s="15">
        <v>2</v>
      </c>
      <c r="F13" s="16">
        <f t="shared" si="0"/>
        <v>400</v>
      </c>
      <c r="G13" s="15">
        <v>7</v>
      </c>
      <c r="H13" s="16">
        <f t="shared" si="1"/>
        <v>35000</v>
      </c>
      <c r="I13" s="16">
        <f t="shared" si="2"/>
        <v>41400</v>
      </c>
    </row>
    <row r="14" spans="1:9" ht="26.25" customHeight="1">
      <c r="A14" s="3">
        <v>12</v>
      </c>
      <c r="B14" s="18" t="s">
        <v>4</v>
      </c>
      <c r="C14" s="18">
        <v>2</v>
      </c>
      <c r="D14" s="16">
        <v>6000</v>
      </c>
      <c r="E14" s="15">
        <v>7</v>
      </c>
      <c r="F14" s="16">
        <f t="shared" si="0"/>
        <v>1400</v>
      </c>
      <c r="G14" s="20">
        <v>3</v>
      </c>
      <c r="H14" s="16">
        <f t="shared" si="1"/>
        <v>15000</v>
      </c>
      <c r="I14" s="16">
        <f t="shared" si="2"/>
        <v>22400</v>
      </c>
    </row>
    <row r="15" spans="1:9" ht="26.25" customHeight="1">
      <c r="A15" s="3">
        <v>13</v>
      </c>
      <c r="B15" s="18" t="s">
        <v>20</v>
      </c>
      <c r="C15" s="18">
        <v>6</v>
      </c>
      <c r="D15" s="16">
        <v>6000</v>
      </c>
      <c r="E15" s="15">
        <v>3</v>
      </c>
      <c r="F15" s="16">
        <f t="shared" si="0"/>
        <v>600</v>
      </c>
      <c r="G15" s="15">
        <v>8</v>
      </c>
      <c r="H15" s="16">
        <f t="shared" si="1"/>
        <v>40000</v>
      </c>
      <c r="I15" s="16">
        <f t="shared" si="2"/>
        <v>46600</v>
      </c>
    </row>
    <row r="16" spans="1:9" ht="26.25" customHeight="1">
      <c r="A16" s="3">
        <v>14</v>
      </c>
      <c r="B16" s="24" t="s">
        <v>24</v>
      </c>
      <c r="C16" s="18">
        <v>15</v>
      </c>
      <c r="D16" s="16">
        <v>6000</v>
      </c>
      <c r="E16" s="15">
        <v>0</v>
      </c>
      <c r="F16" s="16">
        <f t="shared" si="0"/>
        <v>0</v>
      </c>
      <c r="G16" s="15">
        <v>2</v>
      </c>
      <c r="H16" s="16">
        <f t="shared" si="1"/>
        <v>10000</v>
      </c>
      <c r="I16" s="16">
        <f t="shared" si="2"/>
        <v>16000</v>
      </c>
    </row>
    <row r="17" spans="1:9" ht="26.25" customHeight="1">
      <c r="A17" s="25">
        <v>15</v>
      </c>
      <c r="B17" s="26" t="s">
        <v>23</v>
      </c>
      <c r="C17" s="26">
        <v>6</v>
      </c>
      <c r="D17" s="27">
        <v>6000</v>
      </c>
      <c r="E17" s="28">
        <v>11</v>
      </c>
      <c r="F17" s="27">
        <f t="shared" si="0"/>
        <v>2200</v>
      </c>
      <c r="G17" s="19">
        <v>4</v>
      </c>
      <c r="H17" s="27">
        <f t="shared" si="1"/>
        <v>20000</v>
      </c>
      <c r="I17" s="27">
        <f t="shared" si="2"/>
        <v>28200</v>
      </c>
    </row>
    <row r="18" spans="1:9" ht="26.25" customHeight="1">
      <c r="A18" s="3">
        <v>16</v>
      </c>
      <c r="B18" s="18" t="s">
        <v>17</v>
      </c>
      <c r="C18" s="18">
        <v>8</v>
      </c>
      <c r="D18" s="16">
        <v>6000</v>
      </c>
      <c r="E18" s="15">
        <v>8</v>
      </c>
      <c r="F18" s="16">
        <f t="shared" si="0"/>
        <v>1600</v>
      </c>
      <c r="G18" s="15">
        <v>4</v>
      </c>
      <c r="H18" s="16">
        <f t="shared" si="1"/>
        <v>20000</v>
      </c>
      <c r="I18" s="16">
        <f t="shared" si="2"/>
        <v>27600</v>
      </c>
    </row>
    <row r="19" spans="1:9" ht="26.25" customHeight="1">
      <c r="A19" s="3"/>
      <c r="B19" s="18" t="s">
        <v>21</v>
      </c>
      <c r="C19" s="18"/>
      <c r="D19" s="16"/>
      <c r="E19" s="15"/>
      <c r="F19" s="16"/>
      <c r="G19" s="15">
        <v>1</v>
      </c>
      <c r="H19" s="16">
        <f t="shared" si="1"/>
        <v>5000</v>
      </c>
      <c r="I19" s="4">
        <f t="shared" si="2"/>
        <v>5000</v>
      </c>
    </row>
    <row r="20" spans="1:9" ht="12" customHeight="1">
      <c r="A20" s="11"/>
      <c r="B20" s="12"/>
      <c r="C20" s="12"/>
      <c r="D20" s="13"/>
      <c r="E20" s="14"/>
      <c r="F20" s="13"/>
      <c r="G20" s="14"/>
      <c r="H20" s="13"/>
      <c r="I20" s="13"/>
    </row>
    <row r="21" spans="1:9" ht="26.25" customHeight="1">
      <c r="A21" s="1"/>
      <c r="B21" s="6" t="s">
        <v>11</v>
      </c>
      <c r="C21" s="6"/>
      <c r="D21" s="4">
        <f>SUM(D3:D18)</f>
        <v>96000</v>
      </c>
      <c r="E21" s="5"/>
      <c r="F21" s="4">
        <f>SUM(F3:F18)</f>
        <v>22000</v>
      </c>
      <c r="G21" s="5"/>
      <c r="H21" s="4">
        <f>SUM(H3:H19)</f>
        <v>455000</v>
      </c>
      <c r="I21" s="4">
        <f>SUM(D21:H21)</f>
        <v>573000</v>
      </c>
    </row>
    <row r="22" spans="1:9" ht="26.25" customHeight="1">
      <c r="A22" s="1"/>
      <c r="B22" s="6" t="s">
        <v>11</v>
      </c>
      <c r="C22" s="17">
        <f>SUM(C3:C18)</f>
        <v>106</v>
      </c>
      <c r="D22" s="1"/>
      <c r="E22" s="5">
        <f>SUM(E3:E18)</f>
        <v>110</v>
      </c>
      <c r="F22" s="1"/>
      <c r="G22" s="5">
        <f>SUM(G3:G19)</f>
        <v>91</v>
      </c>
      <c r="H22" s="1"/>
      <c r="I22" s="4">
        <f>SUM(I3:I19)</f>
        <v>573000</v>
      </c>
    </row>
  </sheetData>
  <phoneticPr fontId="1"/>
  <pageMargins left="0.7" right="0.7" top="0.75" bottom="0.75" header="0.3" footer="0.3"/>
  <pageSetup paperSize="9" scale="9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K.HADA</dc:creator>
  <cp:lastModifiedBy>Windows User</cp:lastModifiedBy>
  <cp:lastPrinted>2017-03-15T06:17:43Z</cp:lastPrinted>
  <dcterms:created xsi:type="dcterms:W3CDTF">2016-02-19T23:35:15Z</dcterms:created>
  <dcterms:modified xsi:type="dcterms:W3CDTF">2017-03-15T06:17:58Z</dcterms:modified>
</cp:coreProperties>
</file>