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Override PartName="/xl/drawings/drawing4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165" yWindow="3105" windowWidth="12795" windowHeight="4395" activeTab="3"/>
  </bookViews>
  <sheets>
    <sheet name="要項" sheetId="48" r:id="rId1"/>
    <sheet name="１日目組み合わせ" sheetId="30" r:id="rId2"/>
    <sheet name="ミニゲーム・注意事項" sheetId="95" r:id="rId3"/>
    <sheet name="組み合わせ一覧" sheetId="32" r:id="rId4"/>
  </sheets>
  <definedNames>
    <definedName name="_xlnm.Print_Area" localSheetId="2">ミニゲーム・注意事項!$A$1:$AS$41</definedName>
    <definedName name="_xlnm.Print_Area" localSheetId="3">組み合わせ一覧!$A$1:$AC$41</definedName>
  </definedNames>
  <calcPr calcId="152511"/>
</workbook>
</file>

<file path=xl/calcChain.xml><?xml version="1.0" encoding="utf-8"?>
<calcChain xmlns="http://schemas.openxmlformats.org/spreadsheetml/2006/main">
  <c r="Q2" i="95"/>
  <c r="BL44" i="30"/>
  <c r="BJ44"/>
  <c r="BI44"/>
  <c r="BG44"/>
  <c r="BD44"/>
  <c r="Z44"/>
  <c r="X44"/>
  <c r="W44"/>
  <c r="U44"/>
  <c r="R44"/>
  <c r="BJ43"/>
  <c r="BG43"/>
  <c r="BD43"/>
  <c r="X43"/>
  <c r="U43"/>
  <c r="R43"/>
  <c r="BO42"/>
  <c r="BM42"/>
  <c r="BI42"/>
  <c r="BG42"/>
  <c r="BD42"/>
  <c r="AC42"/>
  <c r="AA42"/>
  <c r="W42"/>
  <c r="U42"/>
  <c r="R42"/>
  <c r="BM41"/>
  <c r="BG41"/>
  <c r="BD41"/>
  <c r="AA41"/>
  <c r="U41"/>
  <c r="R41"/>
  <c r="BO40"/>
  <c r="BM40"/>
  <c r="BL40"/>
  <c r="BJ40"/>
  <c r="BD40"/>
  <c r="AC40"/>
  <c r="AA40"/>
  <c r="Z40"/>
  <c r="X40"/>
  <c r="R40"/>
  <c r="BM39"/>
  <c r="BJ39"/>
  <c r="BD39"/>
  <c r="AA39"/>
  <c r="X39"/>
  <c r="R39"/>
  <c r="BM38"/>
  <c r="BJ38"/>
  <c r="BG38"/>
  <c r="AA38"/>
  <c r="X38"/>
  <c r="U38"/>
  <c r="BM37"/>
  <c r="BJ37"/>
  <c r="BG37"/>
  <c r="AA37"/>
  <c r="X37"/>
  <c r="U37"/>
  <c r="Z35"/>
  <c r="X35"/>
  <c r="W35"/>
  <c r="U35"/>
  <c r="R35"/>
  <c r="X34"/>
  <c r="U34"/>
  <c r="R34"/>
  <c r="AC33"/>
  <c r="AA33"/>
  <c r="W33"/>
  <c r="U33"/>
  <c r="R33"/>
  <c r="AA32"/>
  <c r="U32"/>
  <c r="R32"/>
  <c r="AC31"/>
  <c r="AA31"/>
  <c r="Z31"/>
  <c r="X31"/>
  <c r="R31"/>
  <c r="AA30"/>
  <c r="X30"/>
  <c r="R30"/>
  <c r="AA29"/>
  <c r="X29"/>
  <c r="U29"/>
  <c r="AA28"/>
  <c r="X28"/>
  <c r="U28"/>
  <c r="AD40" l="1"/>
  <c r="AD42"/>
  <c r="AD44"/>
  <c r="AD31"/>
  <c r="AD33"/>
  <c r="AD35"/>
  <c r="BP40"/>
  <c r="BP42"/>
  <c r="BP44"/>
  <c r="Z25" l="1"/>
  <c r="X25"/>
  <c r="W25"/>
  <c r="U25"/>
  <c r="R25"/>
  <c r="X24"/>
  <c r="U24"/>
  <c r="R24"/>
  <c r="AC23"/>
  <c r="AA23"/>
  <c r="W23"/>
  <c r="U23"/>
  <c r="R23"/>
  <c r="AA22"/>
  <c r="U22"/>
  <c r="R22"/>
  <c r="AC21"/>
  <c r="AA21"/>
  <c r="Z21"/>
  <c r="X21"/>
  <c r="R21"/>
  <c r="AA20"/>
  <c r="X20"/>
  <c r="R20"/>
  <c r="AA19"/>
  <c r="X19"/>
  <c r="U19"/>
  <c r="AA18"/>
  <c r="X18"/>
  <c r="U18"/>
  <c r="Z14"/>
  <c r="X14"/>
  <c r="W14"/>
  <c r="U14"/>
  <c r="R14"/>
  <c r="X13"/>
  <c r="U13"/>
  <c r="R13"/>
  <c r="AC12"/>
  <c r="AA12"/>
  <c r="W12"/>
  <c r="U12"/>
  <c r="R12"/>
  <c r="AA11"/>
  <c r="U11"/>
  <c r="R11"/>
  <c r="AC10"/>
  <c r="AA10"/>
  <c r="Z10"/>
  <c r="X10"/>
  <c r="R10"/>
  <c r="AA9"/>
  <c r="X9"/>
  <c r="R9"/>
  <c r="AA8"/>
  <c r="X8"/>
  <c r="U8"/>
  <c r="AA7"/>
  <c r="X7"/>
  <c r="U7"/>
  <c r="BL35"/>
  <c r="BJ35"/>
  <c r="BI35"/>
  <c r="BG35"/>
  <c r="BD35"/>
  <c r="BJ34"/>
  <c r="BG34"/>
  <c r="BD34"/>
  <c r="BO33"/>
  <c r="BM33"/>
  <c r="BI33"/>
  <c r="BG33"/>
  <c r="BM32"/>
  <c r="BG32"/>
  <c r="BD32"/>
  <c r="BO31"/>
  <c r="BM31"/>
  <c r="BL31"/>
  <c r="BJ31"/>
  <c r="BD31"/>
  <c r="BM30"/>
  <c r="BJ30"/>
  <c r="BD30"/>
  <c r="BM29"/>
  <c r="BG29"/>
  <c r="BM28"/>
  <c r="BJ28"/>
  <c r="BG28"/>
  <c r="BL26"/>
  <c r="BJ26"/>
  <c r="BI26"/>
  <c r="BG26"/>
  <c r="BA26"/>
  <c r="BJ25"/>
  <c r="BG25"/>
  <c r="BA25"/>
  <c r="BP24"/>
  <c r="BO24"/>
  <c r="BM24"/>
  <c r="BF24"/>
  <c r="BD24"/>
  <c r="BA24"/>
  <c r="BM23"/>
  <c r="BD23"/>
  <c r="BA23"/>
  <c r="BO22"/>
  <c r="BM22"/>
  <c r="BF22"/>
  <c r="BD22"/>
  <c r="BA22"/>
  <c r="BM21"/>
  <c r="BD21"/>
  <c r="BA21"/>
  <c r="BL20"/>
  <c r="BJ20"/>
  <c r="BI20"/>
  <c r="BG20"/>
  <c r="BA20"/>
  <c r="BJ19"/>
  <c r="BG19"/>
  <c r="BA19"/>
  <c r="BM18"/>
  <c r="BJ18"/>
  <c r="BG18"/>
  <c r="BD18"/>
  <c r="BM17"/>
  <c r="BJ17"/>
  <c r="BG17"/>
  <c r="BD17"/>
  <c r="BL15"/>
  <c r="BJ15"/>
  <c r="BI15"/>
  <c r="BG15"/>
  <c r="BA15"/>
  <c r="BJ14"/>
  <c r="BG14"/>
  <c r="BA14"/>
  <c r="BP13"/>
  <c r="BO13"/>
  <c r="BM13"/>
  <c r="BF13"/>
  <c r="BD13"/>
  <c r="BA13"/>
  <c r="BM12"/>
  <c r="BD12"/>
  <c r="BA12"/>
  <c r="BO11"/>
  <c r="BM11"/>
  <c r="BF11"/>
  <c r="BD11"/>
  <c r="BA11"/>
  <c r="BM10"/>
  <c r="BD10"/>
  <c r="BA10"/>
  <c r="BL9"/>
  <c r="BJ9"/>
  <c r="BI9"/>
  <c r="BG9"/>
  <c r="BA9"/>
  <c r="BJ8"/>
  <c r="BG8"/>
  <c r="BA8"/>
  <c r="BM7"/>
  <c r="BJ7"/>
  <c r="BG7"/>
  <c r="BD7"/>
  <c r="BM6"/>
  <c r="BJ6"/>
  <c r="BG6"/>
  <c r="BD6"/>
  <c r="BP9" l="1"/>
  <c r="BP11"/>
  <c r="BP26"/>
  <c r="AD10"/>
  <c r="AD12"/>
  <c r="AD14"/>
  <c r="BP20"/>
  <c r="BP22"/>
  <c r="BP15"/>
  <c r="BP31"/>
  <c r="BP33"/>
  <c r="BP35"/>
  <c r="AD21"/>
  <c r="AD23"/>
  <c r="AD25"/>
</calcChain>
</file>

<file path=xl/sharedStrings.xml><?xml version="1.0" encoding="utf-8"?>
<sst xmlns="http://schemas.openxmlformats.org/spreadsheetml/2006/main" count="740" uniqueCount="342">
  <si>
    <t>（随時進行）</t>
    <rPh sb="1" eb="3">
      <t>ズイジ</t>
    </rPh>
    <rPh sb="3" eb="5">
      <t>シンコウ</t>
    </rPh>
    <phoneticPr fontId="10"/>
  </si>
  <si>
    <t>Ａ-１</t>
    <phoneticPr fontId="10"/>
  </si>
  <si>
    <t>　及び　本大会規則</t>
  </si>
  <si>
    <t>　下田ミニバス少年団（グレイトファルコンズ・ミラクルラビッツ）</t>
  </si>
  <si>
    <t>試合方法</t>
  </si>
  <si>
    <t>　組み合わせに従って、６分クォーター制の試合を行う</t>
  </si>
  <si>
    <t>競技規定</t>
  </si>
  <si>
    <t>組み合わせ</t>
  </si>
  <si>
    <t>　組み合わせ表をご覧下さい</t>
  </si>
  <si>
    <t>注意事項</t>
  </si>
  <si>
    <t>　①けが等のトラブルにつきましては一切の責任を負いかねます。</t>
  </si>
  <si>
    <t>　②審判及びオフィシャルのご協力をお願いします。</t>
  </si>
  <si>
    <t>　④ごみは各自で持ち帰るようにして下さい。</t>
  </si>
  <si>
    <t>　⑤靴等は各自で管理し、玄関には置かないようにして下さい。</t>
  </si>
  <si>
    <t>　⑥行動は迅速に、時間厳守でお願いします。</t>
  </si>
  <si>
    <t>　⑦その他自己責任において、他人の迷惑にならないようお願いします。</t>
  </si>
  <si>
    <t>…　三条市下田体育館</t>
  </si>
  <si>
    <t>Ａ-３</t>
    <phoneticPr fontId="10"/>
  </si>
  <si>
    <t>Ａ-２</t>
    <phoneticPr fontId="10"/>
  </si>
  <si>
    <t>＜男子＞</t>
    <rPh sb="1" eb="3">
      <t>ダンシ</t>
    </rPh>
    <phoneticPr fontId="10"/>
  </si>
  <si>
    <t>試合時間</t>
  </si>
  <si>
    <t>特別ルール</t>
  </si>
  <si>
    <t>試合</t>
    <rPh sb="0" eb="2">
      <t>シアイ</t>
    </rPh>
    <phoneticPr fontId="10"/>
  </si>
  <si>
    <t>ａチーム(淡色)</t>
    <rPh sb="5" eb="7">
      <t>タンショク</t>
    </rPh>
    <phoneticPr fontId="10"/>
  </si>
  <si>
    <t>ｂチーム(濃色)</t>
    <rPh sb="5" eb="6">
      <t>ノウ</t>
    </rPh>
    <rPh sb="6" eb="7">
      <t>ショク</t>
    </rPh>
    <phoneticPr fontId="10"/>
  </si>
  <si>
    <t>対　　戦</t>
    <rPh sb="0" eb="1">
      <t>タイ</t>
    </rPh>
    <rPh sb="3" eb="4">
      <t>セン</t>
    </rPh>
    <phoneticPr fontId="10"/>
  </si>
  <si>
    <t>審　　判</t>
    <rPh sb="0" eb="1">
      <t>シン</t>
    </rPh>
    <rPh sb="3" eb="4">
      <t>ハン</t>
    </rPh>
    <phoneticPr fontId="10"/>
  </si>
  <si>
    <t>主　審</t>
    <rPh sb="0" eb="1">
      <t>シュ</t>
    </rPh>
    <rPh sb="2" eb="3">
      <t>シン</t>
    </rPh>
    <phoneticPr fontId="10"/>
  </si>
  <si>
    <t>副　審</t>
    <rPh sb="0" eb="1">
      <t>フク</t>
    </rPh>
    <rPh sb="2" eb="3">
      <t>シン</t>
    </rPh>
    <phoneticPr fontId="10"/>
  </si>
  <si>
    <t>時刻</t>
    <rPh sb="0" eb="2">
      <t>ジコク</t>
    </rPh>
    <phoneticPr fontId="10"/>
  </si>
  <si>
    <r>
      <t>Ｂ</t>
    </r>
    <r>
      <rPr>
        <sz val="18"/>
        <color indexed="8"/>
        <rFont val="富士ポップ"/>
        <family val="3"/>
        <charset val="128"/>
      </rPr>
      <t>コート：下田体育館　玄関側</t>
    </r>
    <rPh sb="11" eb="13">
      <t>ゲンカン</t>
    </rPh>
    <phoneticPr fontId="10"/>
  </si>
  <si>
    <t>注意</t>
    <rPh sb="0" eb="2">
      <t>チュウイ</t>
    </rPh>
    <phoneticPr fontId="10"/>
  </si>
  <si>
    <t>☆女子の部☆</t>
    <rPh sb="1" eb="2">
      <t>ジョ</t>
    </rPh>
    <phoneticPr fontId="10"/>
  </si>
  <si>
    <t>結果</t>
    <rPh sb="0" eb="2">
      <t>ケッカ</t>
    </rPh>
    <phoneticPr fontId="10"/>
  </si>
  <si>
    <t>順位</t>
    <rPh sb="0" eb="2">
      <t>ジュンイ</t>
    </rPh>
    <phoneticPr fontId="10"/>
  </si>
  <si>
    <t>位</t>
    <rPh sb="0" eb="1">
      <t>イ</t>
    </rPh>
    <phoneticPr fontId="10"/>
  </si>
  <si>
    <t>-</t>
    <phoneticPr fontId="10"/>
  </si>
  <si>
    <t>会場：下田体育館</t>
    <rPh sb="0" eb="2">
      <t>カイジョウ</t>
    </rPh>
    <rPh sb="3" eb="5">
      <t>シタダ</t>
    </rPh>
    <rPh sb="5" eb="8">
      <t>タイイクカン</t>
    </rPh>
    <phoneticPr fontId="10"/>
  </si>
  <si>
    <t>女</t>
    <rPh sb="0" eb="1">
      <t>ジョ</t>
    </rPh>
    <phoneticPr fontId="10"/>
  </si>
  <si>
    <t>男</t>
    <rPh sb="0" eb="1">
      <t>ダン</t>
    </rPh>
    <phoneticPr fontId="10"/>
  </si>
  <si>
    <t>①　交代は自由(ゲームクロックは止めません)とします。</t>
    <rPh sb="16" eb="17">
      <t>ト</t>
    </rPh>
    <phoneticPr fontId="10"/>
  </si>
  <si>
    <t>②　ゲームを優先した為、タイムアウトは無しとします。</t>
    <rPh sb="6" eb="8">
      <t>ユウセン</t>
    </rPh>
    <rPh sb="10" eb="11">
      <t>タメ</t>
    </rPh>
    <rPh sb="19" eb="20">
      <t>ナ</t>
    </rPh>
    <phoneticPr fontId="10"/>
  </si>
  <si>
    <t>―</t>
    <phoneticPr fontId="10"/>
  </si>
  <si>
    <t>ゲームクロックは流しで、フリースローのみ止めます。</t>
    <rPh sb="8" eb="9">
      <t>ナガ</t>
    </rPh>
    <rPh sb="20" eb="21">
      <t>ト</t>
    </rPh>
    <phoneticPr fontId="10"/>
  </si>
  <si>
    <t>★男子の部★</t>
    <phoneticPr fontId="10"/>
  </si>
  <si>
    <r>
      <rPr>
        <sz val="12"/>
        <color indexed="9"/>
        <rFont val="HG丸ｺﾞｼｯｸM-PRO"/>
        <family val="3"/>
        <charset val="128"/>
      </rPr>
      <t>②　</t>
    </r>
    <r>
      <rPr>
        <sz val="12"/>
        <color indexed="8"/>
        <rFont val="HG丸ｺﾞｼｯｸM-PRO"/>
        <family val="3"/>
        <charset val="128"/>
      </rPr>
      <t>但し、ファウルは、きっちり取って教えてあげて下さい。</t>
    </r>
    <phoneticPr fontId="10"/>
  </si>
  <si>
    <t>③　レベルに合わせて、ヴァイオレーションはゆるくします。</t>
    <phoneticPr fontId="10"/>
  </si>
  <si>
    <t>交流ミニゲーム　ルール</t>
    <phoneticPr fontId="10"/>
  </si>
  <si>
    <t>…　ミニＣ②</t>
    <phoneticPr fontId="10"/>
  </si>
  <si>
    <t>…　ミニＣ①</t>
    <phoneticPr fontId="10"/>
  </si>
  <si>
    <t>…　ミニＢ②</t>
    <phoneticPr fontId="10"/>
  </si>
  <si>
    <t>…　ミニＢ①</t>
    <phoneticPr fontId="10"/>
  </si>
  <si>
    <r>
      <rPr>
        <sz val="14"/>
        <color indexed="8"/>
        <rFont val="HG創英角ﾎﾟｯﾌﾟ体"/>
        <family val="3"/>
        <charset val="128"/>
      </rPr>
      <t>Ｂ</t>
    </r>
    <r>
      <rPr>
        <sz val="14"/>
        <color indexed="8"/>
        <rFont val="富士ポップ"/>
        <family val="3"/>
        <charset val="128"/>
      </rPr>
      <t>コート：玄関側</t>
    </r>
    <phoneticPr fontId="10"/>
  </si>
  <si>
    <t>…　ミニＡ②</t>
    <phoneticPr fontId="10"/>
  </si>
  <si>
    <t>…　ミニＡ①</t>
    <phoneticPr fontId="10"/>
  </si>
  <si>
    <r>
      <rPr>
        <sz val="14"/>
        <color indexed="8"/>
        <rFont val="HG創英角ﾎﾟｯﾌﾟ体"/>
        <family val="3"/>
        <charset val="128"/>
      </rPr>
      <t>Ａ</t>
    </r>
    <r>
      <rPr>
        <sz val="14"/>
        <color indexed="8"/>
        <rFont val="富士ポップ"/>
        <family val="3"/>
        <charset val="128"/>
      </rPr>
      <t>コート：ステージ側</t>
    </r>
    <phoneticPr fontId="10"/>
  </si>
  <si>
    <t>14:00～</t>
    <phoneticPr fontId="10"/>
  </si>
  <si>
    <t>Ｔ・Ｏ</t>
    <phoneticPr fontId="10"/>
  </si>
  <si>
    <t>ﾐﾆＡ①</t>
    <phoneticPr fontId="10"/>
  </si>
  <si>
    <r>
      <t>Ａ</t>
    </r>
    <r>
      <rPr>
        <sz val="18"/>
        <color indexed="8"/>
        <rFont val="富士ポップ"/>
        <family val="3"/>
        <charset val="128"/>
      </rPr>
      <t>コート：下田体育館　ステージ側</t>
    </r>
    <phoneticPr fontId="10"/>
  </si>
  <si>
    <t>区　分</t>
    <rPh sb="0" eb="1">
      <t>ク</t>
    </rPh>
    <rPh sb="2" eb="3">
      <t>ブン</t>
    </rPh>
    <phoneticPr fontId="10"/>
  </si>
  <si>
    <t>Ａ-５</t>
    <phoneticPr fontId="10"/>
  </si>
  <si>
    <t>下田グレイト</t>
    <rPh sb="0" eb="2">
      <t>シタダ</t>
    </rPh>
    <phoneticPr fontId="10"/>
  </si>
  <si>
    <t>Ａ-６</t>
    <phoneticPr fontId="10"/>
  </si>
  <si>
    <t>Ａ-７</t>
    <phoneticPr fontId="10"/>
  </si>
  <si>
    <t>Ｂ-１</t>
    <phoneticPr fontId="10"/>
  </si>
  <si>
    <t>下田体育館会場責任者：市川文雄</t>
    <rPh sb="0" eb="2">
      <t>シタダ</t>
    </rPh>
    <rPh sb="2" eb="5">
      <t>タイイクカン</t>
    </rPh>
    <rPh sb="5" eb="7">
      <t>カイジョウ</t>
    </rPh>
    <rPh sb="7" eb="10">
      <t>セキニンシャ</t>
    </rPh>
    <rPh sb="11" eb="13">
      <t>イチカワ</t>
    </rPh>
    <rPh sb="13" eb="15">
      <t>フミオ</t>
    </rPh>
    <phoneticPr fontId="10"/>
  </si>
  <si>
    <t>C-２</t>
    <phoneticPr fontId="10"/>
  </si>
  <si>
    <t>Ａ-４</t>
    <phoneticPr fontId="10"/>
  </si>
  <si>
    <t>13:00～</t>
    <phoneticPr fontId="10"/>
  </si>
  <si>
    <t>Ａ-５</t>
    <phoneticPr fontId="10"/>
  </si>
  <si>
    <t>C-６</t>
    <phoneticPr fontId="10"/>
  </si>
  <si>
    <t>　◇試合開始前のアリーナでの練習は、下記の通りでお願いします。</t>
    <rPh sb="2" eb="4">
      <t>シアイ</t>
    </rPh>
    <rPh sb="4" eb="6">
      <t>カイシ</t>
    </rPh>
    <rPh sb="6" eb="7">
      <t>マエ</t>
    </rPh>
    <rPh sb="14" eb="16">
      <t>レンシュウ</t>
    </rPh>
    <rPh sb="18" eb="20">
      <t>カキ</t>
    </rPh>
    <rPh sb="21" eb="22">
      <t>トオ</t>
    </rPh>
    <rPh sb="25" eb="26">
      <t>ネガ</t>
    </rPh>
    <phoneticPr fontId="10"/>
  </si>
  <si>
    <t>　　　AM8:00～AM8:20　第１・２試合目以外のチーム優先</t>
    <rPh sb="17" eb="18">
      <t>ダイ</t>
    </rPh>
    <rPh sb="21" eb="23">
      <t>シアイ</t>
    </rPh>
    <rPh sb="23" eb="24">
      <t>メ</t>
    </rPh>
    <rPh sb="24" eb="26">
      <t>イガイ</t>
    </rPh>
    <rPh sb="30" eb="32">
      <t>ユウセン</t>
    </rPh>
    <phoneticPr fontId="10"/>
  </si>
  <si>
    <r>
      <t>　</t>
    </r>
    <r>
      <rPr>
        <sz val="12"/>
        <color indexed="9"/>
        <rFont val="HG丸ｺﾞｼｯｸM-PRO"/>
        <family val="3"/>
        <charset val="128"/>
      </rPr>
      <t>◇</t>
    </r>
    <r>
      <rPr>
        <sz val="12"/>
        <color indexed="8"/>
        <rFont val="HG丸ｺﾞｼｯｸM-PRO"/>
        <family val="3"/>
        <charset val="128"/>
      </rPr>
      <t>忘れ物には、特に気を付けて退出するようにして下さい。</t>
    </r>
    <rPh sb="2" eb="3">
      <t>ワス</t>
    </rPh>
    <rPh sb="4" eb="5">
      <t>モノ</t>
    </rPh>
    <rPh sb="8" eb="9">
      <t>トク</t>
    </rPh>
    <rPh sb="10" eb="11">
      <t>キ</t>
    </rPh>
    <rPh sb="12" eb="13">
      <t>ツ</t>
    </rPh>
    <rPh sb="15" eb="17">
      <t>タイシュツ</t>
    </rPh>
    <rPh sb="24" eb="25">
      <t>クダ</t>
    </rPh>
    <phoneticPr fontId="10"/>
  </si>
  <si>
    <t>　　　　　※優先チームが来なければ、フリーとします。</t>
    <rPh sb="6" eb="8">
      <t>ユウセン</t>
    </rPh>
    <rPh sb="12" eb="13">
      <t>キ</t>
    </rPh>
    <phoneticPr fontId="10"/>
  </si>
  <si>
    <t>　◇貴重品以外の道具は置いていかれて結構ですが、チームごとに</t>
    <rPh sb="2" eb="5">
      <t>キチョウヒン</t>
    </rPh>
    <rPh sb="5" eb="7">
      <t>イガイ</t>
    </rPh>
    <rPh sb="8" eb="10">
      <t>ドウグ</t>
    </rPh>
    <rPh sb="11" eb="12">
      <t>オ</t>
    </rPh>
    <rPh sb="18" eb="20">
      <t>ケッコウ</t>
    </rPh>
    <phoneticPr fontId="10"/>
  </si>
  <si>
    <r>
      <t>　</t>
    </r>
    <r>
      <rPr>
        <sz val="12"/>
        <color indexed="9"/>
        <rFont val="HG丸ｺﾞｼｯｸM-PRO"/>
        <family val="3"/>
        <charset val="128"/>
      </rPr>
      <t>◇</t>
    </r>
    <r>
      <rPr>
        <sz val="12"/>
        <color indexed="8"/>
        <rFont val="HG丸ｺﾞｼｯｸM-PRO"/>
        <family val="3"/>
        <charset val="128"/>
      </rPr>
      <t>まとめて、各会場の指定された場所にお願いします。</t>
    </r>
    <rPh sb="7" eb="10">
      <t>カクカイジョウ</t>
    </rPh>
    <rPh sb="11" eb="13">
      <t>シテイ</t>
    </rPh>
    <rPh sb="16" eb="18">
      <t>バショ</t>
    </rPh>
    <rPh sb="20" eb="21">
      <t>ネガ</t>
    </rPh>
    <phoneticPr fontId="10"/>
  </si>
  <si>
    <t>　◇試合時間が押した場合は、８分後に次の試合を開始します。</t>
    <rPh sb="2" eb="4">
      <t>シアイ</t>
    </rPh>
    <rPh sb="4" eb="6">
      <t>ジカン</t>
    </rPh>
    <rPh sb="7" eb="8">
      <t>オ</t>
    </rPh>
    <rPh sb="10" eb="12">
      <t>バアイ</t>
    </rPh>
    <rPh sb="15" eb="17">
      <t>フンゴ</t>
    </rPh>
    <rPh sb="18" eb="19">
      <t>ツギ</t>
    </rPh>
    <rPh sb="20" eb="22">
      <t>シアイ</t>
    </rPh>
    <rPh sb="23" eb="25">
      <t>カイシ</t>
    </rPh>
    <phoneticPr fontId="10"/>
  </si>
  <si>
    <t>　◇時間短縮のため、試合前の手土産等の交換は無しとします。</t>
    <rPh sb="2" eb="4">
      <t>ジカン</t>
    </rPh>
    <rPh sb="4" eb="6">
      <t>タンシュク</t>
    </rPh>
    <rPh sb="10" eb="12">
      <t>シアイ</t>
    </rPh>
    <rPh sb="12" eb="13">
      <t>マエ</t>
    </rPh>
    <rPh sb="14" eb="18">
      <t>テミヤゲナド</t>
    </rPh>
    <rPh sb="19" eb="21">
      <t>コウカン</t>
    </rPh>
    <rPh sb="22" eb="23">
      <t>ナ</t>
    </rPh>
    <phoneticPr fontId="10"/>
  </si>
  <si>
    <t>組み合わせ表】</t>
  </si>
  <si>
    <t>※　ベンチは、Ｔ・Ｏ席の左側がａチームです　</t>
    <phoneticPr fontId="10"/>
  </si>
  <si>
    <t>サマーカップ･ミニバスケットボール大会要項</t>
    <phoneticPr fontId="63"/>
  </si>
  <si>
    <r>
      <rPr>
        <sz val="12"/>
        <color theme="1"/>
        <rFont val="HG丸ｺﾞｼｯｸM-PRO"/>
        <family val="3"/>
        <charset val="128"/>
      </rPr>
      <t>１．</t>
    </r>
    <r>
      <rPr>
        <sz val="6"/>
        <color theme="0"/>
        <rFont val="HG丸ｺﾞｼｯｸM-PRO"/>
        <family val="3"/>
        <charset val="128"/>
      </rPr>
      <t>ｱ</t>
    </r>
    <phoneticPr fontId="63"/>
  </si>
  <si>
    <t>主催</t>
    <phoneticPr fontId="63"/>
  </si>
  <si>
    <r>
      <rPr>
        <sz val="12"/>
        <color theme="1"/>
        <rFont val="HG丸ｺﾞｼｯｸM-PRO"/>
        <family val="3"/>
        <charset val="128"/>
      </rPr>
      <t>２．</t>
    </r>
    <r>
      <rPr>
        <sz val="6"/>
        <color theme="0"/>
        <rFont val="HG丸ｺﾞｼｯｸM-PRO"/>
        <family val="3"/>
        <charset val="128"/>
      </rPr>
      <t>ｱ</t>
    </r>
    <phoneticPr fontId="63"/>
  </si>
  <si>
    <t>後援</t>
    <rPh sb="0" eb="2">
      <t>コウエン</t>
    </rPh>
    <phoneticPr fontId="63"/>
  </si>
  <si>
    <t>　下田バスケットボール連盟</t>
    <rPh sb="11" eb="13">
      <t>レンメイ</t>
    </rPh>
    <phoneticPr fontId="63"/>
  </si>
  <si>
    <r>
      <rPr>
        <sz val="12"/>
        <color theme="1"/>
        <rFont val="HG丸ｺﾞｼｯｸM-PRO"/>
        <family val="3"/>
        <charset val="128"/>
      </rPr>
      <t>３．</t>
    </r>
    <r>
      <rPr>
        <sz val="6"/>
        <color theme="0"/>
        <rFont val="HG丸ｺﾞｼｯｸM-PRO"/>
        <family val="3"/>
        <charset val="128"/>
      </rPr>
      <t>ｱ</t>
    </r>
    <phoneticPr fontId="63"/>
  </si>
  <si>
    <t>日時</t>
    <phoneticPr fontId="63"/>
  </si>
  <si>
    <t>　　　　　　　</t>
    <phoneticPr fontId="63"/>
  </si>
  <si>
    <r>
      <rPr>
        <sz val="12"/>
        <color theme="1"/>
        <rFont val="HG丸ｺﾞｼｯｸM-PRO"/>
        <family val="3"/>
        <charset val="128"/>
      </rPr>
      <t>４．</t>
    </r>
    <r>
      <rPr>
        <sz val="6"/>
        <color theme="0"/>
        <rFont val="HG丸ｺﾞｼｯｸM-PRO"/>
        <family val="3"/>
        <charset val="128"/>
      </rPr>
      <t>ｱ</t>
    </r>
    <phoneticPr fontId="63"/>
  </si>
  <si>
    <t>会場</t>
    <phoneticPr fontId="63"/>
  </si>
  <si>
    <t>　三条市下田体育館</t>
    <phoneticPr fontId="63"/>
  </si>
  <si>
    <t>Ａコート：ステージ側　Ｂコート：玄関側</t>
    <phoneticPr fontId="63"/>
  </si>
  <si>
    <t>　　　　　　　</t>
    <phoneticPr fontId="63"/>
  </si>
  <si>
    <t>　　　　　　　</t>
    <phoneticPr fontId="63"/>
  </si>
  <si>
    <r>
      <rPr>
        <sz val="12"/>
        <color theme="1"/>
        <rFont val="HG丸ｺﾞｼｯｸM-PRO"/>
        <family val="3"/>
        <charset val="128"/>
      </rPr>
      <t>５．</t>
    </r>
    <r>
      <rPr>
        <sz val="6"/>
        <color theme="0"/>
        <rFont val="HG丸ｺﾞｼｯｸM-PRO"/>
        <family val="3"/>
        <charset val="128"/>
      </rPr>
      <t>ｱ</t>
    </r>
    <phoneticPr fontId="63"/>
  </si>
  <si>
    <t>　※低学年のミニゲームは４分クォーター制（各インターバル１分）</t>
    <rPh sb="21" eb="22">
      <t>カク</t>
    </rPh>
    <phoneticPr fontId="63"/>
  </si>
  <si>
    <r>
      <rPr>
        <sz val="12"/>
        <color theme="1"/>
        <rFont val="HG丸ｺﾞｼｯｸM-PRO"/>
        <family val="3"/>
        <charset val="128"/>
      </rPr>
      <t>６．</t>
    </r>
    <r>
      <rPr>
        <sz val="6"/>
        <color theme="0"/>
        <rFont val="HG丸ｺﾞｼｯｸM-PRO"/>
        <family val="3"/>
        <charset val="128"/>
      </rPr>
      <t>ｱ</t>
    </r>
    <phoneticPr fontId="63"/>
  </si>
  <si>
    <t>　現行の日本バスケットボール協会　ミニバスケットボール競技規則</t>
    <phoneticPr fontId="63"/>
  </si>
  <si>
    <r>
      <rPr>
        <sz val="12"/>
        <color theme="1"/>
        <rFont val="HG丸ｺﾞｼｯｸM-PRO"/>
        <family val="3"/>
        <charset val="128"/>
      </rPr>
      <t>７．</t>
    </r>
    <r>
      <rPr>
        <sz val="6"/>
        <color theme="0"/>
        <rFont val="HG丸ｺﾞｼｯｸM-PRO"/>
        <family val="3"/>
        <charset val="128"/>
      </rPr>
      <t>ｱ</t>
    </r>
    <phoneticPr fontId="63"/>
  </si>
  <si>
    <r>
      <rPr>
        <sz val="12"/>
        <color theme="1"/>
        <rFont val="HG丸ｺﾞｼｯｸM-PRO"/>
        <family val="3"/>
        <charset val="128"/>
      </rPr>
      <t>８．</t>
    </r>
    <r>
      <rPr>
        <sz val="6"/>
        <color theme="0"/>
        <rFont val="HG丸ｺﾞｼｯｸM-PRO"/>
        <family val="3"/>
        <charset val="128"/>
      </rPr>
      <t>ｱ</t>
    </r>
    <phoneticPr fontId="63"/>
  </si>
  <si>
    <t>表彰</t>
    <phoneticPr fontId="63"/>
  </si>
  <si>
    <r>
      <rPr>
        <sz val="12"/>
        <color theme="1"/>
        <rFont val="HG丸ｺﾞｼｯｸM-PRO"/>
        <family val="3"/>
        <charset val="128"/>
      </rPr>
      <t>９．</t>
    </r>
    <r>
      <rPr>
        <sz val="6"/>
        <color theme="0"/>
        <rFont val="HG丸ｺﾞｼｯｸM-PRO"/>
        <family val="3"/>
        <charset val="128"/>
      </rPr>
      <t>ｱ</t>
    </r>
    <phoneticPr fontId="63"/>
  </si>
  <si>
    <t>参加費</t>
    <phoneticPr fontId="63"/>
  </si>
  <si>
    <r>
      <rPr>
        <sz val="12"/>
        <color theme="1"/>
        <rFont val="HG丸ｺﾞｼｯｸM-PRO"/>
        <family val="3"/>
        <charset val="128"/>
      </rPr>
      <t>１０．</t>
    </r>
    <r>
      <rPr>
        <sz val="6"/>
        <color theme="0"/>
        <rFont val="HG丸ｺﾞｼｯｸM-PRO"/>
        <family val="3"/>
        <charset val="128"/>
      </rPr>
      <t>ｱ</t>
    </r>
    <phoneticPr fontId="63"/>
  </si>
  <si>
    <t>　③ユニフォームはゼッケンでもかまいません。</t>
    <phoneticPr fontId="63"/>
  </si>
  <si>
    <r>
      <t>　</t>
    </r>
    <r>
      <rPr>
        <sz val="12"/>
        <color theme="0"/>
        <rFont val="HG丸ｺﾞｼｯｸM-PRO"/>
        <family val="3"/>
        <charset val="128"/>
      </rPr>
      <t>⑥</t>
    </r>
    <r>
      <rPr>
        <sz val="12"/>
        <color theme="1"/>
        <rFont val="HG丸ｺﾞｼｯｸM-PRO"/>
        <family val="3"/>
        <charset val="128"/>
      </rPr>
      <t>但し、ゲームの進行上やむを得ない場合を除きます。</t>
    </r>
    <phoneticPr fontId="63"/>
  </si>
  <si>
    <t>※　</t>
    <phoneticPr fontId="63"/>
  </si>
  <si>
    <t>連絡先</t>
    <phoneticPr fontId="63"/>
  </si>
  <si>
    <t>　『サマーカップ』大会事務局</t>
    <phoneticPr fontId="63"/>
  </si>
  <si>
    <t>　℡　０９０－２７３７－６３７６　</t>
    <phoneticPr fontId="63"/>
  </si>
  <si>
    <t>　　　　　　　　　</t>
    <phoneticPr fontId="63"/>
  </si>
  <si>
    <r>
      <t>　</t>
    </r>
    <r>
      <rPr>
        <sz val="14"/>
        <color theme="0"/>
        <rFont val="富士ポップＰ"/>
        <family val="3"/>
        <charset val="128"/>
      </rPr>
      <t>℡　</t>
    </r>
    <r>
      <rPr>
        <sz val="14"/>
        <color theme="1"/>
        <rFont val="富士ポップＰ"/>
        <family val="3"/>
        <charset val="128"/>
      </rPr>
      <t>０９０－４９４６－５８９１　　</t>
    </r>
    <phoneticPr fontId="63"/>
  </si>
  <si>
    <r>
      <t>　</t>
    </r>
    <r>
      <rPr>
        <sz val="14"/>
        <color theme="0"/>
        <rFont val="富士ポップＰ"/>
        <family val="3"/>
        <charset val="128"/>
      </rPr>
      <t>℡</t>
    </r>
    <r>
      <rPr>
        <sz val="14"/>
        <color theme="1"/>
        <rFont val="富士ポップＰ"/>
        <family val="3"/>
        <charset val="128"/>
      </rPr>
      <t>　０２５６－４６－４７０２　　</t>
    </r>
    <phoneticPr fontId="63"/>
  </si>
  <si>
    <t>白鳥座</t>
    <rPh sb="0" eb="3">
      <t>ハクチョウザ</t>
    </rPh>
    <phoneticPr fontId="63"/>
  </si>
  <si>
    <t>琴座</t>
    <rPh sb="0" eb="1">
      <t>コト</t>
    </rPh>
    <rPh sb="1" eb="2">
      <t>ザ</t>
    </rPh>
    <phoneticPr fontId="63"/>
  </si>
  <si>
    <t>織姫</t>
    <rPh sb="0" eb="2">
      <t>オリヒメ</t>
    </rPh>
    <phoneticPr fontId="63"/>
  </si>
  <si>
    <t>見附ＭＢＣ</t>
    <rPh sb="0" eb="2">
      <t>ミツケ</t>
    </rPh>
    <phoneticPr fontId="10"/>
  </si>
  <si>
    <t>　　各準優勝チームには、賞状・賞品授与</t>
    <rPh sb="15" eb="17">
      <t>ショウヒン</t>
    </rPh>
    <phoneticPr fontId="63"/>
  </si>
  <si>
    <t>　男女各優勝チ―ムには、賞状・優勝カップ・賞品授与</t>
    <rPh sb="21" eb="23">
      <t>ショウヒン</t>
    </rPh>
    <phoneticPr fontId="62"/>
  </si>
  <si>
    <t>　　各第３位チームには、賞状授与</t>
    <rPh sb="2" eb="3">
      <t>カク</t>
    </rPh>
    <rPh sb="3" eb="4">
      <t>ダイ</t>
    </rPh>
    <rPh sb="5" eb="6">
      <t>イ</t>
    </rPh>
    <rPh sb="12" eb="14">
      <t>ショウジョウ</t>
    </rPh>
    <rPh sb="14" eb="16">
      <t>ジュヨ</t>
    </rPh>
    <phoneticPr fontId="63"/>
  </si>
  <si>
    <t>☆</t>
    <phoneticPr fontId="10"/>
  </si>
  <si>
    <t>シューターズ</t>
    <phoneticPr fontId="10"/>
  </si>
  <si>
    <t>フェニックス</t>
    <phoneticPr fontId="10"/>
  </si>
  <si>
    <t>下田ミラクル</t>
    <rPh sb="0" eb="2">
      <t>シタダ</t>
    </rPh>
    <phoneticPr fontId="10"/>
  </si>
  <si>
    <t>ラビッツ</t>
    <phoneticPr fontId="10"/>
  </si>
  <si>
    <t>見附</t>
    <rPh sb="0" eb="2">
      <t>ミツケ</t>
    </rPh>
    <phoneticPr fontId="10"/>
  </si>
  <si>
    <t>大越ミニバス少年団</t>
    <rPh sb="0" eb="2">
      <t>オオゴエ</t>
    </rPh>
    <rPh sb="6" eb="9">
      <t>ショウネンダン</t>
    </rPh>
    <phoneticPr fontId="10"/>
  </si>
  <si>
    <t>ファルコンズ</t>
    <phoneticPr fontId="10"/>
  </si>
  <si>
    <r>
      <t>★低学年の部★　</t>
    </r>
    <r>
      <rPr>
        <sz val="16"/>
        <color indexed="8"/>
        <rFont val="富士ポップ"/>
        <family val="3"/>
        <charset val="128"/>
      </rPr>
      <t>笹の葉さらさら　交流ミニゲーム</t>
    </r>
    <rPh sb="1" eb="4">
      <t>テイガクネン</t>
    </rPh>
    <rPh sb="8" eb="9">
      <t>ササ</t>
    </rPh>
    <rPh sb="10" eb="11">
      <t>ハ</t>
    </rPh>
    <rPh sb="16" eb="18">
      <t>コウリュウ</t>
    </rPh>
    <phoneticPr fontId="10"/>
  </si>
  <si>
    <t>＜女子＞</t>
    <rPh sb="1" eb="2">
      <t>ジョ</t>
    </rPh>
    <phoneticPr fontId="10"/>
  </si>
  <si>
    <t>男</t>
    <rPh sb="0" eb="1">
      <t>ダン</t>
    </rPh>
    <phoneticPr fontId="10"/>
  </si>
  <si>
    <t>低</t>
    <rPh sb="0" eb="1">
      <t>テイ</t>
    </rPh>
    <phoneticPr fontId="10"/>
  </si>
  <si>
    <t>田上キング</t>
    <rPh sb="0" eb="2">
      <t>タガミ</t>
    </rPh>
    <phoneticPr fontId="10"/>
  </si>
  <si>
    <t>あさひシューターズ</t>
    <phoneticPr fontId="10"/>
  </si>
  <si>
    <t>Ｂ-１</t>
  </si>
  <si>
    <t>Ｂ-２</t>
  </si>
  <si>
    <t>Ｂ-３</t>
  </si>
  <si>
    <t>Ｂ-４</t>
  </si>
  <si>
    <t>Ｂ-５</t>
  </si>
  <si>
    <t>Ｂ-６</t>
  </si>
  <si>
    <t>Ｂ-７</t>
  </si>
  <si>
    <t>Ｃ-１</t>
  </si>
  <si>
    <t>Ｃ-２</t>
  </si>
  <si>
    <t>ﾐﾆＣ①</t>
  </si>
  <si>
    <t>ﾐﾆＣ②</t>
  </si>
  <si>
    <t>Ｃ-３</t>
  </si>
  <si>
    <t>Ｃ-４</t>
  </si>
  <si>
    <t>Ｃ-５</t>
  </si>
  <si>
    <t>田上キングファイターズ</t>
    <rPh sb="0" eb="2">
      <t>タガミ</t>
    </rPh>
    <phoneticPr fontId="10"/>
  </si>
  <si>
    <r>
      <t>Ｃ</t>
    </r>
    <r>
      <rPr>
        <sz val="18"/>
        <color indexed="8"/>
        <rFont val="富士ポップ"/>
        <family val="3"/>
        <charset val="128"/>
      </rPr>
      <t>コート：長沢小学校</t>
    </r>
    <rPh sb="5" eb="7">
      <t>ナガサワ</t>
    </rPh>
    <rPh sb="7" eb="10">
      <t>ショウガッコウ</t>
    </rPh>
    <phoneticPr fontId="10"/>
  </si>
  <si>
    <t>会場：長沢小学校</t>
    <rPh sb="0" eb="2">
      <t>カイジョウ</t>
    </rPh>
    <rPh sb="3" eb="5">
      <t>ナガサワ</t>
    </rPh>
    <rPh sb="5" eb="8">
      <t>ショウガッコウ</t>
    </rPh>
    <phoneticPr fontId="10"/>
  </si>
  <si>
    <t>Cコート</t>
    <phoneticPr fontId="63"/>
  </si>
  <si>
    <t>　三条市立飯田小学校　　</t>
    <rPh sb="5" eb="7">
      <t>イイダ</t>
    </rPh>
    <rPh sb="7" eb="10">
      <t>ショウガッコウ</t>
    </rPh>
    <phoneticPr fontId="63"/>
  </si>
  <si>
    <t>　三条市立長沢小学校　　</t>
    <rPh sb="5" eb="7">
      <t>ナガサワ</t>
    </rPh>
    <rPh sb="7" eb="10">
      <t>ショウガッコウ</t>
    </rPh>
    <phoneticPr fontId="63"/>
  </si>
  <si>
    <t>Dコート</t>
    <phoneticPr fontId="63"/>
  </si>
  <si>
    <t>　１チームにつき、￥５，０００（低学年チームは、無料）</t>
    <phoneticPr fontId="62"/>
  </si>
  <si>
    <t>大越ミニバス</t>
    <rPh sb="0" eb="2">
      <t>オオゴエ</t>
    </rPh>
    <phoneticPr fontId="10"/>
  </si>
  <si>
    <t>少年団</t>
    <rPh sb="0" eb="3">
      <t>ショウネンダン</t>
    </rPh>
    <phoneticPr fontId="10"/>
  </si>
  <si>
    <t>…　市川文雄携帯</t>
    <rPh sb="4" eb="6">
      <t>フミオ</t>
    </rPh>
    <phoneticPr fontId="62"/>
  </si>
  <si>
    <t>…　市川雪子携帯</t>
    <rPh sb="2" eb="4">
      <t>イチカワ</t>
    </rPh>
    <rPh sb="4" eb="6">
      <t>ユキコ</t>
    </rPh>
    <rPh sb="6" eb="8">
      <t>ケイタイ</t>
    </rPh>
    <phoneticPr fontId="63"/>
  </si>
  <si>
    <t>五泉ミニバスクラブ</t>
    <rPh sb="0" eb="2">
      <t>ゴセン</t>
    </rPh>
    <phoneticPr fontId="10"/>
  </si>
  <si>
    <t>巻ＪＵＳＴＩＣＥ</t>
    <rPh sb="0" eb="1">
      <t>マキ</t>
    </rPh>
    <phoneticPr fontId="10"/>
  </si>
  <si>
    <t>アストライア</t>
  </si>
  <si>
    <t>アストライア</t>
    <phoneticPr fontId="10"/>
  </si>
  <si>
    <t>各チームでお願いします</t>
    <rPh sb="0" eb="1">
      <t>カク</t>
    </rPh>
    <rPh sb="6" eb="7">
      <t>ネガ</t>
    </rPh>
    <phoneticPr fontId="10"/>
  </si>
  <si>
    <t>ﾐﾆＢ①</t>
    <phoneticPr fontId="10"/>
  </si>
  <si>
    <t>ﾐﾆＢ②</t>
    <phoneticPr fontId="10"/>
  </si>
  <si>
    <t>小出</t>
    <rPh sb="0" eb="2">
      <t>コイデ</t>
    </rPh>
    <phoneticPr fontId="10"/>
  </si>
  <si>
    <t>　◇受付及び代表者会議は、下田体育館で行います。</t>
    <rPh sb="2" eb="4">
      <t>ウケツケ</t>
    </rPh>
    <rPh sb="4" eb="5">
      <t>オヨ</t>
    </rPh>
    <rPh sb="6" eb="9">
      <t>ダイヒョウシャ</t>
    </rPh>
    <rPh sb="9" eb="11">
      <t>カイギ</t>
    </rPh>
    <rPh sb="13" eb="15">
      <t>シタダ</t>
    </rPh>
    <rPh sb="15" eb="18">
      <t>タイイクカン</t>
    </rPh>
    <rPh sb="19" eb="20">
      <t>オコナ</t>
    </rPh>
    <phoneticPr fontId="10"/>
  </si>
  <si>
    <t>　※受付・代表者会議は、下田体育館で行います。</t>
    <rPh sb="2" eb="4">
      <t>ウケツケ</t>
    </rPh>
    <rPh sb="5" eb="8">
      <t>ダイヒョウシャ</t>
    </rPh>
    <rPh sb="8" eb="10">
      <t>カイギ</t>
    </rPh>
    <rPh sb="12" eb="14">
      <t>シタダ</t>
    </rPh>
    <rPh sb="14" eb="17">
      <t>タイイクカン</t>
    </rPh>
    <rPh sb="18" eb="19">
      <t>オコナ</t>
    </rPh>
    <phoneticPr fontId="63"/>
  </si>
  <si>
    <t>彦星</t>
    <rPh sb="0" eb="2">
      <t>ヒコボシ</t>
    </rPh>
    <phoneticPr fontId="63"/>
  </si>
  <si>
    <t>Ｂ-６</t>
    <phoneticPr fontId="10"/>
  </si>
  <si>
    <t>Ｂ-７</t>
    <phoneticPr fontId="10"/>
  </si>
  <si>
    <t>巻</t>
    <rPh sb="0" eb="1">
      <t>マキ</t>
    </rPh>
    <phoneticPr fontId="10"/>
  </si>
  <si>
    <t>ＪＵＳＴＩＣＥ</t>
    <phoneticPr fontId="10"/>
  </si>
  <si>
    <t>川南</t>
    <rPh sb="0" eb="1">
      <t>カワ</t>
    </rPh>
    <rPh sb="1" eb="2">
      <t>ミナミ</t>
    </rPh>
    <phoneticPr fontId="10"/>
  </si>
  <si>
    <t>ドルフィンズ</t>
    <phoneticPr fontId="10"/>
  </si>
  <si>
    <t>五泉ミニバス</t>
    <rPh sb="0" eb="2">
      <t>ゴセン</t>
    </rPh>
    <phoneticPr fontId="10"/>
  </si>
  <si>
    <t>クラブ</t>
    <phoneticPr fontId="10"/>
  </si>
  <si>
    <t>天の川</t>
    <rPh sb="0" eb="1">
      <t>アマ</t>
    </rPh>
    <rPh sb="2" eb="3">
      <t>ガワ</t>
    </rPh>
    <phoneticPr fontId="63"/>
  </si>
  <si>
    <t>鷲座</t>
    <rPh sb="0" eb="1">
      <t>ワシ</t>
    </rPh>
    <rPh sb="1" eb="2">
      <t>ザ</t>
    </rPh>
    <phoneticPr fontId="63"/>
  </si>
  <si>
    <t>Ｂ-２</t>
    <phoneticPr fontId="10"/>
  </si>
  <si>
    <t>Ｂ-４</t>
    <phoneticPr fontId="10"/>
  </si>
  <si>
    <t>ＭＢＣ</t>
    <phoneticPr fontId="10"/>
  </si>
  <si>
    <t>C-４</t>
    <phoneticPr fontId="10"/>
  </si>
  <si>
    <t>ＫＴ</t>
    <phoneticPr fontId="10"/>
  </si>
  <si>
    <t>ミニバス</t>
    <phoneticPr fontId="10"/>
  </si>
  <si>
    <t>小出ミニバス</t>
    <rPh sb="0" eb="2">
      <t>コイデ</t>
    </rPh>
    <phoneticPr fontId="10"/>
  </si>
  <si>
    <t>Ｂ-５</t>
    <phoneticPr fontId="10"/>
  </si>
  <si>
    <r>
      <t>Ｄ</t>
    </r>
    <r>
      <rPr>
        <sz val="18"/>
        <color indexed="8"/>
        <rFont val="富士ポップ"/>
        <family val="3"/>
        <charset val="128"/>
      </rPr>
      <t>コート：飯田小学校</t>
    </r>
    <rPh sb="5" eb="7">
      <t>イイダ</t>
    </rPh>
    <rPh sb="7" eb="10">
      <t>ショウガッコウ</t>
    </rPh>
    <phoneticPr fontId="10"/>
  </si>
  <si>
    <t>Ｄ-１</t>
  </si>
  <si>
    <t>Ｄ-２</t>
  </si>
  <si>
    <t>Ｄ-３</t>
  </si>
  <si>
    <t>Ｄ-４</t>
  </si>
  <si>
    <t>長沢小学校会場責任者：山田誠</t>
    <rPh sb="0" eb="2">
      <t>ナガサワ</t>
    </rPh>
    <rPh sb="2" eb="5">
      <t>ショウガッコウ</t>
    </rPh>
    <rPh sb="5" eb="7">
      <t>カイジョウ</t>
    </rPh>
    <rPh sb="7" eb="10">
      <t>セキニンシャ</t>
    </rPh>
    <rPh sb="11" eb="13">
      <t>ヤマダ</t>
    </rPh>
    <rPh sb="13" eb="14">
      <t>マコト</t>
    </rPh>
    <phoneticPr fontId="10"/>
  </si>
  <si>
    <t>下田ミニラビッツ</t>
    <rPh sb="0" eb="2">
      <t>シタダ</t>
    </rPh>
    <phoneticPr fontId="10"/>
  </si>
  <si>
    <t>　５分　(２分)　５分　(２分)　５分　(２分)　５分</t>
    <rPh sb="2" eb="3">
      <t>フン</t>
    </rPh>
    <rPh sb="6" eb="7">
      <t>フン</t>
    </rPh>
    <phoneticPr fontId="10"/>
  </si>
  <si>
    <t>※Ａ①～③とＣ①～③・④～⑥は、３チーム対戦ですので</t>
    <rPh sb="20" eb="22">
      <t>タイセン</t>
    </rPh>
    <phoneticPr fontId="10"/>
  </si>
  <si>
    <t>　５分　(２分)　５分　で試合をして下さい。</t>
    <rPh sb="2" eb="3">
      <t>フン</t>
    </rPh>
    <rPh sb="6" eb="7">
      <t>フン</t>
    </rPh>
    <rPh sb="13" eb="15">
      <t>シアイ</t>
    </rPh>
    <rPh sb="18" eb="19">
      <t>クダ</t>
    </rPh>
    <phoneticPr fontId="10"/>
  </si>
  <si>
    <t>Ｄ-２</t>
    <phoneticPr fontId="10"/>
  </si>
  <si>
    <t>Ｄ-１</t>
    <phoneticPr fontId="10"/>
  </si>
  <si>
    <t>Ｄ-４</t>
    <phoneticPr fontId="10"/>
  </si>
  <si>
    <t>Ｄ-３</t>
    <phoneticPr fontId="10"/>
  </si>
  <si>
    <t>ﾐﾆＡ②</t>
  </si>
  <si>
    <t>東小千谷グローリーファイターズ</t>
    <rPh sb="0" eb="4">
      <t>ヒガシオヂヤ</t>
    </rPh>
    <phoneticPr fontId="10"/>
  </si>
  <si>
    <t>下田中バスケ部</t>
    <rPh sb="0" eb="2">
      <t>シタダ</t>
    </rPh>
    <rPh sb="2" eb="3">
      <t>ナカ</t>
    </rPh>
    <rPh sb="6" eb="7">
      <t>ブ</t>
    </rPh>
    <phoneticPr fontId="10"/>
  </si>
  <si>
    <t>　◇人数が１０人に満たない場合でも、得点によって勝敗を決めます。</t>
    <rPh sb="2" eb="4">
      <t>ニンズウ</t>
    </rPh>
    <rPh sb="7" eb="8">
      <t>ニン</t>
    </rPh>
    <rPh sb="9" eb="10">
      <t>ミ</t>
    </rPh>
    <rPh sb="13" eb="15">
      <t>バアイ</t>
    </rPh>
    <rPh sb="18" eb="20">
      <t>トクテン</t>
    </rPh>
    <rPh sb="24" eb="26">
      <t>ショウハイ</t>
    </rPh>
    <rPh sb="27" eb="28">
      <t>キ</t>
    </rPh>
    <phoneticPr fontId="10"/>
  </si>
  <si>
    <t>　◇ご不明な点があれば、各会場の会場責任者にお尋ね下さい。</t>
    <rPh sb="3" eb="5">
      <t>フメイ</t>
    </rPh>
    <rPh sb="6" eb="7">
      <t>テン</t>
    </rPh>
    <rPh sb="12" eb="15">
      <t>カクカイジョウ</t>
    </rPh>
    <rPh sb="16" eb="18">
      <t>カイジョウ</t>
    </rPh>
    <rPh sb="18" eb="21">
      <t>セキニンシャ</t>
    </rPh>
    <rPh sb="23" eb="24">
      <t>タズ</t>
    </rPh>
    <rPh sb="25" eb="26">
      <t>クダ</t>
    </rPh>
    <phoneticPr fontId="10"/>
  </si>
  <si>
    <t>柏崎東</t>
    <rPh sb="0" eb="3">
      <t>カシワザキヒガシ</t>
    </rPh>
    <phoneticPr fontId="10"/>
  </si>
  <si>
    <t>東小千谷</t>
    <rPh sb="0" eb="4">
      <t>ヒガシオヂヤ</t>
    </rPh>
    <phoneticPr fontId="10"/>
  </si>
  <si>
    <t>　平成２９年７月２９日（土）～３０日（日）</t>
    <phoneticPr fontId="63"/>
  </si>
  <si>
    <t>【１日目&lt;平成２９年７月２９日(土)&gt;</t>
    <phoneticPr fontId="10"/>
  </si>
  <si>
    <t>朝日フェニックス</t>
    <rPh sb="0" eb="2">
      <t>アサヒ</t>
    </rPh>
    <phoneticPr fontId="10"/>
  </si>
  <si>
    <t>巣本ブラックス</t>
    <rPh sb="0" eb="2">
      <t>スモト</t>
    </rPh>
    <phoneticPr fontId="10"/>
  </si>
  <si>
    <t>栃尾ウィザーズ</t>
    <rPh sb="0" eb="2">
      <t>トチオ</t>
    </rPh>
    <phoneticPr fontId="10"/>
  </si>
  <si>
    <t>燕ジュニアドラゴンズ</t>
    <rPh sb="0" eb="1">
      <t>ツバメ</t>
    </rPh>
    <phoneticPr fontId="10"/>
  </si>
  <si>
    <t>分水ブンバー</t>
    <rPh sb="0" eb="2">
      <t>ブンスイ</t>
    </rPh>
    <phoneticPr fontId="10"/>
  </si>
  <si>
    <t>吉田スマイルキッズ</t>
    <rPh sb="0" eb="2">
      <t>ヨシダ</t>
    </rPh>
    <phoneticPr fontId="10"/>
  </si>
  <si>
    <t>あさひシューターズ</t>
  </si>
  <si>
    <t>京ヶ瀬</t>
    <rPh sb="0" eb="3">
      <t>キョウガセ</t>
    </rPh>
    <phoneticPr fontId="10"/>
  </si>
  <si>
    <t>コスモス</t>
    <phoneticPr fontId="10"/>
  </si>
  <si>
    <t>分水</t>
    <rPh sb="0" eb="2">
      <t>ブンスイ</t>
    </rPh>
    <phoneticPr fontId="10"/>
  </si>
  <si>
    <t>ブンバー</t>
    <phoneticPr fontId="10"/>
  </si>
  <si>
    <t>ファイターズ</t>
    <phoneticPr fontId="10"/>
  </si>
  <si>
    <t>Ａ-７</t>
    <phoneticPr fontId="10"/>
  </si>
  <si>
    <t>B-３</t>
    <phoneticPr fontId="10"/>
  </si>
  <si>
    <t>吉田スマイル</t>
    <rPh sb="0" eb="2">
      <t>ヨシダ</t>
    </rPh>
    <phoneticPr fontId="10"/>
  </si>
  <si>
    <t>キッズ</t>
    <phoneticPr fontId="10"/>
  </si>
  <si>
    <t>C-１</t>
    <phoneticPr fontId="10"/>
  </si>
  <si>
    <t>C-３</t>
    <phoneticPr fontId="10"/>
  </si>
  <si>
    <t>C-５</t>
    <phoneticPr fontId="10"/>
  </si>
  <si>
    <t>笹の葉</t>
    <rPh sb="0" eb="1">
      <t>ササ</t>
    </rPh>
    <rPh sb="2" eb="3">
      <t>ハ</t>
    </rPh>
    <phoneticPr fontId="63"/>
  </si>
  <si>
    <t>短冊</t>
    <rPh sb="0" eb="2">
      <t>タンザク</t>
    </rPh>
    <phoneticPr fontId="63"/>
  </si>
  <si>
    <t>Ｊヒート</t>
    <phoneticPr fontId="10"/>
  </si>
  <si>
    <t>三条</t>
    <rPh sb="0" eb="2">
      <t>サンジョウ</t>
    </rPh>
    <phoneticPr fontId="10"/>
  </si>
  <si>
    <t>グローリー　　　　　　　　　ファイターズ</t>
    <phoneticPr fontId="10"/>
  </si>
  <si>
    <t>栃尾</t>
    <rPh sb="0" eb="2">
      <t>トチオ</t>
    </rPh>
    <phoneticPr fontId="10"/>
  </si>
  <si>
    <t>ウィザーズ</t>
    <phoneticPr fontId="10"/>
  </si>
  <si>
    <t>あさひ</t>
    <phoneticPr fontId="10"/>
  </si>
  <si>
    <t>巣本</t>
    <rPh sb="0" eb="2">
      <t>スモト</t>
    </rPh>
    <phoneticPr fontId="10"/>
  </si>
  <si>
    <t>ブラックス</t>
    <phoneticPr fontId="10"/>
  </si>
  <si>
    <t>Ｄ-５</t>
  </si>
  <si>
    <t>Ｄ-５</t>
    <phoneticPr fontId="10"/>
  </si>
  <si>
    <t>Ｄ-６</t>
    <phoneticPr fontId="10"/>
  </si>
  <si>
    <t>ルーキーズ</t>
    <phoneticPr fontId="10"/>
  </si>
  <si>
    <t>巣本キルケニー</t>
    <rPh sb="0" eb="2">
      <t>スモト</t>
    </rPh>
    <phoneticPr fontId="10"/>
  </si>
  <si>
    <t>キャッツ</t>
    <phoneticPr fontId="10"/>
  </si>
  <si>
    <t>燕ジュニア</t>
    <rPh sb="0" eb="1">
      <t>ツバメ</t>
    </rPh>
    <phoneticPr fontId="10"/>
  </si>
  <si>
    <t>ドラゴンズ</t>
    <phoneticPr fontId="10"/>
  </si>
  <si>
    <t>朝日</t>
    <rPh sb="0" eb="2">
      <t>アサヒ</t>
    </rPh>
    <phoneticPr fontId="10"/>
  </si>
  <si>
    <t>田上月潟</t>
    <rPh sb="0" eb="2">
      <t>タガミ</t>
    </rPh>
    <rPh sb="2" eb="4">
      <t>ツキガタ</t>
    </rPh>
    <phoneticPr fontId="10"/>
  </si>
  <si>
    <t>ゴールド　　　　　　　　　ホッパーズ</t>
    <phoneticPr fontId="10"/>
  </si>
  <si>
    <t>【１日目&lt;平成２９年７月２９日(土)&gt;組み合わせ一覧表】</t>
    <phoneticPr fontId="10"/>
  </si>
  <si>
    <t>飯田小学校会場責任者：若林勇希弘</t>
    <rPh sb="0" eb="2">
      <t>イイダ</t>
    </rPh>
    <rPh sb="2" eb="5">
      <t>ショウガッコウ</t>
    </rPh>
    <rPh sb="5" eb="7">
      <t>カイジョウ</t>
    </rPh>
    <rPh sb="7" eb="10">
      <t>セキニンシャ</t>
    </rPh>
    <rPh sb="11" eb="16">
      <t>ワカバヤシユウキヒロ</t>
    </rPh>
    <phoneticPr fontId="10"/>
  </si>
  <si>
    <t>下田グレイトファルコンズ</t>
    <rPh sb="0" eb="2">
      <t>シタダ</t>
    </rPh>
    <phoneticPr fontId="10"/>
  </si>
  <si>
    <t>京ヶ瀬コスモス</t>
    <rPh sb="0" eb="3">
      <t>キョウガセ</t>
    </rPh>
    <phoneticPr fontId="10"/>
  </si>
  <si>
    <t>川南ドルフィンズ</t>
    <rPh sb="0" eb="2">
      <t>カワミナミ</t>
    </rPh>
    <phoneticPr fontId="10"/>
  </si>
  <si>
    <t>下田ミラクルラビッツ</t>
    <rPh sb="0" eb="2">
      <t>シタダ</t>
    </rPh>
    <phoneticPr fontId="10"/>
  </si>
  <si>
    <t>柏崎東ＫＴ</t>
    <rPh sb="0" eb="3">
      <t>カシワザキヒガシ</t>
    </rPh>
    <phoneticPr fontId="10"/>
  </si>
  <si>
    <t>分水ブンバー</t>
    <rPh sb="0" eb="2">
      <t>ブンスイ</t>
    </rPh>
    <phoneticPr fontId="10"/>
  </si>
  <si>
    <t>吉田スマイルキッズ</t>
    <rPh sb="0" eb="2">
      <t>ヨシダ</t>
    </rPh>
    <phoneticPr fontId="10"/>
  </si>
  <si>
    <t>大越ミニバス少年団</t>
    <rPh sb="0" eb="2">
      <t>オオゴエ</t>
    </rPh>
    <rPh sb="6" eb="9">
      <t>ショウネンダン</t>
    </rPh>
    <phoneticPr fontId="10"/>
  </si>
  <si>
    <t>見附ＭＢＣ</t>
    <rPh sb="0" eb="2">
      <t>ミツケ</t>
    </rPh>
    <phoneticPr fontId="10"/>
  </si>
  <si>
    <t>小出ミニバス</t>
    <rPh sb="0" eb="2">
      <t>コイデ</t>
    </rPh>
    <phoneticPr fontId="10"/>
  </si>
  <si>
    <t>田上キングファイターズ</t>
    <rPh sb="0" eb="2">
      <t>タガミ</t>
    </rPh>
    <phoneticPr fontId="10"/>
  </si>
  <si>
    <t>巻ＪＵＳＴＩＣＥ</t>
    <rPh sb="0" eb="1">
      <t>マキ</t>
    </rPh>
    <phoneticPr fontId="10"/>
  </si>
  <si>
    <t>ﾐﾆＤ①</t>
  </si>
  <si>
    <t>ﾐﾆＤ②</t>
  </si>
  <si>
    <t>ﾐﾆＤ③</t>
  </si>
  <si>
    <t>ルーキーズ三条</t>
    <rPh sb="5" eb="7">
      <t>サンジョウ</t>
    </rPh>
    <phoneticPr fontId="10"/>
  </si>
  <si>
    <t>巣本キルケニーキャッツ</t>
    <rPh sb="0" eb="2">
      <t>スモト</t>
    </rPh>
    <phoneticPr fontId="10"/>
  </si>
  <si>
    <t>アストライア</t>
    <phoneticPr fontId="10"/>
  </si>
  <si>
    <t>燕ジュニアドラゴンズ</t>
    <rPh sb="0" eb="1">
      <t>ツバメ</t>
    </rPh>
    <phoneticPr fontId="10"/>
  </si>
  <si>
    <t>Ｄ-６</t>
    <phoneticPr fontId="10"/>
  </si>
  <si>
    <t>田上月潟ゴールドホッパーズ</t>
    <rPh sb="0" eb="2">
      <t>タガミ</t>
    </rPh>
    <rPh sb="2" eb="4">
      <t>ツキガタ</t>
    </rPh>
    <phoneticPr fontId="10"/>
  </si>
  <si>
    <t>朝日フェニックス</t>
    <rPh sb="0" eb="2">
      <t>アサヒ</t>
    </rPh>
    <phoneticPr fontId="10"/>
  </si>
  <si>
    <t>Ｃ-６</t>
    <phoneticPr fontId="10"/>
  </si>
  <si>
    <t>Ｊヒート三条</t>
    <rPh sb="4" eb="6">
      <t>サンジョウ</t>
    </rPh>
    <phoneticPr fontId="10"/>
  </si>
  <si>
    <t>東小千谷グローリーファイターズ</t>
    <rPh sb="0" eb="4">
      <t>ヒガシオヂヤ</t>
    </rPh>
    <phoneticPr fontId="10"/>
  </si>
  <si>
    <t>五泉ミニバスクラブ</t>
    <rPh sb="0" eb="2">
      <t>ゴセン</t>
    </rPh>
    <phoneticPr fontId="10"/>
  </si>
  <si>
    <t>栃尾ウィザーズ</t>
    <rPh sb="0" eb="2">
      <t>トチオ</t>
    </rPh>
    <phoneticPr fontId="10"/>
  </si>
  <si>
    <t>巣本ブラックス</t>
    <rPh sb="0" eb="2">
      <t>スモト</t>
    </rPh>
    <phoneticPr fontId="10"/>
  </si>
  <si>
    <t>あさひシューターズ</t>
    <phoneticPr fontId="10"/>
  </si>
  <si>
    <t>男</t>
    <rPh sb="0" eb="1">
      <t>ダン</t>
    </rPh>
    <phoneticPr fontId="10"/>
  </si>
  <si>
    <t>田上月潟ゴールドホッパーズ</t>
    <rPh sb="0" eb="4">
      <t>タガミツキガタ</t>
    </rPh>
    <phoneticPr fontId="10"/>
  </si>
  <si>
    <t>女</t>
    <rPh sb="0" eb="1">
      <t>ジョ</t>
    </rPh>
    <phoneticPr fontId="10"/>
  </si>
  <si>
    <t>巣本キルケニーキャッツ</t>
    <rPh sb="0" eb="2">
      <t>スモト</t>
    </rPh>
    <phoneticPr fontId="10"/>
  </si>
  <si>
    <t>アストライア　ジュニア</t>
    <phoneticPr fontId="10"/>
  </si>
  <si>
    <t>朝日フェニックス</t>
    <rPh sb="0" eb="2">
      <t>アサヒ</t>
    </rPh>
    <phoneticPr fontId="10"/>
  </si>
  <si>
    <t>ルーキーズ三条</t>
    <rPh sb="5" eb="7">
      <t>サンジョウ</t>
    </rPh>
    <phoneticPr fontId="10"/>
  </si>
  <si>
    <t>巣本ブラックス</t>
    <rPh sb="0" eb="2">
      <t>スモト</t>
    </rPh>
    <phoneticPr fontId="10"/>
  </si>
  <si>
    <t>あさひシューターズ</t>
    <phoneticPr fontId="10"/>
  </si>
  <si>
    <t>栃尾ウィザーズ</t>
    <rPh sb="0" eb="2">
      <t>トチオ</t>
    </rPh>
    <phoneticPr fontId="10"/>
  </si>
  <si>
    <t>Ｊｓｏｎ’ｓ２０１７</t>
    <phoneticPr fontId="10"/>
  </si>
  <si>
    <t>川南ドルフィンズ(男)</t>
    <rPh sb="0" eb="2">
      <t>カワミナミ</t>
    </rPh>
    <rPh sb="9" eb="10">
      <t>ダン</t>
    </rPh>
    <phoneticPr fontId="10"/>
  </si>
  <si>
    <t>大越ミニバス少年団(男)</t>
    <rPh sb="0" eb="2">
      <t>オオゴエ</t>
    </rPh>
    <rPh sb="6" eb="9">
      <t>ショウネンダン</t>
    </rPh>
    <rPh sb="10" eb="11">
      <t>ダン</t>
    </rPh>
    <phoneticPr fontId="10"/>
  </si>
  <si>
    <t>大越ミニバス少年団(女)</t>
    <rPh sb="0" eb="2">
      <t>オオゴエ</t>
    </rPh>
    <rPh sb="6" eb="9">
      <t>ショウネンダン</t>
    </rPh>
    <rPh sb="10" eb="11">
      <t>ジョ</t>
    </rPh>
    <phoneticPr fontId="10"/>
  </si>
  <si>
    <t>川南ドルフィンズ(女)</t>
    <rPh sb="0" eb="2">
      <t>カワミナミ</t>
    </rPh>
    <rPh sb="9" eb="10">
      <t>ジョ</t>
    </rPh>
    <phoneticPr fontId="10"/>
  </si>
  <si>
    <t>下田ミニラビッツ</t>
    <rPh sb="0" eb="2">
      <t>シタダ</t>
    </rPh>
    <phoneticPr fontId="10"/>
  </si>
  <si>
    <t>柏崎東ＫＴ</t>
    <rPh sb="0" eb="3">
      <t>カシワザキヒガシ</t>
    </rPh>
    <phoneticPr fontId="10"/>
  </si>
  <si>
    <t>吉田スマイルキッズ</t>
    <rPh sb="0" eb="2">
      <t>ヨシダ</t>
    </rPh>
    <phoneticPr fontId="10"/>
  </si>
  <si>
    <t>8:40～</t>
  </si>
  <si>
    <t>8:40～</t>
    <phoneticPr fontId="10"/>
  </si>
  <si>
    <t>9:40～</t>
  </si>
  <si>
    <t>9:40～</t>
    <phoneticPr fontId="10"/>
  </si>
  <si>
    <t>10:40～</t>
  </si>
  <si>
    <t>10:40～</t>
    <phoneticPr fontId="10"/>
  </si>
  <si>
    <t>11:40～</t>
  </si>
  <si>
    <t>11:40～</t>
    <phoneticPr fontId="10"/>
  </si>
  <si>
    <t>12:30～</t>
  </si>
  <si>
    <t>12:30～</t>
    <phoneticPr fontId="10"/>
  </si>
  <si>
    <t>13:30～</t>
  </si>
  <si>
    <t>13:30～</t>
    <phoneticPr fontId="10"/>
  </si>
  <si>
    <t>14:30～</t>
  </si>
  <si>
    <t>14:30～</t>
    <phoneticPr fontId="10"/>
  </si>
  <si>
    <t>15:30～</t>
  </si>
  <si>
    <t>15:30～</t>
    <phoneticPr fontId="10"/>
  </si>
  <si>
    <t>15:00～</t>
    <phoneticPr fontId="10"/>
  </si>
  <si>
    <t>　ＡＭ８：００開場　ＡＭ８：１０代表者会議　ＡＭ８：４０試合開始</t>
    <phoneticPr fontId="63"/>
  </si>
  <si>
    <r>
      <rPr>
        <sz val="14"/>
        <color indexed="8"/>
        <rFont val="HG創英角ﾎﾟｯﾌﾟ体"/>
        <family val="3"/>
        <charset val="128"/>
      </rPr>
      <t>Ｃ</t>
    </r>
    <r>
      <rPr>
        <sz val="14"/>
        <color indexed="8"/>
        <rFont val="富士ポップ"/>
        <family val="3"/>
        <charset val="128"/>
      </rPr>
      <t>コート</t>
    </r>
    <phoneticPr fontId="10"/>
  </si>
  <si>
    <t>東小千谷グローリー　　　　　　　　　　　　　ファイターズ</t>
    <rPh sb="0" eb="4">
      <t>ヒガシオヂヤ</t>
    </rPh>
    <phoneticPr fontId="10"/>
  </si>
  <si>
    <t>会場：飯田小学校</t>
    <rPh sb="0" eb="2">
      <t>カイジョウ</t>
    </rPh>
    <rPh sb="3" eb="5">
      <t>イイダ</t>
    </rPh>
    <rPh sb="5" eb="8">
      <t>ショウガッコウ</t>
    </rPh>
    <phoneticPr fontId="10"/>
  </si>
  <si>
    <r>
      <rPr>
        <sz val="14"/>
        <color indexed="8"/>
        <rFont val="HG創英角ﾎﾟｯﾌﾟ体"/>
        <family val="3"/>
        <charset val="128"/>
      </rPr>
      <t>Ｄ</t>
    </r>
    <r>
      <rPr>
        <sz val="14"/>
        <color indexed="8"/>
        <rFont val="富士ポップ"/>
        <family val="3"/>
        <charset val="128"/>
      </rPr>
      <t>コート</t>
    </r>
    <phoneticPr fontId="10"/>
  </si>
  <si>
    <t>…　ミニＤ①</t>
    <phoneticPr fontId="10"/>
  </si>
  <si>
    <t>…　ミニＤ②</t>
    <phoneticPr fontId="10"/>
  </si>
  <si>
    <t>＜女子＞</t>
    <rPh sb="1" eb="3">
      <t>ジョシ</t>
    </rPh>
    <phoneticPr fontId="10"/>
  </si>
  <si>
    <t>※合同チーム</t>
    <rPh sb="1" eb="3">
      <t>ゴウドウ</t>
    </rPh>
    <phoneticPr fontId="62"/>
  </si>
  <si>
    <t>Ｊｓｏｎ’ｓ２０１７</t>
    <phoneticPr fontId="10"/>
  </si>
  <si>
    <t>…　ミニＤ③</t>
    <phoneticPr fontId="10"/>
  </si>
  <si>
    <t>　　　AM8:20～AM8:30　第２試合のチーム優先</t>
    <rPh sb="17" eb="18">
      <t>ダイ</t>
    </rPh>
    <rPh sb="19" eb="21">
      <t>シアイ</t>
    </rPh>
    <rPh sb="25" eb="27">
      <t>ユウセン</t>
    </rPh>
    <phoneticPr fontId="10"/>
  </si>
  <si>
    <t>　　　AM8:30～AM8:40　第１試合のチーム優先</t>
    <rPh sb="17" eb="18">
      <t>ダイ</t>
    </rPh>
    <rPh sb="19" eb="21">
      <t>シアイ</t>
    </rPh>
    <rPh sb="25" eb="27">
      <t>ユウセン</t>
    </rPh>
    <phoneticPr fontId="10"/>
  </si>
  <si>
    <t>　◇ミニゲームはハーフ練習がありませんので、第３試合の</t>
    <rPh sb="11" eb="13">
      <t>レンシュウ</t>
    </rPh>
    <rPh sb="22" eb="23">
      <t>ダイ</t>
    </rPh>
    <rPh sb="24" eb="26">
      <t>シアイ</t>
    </rPh>
    <phoneticPr fontId="10"/>
  </si>
  <si>
    <r>
      <t>　</t>
    </r>
    <r>
      <rPr>
        <sz val="12"/>
        <color indexed="9"/>
        <rFont val="HG丸ｺﾞｼｯｸM-PRO"/>
        <family val="3"/>
        <charset val="128"/>
      </rPr>
      <t>◇</t>
    </r>
    <r>
      <rPr>
        <sz val="12"/>
        <color indexed="8"/>
        <rFont val="HG丸ｺﾞｼｯｸM-PRO"/>
        <family val="3"/>
        <charset val="128"/>
      </rPr>
      <t>ハーフは第4試合の対戦チームが練習をして下さい。</t>
    </r>
    <rPh sb="6" eb="7">
      <t>ダイ</t>
    </rPh>
    <rPh sb="8" eb="10">
      <t>シアイ</t>
    </rPh>
    <rPh sb="11" eb="13">
      <t>タイセン</t>
    </rPh>
    <rPh sb="17" eb="19">
      <t>レンシュウ</t>
    </rPh>
    <rPh sb="22" eb="23">
      <t>クダ</t>
    </rPh>
    <phoneticPr fontId="10"/>
  </si>
  <si>
    <t>　◇同点の場合は、延長なしの引き分けとします。</t>
    <rPh sb="2" eb="4">
      <t>ドウテン</t>
    </rPh>
    <rPh sb="5" eb="7">
      <t>バアイ</t>
    </rPh>
    <rPh sb="9" eb="11">
      <t>エンチョウ</t>
    </rPh>
    <rPh sb="14" eb="15">
      <t>ヒ</t>
    </rPh>
    <rPh sb="16" eb="17">
      <t>ワ</t>
    </rPh>
    <phoneticPr fontId="10"/>
  </si>
  <si>
    <t>　◇同率の場合は、総得失点で順位を決定します。</t>
    <rPh sb="2" eb="4">
      <t>ドウリツ</t>
    </rPh>
    <rPh sb="5" eb="7">
      <t>バアイ</t>
    </rPh>
    <rPh sb="9" eb="10">
      <t>ソウ</t>
    </rPh>
    <rPh sb="10" eb="13">
      <t>トクシツテン</t>
    </rPh>
    <rPh sb="14" eb="16">
      <t>ジュンイ</t>
    </rPh>
    <rPh sb="17" eb="19">
      <t>ケッテイ</t>
    </rPh>
    <phoneticPr fontId="10"/>
  </si>
  <si>
    <r>
      <t>　</t>
    </r>
    <r>
      <rPr>
        <sz val="12"/>
        <color indexed="9"/>
        <rFont val="HG丸ｺﾞｼｯｸM-PRO"/>
        <family val="3"/>
        <charset val="128"/>
      </rPr>
      <t>◇</t>
    </r>
    <r>
      <rPr>
        <sz val="12"/>
        <rFont val="HG丸ｺﾞｼｯｸM-PRO"/>
        <family val="3"/>
        <charset val="128"/>
      </rPr>
      <t>１７：００に施錠する予定ですので、ご協力をお願いします。</t>
    </r>
    <rPh sb="8" eb="10">
      <t>セジョウ</t>
    </rPh>
    <rPh sb="12" eb="14">
      <t>ヨテイ</t>
    </rPh>
    <rPh sb="20" eb="22">
      <t>キョウリョク</t>
    </rPh>
    <rPh sb="24" eb="25">
      <t>ネガ</t>
    </rPh>
    <phoneticPr fontId="10"/>
  </si>
  <si>
    <t>　◇懇親会の準備がありますので、長沢小学校及び飯田小学校は</t>
    <rPh sb="2" eb="4">
      <t>コンシン</t>
    </rPh>
    <rPh sb="4" eb="5">
      <t>カイ</t>
    </rPh>
    <rPh sb="6" eb="8">
      <t>ジュンビ</t>
    </rPh>
    <rPh sb="16" eb="21">
      <t>ナガサワショウガッコウ</t>
    </rPh>
    <rPh sb="21" eb="22">
      <t>オヨ</t>
    </rPh>
    <rPh sb="23" eb="25">
      <t>イイダ</t>
    </rPh>
    <rPh sb="25" eb="28">
      <t>ショウガッコウ</t>
    </rPh>
    <phoneticPr fontId="10"/>
  </si>
  <si>
    <t>　◇下田体育館の玄関は施錠されませんが、選手控室は１７：３０に</t>
    <rPh sb="2" eb="7">
      <t>シタダタイイクカン</t>
    </rPh>
    <rPh sb="8" eb="10">
      <t>ゲンカン</t>
    </rPh>
    <rPh sb="11" eb="13">
      <t>セジョウ</t>
    </rPh>
    <rPh sb="20" eb="22">
      <t>センシュ</t>
    </rPh>
    <rPh sb="22" eb="24">
      <t>ヒカエシツ</t>
    </rPh>
    <phoneticPr fontId="10"/>
  </si>
  <si>
    <r>
      <t>　</t>
    </r>
    <r>
      <rPr>
        <sz val="12"/>
        <color indexed="9"/>
        <rFont val="HG丸ｺﾞｼｯｸM-PRO"/>
        <family val="3"/>
        <charset val="128"/>
      </rPr>
      <t>◇</t>
    </r>
    <r>
      <rPr>
        <sz val="12"/>
        <rFont val="HG丸ｺﾞｼｯｸM-PRO"/>
        <family val="3"/>
        <charset val="128"/>
      </rPr>
      <t>施錠、以降のアリーナ内への立ち入りもご遠慮下さい。</t>
    </r>
    <rPh sb="2" eb="4">
      <t>セジョウ</t>
    </rPh>
    <rPh sb="5" eb="7">
      <t>イコウ</t>
    </rPh>
    <rPh sb="12" eb="13">
      <t>ナイ</t>
    </rPh>
    <rPh sb="15" eb="16">
      <t>タ</t>
    </rPh>
    <rPh sb="17" eb="18">
      <t>イ</t>
    </rPh>
    <rPh sb="21" eb="24">
      <t>エンリョクダ</t>
    </rPh>
    <phoneticPr fontId="10"/>
  </si>
</sst>
</file>

<file path=xl/styles.xml><?xml version="1.0" encoding="utf-8"?>
<styleSheet xmlns="http://schemas.openxmlformats.org/spreadsheetml/2006/main">
  <fonts count="109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4"/>
      <color indexed="8"/>
      <name val="HG創英角ﾎﾟｯﾌﾟ体"/>
      <family val="3"/>
      <charset val="128"/>
    </font>
    <font>
      <sz val="14"/>
      <color indexed="8"/>
      <name val="富士ポップ"/>
      <family val="3"/>
      <charset val="128"/>
    </font>
    <font>
      <sz val="11"/>
      <color indexed="8"/>
      <name val="ＭＳ Ｐゴシック"/>
      <family val="3"/>
      <charset val="128"/>
    </font>
    <font>
      <sz val="16"/>
      <color indexed="8"/>
      <name val="HG創英角ﾎﾟｯﾌﾟ体"/>
      <family val="3"/>
      <charset val="128"/>
    </font>
    <font>
      <sz val="6"/>
      <name val="ＭＳ Ｐゴシック"/>
      <family val="3"/>
      <charset val="128"/>
    </font>
    <font>
      <sz val="20"/>
      <color indexed="8"/>
      <name val="HG創英角ﾎﾟｯﾌﾟ体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8"/>
      <color indexed="8"/>
      <name val="富士ポップ"/>
      <family val="3"/>
      <charset val="128"/>
    </font>
    <font>
      <sz val="11"/>
      <color indexed="8"/>
      <name val="HG丸ｺﾞｼｯｸM-PRO"/>
      <family val="3"/>
      <charset val="128"/>
    </font>
    <font>
      <sz val="12"/>
      <color indexed="8"/>
      <name val="HG丸ｺﾞｼｯｸM-PRO"/>
      <family val="3"/>
      <charset val="128"/>
    </font>
    <font>
      <sz val="12"/>
      <color indexed="9"/>
      <name val="HG丸ｺﾞｼｯｸM-PRO"/>
      <family val="3"/>
      <charset val="128"/>
    </font>
    <font>
      <sz val="22"/>
      <color indexed="8"/>
      <name val="ＭＳ ゴシック"/>
      <family val="3"/>
      <charset val="128"/>
    </font>
    <font>
      <sz val="20"/>
      <color indexed="8"/>
      <name val="ＭＳ ゴシック"/>
      <family val="3"/>
      <charset val="128"/>
    </font>
    <font>
      <sz val="16"/>
      <color indexed="8"/>
      <name val="富士ポップ"/>
      <family val="3"/>
      <charset val="128"/>
    </font>
    <font>
      <sz val="14"/>
      <color indexed="8"/>
      <name val="富士ポップＰ"/>
      <family val="3"/>
      <charset val="128"/>
    </font>
    <font>
      <b/>
      <sz val="18"/>
      <color indexed="8"/>
      <name val="HG創英角ﾎﾟｯﾌﾟ体"/>
      <family val="3"/>
      <charset val="128"/>
    </font>
    <font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10"/>
      <color indexed="8"/>
      <name val="富士ポップＰ"/>
      <family val="3"/>
      <charset val="128"/>
    </font>
    <font>
      <sz val="12"/>
      <name val="HGP創英角ﾎﾟｯﾌﾟ体"/>
      <family val="3"/>
      <charset val="128"/>
    </font>
    <font>
      <b/>
      <sz val="10"/>
      <color indexed="8"/>
      <name val="HG丸ｺﾞｼｯｸM-PRO"/>
      <family val="3"/>
      <charset val="128"/>
    </font>
    <font>
      <sz val="8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sz val="6"/>
      <name val="HG丸ｺﾞｼｯｸM-PRO"/>
      <family val="3"/>
      <charset val="128"/>
    </font>
    <font>
      <sz val="12"/>
      <color indexed="8"/>
      <name val="HGP創英角ﾎﾟｯﾌﾟ体"/>
      <family val="3"/>
      <charset val="128"/>
    </font>
    <font>
      <sz val="10"/>
      <name val="ＭＳ Ｐゴシック"/>
      <family val="3"/>
      <charset val="128"/>
    </font>
    <font>
      <sz val="16"/>
      <color indexed="8"/>
      <name val="富士ポップＰ"/>
      <family val="3"/>
      <charset val="128"/>
    </font>
    <font>
      <sz val="12"/>
      <name val="HG丸ｺﾞｼｯｸM-PRO"/>
      <family val="3"/>
      <charset val="128"/>
    </font>
    <font>
      <sz val="14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indexed="8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sz val="12"/>
      <color indexed="8"/>
      <name val="HG丸ｺﾞｼｯｸM-PRO"/>
      <family val="3"/>
      <charset val="128"/>
    </font>
    <font>
      <b/>
      <sz val="14"/>
      <color indexed="8"/>
      <name val="HG丸ｺﾞｼｯｸM-PRO"/>
      <family val="3"/>
      <charset val="128"/>
    </font>
    <font>
      <sz val="7"/>
      <name val="HG丸ｺﾞｼｯｸM-PRO"/>
      <family val="3"/>
      <charset val="128"/>
    </font>
    <font>
      <sz val="13"/>
      <color indexed="8"/>
      <name val="HG丸ｺﾞｼｯｸM-PRO"/>
      <family val="3"/>
      <charset val="128"/>
    </font>
    <font>
      <b/>
      <sz val="6"/>
      <name val="HG丸ｺﾞｼｯｸM-PRO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3"/>
      <color indexed="10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sz val="10"/>
      <name val="HG丸ｺﾞｼｯｸM-PRO"/>
      <family val="3"/>
      <charset val="128"/>
    </font>
    <font>
      <sz val="11"/>
      <name val="富士ポップＰ"/>
      <family val="3"/>
      <charset val="128"/>
    </font>
    <font>
      <sz val="6"/>
      <color indexed="8"/>
      <name val="HG丸ｺﾞｼｯｸM-PRO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富士ポップ"/>
      <family val="3"/>
      <charset val="128"/>
    </font>
    <font>
      <sz val="22"/>
      <color theme="1"/>
      <name val="HGP創英角ﾎﾟｯﾌﾟ体"/>
      <family val="3"/>
      <charset val="128"/>
    </font>
    <font>
      <sz val="10.5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6"/>
      <color theme="0"/>
      <name val="HG丸ｺﾞｼｯｸM-PRO"/>
      <family val="3"/>
      <charset val="128"/>
    </font>
    <font>
      <sz val="14"/>
      <color theme="1"/>
      <name val="富士ポップＰ"/>
      <family val="3"/>
      <charset val="128"/>
    </font>
    <font>
      <sz val="11"/>
      <color theme="1"/>
      <name val="HG丸ｺﾞｼｯｸM-PRO"/>
      <family val="3"/>
      <charset val="128"/>
    </font>
    <font>
      <sz val="12"/>
      <color theme="0"/>
      <name val="HG丸ｺﾞｼｯｸM-PRO"/>
      <family val="3"/>
      <charset val="128"/>
    </font>
    <font>
      <sz val="14"/>
      <color theme="0"/>
      <name val="富士ポップＰ"/>
      <family val="3"/>
      <charset val="128"/>
    </font>
    <font>
      <b/>
      <sz val="14"/>
      <color theme="1"/>
      <name val="HG丸ｺﾞｼｯｸM-PRO"/>
      <family val="3"/>
      <charset val="128"/>
    </font>
    <font>
      <sz val="11"/>
      <color rgb="FFFF0000"/>
      <name val="ＭＳ Ｐゴシック"/>
      <family val="3"/>
      <charset val="128"/>
    </font>
    <font>
      <sz val="5"/>
      <name val="HG丸ｺﾞｼｯｸM-PRO"/>
      <family val="3"/>
      <charset val="128"/>
    </font>
    <font>
      <sz val="9"/>
      <color indexed="8"/>
      <name val="HG丸ｺﾞｼｯｸM-PRO"/>
      <family val="3"/>
      <charset val="128"/>
    </font>
    <font>
      <sz val="9"/>
      <color indexed="8"/>
      <name val="ＭＳ Ｐ明朝"/>
      <family val="1"/>
      <charset val="128"/>
    </font>
    <font>
      <sz val="16"/>
      <color theme="1"/>
      <name val="HG創英角ﾎﾟｯﾌﾟ体"/>
      <family val="3"/>
      <charset val="128"/>
    </font>
    <font>
      <sz val="12"/>
      <color theme="1"/>
      <name val="富士ポップＰ"/>
      <family val="3"/>
      <charset val="128"/>
    </font>
    <font>
      <sz val="36"/>
      <color theme="1"/>
      <name val="ＭＳ Ｐゴシック"/>
      <family val="2"/>
      <charset val="128"/>
      <scheme val="minor"/>
    </font>
    <font>
      <b/>
      <sz val="12"/>
      <color theme="1"/>
      <name val="HG丸ｺﾞｼｯｸM-PRO"/>
      <family val="3"/>
      <charset val="128"/>
    </font>
    <font>
      <sz val="11"/>
      <color theme="1"/>
      <name val="富士ポップＰ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30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0"/>
      <color theme="1"/>
      <name val="HG丸ｺﾞｼｯｸM-PRO"/>
      <family val="3"/>
      <charset val="128"/>
    </font>
    <font>
      <sz val="6"/>
      <name val="富士ポップＰ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8"/>
      <color rgb="FF001BA0"/>
      <name val="Arial"/>
      <family val="2"/>
    </font>
    <font>
      <sz val="9"/>
      <color rgb="FFFF0000"/>
      <name val="ＭＳ Ｐ明朝"/>
      <family val="1"/>
      <charset val="128"/>
    </font>
    <font>
      <sz val="12"/>
      <color rgb="FFFF0000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double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double">
        <color indexed="64"/>
      </right>
      <top/>
      <bottom style="medium">
        <color indexed="64"/>
      </bottom>
      <diagonal style="thin">
        <color indexed="64"/>
      </diagonal>
    </border>
    <border>
      <left style="double">
        <color indexed="64"/>
      </left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2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73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00" fillId="0" borderId="7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96" fillId="20" borderId="75" applyNumberFormat="0" applyAlignment="0" applyProtection="0">
      <alignment vertical="center"/>
    </xf>
    <xf numFmtId="0" fontId="99" fillId="0" borderId="76" applyNumberFormat="0" applyFill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98" fillId="0" borderId="77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3" fillId="2" borderId="78" applyNumberFormat="0" applyAlignment="0" applyProtection="0">
      <alignment vertical="center"/>
    </xf>
    <xf numFmtId="0" fontId="104" fillId="22" borderId="79" applyNumberFormat="0" applyAlignment="0" applyProtection="0">
      <alignment vertical="center"/>
    </xf>
    <xf numFmtId="0" fontId="95" fillId="23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1" fillId="0" borderId="80" applyNumberFormat="0" applyFill="0" applyAlignment="0" applyProtection="0">
      <alignment vertical="center"/>
    </xf>
    <xf numFmtId="0" fontId="94" fillId="20" borderId="78" applyNumberFormat="0" applyAlignment="0" applyProtection="0">
      <alignment vertical="center"/>
    </xf>
    <xf numFmtId="0" fontId="10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2" fillId="0" borderId="81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4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6" fillId="0" borderId="0" xfId="0" applyFont="1">
      <alignment vertical="center"/>
    </xf>
    <xf numFmtId="0" fontId="16" fillId="0" borderId="0" xfId="0" applyFont="1" applyBorder="1">
      <alignment vertical="center"/>
    </xf>
    <xf numFmtId="0" fontId="23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11" xfId="0" applyFont="1" applyBorder="1" applyAlignment="1">
      <alignment horizontal="right" vertical="center"/>
    </xf>
    <xf numFmtId="0" fontId="27" fillId="0" borderId="10" xfId="0" applyFont="1" applyBorder="1">
      <alignment vertical="center"/>
    </xf>
    <xf numFmtId="0" fontId="27" fillId="0" borderId="12" xfId="0" applyFont="1" applyBorder="1">
      <alignment vertical="center"/>
    </xf>
    <xf numFmtId="0" fontId="27" fillId="0" borderId="0" xfId="0" applyFont="1" applyBorder="1">
      <alignment vertical="center"/>
    </xf>
    <xf numFmtId="0" fontId="1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2" xfId="0" applyFont="1" applyBorder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14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9" xfId="0" applyFont="1" applyBorder="1">
      <alignment vertical="center"/>
    </xf>
    <xf numFmtId="0" fontId="27" fillId="0" borderId="0" xfId="0" applyFont="1" applyFill="1" applyBorder="1">
      <alignment vertical="center"/>
    </xf>
    <xf numFmtId="0" fontId="20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8" fillId="0" borderId="0" xfId="0" applyFont="1">
      <alignment vertical="center"/>
    </xf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right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0" fillId="0" borderId="0" xfId="0" applyFont="1" applyBorder="1" applyAlignment="1">
      <alignment horizontal="distributed" vertical="center"/>
    </xf>
    <xf numFmtId="0" fontId="44" fillId="0" borderId="20" xfId="0" applyFont="1" applyBorder="1" applyAlignment="1">
      <alignment horizontal="center" vertical="center"/>
    </xf>
    <xf numFmtId="0" fontId="44" fillId="0" borderId="9" xfId="0" applyFont="1" applyBorder="1" applyAlignment="1">
      <alignment horizontal="right" vertical="center"/>
    </xf>
    <xf numFmtId="0" fontId="44" fillId="0" borderId="21" xfId="0" applyFont="1" applyBorder="1" applyAlignment="1">
      <alignment horizontal="center" vertical="center"/>
    </xf>
    <xf numFmtId="0" fontId="44" fillId="0" borderId="21" xfId="0" applyFont="1" applyBorder="1" applyAlignment="1">
      <alignment horizontal="right" vertical="center"/>
    </xf>
    <xf numFmtId="0" fontId="44" fillId="0" borderId="1" xfId="0" applyFont="1" applyBorder="1" applyAlignment="1">
      <alignment horizontal="right" vertical="center"/>
    </xf>
    <xf numFmtId="0" fontId="44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48" fillId="0" borderId="20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8" fillId="0" borderId="30" xfId="0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53" fillId="0" borderId="32" xfId="0" applyFont="1" applyBorder="1">
      <alignment vertical="center"/>
    </xf>
    <xf numFmtId="0" fontId="53" fillId="0" borderId="17" xfId="0" applyFont="1" applyBorder="1" applyAlignment="1">
      <alignment horizontal="left" vertical="center"/>
    </xf>
    <xf numFmtId="0" fontId="53" fillId="0" borderId="0" xfId="0" applyFont="1" applyBorder="1">
      <alignment vertical="center"/>
    </xf>
    <xf numFmtId="0" fontId="53" fillId="0" borderId="15" xfId="0" applyFont="1" applyBorder="1" applyAlignment="1">
      <alignment horizontal="left" vertical="center"/>
    </xf>
    <xf numFmtId="0" fontId="53" fillId="0" borderId="33" xfId="0" applyFont="1" applyBorder="1" applyAlignment="1">
      <alignment horizontal="left" vertical="center"/>
    </xf>
    <xf numFmtId="0" fontId="54" fillId="0" borderId="7" xfId="0" applyFont="1" applyBorder="1">
      <alignment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34" xfId="0" applyFont="1" applyBorder="1">
      <alignment vertical="center"/>
    </xf>
    <xf numFmtId="0" fontId="53" fillId="0" borderId="35" xfId="0" applyFont="1" applyBorder="1" applyAlignment="1">
      <alignment horizontal="left" vertical="center"/>
    </xf>
    <xf numFmtId="0" fontId="52" fillId="0" borderId="0" xfId="0" applyFont="1" applyFill="1" applyBorder="1" applyAlignment="1">
      <alignment horizontal="center" vertical="center"/>
    </xf>
    <xf numFmtId="0" fontId="58" fillId="0" borderId="0" xfId="0" applyFont="1" applyFill="1" applyAlignment="1">
      <alignment horizontal="right" vertical="center"/>
    </xf>
    <xf numFmtId="0" fontId="58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applyFont="1" applyBorder="1" applyAlignment="1">
      <alignment vertical="center"/>
    </xf>
    <xf numFmtId="0" fontId="34" fillId="0" borderId="0" xfId="0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distributed" vertical="center"/>
    </xf>
    <xf numFmtId="0" fontId="48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right" vertical="center"/>
    </xf>
    <xf numFmtId="0" fontId="44" fillId="0" borderId="0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52" fillId="0" borderId="0" xfId="0" applyFont="1" applyFill="1">
      <alignment vertical="center"/>
    </xf>
    <xf numFmtId="0" fontId="55" fillId="0" borderId="0" xfId="0" applyFont="1" applyFill="1" applyBorder="1" applyAlignment="1">
      <alignment vertical="center"/>
    </xf>
    <xf numFmtId="0" fontId="52" fillId="0" borderId="0" xfId="0" applyFont="1" applyFill="1" applyAlignment="1">
      <alignment horizontal="left" vertical="center"/>
    </xf>
    <xf numFmtId="0" fontId="0" fillId="0" borderId="0" xfId="0" applyFill="1" applyBorder="1">
      <alignment vertical="center"/>
    </xf>
    <xf numFmtId="0" fontId="32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57" fillId="0" borderId="0" xfId="0" applyFont="1" applyBorder="1" applyAlignment="1">
      <alignment horizontal="center" vertical="center"/>
    </xf>
    <xf numFmtId="0" fontId="35" fillId="0" borderId="0" xfId="0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distributed" vertical="center"/>
    </xf>
    <xf numFmtId="0" fontId="20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25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43" fillId="0" borderId="0" xfId="0" applyFont="1" applyBorder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36" fillId="0" borderId="40" xfId="0" applyFont="1" applyFill="1" applyBorder="1" applyAlignment="1">
      <alignment horizontal="left" vertical="center" wrapText="1"/>
    </xf>
    <xf numFmtId="0" fontId="27" fillId="0" borderId="19" xfId="0" applyFont="1" applyBorder="1">
      <alignment vertical="center"/>
    </xf>
    <xf numFmtId="0" fontId="5" fillId="0" borderId="0" xfId="1" applyBorder="1">
      <alignment vertical="center"/>
    </xf>
    <xf numFmtId="0" fontId="5" fillId="0" borderId="0" xfId="1">
      <alignment vertical="center"/>
    </xf>
    <xf numFmtId="0" fontId="66" fillId="0" borderId="0" xfId="1" applyFont="1" applyAlignment="1">
      <alignment horizontal="justify" vertical="center"/>
    </xf>
    <xf numFmtId="0" fontId="67" fillId="0" borderId="0" xfId="1" applyFont="1" applyBorder="1">
      <alignment vertical="center"/>
    </xf>
    <xf numFmtId="0" fontId="67" fillId="0" borderId="0" xfId="1" applyFont="1" applyAlignment="1">
      <alignment horizontal="right" vertical="center"/>
    </xf>
    <xf numFmtId="0" fontId="68" fillId="0" borderId="0" xfId="1" applyFont="1" applyAlignment="1">
      <alignment horizontal="distributed" vertical="center"/>
    </xf>
    <xf numFmtId="0" fontId="68" fillId="0" borderId="0" xfId="1" applyFont="1">
      <alignment vertical="center"/>
    </xf>
    <xf numFmtId="0" fontId="67" fillId="0" borderId="0" xfId="1" applyFont="1">
      <alignment vertical="center"/>
    </xf>
    <xf numFmtId="0" fontId="70" fillId="0" borderId="0" xfId="1" applyFont="1" applyBorder="1">
      <alignment vertical="center"/>
    </xf>
    <xf numFmtId="0" fontId="70" fillId="0" borderId="0" xfId="1" applyFont="1">
      <alignment vertical="center"/>
    </xf>
    <xf numFmtId="0" fontId="67" fillId="0" borderId="0" xfId="1" applyFont="1" applyAlignment="1">
      <alignment horizontal="justify" vertical="center"/>
    </xf>
    <xf numFmtId="0" fontId="71" fillId="0" borderId="0" xfId="1" applyFont="1" applyBorder="1">
      <alignment vertical="center"/>
    </xf>
    <xf numFmtId="0" fontId="71" fillId="0" borderId="0" xfId="1" applyFont="1">
      <alignment vertical="center"/>
    </xf>
    <xf numFmtId="0" fontId="70" fillId="0" borderId="0" xfId="1" applyFont="1" applyAlignment="1">
      <alignment horizontal="right" vertical="center"/>
    </xf>
    <xf numFmtId="0" fontId="70" fillId="0" borderId="0" xfId="1" applyFont="1" applyAlignment="1">
      <alignment horizontal="distributed" vertical="center"/>
    </xf>
    <xf numFmtId="0" fontId="70" fillId="0" borderId="0" xfId="1" applyFont="1" applyAlignment="1">
      <alignment horizontal="justify" vertical="center"/>
    </xf>
    <xf numFmtId="0" fontId="52" fillId="0" borderId="0" xfId="0" applyFont="1" applyFill="1" applyBorder="1" applyAlignment="1">
      <alignment vertical="center"/>
    </xf>
    <xf numFmtId="0" fontId="0" fillId="0" borderId="45" xfId="0" applyBorder="1">
      <alignment vertical="center"/>
    </xf>
    <xf numFmtId="0" fontId="54" fillId="0" borderId="3" xfId="0" applyFont="1" applyBorder="1">
      <alignment vertical="center"/>
    </xf>
    <xf numFmtId="0" fontId="54" fillId="0" borderId="3" xfId="0" applyFont="1" applyBorder="1" applyAlignment="1">
      <alignment horizontal="center" vertical="center"/>
    </xf>
    <xf numFmtId="0" fontId="53" fillId="0" borderId="3" xfId="0" applyFont="1" applyBorder="1">
      <alignment vertical="center"/>
    </xf>
    <xf numFmtId="0" fontId="52" fillId="0" borderId="13" xfId="0" applyFont="1" applyFill="1" applyBorder="1">
      <alignment vertical="center"/>
    </xf>
    <xf numFmtId="0" fontId="52" fillId="0" borderId="13" xfId="0" applyFont="1" applyFill="1" applyBorder="1" applyAlignment="1">
      <alignment horizontal="center" vertical="center"/>
    </xf>
    <xf numFmtId="0" fontId="8" fillId="0" borderId="46" xfId="0" applyFont="1" applyBorder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52" fillId="0" borderId="7" xfId="0" applyFont="1" applyFill="1" applyBorder="1">
      <alignment vertical="center"/>
    </xf>
    <xf numFmtId="0" fontId="52" fillId="0" borderId="7" xfId="0" applyFont="1" applyFill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60" fillId="0" borderId="0" xfId="0" applyFont="1" applyFill="1" applyBorder="1" applyAlignment="1">
      <alignment vertical="top" shrinkToFit="1"/>
    </xf>
    <xf numFmtId="0" fontId="53" fillId="0" borderId="3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6" fillId="0" borderId="42" xfId="0" applyFont="1" applyFill="1" applyBorder="1" applyAlignment="1">
      <alignment horizontal="left" vertical="center" wrapText="1"/>
    </xf>
    <xf numFmtId="0" fontId="36" fillId="0" borderId="38" xfId="0" applyFont="1" applyFill="1" applyBorder="1" applyAlignment="1">
      <alignment horizontal="left" vertical="center" wrapText="1"/>
    </xf>
    <xf numFmtId="0" fontId="36" fillId="0" borderId="10" xfId="0" applyFont="1" applyFill="1" applyBorder="1" applyAlignment="1">
      <alignment horizontal="left" vertical="center" wrapText="1"/>
    </xf>
    <xf numFmtId="0" fontId="27" fillId="0" borderId="0" xfId="0" applyFont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36" fillId="0" borderId="28" xfId="0" applyFont="1" applyFill="1" applyBorder="1" applyAlignment="1">
      <alignment vertical="center" wrapText="1"/>
    </xf>
    <xf numFmtId="0" fontId="27" fillId="0" borderId="0" xfId="0" applyFont="1" applyAlignment="1">
      <alignment horizontal="right" vertical="center"/>
    </xf>
    <xf numFmtId="0" fontId="36" fillId="0" borderId="44" xfId="0" applyFont="1" applyFill="1" applyBorder="1" applyAlignment="1">
      <alignment vertical="center" wrapText="1"/>
    </xf>
    <xf numFmtId="0" fontId="36" fillId="0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4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44" fillId="0" borderId="22" xfId="0" applyFont="1" applyBorder="1" applyAlignment="1">
      <alignment horizontal="right" vertical="center"/>
    </xf>
    <xf numFmtId="0" fontId="44" fillId="0" borderId="6" xfId="0" applyFont="1" applyBorder="1" applyAlignment="1">
      <alignment horizontal="right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59" fillId="0" borderId="39" xfId="0" applyFont="1" applyFill="1" applyBorder="1" applyAlignment="1">
      <alignment horizontal="center" vertical="center" shrinkToFit="1"/>
    </xf>
    <xf numFmtId="0" fontId="59" fillId="0" borderId="50" xfId="0" applyFont="1" applyFill="1" applyBorder="1" applyAlignment="1">
      <alignment horizontal="center" vertical="center" shrinkToFit="1"/>
    </xf>
    <xf numFmtId="0" fontId="59" fillId="0" borderId="36" xfId="0" applyFont="1" applyFill="1" applyBorder="1" applyAlignment="1">
      <alignment horizontal="center" vertical="center" shrinkToFit="1"/>
    </xf>
    <xf numFmtId="0" fontId="59" fillId="0" borderId="37" xfId="0" applyFont="1" applyFill="1" applyBorder="1" applyAlignment="1">
      <alignment horizontal="center" vertical="center" shrinkToFit="1"/>
    </xf>
    <xf numFmtId="0" fontId="59" fillId="0" borderId="31" xfId="0" applyFont="1" applyFill="1" applyBorder="1" applyAlignment="1">
      <alignment horizontal="center" vertical="center" shrinkToFit="1"/>
    </xf>
    <xf numFmtId="0" fontId="59" fillId="0" borderId="12" xfId="0" applyFont="1" applyFill="1" applyBorder="1" applyAlignment="1">
      <alignment horizontal="center" vertical="center" shrinkToFit="1"/>
    </xf>
    <xf numFmtId="0" fontId="76" fillId="0" borderId="40" xfId="0" applyFont="1" applyFill="1" applyBorder="1" applyAlignment="1">
      <alignment horizontal="left" vertical="center" wrapText="1"/>
    </xf>
    <xf numFmtId="0" fontId="76" fillId="0" borderId="42" xfId="0" applyFont="1" applyFill="1" applyBorder="1" applyAlignment="1">
      <alignment horizontal="left" vertical="center" wrapText="1"/>
    </xf>
    <xf numFmtId="0" fontId="44" fillId="0" borderId="22" xfId="0" applyFont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74" fillId="0" borderId="0" xfId="1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3">
      <alignment vertical="center"/>
    </xf>
    <xf numFmtId="0" fontId="3" fillId="0" borderId="0" xfId="3" applyBorder="1">
      <alignment vertical="center"/>
    </xf>
    <xf numFmtId="0" fontId="3" fillId="0" borderId="0" xfId="3" applyFill="1" applyBorder="1">
      <alignment vertical="center"/>
    </xf>
    <xf numFmtId="0" fontId="83" fillId="0" borderId="0" xfId="3" applyFont="1" applyAlignment="1">
      <alignment horizontal="center" vertical="center" shrinkToFit="1"/>
    </xf>
    <xf numFmtId="0" fontId="84" fillId="0" borderId="0" xfId="3" applyFont="1" applyAlignment="1">
      <alignment horizontal="center" vertical="center" wrapText="1"/>
    </xf>
    <xf numFmtId="0" fontId="85" fillId="0" borderId="0" xfId="3" applyFont="1" applyAlignment="1">
      <alignment horizontal="center" vertical="center"/>
    </xf>
    <xf numFmtId="0" fontId="3" fillId="0" borderId="0" xfId="3" applyFill="1" applyBorder="1" applyAlignment="1">
      <alignment vertical="center"/>
    </xf>
    <xf numFmtId="0" fontId="84" fillId="0" borderId="0" xfId="3" applyFont="1" applyAlignment="1">
      <alignment horizontal="center" vertical="center" shrinkToFit="1"/>
    </xf>
    <xf numFmtId="0" fontId="35" fillId="0" borderId="0" xfId="1" applyFont="1" applyFill="1" applyBorder="1" applyAlignment="1">
      <alignment horizontal="right" vertical="center"/>
    </xf>
    <xf numFmtId="0" fontId="8" fillId="0" borderId="43" xfId="0" applyFont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top" shrinkToFit="1"/>
    </xf>
    <xf numFmtId="0" fontId="8" fillId="0" borderId="0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75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0" xfId="3" applyFill="1" applyBorder="1" applyAlignment="1">
      <alignment horizontal="center" vertical="center"/>
    </xf>
    <xf numFmtId="0" fontId="61" fillId="0" borderId="18" xfId="0" applyFont="1" applyBorder="1" applyAlignment="1">
      <alignment horizontal="right" vertical="top"/>
    </xf>
    <xf numFmtId="0" fontId="27" fillId="0" borderId="43" xfId="0" applyFont="1" applyBorder="1">
      <alignment vertical="center"/>
    </xf>
    <xf numFmtId="0" fontId="36" fillId="0" borderId="0" xfId="0" applyFont="1" applyFill="1" applyBorder="1" applyAlignment="1">
      <alignment horizontal="left" vertical="center" wrapText="1"/>
    </xf>
    <xf numFmtId="0" fontId="26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 shrinkToFit="1"/>
    </xf>
    <xf numFmtId="0" fontId="44" fillId="0" borderId="0" xfId="0" applyFont="1" applyBorder="1" applyAlignment="1">
      <alignment horizontal="right"/>
    </xf>
    <xf numFmtId="0" fontId="61" fillId="0" borderId="0" xfId="0" applyFont="1" applyBorder="1" applyAlignment="1">
      <alignment horizontal="right" vertical="top"/>
    </xf>
    <xf numFmtId="0" fontId="76" fillId="0" borderId="0" xfId="0" applyFont="1" applyFill="1" applyBorder="1" applyAlignment="1">
      <alignment horizontal="left" vertical="center" wrapText="1"/>
    </xf>
    <xf numFmtId="0" fontId="48" fillId="0" borderId="18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vertical="center" wrapText="1"/>
    </xf>
    <xf numFmtId="0" fontId="48" fillId="0" borderId="3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vertical="center" wrapText="1"/>
    </xf>
    <xf numFmtId="0" fontId="53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left" vertical="center"/>
    </xf>
    <xf numFmtId="0" fontId="54" fillId="0" borderId="0" xfId="0" applyFont="1" applyBorder="1">
      <alignment vertical="center"/>
    </xf>
    <xf numFmtId="0" fontId="54" fillId="0" borderId="0" xfId="0" applyFont="1" applyBorder="1" applyAlignment="1">
      <alignment horizontal="center" vertical="center"/>
    </xf>
    <xf numFmtId="0" fontId="50" fillId="0" borderId="0" xfId="0" applyFont="1" applyFill="1" applyBorder="1" applyAlignment="1">
      <alignment wrapText="1"/>
    </xf>
    <xf numFmtId="0" fontId="50" fillId="0" borderId="0" xfId="0" applyFont="1" applyFill="1" applyBorder="1" applyAlignment="1">
      <alignment vertical="top" wrapText="1"/>
    </xf>
    <xf numFmtId="0" fontId="52" fillId="0" borderId="0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56" fillId="0" borderId="0" xfId="0" applyFont="1" applyBorder="1">
      <alignment vertical="center"/>
    </xf>
    <xf numFmtId="0" fontId="38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horizontal="left" vertical="center"/>
    </xf>
    <xf numFmtId="0" fontId="50" fillId="0" borderId="0" xfId="0" applyFont="1" applyFill="1" applyBorder="1" applyAlignment="1">
      <alignment horizontal="center" vertical="top" wrapText="1"/>
    </xf>
    <xf numFmtId="0" fontId="51" fillId="0" borderId="0" xfId="0" applyFont="1" applyBorder="1" applyAlignment="1">
      <alignment horizontal="center" vertical="center"/>
    </xf>
    <xf numFmtId="0" fontId="37" fillId="0" borderId="0" xfId="0" applyFont="1" applyAlignment="1"/>
    <xf numFmtId="0" fontId="86" fillId="0" borderId="0" xfId="3" applyFont="1" applyAlignment="1">
      <alignment horizontal="center" vertical="center" wrapText="1"/>
    </xf>
    <xf numFmtId="0" fontId="86" fillId="0" borderId="0" xfId="3" applyFont="1" applyAlignment="1">
      <alignment horizontal="center" vertical="center"/>
    </xf>
    <xf numFmtId="0" fontId="48" fillId="0" borderId="21" xfId="0" applyFont="1" applyFill="1" applyBorder="1" applyAlignment="1">
      <alignment horizontal="center" vertical="center"/>
    </xf>
    <xf numFmtId="0" fontId="48" fillId="0" borderId="60" xfId="0" applyFont="1" applyFill="1" applyBorder="1" applyAlignment="1">
      <alignment horizontal="center" vertical="center"/>
    </xf>
    <xf numFmtId="0" fontId="48" fillId="0" borderId="12" xfId="0" applyFont="1" applyFill="1" applyBorder="1" applyAlignment="1">
      <alignment horizontal="center" vertical="center"/>
    </xf>
    <xf numFmtId="0" fontId="3" fillId="0" borderId="0" xfId="3" applyBorder="1" applyAlignment="1">
      <alignment vertical="center"/>
    </xf>
    <xf numFmtId="0" fontId="106" fillId="0" borderId="0" xfId="0" applyFont="1">
      <alignment vertical="center"/>
    </xf>
    <xf numFmtId="0" fontId="45" fillId="0" borderId="22" xfId="0" applyFont="1" applyFill="1" applyBorder="1" applyAlignment="1" applyProtection="1">
      <alignment vertical="center" wrapText="1"/>
      <protection locked="0"/>
    </xf>
    <xf numFmtId="0" fontId="45" fillId="0" borderId="19" xfId="0" applyFont="1" applyFill="1" applyBorder="1" applyAlignment="1" applyProtection="1">
      <alignment vertical="center" wrapText="1"/>
      <protection locked="0"/>
    </xf>
    <xf numFmtId="0" fontId="45" fillId="0" borderId="18" xfId="0" applyFont="1" applyFill="1" applyBorder="1" applyAlignment="1" applyProtection="1">
      <alignment vertical="center" wrapText="1"/>
      <protection locked="0"/>
    </xf>
    <xf numFmtId="0" fontId="45" fillId="0" borderId="43" xfId="0" applyFont="1" applyFill="1" applyBorder="1" applyAlignment="1" applyProtection="1">
      <alignment vertical="center" wrapText="1"/>
      <protection locked="0"/>
    </xf>
    <xf numFmtId="0" fontId="107" fillId="0" borderId="0" xfId="0" applyFont="1" applyAlignment="1">
      <alignment horizontal="left" vertical="center"/>
    </xf>
    <xf numFmtId="0" fontId="27" fillId="0" borderId="2" xfId="0" applyFont="1" applyBorder="1">
      <alignment vertical="center"/>
    </xf>
    <xf numFmtId="0" fontId="61" fillId="0" borderId="1" xfId="0" applyFont="1" applyBorder="1" applyAlignment="1">
      <alignment horizontal="right" vertical="top"/>
    </xf>
    <xf numFmtId="0" fontId="108" fillId="0" borderId="0" xfId="0" applyFont="1" applyBorder="1">
      <alignment vertical="center"/>
    </xf>
    <xf numFmtId="0" fontId="36" fillId="0" borderId="11" xfId="0" applyFont="1" applyFill="1" applyBorder="1" applyAlignment="1">
      <alignment vertical="center" wrapText="1"/>
    </xf>
    <xf numFmtId="0" fontId="76" fillId="0" borderId="10" xfId="0" applyFont="1" applyFill="1" applyBorder="1" applyAlignment="1">
      <alignment horizontal="left" vertical="center" wrapText="1"/>
    </xf>
    <xf numFmtId="0" fontId="36" fillId="0" borderId="3" xfId="0" applyFont="1" applyFill="1" applyBorder="1" applyAlignment="1">
      <alignment horizontal="left" vertical="center" wrapText="1"/>
    </xf>
    <xf numFmtId="0" fontId="68" fillId="0" borderId="0" xfId="3" applyFont="1" applyAlignment="1">
      <alignment vertical="center"/>
    </xf>
    <xf numFmtId="0" fontId="2" fillId="0" borderId="0" xfId="3" applyFont="1" applyFill="1" applyBorder="1" applyAlignment="1">
      <alignment vertical="center"/>
    </xf>
    <xf numFmtId="0" fontId="28" fillId="0" borderId="0" xfId="0" applyFont="1" applyFill="1" applyAlignment="1">
      <alignment vertical="center"/>
    </xf>
    <xf numFmtId="0" fontId="60" fillId="0" borderId="0" xfId="0" applyFont="1" applyFill="1" applyBorder="1" applyAlignment="1">
      <alignment horizontal="center" vertical="top" shrinkToFit="1"/>
    </xf>
    <xf numFmtId="0" fontId="75" fillId="0" borderId="0" xfId="0" applyFont="1" applyFill="1" applyBorder="1" applyAlignment="1">
      <alignment horizontal="left" vertical="center"/>
    </xf>
    <xf numFmtId="0" fontId="75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88" fillId="0" borderId="0" xfId="0" applyFont="1" applyFill="1" applyBorder="1" applyAlignment="1">
      <alignment vertical="top" wrapText="1"/>
    </xf>
    <xf numFmtId="0" fontId="59" fillId="0" borderId="21" xfId="0" applyFont="1" applyFill="1" applyBorder="1" applyAlignment="1">
      <alignment horizontal="center" vertical="center" shrinkToFit="1"/>
    </xf>
    <xf numFmtId="0" fontId="48" fillId="0" borderId="23" xfId="0" applyFont="1" applyFill="1" applyBorder="1" applyAlignment="1">
      <alignment horizontal="center" vertical="center"/>
    </xf>
    <xf numFmtId="0" fontId="48" fillId="0" borderId="29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14" fillId="0" borderId="0" xfId="0" applyFont="1" applyBorder="1" applyAlignment="1">
      <alignment vertical="center" wrapText="1"/>
    </xf>
    <xf numFmtId="0" fontId="48" fillId="0" borderId="29" xfId="0" applyFont="1" applyFill="1" applyBorder="1" applyAlignment="1">
      <alignment vertical="center" wrapText="1"/>
    </xf>
    <xf numFmtId="0" fontId="36" fillId="0" borderId="42" xfId="0" applyFont="1" applyFill="1" applyBorder="1" applyAlignment="1">
      <alignment vertical="center" wrapText="1"/>
    </xf>
    <xf numFmtId="0" fontId="49" fillId="0" borderId="0" xfId="0" applyFont="1" applyAlignment="1">
      <alignment vertical="center"/>
    </xf>
    <xf numFmtId="0" fontId="77" fillId="0" borderId="0" xfId="0" applyFont="1" applyFill="1" applyBorder="1" applyAlignment="1">
      <alignment horizontal="distributed" vertical="center"/>
    </xf>
    <xf numFmtId="0" fontId="59" fillId="0" borderId="21" xfId="0" applyFont="1" applyFill="1" applyBorder="1" applyAlignment="1">
      <alignment horizontal="center" vertical="center" shrinkToFit="1"/>
    </xf>
    <xf numFmtId="0" fontId="48" fillId="0" borderId="10" xfId="0" applyFont="1" applyFill="1" applyBorder="1" applyAlignment="1">
      <alignment vertical="center" wrapText="1"/>
    </xf>
    <xf numFmtId="0" fontId="64" fillId="0" borderId="0" xfId="3" applyFont="1" applyBorder="1" applyAlignment="1">
      <alignment vertical="center"/>
    </xf>
    <xf numFmtId="0" fontId="64" fillId="0" borderId="0" xfId="3" applyFont="1" applyBorder="1" applyAlignment="1">
      <alignment horizontal="center" vertical="center"/>
    </xf>
    <xf numFmtId="0" fontId="79" fillId="0" borderId="0" xfId="3" applyFont="1" applyBorder="1" applyAlignment="1">
      <alignment vertical="center"/>
    </xf>
    <xf numFmtId="0" fontId="79" fillId="0" borderId="0" xfId="3" applyFont="1" applyBorder="1" applyAlignment="1">
      <alignment vertical="top"/>
    </xf>
    <xf numFmtId="0" fontId="81" fillId="0" borderId="0" xfId="3" applyFont="1" applyBorder="1" applyAlignment="1"/>
    <xf numFmtId="0" fontId="83" fillId="0" borderId="0" xfId="3" applyFont="1" applyBorder="1">
      <alignment vertical="center"/>
    </xf>
    <xf numFmtId="0" fontId="80" fillId="0" borderId="0" xfId="3" applyFont="1" applyFill="1" applyBorder="1" applyAlignment="1">
      <alignment vertical="center" shrinkToFit="1"/>
    </xf>
    <xf numFmtId="0" fontId="87" fillId="0" borderId="0" xfId="3" applyFont="1" applyBorder="1" applyAlignment="1">
      <alignment vertical="center"/>
    </xf>
    <xf numFmtId="0" fontId="86" fillId="0" borderId="0" xfId="3" applyFont="1" applyBorder="1">
      <alignment vertical="center"/>
    </xf>
    <xf numFmtId="0" fontId="82" fillId="0" borderId="0" xfId="3" applyFont="1" applyBorder="1" applyAlignment="1">
      <alignment vertical="center"/>
    </xf>
    <xf numFmtId="0" fontId="74" fillId="0" borderId="0" xfId="3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9" fillId="0" borderId="0" xfId="0" applyFont="1" applyAlignment="1">
      <alignment vertical="center" wrapText="1"/>
    </xf>
    <xf numFmtId="0" fontId="46" fillId="0" borderId="0" xfId="0" applyFont="1" applyAlignment="1">
      <alignment vertical="center"/>
    </xf>
    <xf numFmtId="0" fontId="46" fillId="0" borderId="0" xfId="0" applyFont="1" applyAlignment="1">
      <alignment vertical="center" wrapText="1"/>
    </xf>
    <xf numFmtId="0" fontId="65" fillId="0" borderId="0" xfId="1" applyFont="1" applyAlignment="1">
      <alignment horizontal="center" vertical="center"/>
    </xf>
    <xf numFmtId="0" fontId="72" fillId="0" borderId="0" xfId="1" applyFont="1" applyAlignment="1">
      <alignment horizontal="center" vertical="center"/>
    </xf>
    <xf numFmtId="0" fontId="51" fillId="0" borderId="47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51" fillId="0" borderId="35" xfId="0" applyFont="1" applyBorder="1" applyAlignment="1">
      <alignment horizontal="center" vertical="center"/>
    </xf>
    <xf numFmtId="0" fontId="50" fillId="0" borderId="22" xfId="0" applyFont="1" applyFill="1" applyBorder="1" applyAlignment="1">
      <alignment horizontal="center" wrapText="1"/>
    </xf>
    <xf numFmtId="0" fontId="50" fillId="0" borderId="4" xfId="0" applyFont="1" applyFill="1" applyBorder="1" applyAlignment="1">
      <alignment horizontal="center" wrapText="1"/>
    </xf>
    <xf numFmtId="0" fontId="50" fillId="0" borderId="5" xfId="0" applyFont="1" applyFill="1" applyBorder="1" applyAlignment="1">
      <alignment horizontal="center"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0" fillId="0" borderId="6" xfId="0" applyFont="1" applyFill="1" applyBorder="1" applyAlignment="1">
      <alignment horizontal="center" vertical="top" wrapText="1"/>
    </xf>
    <xf numFmtId="0" fontId="50" fillId="0" borderId="7" xfId="0" applyFont="1" applyFill="1" applyBorder="1" applyAlignment="1">
      <alignment horizontal="center" vertical="top" wrapText="1"/>
    </xf>
    <xf numFmtId="0" fontId="50" fillId="0" borderId="35" xfId="0" applyFont="1" applyFill="1" applyBorder="1" applyAlignment="1">
      <alignment horizontal="center" vertical="top" wrapText="1"/>
    </xf>
    <xf numFmtId="0" fontId="50" fillId="0" borderId="64" xfId="0" applyFont="1" applyFill="1" applyBorder="1" applyAlignment="1">
      <alignment horizontal="center" wrapText="1"/>
    </xf>
    <xf numFmtId="0" fontId="50" fillId="0" borderId="13" xfId="0" applyFont="1" applyFill="1" applyBorder="1" applyAlignment="1">
      <alignment horizontal="center" wrapText="1"/>
    </xf>
    <xf numFmtId="0" fontId="50" fillId="0" borderId="65" xfId="0" applyFont="1" applyFill="1" applyBorder="1" applyAlignment="1">
      <alignment horizontal="center" wrapText="1"/>
    </xf>
    <xf numFmtId="0" fontId="60" fillId="0" borderId="0" xfId="0" applyFont="1" applyFill="1" applyBorder="1" applyAlignment="1">
      <alignment horizontal="center" shrinkToFit="1"/>
    </xf>
    <xf numFmtId="0" fontId="8" fillId="0" borderId="0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50" fillId="0" borderId="18" xfId="0" applyFont="1" applyFill="1" applyBorder="1" applyAlignment="1">
      <alignment horizontal="center" vertical="top" shrinkToFit="1"/>
    </xf>
    <xf numFmtId="0" fontId="50" fillId="0" borderId="3" xfId="0" applyFont="1" applyFill="1" applyBorder="1" applyAlignment="1">
      <alignment horizontal="center" vertical="top" shrinkToFit="1"/>
    </xf>
    <xf numFmtId="0" fontId="50" fillId="0" borderId="17" xfId="0" applyFont="1" applyFill="1" applyBorder="1" applyAlignment="1">
      <alignment horizontal="center" vertical="top" shrinkToFit="1"/>
    </xf>
    <xf numFmtId="0" fontId="31" fillId="0" borderId="0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52" fillId="0" borderId="0" xfId="0" applyFont="1" applyFill="1" applyBorder="1" applyAlignment="1">
      <alignment horizontal="right" vertical="center"/>
    </xf>
    <xf numFmtId="0" fontId="52" fillId="0" borderId="0" xfId="0" applyFont="1" applyFill="1" applyBorder="1" applyAlignment="1">
      <alignment horizontal="left" vertical="center"/>
    </xf>
    <xf numFmtId="0" fontId="50" fillId="0" borderId="18" xfId="0" applyFont="1" applyFill="1" applyBorder="1" applyAlignment="1">
      <alignment horizontal="center" vertical="top" wrapText="1"/>
    </xf>
    <xf numFmtId="0" fontId="50" fillId="0" borderId="3" xfId="0" applyFont="1" applyFill="1" applyBorder="1" applyAlignment="1">
      <alignment horizontal="center" vertical="top" wrapText="1"/>
    </xf>
    <xf numFmtId="0" fontId="50" fillId="0" borderId="17" xfId="0" applyFont="1" applyFill="1" applyBorder="1" applyAlignment="1">
      <alignment horizontal="center" vertical="top" wrapText="1"/>
    </xf>
    <xf numFmtId="0" fontId="8" fillId="0" borderId="5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top" shrinkToFit="1"/>
    </xf>
    <xf numFmtId="0" fontId="50" fillId="0" borderId="32" xfId="0" applyFont="1" applyFill="1" applyBorder="1" applyAlignment="1">
      <alignment horizontal="center" vertical="top" shrinkToFit="1"/>
    </xf>
    <xf numFmtId="0" fontId="50" fillId="0" borderId="32" xfId="0" applyFont="1" applyFill="1" applyBorder="1" applyAlignment="1">
      <alignment horizontal="center" vertical="top" wrapText="1"/>
    </xf>
    <xf numFmtId="0" fontId="50" fillId="0" borderId="33" xfId="0" applyFont="1" applyFill="1" applyBorder="1" applyAlignment="1">
      <alignment horizontal="center" vertical="top" wrapText="1"/>
    </xf>
    <xf numFmtId="0" fontId="50" fillId="0" borderId="49" xfId="0" applyFont="1" applyFill="1" applyBorder="1" applyAlignment="1">
      <alignment horizontal="center" wrapText="1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 vertical="center"/>
    </xf>
    <xf numFmtId="0" fontId="75" fillId="0" borderId="0" xfId="0" applyFont="1" applyFill="1" applyBorder="1" applyAlignment="1">
      <alignment horizontal="left" vertical="center"/>
    </xf>
    <xf numFmtId="0" fontId="75" fillId="0" borderId="0" xfId="0" applyFont="1" applyFill="1" applyBorder="1" applyAlignment="1">
      <alignment horizontal="right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0" fillId="0" borderId="0" xfId="0" applyFont="1" applyFill="1" applyBorder="1" applyAlignment="1">
      <alignment horizontal="center" vertical="top" wrapText="1" shrinkToFit="1"/>
    </xf>
    <xf numFmtId="0" fontId="60" fillId="0" borderId="0" xfId="0" applyFont="1" applyFill="1" applyBorder="1" applyAlignment="1">
      <alignment horizontal="center" vertical="center" shrinkToFit="1"/>
    </xf>
    <xf numFmtId="0" fontId="50" fillId="0" borderId="64" xfId="0" applyFont="1" applyFill="1" applyBorder="1" applyAlignment="1">
      <alignment horizontal="center" vertical="center" wrapText="1"/>
    </xf>
    <xf numFmtId="0" fontId="50" fillId="0" borderId="13" xfId="0" applyFont="1" applyFill="1" applyBorder="1" applyAlignment="1">
      <alignment horizontal="center" vertical="center" wrapText="1"/>
    </xf>
    <xf numFmtId="0" fontId="50" fillId="0" borderId="49" xfId="0" applyFont="1" applyFill="1" applyBorder="1" applyAlignment="1">
      <alignment horizontal="center" vertical="center" wrapText="1"/>
    </xf>
    <xf numFmtId="0" fontId="50" fillId="0" borderId="32" xfId="0" applyFont="1" applyFill="1" applyBorder="1" applyAlignment="1">
      <alignment horizontal="center" vertical="center" wrapText="1"/>
    </xf>
    <xf numFmtId="0" fontId="50" fillId="0" borderId="3" xfId="0" applyFont="1" applyFill="1" applyBorder="1" applyAlignment="1">
      <alignment horizontal="center" vertical="center" wrapText="1"/>
    </xf>
    <xf numFmtId="0" fontId="50" fillId="0" borderId="17" xfId="0" applyFont="1" applyFill="1" applyBorder="1" applyAlignment="1">
      <alignment horizontal="center" vertical="center" wrapText="1"/>
    </xf>
    <xf numFmtId="0" fontId="50" fillId="0" borderId="22" xfId="0" applyFont="1" applyFill="1" applyBorder="1" applyAlignment="1">
      <alignment horizontal="center" vertical="center" wrapText="1"/>
    </xf>
    <xf numFmtId="0" fontId="50" fillId="0" borderId="4" xfId="0" applyFont="1" applyFill="1" applyBorder="1" applyAlignment="1">
      <alignment horizontal="center" vertical="center" wrapText="1"/>
    </xf>
    <xf numFmtId="0" fontId="50" fillId="0" borderId="5" xfId="0" applyFont="1" applyFill="1" applyBorder="1" applyAlignment="1">
      <alignment horizontal="center" vertical="center" wrapText="1"/>
    </xf>
    <xf numFmtId="0" fontId="50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distributed" vertical="center"/>
    </xf>
    <xf numFmtId="0" fontId="46" fillId="0" borderId="0" xfId="0" applyFont="1" applyAlignment="1">
      <alignment horizontal="distributed" vertical="center" wrapText="1"/>
    </xf>
    <xf numFmtId="0" fontId="68" fillId="0" borderId="0" xfId="3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6" fillId="0" borderId="0" xfId="0" applyFont="1" applyAlignment="1">
      <alignment horizontal="distributed" vertical="center"/>
    </xf>
    <xf numFmtId="0" fontId="8" fillId="0" borderId="0" xfId="0" applyFont="1" applyFill="1" applyAlignment="1">
      <alignment horizontal="center" vertical="center"/>
    </xf>
    <xf numFmtId="0" fontId="77" fillId="0" borderId="0" xfId="0" applyFont="1" applyFill="1" applyBorder="1" applyAlignment="1">
      <alignment horizontal="distributed" vertical="center" wrapText="1"/>
    </xf>
    <xf numFmtId="0" fontId="2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45" fillId="0" borderId="22" xfId="0" applyFont="1" applyFill="1" applyBorder="1" applyAlignment="1" applyProtection="1">
      <alignment horizontal="center" vertical="center" wrapText="1"/>
      <protection locked="0"/>
    </xf>
    <xf numFmtId="0" fontId="45" fillId="0" borderId="4" xfId="0" applyFont="1" applyFill="1" applyBorder="1" applyAlignment="1" applyProtection="1">
      <alignment horizontal="center" vertical="center" wrapText="1"/>
      <protection locked="0"/>
    </xf>
    <xf numFmtId="0" fontId="45" fillId="0" borderId="1" xfId="0" applyFont="1" applyFill="1" applyBorder="1" applyAlignment="1" applyProtection="1">
      <alignment horizontal="center" vertical="center" wrapText="1"/>
      <protection locked="0"/>
    </xf>
    <xf numFmtId="0" fontId="45" fillId="0" borderId="0" xfId="0" applyFont="1" applyFill="1" applyBorder="1" applyAlignment="1" applyProtection="1">
      <alignment horizontal="center" vertical="center" wrapText="1"/>
      <protection locked="0"/>
    </xf>
    <xf numFmtId="0" fontId="45" fillId="0" borderId="18" xfId="0" applyFont="1" applyFill="1" applyBorder="1" applyAlignment="1" applyProtection="1">
      <alignment horizontal="center" vertical="center" wrapText="1"/>
      <protection locked="0"/>
    </xf>
    <xf numFmtId="0" fontId="45" fillId="0" borderId="3" xfId="0" applyFont="1" applyFill="1" applyBorder="1" applyAlignment="1" applyProtection="1">
      <alignment horizontal="center" vertical="center" wrapText="1"/>
      <protection locked="0"/>
    </xf>
    <xf numFmtId="0" fontId="33" fillId="0" borderId="1" xfId="0" applyFont="1" applyFill="1" applyBorder="1" applyAlignment="1" applyProtection="1">
      <alignment horizontal="center" vertical="center" wrapText="1"/>
      <protection locked="0"/>
    </xf>
    <xf numFmtId="0" fontId="33" fillId="0" borderId="2" xfId="0" applyFont="1" applyFill="1" applyBorder="1" applyAlignment="1" applyProtection="1">
      <alignment horizontal="center" vertical="center" wrapText="1"/>
      <protection locked="0"/>
    </xf>
    <xf numFmtId="0" fontId="33" fillId="0" borderId="22" xfId="0" applyFont="1" applyFill="1" applyBorder="1" applyAlignment="1" applyProtection="1">
      <alignment horizontal="center" vertical="center" wrapText="1"/>
      <protection locked="0"/>
    </xf>
    <xf numFmtId="0" fontId="33" fillId="0" borderId="19" xfId="0" applyFont="1" applyFill="1" applyBorder="1" applyAlignment="1" applyProtection="1">
      <alignment horizontal="center" vertical="center" wrapText="1"/>
      <protection locked="0"/>
    </xf>
    <xf numFmtId="0" fontId="33" fillId="0" borderId="18" xfId="0" applyFont="1" applyFill="1" applyBorder="1" applyAlignment="1" applyProtection="1">
      <alignment horizontal="center" vertical="center" wrapText="1"/>
      <protection locked="0"/>
    </xf>
    <xf numFmtId="0" fontId="33" fillId="0" borderId="43" xfId="0" applyFont="1" applyFill="1" applyBorder="1" applyAlignment="1" applyProtection="1">
      <alignment horizontal="center" vertical="center" wrapText="1"/>
      <protection locked="0"/>
    </xf>
    <xf numFmtId="0" fontId="45" fillId="0" borderId="19" xfId="0" applyFont="1" applyFill="1" applyBorder="1" applyAlignment="1" applyProtection="1">
      <alignment horizontal="center" vertical="center" wrapText="1"/>
      <protection locked="0"/>
    </xf>
    <xf numFmtId="0" fontId="45" fillId="0" borderId="43" xfId="0" applyFont="1" applyFill="1" applyBorder="1" applyAlignment="1" applyProtection="1">
      <alignment horizontal="center" vertical="center" wrapText="1"/>
      <protection locked="0"/>
    </xf>
    <xf numFmtId="0" fontId="12" fillId="0" borderId="82" xfId="0" applyFont="1" applyBorder="1" applyAlignment="1">
      <alignment horizontal="center" vertical="center"/>
    </xf>
    <xf numFmtId="0" fontId="12" fillId="0" borderId="83" xfId="0" applyFont="1" applyBorder="1" applyAlignment="1">
      <alignment horizontal="center" vertical="center"/>
    </xf>
    <xf numFmtId="0" fontId="44" fillId="0" borderId="82" xfId="0" applyFont="1" applyBorder="1" applyAlignment="1">
      <alignment horizontal="center" vertical="center"/>
    </xf>
    <xf numFmtId="0" fontId="44" fillId="0" borderId="83" xfId="0" applyFont="1" applyBorder="1" applyAlignment="1">
      <alignment horizontal="center" vertical="center"/>
    </xf>
    <xf numFmtId="0" fontId="59" fillId="0" borderId="24" xfId="0" applyFont="1" applyFill="1" applyBorder="1" applyAlignment="1">
      <alignment horizontal="center" vertical="center" shrinkToFit="1"/>
    </xf>
    <xf numFmtId="0" fontId="59" fillId="0" borderId="72" xfId="0" applyFont="1" applyFill="1" applyBorder="1" applyAlignment="1">
      <alignment horizontal="center" vertical="center" shrinkToFit="1"/>
    </xf>
  </cellXfs>
  <cellStyles count="52">
    <cellStyle name="20% - アクセント 1 2" xfId="12"/>
    <cellStyle name="20% - アクセント 2 2" xfId="5"/>
    <cellStyle name="20% - アクセント 3 2" xfId="13"/>
    <cellStyle name="20% - アクセント 4 2" xfId="15"/>
    <cellStyle name="20% - アクセント 5 2" xfId="17"/>
    <cellStyle name="20% - アクセント 6 2" xfId="9"/>
    <cellStyle name="40% - アクセント 1 2" xfId="20"/>
    <cellStyle name="40% - アクセント 2 2" xfId="7"/>
    <cellStyle name="40% - アクセント 3 2" xfId="21"/>
    <cellStyle name="40% - アクセント 4 2" xfId="22"/>
    <cellStyle name="40% - アクセント 5 2" xfId="23"/>
    <cellStyle name="40% - アクセント 6 2" xfId="24"/>
    <cellStyle name="60% - アクセント 1 2" xfId="16"/>
    <cellStyle name="60% - アクセント 2 2" xfId="8"/>
    <cellStyle name="60% - アクセント 3 2" xfId="25"/>
    <cellStyle name="60% - アクセント 4 2" xfId="26"/>
    <cellStyle name="60% - アクセント 5 2" xfId="27"/>
    <cellStyle name="60% - アクセント 6 2" xfId="6"/>
    <cellStyle name="アクセント 1 2" xfId="28"/>
    <cellStyle name="アクセント 2 2" xfId="10"/>
    <cellStyle name="アクセント 3 2" xfId="29"/>
    <cellStyle name="アクセント 4 2" xfId="11"/>
    <cellStyle name="アクセント 5 2" xfId="30"/>
    <cellStyle name="アクセント 6 2" xfId="33"/>
    <cellStyle name="タイトル 2" xfId="35"/>
    <cellStyle name="チェック セル 2" xfId="37"/>
    <cellStyle name="どちらでもない 2" xfId="38"/>
    <cellStyle name="ハイパーリンク 2" xfId="18"/>
    <cellStyle name="ハイパーリンク 3" xfId="47"/>
    <cellStyle name="ハイパーリンク 4" xfId="48"/>
    <cellStyle name="ハイパーリンク 5" xfId="49"/>
    <cellStyle name="メモ 2" xfId="14"/>
    <cellStyle name="リンク セル 2" xfId="34"/>
    <cellStyle name="悪い 2" xfId="39"/>
    <cellStyle name="計算 2" xfId="41"/>
    <cellStyle name="警告文 2" xfId="43"/>
    <cellStyle name="桁区切り 2" xfId="51"/>
    <cellStyle name="見出し 1 2" xfId="32"/>
    <cellStyle name="見出し 2 2" xfId="44"/>
    <cellStyle name="見出し 3 2" xfId="40"/>
    <cellStyle name="見出し 4 2" xfId="45"/>
    <cellStyle name="集計 2" xfId="19"/>
    <cellStyle name="出力 2" xfId="31"/>
    <cellStyle name="説明文 2" xfId="46"/>
    <cellStyle name="入力 2" xfId="36"/>
    <cellStyle name="標準" xfId="0" builtinId="0"/>
    <cellStyle name="標準 2" xfId="1"/>
    <cellStyle name="標準 3" xfId="2"/>
    <cellStyle name="標準 3 2" xfId="50"/>
    <cellStyle name="標準 4" xfId="3"/>
    <cellStyle name="標準 5" xfId="4"/>
    <cellStyle name="良い 2" xfId="42"/>
  </cellStyles>
  <dxfs count="0"/>
  <tableStyles count="0" defaultTableStyle="TableStyleMedium9" defaultPivotStyle="PivotStyleLight16"/>
  <colors>
    <mruColors>
      <color rgb="FFD6EDBD"/>
      <color rgb="FFFDE9D9"/>
      <color rgb="FFFF00FF"/>
      <color rgb="FF0066FF"/>
      <color rgb="FFC5D9F1"/>
      <color rgb="FFCC99FF"/>
      <color rgb="FFFFCCFF"/>
      <color rgb="FF66CCFF"/>
      <color rgb="FF33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https://www.bing.com/images/search?q=%e4%b8%83%e5%a4%95+%e3%82%a4%e3%83%a9%e3%82%b9%e3%83%88&amp;id=9DDCDC1F558E3D4853ED712721CE14F609E50668&amp;FORM=IQFRBA" TargetMode="External"/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15253</xdr:colOff>
      <xdr:row>9</xdr:row>
      <xdr:rowOff>764</xdr:rowOff>
    </xdr:from>
    <xdr:to>
      <xdr:col>12</xdr:col>
      <xdr:colOff>876860</xdr:colOff>
      <xdr:row>11</xdr:row>
      <xdr:rowOff>172736</xdr:rowOff>
    </xdr:to>
    <xdr:pic>
      <xdr:nvPicPr>
        <xdr:cNvPr id="14" name="Picture 15" descr="C:\Documents and Settings\suser04\Local Settings\Temporary Internet Files\Content.IE5\5J6BYRUV\MC900416950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20728" y="2886839"/>
          <a:ext cx="1137832" cy="78157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334491</xdr:colOff>
      <xdr:row>31</xdr:row>
      <xdr:rowOff>59765</xdr:rowOff>
    </xdr:from>
    <xdr:to>
      <xdr:col>2</xdr:col>
      <xdr:colOff>823882</xdr:colOff>
      <xdr:row>33</xdr:row>
      <xdr:rowOff>508000</xdr:rowOff>
    </xdr:to>
    <xdr:pic>
      <xdr:nvPicPr>
        <xdr:cNvPr id="17" name="Picture 17" descr="C:\Documents and Settings\suser04\Local Settings\Temporary Internet Files\Content.IE5\00LWQDW7\MC900416958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981" y="20877804"/>
          <a:ext cx="1266332" cy="105584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9525</xdr:colOff>
      <xdr:row>29</xdr:row>
      <xdr:rowOff>0</xdr:rowOff>
    </xdr:from>
    <xdr:to>
      <xdr:col>48</xdr:col>
      <xdr:colOff>209550</xdr:colOff>
      <xdr:row>32</xdr:row>
      <xdr:rowOff>238125</xdr:rowOff>
    </xdr:to>
    <xdr:sp macro="" textlink="">
      <xdr:nvSpPr>
        <xdr:cNvPr id="14" name="AutoShape 11"/>
        <xdr:cNvSpPr>
          <a:spLocks noChangeArrowheads="1"/>
        </xdr:cNvSpPr>
      </xdr:nvSpPr>
      <xdr:spPr bwMode="auto">
        <a:xfrm>
          <a:off x="676275" y="7143750"/>
          <a:ext cx="1588469" cy="94498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8</xdr:row>
      <xdr:rowOff>0</xdr:rowOff>
    </xdr:from>
    <xdr:to>
      <xdr:col>10</xdr:col>
      <xdr:colOff>209550</xdr:colOff>
      <xdr:row>11</xdr:row>
      <xdr:rowOff>238125</xdr:rowOff>
    </xdr:to>
    <xdr:sp macro="" textlink="">
      <xdr:nvSpPr>
        <xdr:cNvPr id="16" name="AutoShape 11"/>
        <xdr:cNvSpPr>
          <a:spLocks noChangeArrowheads="1"/>
        </xdr:cNvSpPr>
      </xdr:nvSpPr>
      <xdr:spPr bwMode="auto">
        <a:xfrm>
          <a:off x="7935328" y="7143750"/>
          <a:ext cx="1588469" cy="94498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19</xdr:row>
      <xdr:rowOff>0</xdr:rowOff>
    </xdr:from>
    <xdr:to>
      <xdr:col>10</xdr:col>
      <xdr:colOff>209550</xdr:colOff>
      <xdr:row>22</xdr:row>
      <xdr:rowOff>238125</xdr:rowOff>
    </xdr:to>
    <xdr:sp macro="" textlink="">
      <xdr:nvSpPr>
        <xdr:cNvPr id="17" name="AutoShape 11"/>
        <xdr:cNvSpPr>
          <a:spLocks noChangeArrowheads="1"/>
        </xdr:cNvSpPr>
      </xdr:nvSpPr>
      <xdr:spPr bwMode="auto">
        <a:xfrm>
          <a:off x="7935328" y="7143750"/>
          <a:ext cx="1588469" cy="94498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64</xdr:col>
      <xdr:colOff>190500</xdr:colOff>
      <xdr:row>0</xdr:row>
      <xdr:rowOff>320040</xdr:rowOff>
    </xdr:from>
    <xdr:ext cx="1059128" cy="1008699"/>
    <xdr:pic>
      <xdr:nvPicPr>
        <xdr:cNvPr id="9" name="Picture 18" descr="C:\Documents and Settings\suser04\Local Settings\Temporary Internet Files\Content.IE5\DOHZJEIH\MC900416942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03480" y="320040"/>
          <a:ext cx="1059128" cy="1008699"/>
        </a:xfrm>
        <a:prstGeom prst="rect">
          <a:avLst/>
        </a:prstGeom>
        <a:noFill/>
      </xdr:spPr>
    </xdr:pic>
    <xdr:clientData/>
  </xdr:oneCellAnchor>
  <xdr:twoCellAnchor>
    <xdr:from>
      <xdr:col>3</xdr:col>
      <xdr:colOff>9525</xdr:colOff>
      <xdr:row>29</xdr:row>
      <xdr:rowOff>0</xdr:rowOff>
    </xdr:from>
    <xdr:to>
      <xdr:col>10</xdr:col>
      <xdr:colOff>209550</xdr:colOff>
      <xdr:row>32</xdr:row>
      <xdr:rowOff>238125</xdr:rowOff>
    </xdr:to>
    <xdr:sp macro="" textlink="">
      <xdr:nvSpPr>
        <xdr:cNvPr id="12" name="AutoShape 11"/>
        <xdr:cNvSpPr>
          <a:spLocks noChangeArrowheads="1"/>
        </xdr:cNvSpPr>
      </xdr:nvSpPr>
      <xdr:spPr bwMode="auto">
        <a:xfrm>
          <a:off x="7911465" y="7391400"/>
          <a:ext cx="1571625" cy="946785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9525</xdr:colOff>
      <xdr:row>38</xdr:row>
      <xdr:rowOff>0</xdr:rowOff>
    </xdr:from>
    <xdr:to>
      <xdr:col>48</xdr:col>
      <xdr:colOff>209550</xdr:colOff>
      <xdr:row>41</xdr:row>
      <xdr:rowOff>238125</xdr:rowOff>
    </xdr:to>
    <xdr:sp macro="" textlink="">
      <xdr:nvSpPr>
        <xdr:cNvPr id="13" name="AutoShape 11"/>
        <xdr:cNvSpPr>
          <a:spLocks noChangeArrowheads="1"/>
        </xdr:cNvSpPr>
      </xdr:nvSpPr>
      <xdr:spPr bwMode="auto">
        <a:xfrm>
          <a:off x="7911465" y="7155180"/>
          <a:ext cx="1571625" cy="946785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38</xdr:row>
      <xdr:rowOff>0</xdr:rowOff>
    </xdr:from>
    <xdr:to>
      <xdr:col>10</xdr:col>
      <xdr:colOff>209550</xdr:colOff>
      <xdr:row>41</xdr:row>
      <xdr:rowOff>238125</xdr:rowOff>
    </xdr:to>
    <xdr:sp macro="" textlink="">
      <xdr:nvSpPr>
        <xdr:cNvPr id="15" name="AutoShape 11"/>
        <xdr:cNvSpPr>
          <a:spLocks noChangeArrowheads="1"/>
        </xdr:cNvSpPr>
      </xdr:nvSpPr>
      <xdr:spPr bwMode="auto">
        <a:xfrm>
          <a:off x="672465" y="7155180"/>
          <a:ext cx="1571625" cy="946785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76201</xdr:colOff>
      <xdr:row>30</xdr:row>
      <xdr:rowOff>135402</xdr:rowOff>
    </xdr:from>
    <xdr:ext cx="1621582" cy="1807698"/>
    <xdr:pic>
      <xdr:nvPicPr>
        <xdr:cNvPr id="8" name="Picture 8" descr="C:\Documents and Settings\suser04\Local Settings\Temporary Internet Files\Content.IE5\00LWQDW7\MC900045729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32961" y="8319282"/>
          <a:ext cx="1621582" cy="1807698"/>
        </a:xfrm>
        <a:prstGeom prst="rect">
          <a:avLst/>
        </a:prstGeom>
        <a:noFill/>
      </xdr:spPr>
    </xdr:pic>
    <xdr:clientData/>
  </xdr:oneCellAnchor>
  <xdr:twoCellAnchor>
    <xdr:from>
      <xdr:col>26</xdr:col>
      <xdr:colOff>44310</xdr:colOff>
      <xdr:row>14</xdr:row>
      <xdr:rowOff>246161</xdr:rowOff>
    </xdr:from>
    <xdr:to>
      <xdr:col>28</xdr:col>
      <xdr:colOff>259836</xdr:colOff>
      <xdr:row>18</xdr:row>
      <xdr:rowOff>64795</xdr:rowOff>
    </xdr:to>
    <xdr:sp macro="" textlink="">
      <xdr:nvSpPr>
        <xdr:cNvPr id="9" name="爆発 1 8"/>
        <xdr:cNvSpPr/>
      </xdr:nvSpPr>
      <xdr:spPr>
        <a:xfrm>
          <a:off x="7839570" y="4162841"/>
          <a:ext cx="954666" cy="885434"/>
        </a:xfrm>
        <a:prstGeom prst="irregularSeal1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ja-JP" altLang="en-US"/>
        </a:p>
      </xdr:txBody>
    </xdr:sp>
    <xdr:clientData/>
  </xdr:twoCellAnchor>
  <xdr:twoCellAnchor>
    <xdr:from>
      <xdr:col>25</xdr:col>
      <xdr:colOff>12750</xdr:colOff>
      <xdr:row>3</xdr:row>
      <xdr:rowOff>6525</xdr:rowOff>
    </xdr:from>
    <xdr:to>
      <xdr:col>43</xdr:col>
      <xdr:colOff>19275</xdr:colOff>
      <xdr:row>13</xdr:row>
      <xdr:rowOff>156576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561390" y="8190405"/>
          <a:ext cx="5942505" cy="2817051"/>
        </a:xfrm>
        <a:prstGeom prst="bevel">
          <a:avLst>
            <a:gd name="adj" fmla="val 1708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ctr" rtl="1">
            <a:defRPr sz="1000"/>
          </a:pPr>
          <a:endParaRPr lang="ja-JP" altLang="en-US" sz="16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altLang="ja-JP" sz="1400" b="0" i="0" strike="noStrike">
            <a:solidFill>
              <a:srgbClr val="000000"/>
            </a:solidFill>
            <a:latin typeface="HG丸ｺﾞｼｯｸM-PRO"/>
            <a:ea typeface="HG丸ｺﾞｼｯｸM-PRO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205740</xdr:colOff>
      <xdr:row>34</xdr:row>
      <xdr:rowOff>121920</xdr:rowOff>
    </xdr:from>
    <xdr:to>
      <xdr:col>28</xdr:col>
      <xdr:colOff>156010</xdr:colOff>
      <xdr:row>39</xdr:row>
      <xdr:rowOff>870</xdr:rowOff>
    </xdr:to>
    <xdr:pic>
      <xdr:nvPicPr>
        <xdr:cNvPr id="4" name="Picture 12" descr="C:\Documents and Settings\suser04\Local Settings\Temporary Internet Files\Content.IE5\00LWQDW7\MC900416974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24360" y="9433560"/>
          <a:ext cx="1718110" cy="118197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464820</xdr:colOff>
      <xdr:row>32</xdr:row>
      <xdr:rowOff>106446</xdr:rowOff>
    </xdr:from>
    <xdr:to>
      <xdr:col>5</xdr:col>
      <xdr:colOff>281940</xdr:colOff>
      <xdr:row>37</xdr:row>
      <xdr:rowOff>108204</xdr:rowOff>
    </xdr:to>
    <xdr:pic>
      <xdr:nvPicPr>
        <xdr:cNvPr id="3" name="emb13277D722" descr="七夕 イラスト に対する画像結果">
          <a:hlinkClick xmlns:r="http://schemas.openxmlformats.org/officeDocument/2006/relationships" r:id="rId2" tooltip="七夕 イラスト の画像を検索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" y="8884686"/>
          <a:ext cx="1295400" cy="1335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D6EDBD"/>
  </sheetPr>
  <dimension ref="A1:N70"/>
  <sheetViews>
    <sheetView view="pageBreakPreview" topLeftCell="A7" zoomScale="60" zoomScaleNormal="100" workbookViewId="0"/>
  </sheetViews>
  <sheetFormatPr defaultColWidth="9" defaultRowHeight="13.5"/>
  <cols>
    <col min="1" max="1" width="1.875" style="118" customWidth="1"/>
    <col min="2" max="2" width="11.125" style="118" customWidth="1"/>
    <col min="3" max="3" width="12.375" style="118" customWidth="1"/>
    <col min="4" max="4" width="3.625" style="118" customWidth="1"/>
    <col min="5" max="5" width="5.5" style="118" customWidth="1"/>
    <col min="6" max="7" width="8.625" style="118" customWidth="1"/>
    <col min="8" max="8" width="0.375" style="118" customWidth="1"/>
    <col min="9" max="10" width="8.625" style="118" customWidth="1"/>
    <col min="11" max="11" width="5.5" style="118" customWidth="1"/>
    <col min="12" max="12" width="3.625" style="118" customWidth="1"/>
    <col min="13" max="13" width="13.625" style="118" customWidth="1"/>
    <col min="14" max="14" width="10.875" style="118" customWidth="1"/>
    <col min="15" max="16384" width="9" style="118"/>
  </cols>
  <sheetData>
    <row r="1" spans="1:14" ht="38.450000000000003" customHeight="1">
      <c r="A1" s="117"/>
      <c r="B1" s="117"/>
    </row>
    <row r="2" spans="1:14" ht="33" customHeight="1">
      <c r="A2" s="117"/>
      <c r="B2" s="296" t="s">
        <v>82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</row>
    <row r="3" spans="1:14" ht="12" customHeight="1">
      <c r="A3" s="117"/>
      <c r="B3" s="119"/>
    </row>
    <row r="4" spans="1:14" s="124" customFormat="1" ht="24" customHeight="1">
      <c r="A4" s="120"/>
      <c r="B4" s="121" t="s">
        <v>83</v>
      </c>
      <c r="C4" s="122" t="s">
        <v>84</v>
      </c>
      <c r="D4" s="123" t="s">
        <v>3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</row>
    <row r="5" spans="1:14" s="126" customFormat="1" ht="24" customHeight="1">
      <c r="A5" s="125"/>
      <c r="B5" s="121" t="s">
        <v>85</v>
      </c>
      <c r="C5" s="122" t="s">
        <v>86</v>
      </c>
      <c r="D5" s="123" t="s">
        <v>87</v>
      </c>
      <c r="E5" s="123"/>
    </row>
    <row r="6" spans="1:14" s="124" customFormat="1" ht="24" customHeight="1">
      <c r="A6" s="120"/>
      <c r="B6" s="121" t="s">
        <v>88</v>
      </c>
      <c r="C6" s="122" t="s">
        <v>89</v>
      </c>
      <c r="D6" s="123" t="s">
        <v>213</v>
      </c>
      <c r="E6" s="123"/>
      <c r="F6" s="123"/>
      <c r="G6" s="123"/>
      <c r="H6" s="123"/>
      <c r="I6" s="123"/>
      <c r="J6" s="123"/>
      <c r="K6" s="123"/>
      <c r="L6" s="123"/>
      <c r="M6" s="123"/>
      <c r="N6" s="123"/>
    </row>
    <row r="7" spans="1:14" s="124" customFormat="1" ht="24" customHeight="1">
      <c r="A7" s="120"/>
      <c r="B7" s="127" t="s">
        <v>90</v>
      </c>
      <c r="C7" s="122"/>
      <c r="D7" s="123" t="s">
        <v>321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</row>
    <row r="8" spans="1:14" s="124" customFormat="1" ht="24" customHeight="1">
      <c r="A8" s="120"/>
      <c r="B8" s="127" t="s">
        <v>90</v>
      </c>
      <c r="C8" s="122"/>
      <c r="D8" s="123" t="s">
        <v>172</v>
      </c>
      <c r="E8" s="123"/>
      <c r="F8" s="123"/>
      <c r="G8" s="123"/>
      <c r="H8" s="123"/>
      <c r="I8" s="123"/>
      <c r="J8" s="123"/>
      <c r="K8" s="123"/>
      <c r="L8" s="123"/>
      <c r="M8" s="123"/>
      <c r="N8" s="123"/>
    </row>
    <row r="9" spans="1:14" s="124" customFormat="1" ht="24" customHeight="1">
      <c r="A9" s="120"/>
      <c r="B9" s="121" t="s">
        <v>91</v>
      </c>
      <c r="C9" s="122" t="s">
        <v>92</v>
      </c>
      <c r="D9" s="123" t="s">
        <v>93</v>
      </c>
      <c r="E9" s="123"/>
      <c r="F9" s="123"/>
      <c r="G9" s="123"/>
      <c r="H9" s="123" t="s">
        <v>94</v>
      </c>
      <c r="I9" s="123"/>
      <c r="J9" s="123"/>
      <c r="K9" s="123"/>
      <c r="L9" s="123"/>
      <c r="M9" s="123"/>
      <c r="N9" s="123"/>
    </row>
    <row r="10" spans="1:14" s="124" customFormat="1" ht="24" customHeight="1">
      <c r="A10" s="120"/>
      <c r="B10" s="185"/>
      <c r="C10" s="185"/>
      <c r="D10" s="123" t="s">
        <v>156</v>
      </c>
      <c r="E10" s="123"/>
      <c r="F10" s="123"/>
      <c r="G10" s="123"/>
      <c r="H10" s="123" t="s">
        <v>154</v>
      </c>
      <c r="I10" s="123"/>
      <c r="J10" s="123"/>
      <c r="K10" s="123"/>
      <c r="L10" s="123"/>
      <c r="M10" s="123"/>
      <c r="N10" s="185"/>
    </row>
    <row r="11" spans="1:14" s="124" customFormat="1" ht="24" customHeight="1">
      <c r="A11" s="120"/>
      <c r="B11" s="127" t="s">
        <v>95</v>
      </c>
      <c r="C11" s="122"/>
      <c r="D11" s="123" t="s">
        <v>155</v>
      </c>
      <c r="E11" s="123"/>
      <c r="F11" s="123"/>
      <c r="G11" s="123"/>
      <c r="H11" s="123" t="s">
        <v>157</v>
      </c>
      <c r="I11" s="123"/>
      <c r="J11" s="123"/>
      <c r="K11" s="123"/>
      <c r="L11" s="123"/>
      <c r="M11" s="123"/>
      <c r="N11" s="123"/>
    </row>
    <row r="12" spans="1:14" s="124" customFormat="1" ht="24" customHeight="1">
      <c r="A12" s="120"/>
      <c r="B12" s="121" t="s">
        <v>97</v>
      </c>
      <c r="C12" s="122" t="s">
        <v>4</v>
      </c>
      <c r="D12" s="123" t="s">
        <v>5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</row>
    <row r="13" spans="1:14" s="124" customFormat="1" ht="24" customHeight="1">
      <c r="A13" s="120"/>
      <c r="B13" s="127" t="s">
        <v>96</v>
      </c>
      <c r="C13" s="122"/>
      <c r="D13" s="123" t="s">
        <v>98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</row>
    <row r="14" spans="1:14" s="124" customFormat="1" ht="24" customHeight="1">
      <c r="A14" s="120"/>
      <c r="B14" s="121" t="s">
        <v>99</v>
      </c>
      <c r="C14" s="122" t="s">
        <v>6</v>
      </c>
      <c r="D14" s="123" t="s">
        <v>100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</row>
    <row r="15" spans="1:14" s="124" customFormat="1" ht="24" customHeight="1">
      <c r="A15" s="120"/>
      <c r="B15" s="127"/>
      <c r="C15" s="122"/>
      <c r="D15" s="123" t="s">
        <v>2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</row>
    <row r="16" spans="1:14" s="129" customFormat="1" ht="24" customHeight="1">
      <c r="A16" s="128"/>
      <c r="B16" s="121" t="s">
        <v>101</v>
      </c>
      <c r="C16" s="122" t="s">
        <v>7</v>
      </c>
      <c r="D16" s="123" t="s">
        <v>8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</row>
    <row r="17" spans="1:14" s="129" customFormat="1" ht="24" customHeight="1">
      <c r="A17" s="128"/>
      <c r="B17" s="121" t="s">
        <v>102</v>
      </c>
      <c r="C17" s="122" t="s">
        <v>103</v>
      </c>
      <c r="D17" s="123" t="s">
        <v>121</v>
      </c>
      <c r="E17" s="123"/>
      <c r="F17" s="123"/>
      <c r="G17" s="123"/>
      <c r="H17" s="123"/>
      <c r="I17" s="123"/>
      <c r="J17" s="123"/>
      <c r="K17" s="123"/>
      <c r="L17" s="123"/>
      <c r="M17" s="123"/>
      <c r="N17" s="123"/>
    </row>
    <row r="18" spans="1:14" s="129" customFormat="1" ht="24" customHeight="1">
      <c r="A18" s="128"/>
      <c r="B18" s="127"/>
      <c r="C18" s="122"/>
      <c r="D18" s="123" t="s">
        <v>120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</row>
    <row r="19" spans="1:14" s="129" customFormat="1" ht="24" customHeight="1">
      <c r="A19" s="128"/>
      <c r="B19" s="127"/>
      <c r="C19" s="122"/>
      <c r="D19" s="123" t="s">
        <v>122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</row>
    <row r="20" spans="1:14" s="124" customFormat="1" ht="24" customHeight="1">
      <c r="A20" s="120"/>
      <c r="B20" s="121" t="s">
        <v>104</v>
      </c>
      <c r="C20" s="122" t="s">
        <v>105</v>
      </c>
      <c r="D20" s="123" t="s">
        <v>158</v>
      </c>
      <c r="E20" s="123"/>
      <c r="F20" s="123"/>
      <c r="G20" s="123"/>
      <c r="H20" s="123"/>
      <c r="I20" s="123"/>
      <c r="J20" s="123"/>
      <c r="K20" s="123"/>
      <c r="L20" s="123"/>
      <c r="M20" s="123"/>
      <c r="N20" s="123"/>
    </row>
    <row r="21" spans="1:14" s="124" customFormat="1" ht="24" customHeight="1">
      <c r="A21" s="120"/>
      <c r="B21" s="121" t="s">
        <v>106</v>
      </c>
      <c r="C21" s="122" t="s">
        <v>9</v>
      </c>
      <c r="D21" s="123" t="s">
        <v>10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</row>
    <row r="22" spans="1:14" s="124" customFormat="1" ht="24" customHeight="1">
      <c r="A22" s="120"/>
      <c r="B22" s="127" t="s">
        <v>96</v>
      </c>
      <c r="C22" s="123"/>
      <c r="D22" s="123" t="s">
        <v>11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</row>
    <row r="23" spans="1:14" s="124" customFormat="1" ht="24" customHeight="1">
      <c r="A23" s="120"/>
      <c r="B23" s="127" t="s">
        <v>96</v>
      </c>
      <c r="C23" s="123"/>
      <c r="D23" s="123" t="s">
        <v>107</v>
      </c>
      <c r="E23" s="123"/>
      <c r="F23" s="123"/>
      <c r="G23" s="123"/>
      <c r="H23" s="123"/>
      <c r="I23" s="123"/>
      <c r="J23" s="123"/>
      <c r="K23" s="123"/>
      <c r="L23" s="123"/>
      <c r="M23" s="123"/>
      <c r="N23" s="123"/>
    </row>
    <row r="24" spans="1:14" s="124" customFormat="1" ht="24" customHeight="1">
      <c r="A24" s="120"/>
      <c r="B24" s="127" t="s">
        <v>96</v>
      </c>
      <c r="C24" s="123"/>
      <c r="D24" s="123" t="s">
        <v>12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</row>
    <row r="25" spans="1:14" s="124" customFormat="1" ht="24" customHeight="1">
      <c r="A25" s="120"/>
      <c r="B25" s="127" t="s">
        <v>96</v>
      </c>
      <c r="C25" s="123"/>
      <c r="D25" s="123" t="s">
        <v>13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</row>
    <row r="26" spans="1:14" s="124" customFormat="1" ht="24" customHeight="1">
      <c r="A26" s="120"/>
      <c r="B26" s="127" t="s">
        <v>96</v>
      </c>
      <c r="C26" s="123"/>
      <c r="D26" s="123" t="s">
        <v>14</v>
      </c>
      <c r="E26" s="123"/>
      <c r="F26" s="123"/>
      <c r="G26" s="123"/>
      <c r="H26" s="123"/>
      <c r="I26" s="123"/>
      <c r="J26" s="123"/>
      <c r="K26" s="123"/>
      <c r="L26" s="123"/>
      <c r="M26" s="123"/>
      <c r="N26" s="123"/>
    </row>
    <row r="27" spans="1:14" s="124" customFormat="1" ht="24" customHeight="1">
      <c r="A27" s="120"/>
      <c r="B27" s="127" t="s">
        <v>96</v>
      </c>
      <c r="C27" s="123"/>
      <c r="D27" s="123" t="s">
        <v>108</v>
      </c>
      <c r="E27" s="123"/>
      <c r="F27" s="123"/>
      <c r="G27" s="123"/>
      <c r="H27" s="123"/>
      <c r="I27" s="123"/>
      <c r="J27" s="123"/>
      <c r="K27" s="123"/>
      <c r="L27" s="123"/>
      <c r="M27" s="123"/>
      <c r="N27" s="123"/>
    </row>
    <row r="28" spans="1:14" s="124" customFormat="1" ht="24" customHeight="1">
      <c r="A28" s="120"/>
      <c r="B28" s="127" t="s">
        <v>96</v>
      </c>
      <c r="C28" s="123"/>
      <c r="D28" s="123" t="s">
        <v>15</v>
      </c>
      <c r="E28" s="123"/>
      <c r="F28" s="123"/>
      <c r="G28" s="123"/>
      <c r="H28" s="123"/>
      <c r="I28" s="123"/>
      <c r="J28" s="123"/>
      <c r="K28" s="123"/>
      <c r="L28" s="123"/>
      <c r="M28" s="123"/>
      <c r="N28" s="123"/>
    </row>
    <row r="29" spans="1:14" ht="30" customHeight="1">
      <c r="A29" s="117"/>
      <c r="B29" s="119"/>
    </row>
    <row r="30" spans="1:14" s="126" customFormat="1" ht="24" customHeight="1">
      <c r="A30" s="125"/>
      <c r="B30" s="130" t="s">
        <v>109</v>
      </c>
      <c r="C30" s="131" t="s">
        <v>110</v>
      </c>
      <c r="D30" s="126" t="s">
        <v>111</v>
      </c>
    </row>
    <row r="31" spans="1:14" s="126" customFormat="1" ht="24" customHeight="1">
      <c r="A31" s="125"/>
      <c r="B31" s="132" t="s">
        <v>96</v>
      </c>
      <c r="D31" s="126" t="s">
        <v>112</v>
      </c>
      <c r="J31" s="126" t="s">
        <v>161</v>
      </c>
    </row>
    <row r="32" spans="1:14" s="126" customFormat="1" ht="24" customHeight="1">
      <c r="A32" s="125"/>
      <c r="B32" s="132" t="s">
        <v>113</v>
      </c>
      <c r="D32" s="126" t="s">
        <v>114</v>
      </c>
      <c r="J32" s="126" t="s">
        <v>162</v>
      </c>
    </row>
    <row r="33" spans="1:14" s="126" customFormat="1" ht="24" customHeight="1">
      <c r="A33" s="125"/>
      <c r="B33" s="132" t="s">
        <v>113</v>
      </c>
      <c r="D33" s="126" t="s">
        <v>115</v>
      </c>
      <c r="J33" s="126" t="s">
        <v>16</v>
      </c>
    </row>
    <row r="34" spans="1:14" ht="42" customHeight="1">
      <c r="A34" s="117"/>
      <c r="B34" s="119"/>
    </row>
    <row r="35" spans="1:14" ht="18" customHeight="1">
      <c r="A35" s="117"/>
      <c r="B35" s="297"/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</row>
    <row r="36" spans="1:14" ht="12" customHeight="1">
      <c r="A36" s="117"/>
    </row>
    <row r="37" spans="1:14">
      <c r="A37" s="117"/>
    </row>
    <row r="38" spans="1:14">
      <c r="A38" s="117"/>
    </row>
    <row r="39" spans="1:14">
      <c r="A39" s="117"/>
    </row>
    <row r="40" spans="1:14">
      <c r="A40" s="117"/>
    </row>
    <row r="41" spans="1:14">
      <c r="A41" s="117"/>
    </row>
    <row r="42" spans="1:14">
      <c r="A42" s="117"/>
    </row>
    <row r="43" spans="1:14">
      <c r="A43" s="117"/>
    </row>
    <row r="44" spans="1:14">
      <c r="A44" s="117"/>
    </row>
    <row r="45" spans="1:14">
      <c r="A45" s="117"/>
    </row>
    <row r="46" spans="1:14">
      <c r="A46" s="117"/>
    </row>
    <row r="47" spans="1:14">
      <c r="A47" s="117"/>
    </row>
    <row r="48" spans="1:14">
      <c r="A48" s="117"/>
    </row>
    <row r="49" spans="1:1">
      <c r="A49" s="117"/>
    </row>
    <row r="50" spans="1:1">
      <c r="A50" s="117"/>
    </row>
    <row r="51" spans="1:1">
      <c r="A51" s="117"/>
    </row>
    <row r="52" spans="1:1">
      <c r="A52" s="117"/>
    </row>
    <row r="53" spans="1:1">
      <c r="A53" s="117"/>
    </row>
    <row r="54" spans="1:1">
      <c r="A54" s="117"/>
    </row>
    <row r="55" spans="1:1">
      <c r="A55" s="117"/>
    </row>
    <row r="56" spans="1:1">
      <c r="A56" s="117"/>
    </row>
    <row r="57" spans="1:1">
      <c r="A57" s="117"/>
    </row>
    <row r="58" spans="1:1">
      <c r="A58" s="117"/>
    </row>
    <row r="59" spans="1:1">
      <c r="A59" s="117"/>
    </row>
    <row r="60" spans="1:1">
      <c r="A60" s="117"/>
    </row>
    <row r="61" spans="1:1">
      <c r="A61" s="117"/>
    </row>
    <row r="62" spans="1:1">
      <c r="A62" s="117"/>
    </row>
    <row r="63" spans="1:1">
      <c r="A63" s="117"/>
    </row>
    <row r="64" spans="1:1">
      <c r="A64" s="117"/>
    </row>
    <row r="65" spans="1:1">
      <c r="A65" s="117"/>
    </row>
    <row r="66" spans="1:1">
      <c r="A66" s="117"/>
    </row>
    <row r="67" spans="1:1">
      <c r="A67" s="117"/>
    </row>
    <row r="68" spans="1:1">
      <c r="A68" s="117"/>
    </row>
    <row r="69" spans="1:1">
      <c r="A69" s="117"/>
    </row>
    <row r="70" spans="1:1">
      <c r="A70" s="117"/>
    </row>
  </sheetData>
  <mergeCells count="2">
    <mergeCell ref="B2:N2"/>
    <mergeCell ref="B35:N35"/>
  </mergeCells>
  <phoneticPr fontId="62"/>
  <pageMargins left="0" right="0" top="0" bottom="0" header="0" footer="0"/>
  <pageSetup paperSize="9" scale="9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>
    <tabColor rgb="FFD6EDBD"/>
  </sheetPr>
  <dimension ref="A1:DA47"/>
  <sheetViews>
    <sheetView view="pageBreakPreview" zoomScale="60" zoomScaleNormal="100" workbookViewId="0"/>
  </sheetViews>
  <sheetFormatPr defaultRowHeight="13.5"/>
  <cols>
    <col min="1" max="1" width="3.75" customWidth="1"/>
    <col min="2" max="13" width="2.75" customWidth="1"/>
    <col min="14" max="14" width="1.25" customWidth="1"/>
    <col min="15" max="15" width="3.75" customWidth="1"/>
    <col min="16" max="16" width="1.25" customWidth="1"/>
    <col min="17" max="18" width="3.75" customWidth="1"/>
    <col min="19" max="19" width="1.125" customWidth="1"/>
    <col min="20" max="21" width="3.75" customWidth="1"/>
    <col min="22" max="22" width="1.125" customWidth="1"/>
    <col min="23" max="24" width="3.75" customWidth="1"/>
    <col min="25" max="25" width="1.25" customWidth="1"/>
    <col min="26" max="27" width="3.75" customWidth="1"/>
    <col min="28" max="28" width="1.25" customWidth="1"/>
    <col min="29" max="30" width="3.75" customWidth="1"/>
    <col min="31" max="31" width="1.25" customWidth="1"/>
    <col min="32" max="33" width="3.75" customWidth="1"/>
    <col min="34" max="34" width="1.25" customWidth="1"/>
    <col min="35" max="35" width="3.75" customWidth="1"/>
    <col min="36" max="36" width="2.625" customWidth="1"/>
    <col min="37" max="38" width="0.75" customWidth="1"/>
    <col min="39" max="39" width="2.625" customWidth="1"/>
    <col min="40" max="51" width="2.75" customWidth="1"/>
    <col min="52" max="52" width="1.125" customWidth="1"/>
    <col min="53" max="53" width="3.75" customWidth="1"/>
    <col min="54" max="54" width="1.25" customWidth="1"/>
    <col min="55" max="56" width="3.75" customWidth="1"/>
    <col min="57" max="57" width="1.125" customWidth="1"/>
    <col min="58" max="59" width="3.75" customWidth="1"/>
    <col min="60" max="60" width="1.125" customWidth="1"/>
    <col min="61" max="62" width="3.75" customWidth="1"/>
    <col min="63" max="63" width="1.25" customWidth="1"/>
    <col min="64" max="65" width="3.75" customWidth="1"/>
    <col min="66" max="66" width="1.25" customWidth="1"/>
    <col min="67" max="68" width="3.75" customWidth="1"/>
    <col min="69" max="69" width="1.25" customWidth="1"/>
    <col min="70" max="71" width="3.75" customWidth="1"/>
    <col min="72" max="72" width="1.25" customWidth="1"/>
    <col min="73" max="74" width="3.75" customWidth="1"/>
  </cols>
  <sheetData>
    <row r="1" spans="1:105" ht="38.450000000000003" customHeight="1">
      <c r="AJ1" s="4"/>
      <c r="AK1" s="4"/>
      <c r="AL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</row>
    <row r="2" spans="1:105" ht="33.75" customHeight="1"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65" t="s">
        <v>214</v>
      </c>
      <c r="AA2" s="113" t="s">
        <v>80</v>
      </c>
      <c r="AB2" s="113"/>
      <c r="AC2" s="113"/>
      <c r="AD2" s="113"/>
      <c r="AE2" s="113"/>
      <c r="AF2" s="113"/>
      <c r="AG2" s="113"/>
      <c r="AH2" s="113"/>
      <c r="AI2" s="113"/>
      <c r="AJ2" s="113"/>
      <c r="AK2" s="4"/>
      <c r="AL2" s="4"/>
      <c r="AM2" s="23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H2" s="233"/>
      <c r="BI2" s="233"/>
      <c r="BJ2" s="233"/>
      <c r="BK2" s="233"/>
      <c r="BL2" s="233"/>
      <c r="BM2" s="233"/>
      <c r="BN2" s="233"/>
      <c r="BO2" s="233"/>
      <c r="BP2" s="233"/>
      <c r="BQ2" s="233"/>
      <c r="BR2" s="233"/>
      <c r="BS2" s="233"/>
      <c r="BT2" s="233"/>
      <c r="BU2" s="20"/>
      <c r="BV2" s="23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</row>
    <row r="3" spans="1:105" ht="10.5" customHeight="1">
      <c r="B3" s="11"/>
      <c r="C3" s="11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AJ3" s="4"/>
      <c r="AK3" s="4"/>
      <c r="AL3" s="4"/>
      <c r="AN3" s="11"/>
      <c r="AO3" s="11"/>
      <c r="AP3" s="11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H3" s="233"/>
      <c r="BI3" s="233"/>
      <c r="BJ3" s="233"/>
      <c r="BK3" s="233"/>
      <c r="BL3" s="233"/>
      <c r="BM3" s="233"/>
      <c r="BN3" s="233"/>
      <c r="BO3" s="233"/>
      <c r="BP3" s="233"/>
      <c r="BQ3" s="233"/>
      <c r="BR3" s="233"/>
      <c r="BS3" s="233"/>
      <c r="BT3" s="233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s="13" customFormat="1" ht="18" customHeight="1">
      <c r="A4" s="16"/>
      <c r="B4" s="379" t="s">
        <v>44</v>
      </c>
      <c r="C4" s="379"/>
      <c r="D4" s="379"/>
      <c r="E4" s="379"/>
      <c r="F4" s="379"/>
      <c r="G4" s="379"/>
      <c r="H4" s="379"/>
      <c r="W4" s="31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16"/>
      <c r="AK4" s="16"/>
      <c r="AL4" s="16"/>
      <c r="AM4" s="16"/>
      <c r="AN4" s="379" t="s">
        <v>32</v>
      </c>
      <c r="AO4" s="379"/>
      <c r="AP4" s="379"/>
      <c r="AQ4" s="379"/>
      <c r="AR4" s="379"/>
      <c r="AS4" s="379"/>
      <c r="AT4" s="379"/>
      <c r="BI4" s="31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</row>
    <row r="5" spans="1:105" s="13" customFormat="1" ht="18" customHeight="1" thickBot="1">
      <c r="A5" s="16"/>
      <c r="B5" s="379"/>
      <c r="C5" s="379"/>
      <c r="D5" s="379"/>
      <c r="E5" s="379"/>
      <c r="F5" s="379"/>
      <c r="G5" s="379"/>
      <c r="H5" s="379"/>
      <c r="W5" s="31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16"/>
      <c r="AK5" s="16"/>
      <c r="AL5" s="16"/>
      <c r="AM5" s="16"/>
      <c r="AN5" s="379"/>
      <c r="AO5" s="379"/>
      <c r="AP5" s="379"/>
      <c r="AQ5" s="379"/>
      <c r="AR5" s="379"/>
      <c r="AS5" s="379"/>
      <c r="AT5" s="379"/>
      <c r="BI5" s="31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</row>
    <row r="6" spans="1:105" s="13" customFormat="1" ht="18.75" customHeight="1" thickBo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32"/>
      <c r="AE6" s="32"/>
      <c r="AF6" s="32"/>
      <c r="AG6" s="32"/>
      <c r="AH6" s="32"/>
      <c r="AI6" s="32"/>
      <c r="AJ6" s="16"/>
      <c r="AK6" s="16"/>
      <c r="AL6" s="16"/>
      <c r="AM6" s="16"/>
      <c r="BA6" s="40"/>
      <c r="BB6" s="41"/>
      <c r="BC6" s="41"/>
      <c r="BD6" s="317" t="str">
        <f>AN7</f>
        <v>下田ミラクル</v>
      </c>
      <c r="BE6" s="318"/>
      <c r="BF6" s="362"/>
      <c r="BG6" s="317" t="str">
        <f>AV7</f>
        <v>柏崎東</v>
      </c>
      <c r="BH6" s="318"/>
      <c r="BI6" s="362"/>
      <c r="BJ6" s="317" t="str">
        <f>AN13</f>
        <v>川南</v>
      </c>
      <c r="BK6" s="318"/>
      <c r="BL6" s="362"/>
      <c r="BM6" s="317" t="str">
        <f>AV13</f>
        <v>分水</v>
      </c>
      <c r="BN6" s="318"/>
      <c r="BO6" s="319"/>
      <c r="BP6" s="354" t="s">
        <v>33</v>
      </c>
      <c r="BQ6" s="325"/>
      <c r="BR6" s="355"/>
      <c r="BS6" s="324" t="s">
        <v>34</v>
      </c>
      <c r="BT6" s="325"/>
      <c r="BU6" s="32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 spans="1:105" s="13" customFormat="1" ht="18.75" customHeight="1">
      <c r="A7" s="16"/>
      <c r="B7" s="34"/>
      <c r="C7" s="34"/>
      <c r="D7" s="201"/>
      <c r="E7" s="198"/>
      <c r="F7" s="320" t="s">
        <v>62</v>
      </c>
      <c r="G7" s="320"/>
      <c r="H7" s="320"/>
      <c r="I7" s="320"/>
      <c r="J7" s="198"/>
      <c r="K7" s="198"/>
      <c r="L7" s="198"/>
      <c r="M7" s="198"/>
      <c r="O7" s="16"/>
      <c r="P7" s="16"/>
      <c r="Q7" s="16"/>
      <c r="R7" s="40"/>
      <c r="S7" s="41"/>
      <c r="T7" s="41"/>
      <c r="U7" s="317" t="str">
        <f>F7</f>
        <v>下田グレイト</v>
      </c>
      <c r="V7" s="318"/>
      <c r="W7" s="362"/>
      <c r="X7" s="317" t="str">
        <f>B13</f>
        <v>京ヶ瀬</v>
      </c>
      <c r="Y7" s="318"/>
      <c r="Z7" s="362"/>
      <c r="AA7" s="317" t="str">
        <f>J13</f>
        <v>川南</v>
      </c>
      <c r="AB7" s="318"/>
      <c r="AC7" s="319"/>
      <c r="AD7" s="354" t="s">
        <v>33</v>
      </c>
      <c r="AE7" s="325"/>
      <c r="AF7" s="355"/>
      <c r="AG7" s="324" t="s">
        <v>34</v>
      </c>
      <c r="AH7" s="325"/>
      <c r="AI7" s="326"/>
      <c r="AJ7" s="16"/>
      <c r="AK7" s="16"/>
      <c r="AL7" s="16"/>
      <c r="AM7" s="16"/>
      <c r="AN7" s="320" t="s">
        <v>126</v>
      </c>
      <c r="AO7" s="320"/>
      <c r="AP7" s="320"/>
      <c r="AQ7" s="320"/>
      <c r="AR7" s="368"/>
      <c r="AS7" s="368"/>
      <c r="AT7" s="369"/>
      <c r="AU7" s="369"/>
      <c r="AV7" s="320" t="s">
        <v>211</v>
      </c>
      <c r="AW7" s="320"/>
      <c r="AX7" s="320"/>
      <c r="AY7" s="320"/>
      <c r="BA7" s="42"/>
      <c r="BB7" s="16"/>
      <c r="BC7" s="16"/>
      <c r="BD7" s="360" t="str">
        <f>AN8</f>
        <v>ラビッツ</v>
      </c>
      <c r="BE7" s="347"/>
      <c r="BF7" s="348"/>
      <c r="BG7" s="360" t="str">
        <f>AV8</f>
        <v>ＫＴ</v>
      </c>
      <c r="BH7" s="347"/>
      <c r="BI7" s="348"/>
      <c r="BJ7" s="360" t="str">
        <f>AN14</f>
        <v>ドルフィンズ</v>
      </c>
      <c r="BK7" s="347"/>
      <c r="BL7" s="348"/>
      <c r="BM7" s="360" t="str">
        <f>AV14</f>
        <v>ブンバー</v>
      </c>
      <c r="BN7" s="347"/>
      <c r="BO7" s="361"/>
      <c r="BP7" s="356"/>
      <c r="BQ7" s="328"/>
      <c r="BR7" s="357"/>
      <c r="BS7" s="327"/>
      <c r="BT7" s="328"/>
      <c r="BU7" s="329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1:105" s="13" customFormat="1" ht="18.75" customHeight="1" thickBot="1">
      <c r="A8" s="16"/>
      <c r="B8" s="34"/>
      <c r="C8" s="34"/>
      <c r="D8" s="34"/>
      <c r="F8" s="358" t="s">
        <v>130</v>
      </c>
      <c r="G8" s="358"/>
      <c r="H8" s="358"/>
      <c r="I8" s="358"/>
      <c r="J8" s="148"/>
      <c r="K8" s="34"/>
      <c r="L8" s="34"/>
      <c r="M8" s="34"/>
      <c r="O8" s="16"/>
      <c r="P8" s="16"/>
      <c r="Q8" s="16"/>
      <c r="R8" s="42"/>
      <c r="S8" s="16"/>
      <c r="T8" s="16"/>
      <c r="U8" s="359" t="str">
        <f>F8</f>
        <v>ファルコンズ</v>
      </c>
      <c r="V8" s="335"/>
      <c r="W8" s="336"/>
      <c r="X8" s="360" t="str">
        <f>B14</f>
        <v>コスモス</v>
      </c>
      <c r="Y8" s="347"/>
      <c r="Z8" s="348"/>
      <c r="AA8" s="360" t="str">
        <f>J14</f>
        <v>ドルフィンズ</v>
      </c>
      <c r="AB8" s="347"/>
      <c r="AC8" s="361"/>
      <c r="AD8" s="356"/>
      <c r="AE8" s="328"/>
      <c r="AF8" s="357"/>
      <c r="AG8" s="327"/>
      <c r="AH8" s="328"/>
      <c r="AI8" s="329"/>
      <c r="AJ8" s="16"/>
      <c r="AK8" s="16"/>
      <c r="AL8" s="16"/>
      <c r="AM8" s="16"/>
      <c r="AN8" s="358" t="s">
        <v>127</v>
      </c>
      <c r="AO8" s="358"/>
      <c r="AP8" s="358"/>
      <c r="AQ8" s="358"/>
      <c r="AS8" s="321" t="s">
        <v>1</v>
      </c>
      <c r="AT8" s="321"/>
      <c r="AV8" s="358" t="s">
        <v>188</v>
      </c>
      <c r="AW8" s="358"/>
      <c r="AX8" s="358"/>
      <c r="AY8" s="358"/>
      <c r="BA8" s="301" t="str">
        <f>AN7</f>
        <v>下田ミラクル</v>
      </c>
      <c r="BB8" s="302"/>
      <c r="BC8" s="303"/>
      <c r="BD8" s="338"/>
      <c r="BE8" s="339"/>
      <c r="BF8" s="340"/>
      <c r="BG8" s="39" t="str">
        <f>AS8</f>
        <v>Ａ-１</v>
      </c>
      <c r="BH8" s="14"/>
      <c r="BI8" s="15"/>
      <c r="BJ8" s="39" t="str">
        <f>AO10</f>
        <v>Ａ-７</v>
      </c>
      <c r="BK8" s="14"/>
      <c r="BL8" s="15"/>
      <c r="BM8" s="330" t="s">
        <v>123</v>
      </c>
      <c r="BN8" s="331"/>
      <c r="BO8" s="377"/>
      <c r="BP8" s="349"/>
      <c r="BQ8" s="331"/>
      <c r="BR8" s="350"/>
      <c r="BS8" s="330"/>
      <c r="BT8" s="331"/>
      <c r="BU8" s="33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1:105" s="13" customFormat="1" ht="18.75" customHeight="1">
      <c r="A9" s="16"/>
      <c r="B9" s="34"/>
      <c r="C9" s="36"/>
      <c r="D9" s="36"/>
      <c r="E9" s="344"/>
      <c r="F9" s="344"/>
      <c r="G9" s="99"/>
      <c r="H9" s="83"/>
      <c r="I9" s="345"/>
      <c r="J9" s="345"/>
      <c r="K9" s="34"/>
      <c r="L9" s="34"/>
      <c r="M9" s="34"/>
      <c r="R9" s="301" t="str">
        <f>F7</f>
        <v>下田グレイト</v>
      </c>
      <c r="S9" s="302"/>
      <c r="T9" s="303"/>
      <c r="U9" s="338"/>
      <c r="V9" s="339"/>
      <c r="W9" s="340"/>
      <c r="X9" s="39" t="str">
        <f>D10</f>
        <v>Ａ-２</v>
      </c>
      <c r="Y9" s="14"/>
      <c r="Z9" s="15"/>
      <c r="AA9" s="39" t="str">
        <f>J10</f>
        <v>Ａ-６</v>
      </c>
      <c r="AB9" s="16"/>
      <c r="AC9" s="38"/>
      <c r="AD9" s="349"/>
      <c r="AE9" s="331"/>
      <c r="AF9" s="350"/>
      <c r="AG9" s="330"/>
      <c r="AH9" s="331"/>
      <c r="AI9" s="33"/>
      <c r="AJ9" s="16"/>
      <c r="AK9" s="16"/>
      <c r="AL9" s="16"/>
      <c r="AM9" s="88"/>
      <c r="AN9" s="34"/>
      <c r="AO9" s="369"/>
      <c r="AP9" s="369"/>
      <c r="AQ9" s="40"/>
      <c r="AR9" s="41"/>
      <c r="AS9" s="138"/>
      <c r="AT9" s="139"/>
      <c r="AU9" s="41"/>
      <c r="AV9" s="140"/>
      <c r="AW9" s="368"/>
      <c r="AX9" s="368"/>
      <c r="AY9" s="34"/>
      <c r="BA9" s="346" t="str">
        <f>AN8</f>
        <v>ラビッツ</v>
      </c>
      <c r="BB9" s="347"/>
      <c r="BC9" s="348"/>
      <c r="BD9" s="341"/>
      <c r="BE9" s="342"/>
      <c r="BF9" s="343"/>
      <c r="BG9" s="73" t="e">
        <f>#REF!</f>
        <v>#REF!</v>
      </c>
      <c r="BH9" s="149" t="s">
        <v>36</v>
      </c>
      <c r="BI9" s="74">
        <f>AN12</f>
        <v>0</v>
      </c>
      <c r="BJ9" s="73">
        <f>AO12</f>
        <v>0</v>
      </c>
      <c r="BK9" s="149" t="s">
        <v>36</v>
      </c>
      <c r="BL9" s="74">
        <f>AQ12</f>
        <v>0</v>
      </c>
      <c r="BM9" s="327"/>
      <c r="BN9" s="328"/>
      <c r="BO9" s="378"/>
      <c r="BP9" s="351">
        <f>BJ9+BM9-BL9-BO9</f>
        <v>0</v>
      </c>
      <c r="BQ9" s="352"/>
      <c r="BR9" s="353"/>
      <c r="BS9" s="327"/>
      <c r="BT9" s="328"/>
      <c r="BU9" s="196" t="s">
        <v>35</v>
      </c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 spans="1:105" s="13" customFormat="1" ht="18.75" customHeight="1">
      <c r="A10" s="16"/>
      <c r="B10" s="200"/>
      <c r="C10" s="200"/>
      <c r="D10" s="332" t="s">
        <v>18</v>
      </c>
      <c r="E10" s="332"/>
      <c r="F10" s="36"/>
      <c r="G10" s="36"/>
      <c r="H10" s="36"/>
      <c r="I10" s="36"/>
      <c r="J10" s="333" t="s">
        <v>63</v>
      </c>
      <c r="K10" s="333"/>
      <c r="L10" s="35"/>
      <c r="M10" s="35"/>
      <c r="R10" s="334" t="str">
        <f>F8</f>
        <v>ファルコンズ</v>
      </c>
      <c r="S10" s="335"/>
      <c r="T10" s="336"/>
      <c r="U10" s="341"/>
      <c r="V10" s="342"/>
      <c r="W10" s="343"/>
      <c r="X10" s="73">
        <f>E9</f>
        <v>0</v>
      </c>
      <c r="Y10" s="149" t="s">
        <v>36</v>
      </c>
      <c r="Z10" s="74">
        <f>B12</f>
        <v>0</v>
      </c>
      <c r="AA10" s="75">
        <f>I9</f>
        <v>0</v>
      </c>
      <c r="AB10" s="149" t="s">
        <v>36</v>
      </c>
      <c r="AC10" s="76">
        <f>L12</f>
        <v>0</v>
      </c>
      <c r="AD10" s="351">
        <f>X10+AA10-Z10-AC10</f>
        <v>0</v>
      </c>
      <c r="AE10" s="352"/>
      <c r="AF10" s="353"/>
      <c r="AG10" s="327"/>
      <c r="AH10" s="328"/>
      <c r="AI10" s="166" t="s">
        <v>35</v>
      </c>
      <c r="AJ10" s="16"/>
      <c r="AK10" s="16"/>
      <c r="AL10" s="16"/>
      <c r="AM10" s="88"/>
      <c r="AN10" s="200"/>
      <c r="AO10" s="332" t="s">
        <v>227</v>
      </c>
      <c r="AP10" s="332"/>
      <c r="AQ10" s="141"/>
      <c r="AR10" s="337" t="s">
        <v>118</v>
      </c>
      <c r="AS10" s="337"/>
      <c r="AT10" s="337"/>
      <c r="AU10" s="337"/>
      <c r="AV10" s="33"/>
      <c r="AW10" s="333" t="s">
        <v>61</v>
      </c>
      <c r="AX10" s="333"/>
      <c r="AY10" s="35"/>
      <c r="BA10" s="301" t="str">
        <f>AV7</f>
        <v>柏崎東</v>
      </c>
      <c r="BB10" s="302"/>
      <c r="BC10" s="303"/>
      <c r="BD10" s="39" t="str">
        <f>AS8</f>
        <v>Ａ-１</v>
      </c>
      <c r="BE10" s="14"/>
      <c r="BF10" s="15"/>
      <c r="BG10" s="304"/>
      <c r="BH10" s="305"/>
      <c r="BI10" s="373"/>
      <c r="BJ10" s="330" t="s">
        <v>123</v>
      </c>
      <c r="BK10" s="331"/>
      <c r="BL10" s="350"/>
      <c r="BM10" s="14" t="str">
        <f>AW10</f>
        <v>Ａ-５</v>
      </c>
      <c r="BN10" s="14"/>
      <c r="BO10" s="37"/>
      <c r="BP10" s="349"/>
      <c r="BQ10" s="331"/>
      <c r="BR10" s="350"/>
      <c r="BS10" s="310"/>
      <c r="BT10" s="311"/>
      <c r="BU10" s="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1:105" s="13" customFormat="1" ht="18.75" customHeight="1">
      <c r="A11" s="16"/>
      <c r="B11" s="198"/>
      <c r="C11" s="200"/>
      <c r="D11" s="332"/>
      <c r="E11" s="332"/>
      <c r="F11" s="337" t="s">
        <v>173</v>
      </c>
      <c r="G11" s="337"/>
      <c r="H11" s="337"/>
      <c r="I11" s="337"/>
      <c r="J11" s="333"/>
      <c r="K11" s="333"/>
      <c r="L11" s="198"/>
      <c r="M11" s="198"/>
      <c r="O11" s="16"/>
      <c r="P11" s="16"/>
      <c r="Q11" s="16"/>
      <c r="R11" s="301" t="str">
        <f>B13</f>
        <v>京ヶ瀬</v>
      </c>
      <c r="S11" s="302"/>
      <c r="T11" s="303"/>
      <c r="U11" s="39" t="str">
        <f>D10</f>
        <v>Ａ-２</v>
      </c>
      <c r="V11" s="14"/>
      <c r="W11" s="15"/>
      <c r="X11" s="338"/>
      <c r="Y11" s="339"/>
      <c r="Z11" s="340"/>
      <c r="AA11" s="39" t="str">
        <f>G13</f>
        <v>Ａ-４</v>
      </c>
      <c r="AB11" s="14"/>
      <c r="AC11" s="37"/>
      <c r="AD11" s="349"/>
      <c r="AE11" s="331"/>
      <c r="AF11" s="350"/>
      <c r="AG11" s="330"/>
      <c r="AH11" s="331"/>
      <c r="AI11" s="43"/>
      <c r="AJ11" s="16"/>
      <c r="AK11" s="16"/>
      <c r="AL11" s="16"/>
      <c r="AM11" s="16"/>
      <c r="AN11" s="198"/>
      <c r="AO11" s="332"/>
      <c r="AP11" s="332"/>
      <c r="AQ11" s="141"/>
      <c r="AR11" s="337"/>
      <c r="AS11" s="337"/>
      <c r="AT11" s="337"/>
      <c r="AU11" s="337"/>
      <c r="AV11" s="142"/>
      <c r="AW11" s="333"/>
      <c r="AX11" s="333"/>
      <c r="AY11" s="198"/>
      <c r="BA11" s="346" t="str">
        <f>AV8</f>
        <v>ＫＴ</v>
      </c>
      <c r="BB11" s="347"/>
      <c r="BC11" s="348"/>
      <c r="BD11" s="73" t="e">
        <f>#REF!</f>
        <v>#REF!</v>
      </c>
      <c r="BE11" s="149" t="s">
        <v>36</v>
      </c>
      <c r="BF11" s="74">
        <f>AN9</f>
        <v>0</v>
      </c>
      <c r="BG11" s="374"/>
      <c r="BH11" s="375"/>
      <c r="BI11" s="376"/>
      <c r="BJ11" s="327"/>
      <c r="BK11" s="328"/>
      <c r="BL11" s="357"/>
      <c r="BM11" s="137">
        <f>AR14</f>
        <v>0</v>
      </c>
      <c r="BN11" s="149" t="s">
        <v>36</v>
      </c>
      <c r="BO11" s="77">
        <f>AT14</f>
        <v>0</v>
      </c>
      <c r="BP11" s="351">
        <f>BG11+BM11-BI11-BO11</f>
        <v>0</v>
      </c>
      <c r="BQ11" s="352"/>
      <c r="BR11" s="353"/>
      <c r="BS11" s="363"/>
      <c r="BT11" s="364"/>
      <c r="BU11" s="196" t="s">
        <v>35</v>
      </c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</row>
    <row r="12" spans="1:105" ht="18.75" customHeight="1" thickBot="1">
      <c r="A12" s="16"/>
      <c r="B12" s="344"/>
      <c r="C12" s="344"/>
      <c r="D12" s="101"/>
      <c r="E12" s="101"/>
      <c r="F12" s="87"/>
      <c r="G12" s="87"/>
      <c r="H12" s="87"/>
      <c r="I12" s="87"/>
      <c r="J12" s="99"/>
      <c r="K12" s="99"/>
      <c r="L12" s="345"/>
      <c r="M12" s="345"/>
      <c r="N12" s="13"/>
      <c r="O12" s="16"/>
      <c r="P12" s="16"/>
      <c r="Q12" s="16"/>
      <c r="R12" s="346" t="str">
        <f>B14</f>
        <v>コスモス</v>
      </c>
      <c r="S12" s="347"/>
      <c r="T12" s="348"/>
      <c r="U12" s="73">
        <f>B12</f>
        <v>0</v>
      </c>
      <c r="V12" s="149" t="s">
        <v>36</v>
      </c>
      <c r="W12" s="74">
        <f>E9</f>
        <v>0</v>
      </c>
      <c r="X12" s="341"/>
      <c r="Y12" s="342"/>
      <c r="Z12" s="343"/>
      <c r="AA12" s="73">
        <f>F14</f>
        <v>0</v>
      </c>
      <c r="AB12" s="149" t="s">
        <v>36</v>
      </c>
      <c r="AC12" s="77">
        <f>H14</f>
        <v>0</v>
      </c>
      <c r="AD12" s="351">
        <f>U12+AA12-W12-AC12</f>
        <v>0</v>
      </c>
      <c r="AE12" s="352"/>
      <c r="AF12" s="353"/>
      <c r="AG12" s="327"/>
      <c r="AH12" s="328"/>
      <c r="AI12" s="196" t="s">
        <v>35</v>
      </c>
      <c r="AJ12" s="4"/>
      <c r="AK12" s="4"/>
      <c r="AL12" s="4"/>
      <c r="AM12" s="16"/>
      <c r="AN12" s="133"/>
      <c r="AO12" s="369"/>
      <c r="AP12" s="369"/>
      <c r="AQ12" s="143"/>
      <c r="AR12" s="144"/>
      <c r="AS12" s="145"/>
      <c r="AT12" s="146"/>
      <c r="AU12" s="144"/>
      <c r="AV12" s="147"/>
      <c r="AW12" s="368"/>
      <c r="AX12" s="368"/>
      <c r="AY12" s="133"/>
      <c r="BA12" s="301" t="str">
        <f>AN13</f>
        <v>川南</v>
      </c>
      <c r="BB12" s="302"/>
      <c r="BC12" s="303"/>
      <c r="BD12" s="39" t="str">
        <f>AO10</f>
        <v>Ａ-７</v>
      </c>
      <c r="BE12" s="4"/>
      <c r="BF12" s="8"/>
      <c r="BG12" s="330" t="s">
        <v>123</v>
      </c>
      <c r="BH12" s="331"/>
      <c r="BI12" s="350"/>
      <c r="BJ12" s="305"/>
      <c r="BK12" s="305"/>
      <c r="BL12" s="373"/>
      <c r="BM12" s="39" t="str">
        <f>AS13</f>
        <v>Ａ-３</v>
      </c>
      <c r="BN12" s="14"/>
      <c r="BO12" s="37"/>
      <c r="BP12" s="322"/>
      <c r="BQ12" s="311"/>
      <c r="BR12" s="323"/>
      <c r="BS12" s="310"/>
      <c r="BT12" s="311"/>
      <c r="BU12" s="6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ht="18.75" customHeight="1">
      <c r="A13" s="16"/>
      <c r="B13" s="320" t="s">
        <v>222</v>
      </c>
      <c r="C13" s="320"/>
      <c r="D13" s="320"/>
      <c r="E13" s="320"/>
      <c r="F13" s="163"/>
      <c r="G13" s="321" t="s">
        <v>68</v>
      </c>
      <c r="H13" s="321"/>
      <c r="I13" s="102"/>
      <c r="J13" s="320" t="s">
        <v>178</v>
      </c>
      <c r="K13" s="320"/>
      <c r="L13" s="320"/>
      <c r="M13" s="320"/>
      <c r="R13" s="301" t="str">
        <f>J13</f>
        <v>川南</v>
      </c>
      <c r="S13" s="302"/>
      <c r="T13" s="303"/>
      <c r="U13" s="39" t="str">
        <f>J10</f>
        <v>Ａ-６</v>
      </c>
      <c r="V13" s="4"/>
      <c r="W13" s="4"/>
      <c r="X13" s="39" t="str">
        <f>G13</f>
        <v>Ａ-４</v>
      </c>
      <c r="Y13" s="7"/>
      <c r="Z13" s="8"/>
      <c r="AA13" s="304"/>
      <c r="AB13" s="305"/>
      <c r="AC13" s="306"/>
      <c r="AD13" s="322"/>
      <c r="AE13" s="311"/>
      <c r="AF13" s="323"/>
      <c r="AG13" s="310"/>
      <c r="AH13" s="311"/>
      <c r="AI13" s="6"/>
      <c r="AJ13" s="4"/>
      <c r="AK13" s="4"/>
      <c r="AL13" s="4"/>
      <c r="AM13" s="16"/>
      <c r="AN13" s="320" t="s">
        <v>178</v>
      </c>
      <c r="AO13" s="320"/>
      <c r="AP13" s="320"/>
      <c r="AQ13" s="320"/>
      <c r="AR13" s="163"/>
      <c r="AS13" s="321" t="s">
        <v>17</v>
      </c>
      <c r="AT13" s="321"/>
      <c r="AU13" s="102"/>
      <c r="AV13" s="320" t="s">
        <v>224</v>
      </c>
      <c r="AW13" s="320"/>
      <c r="AX13" s="320"/>
      <c r="AY13" s="320"/>
      <c r="BA13" s="346" t="str">
        <f>AN14</f>
        <v>ドルフィンズ</v>
      </c>
      <c r="BB13" s="347"/>
      <c r="BC13" s="348"/>
      <c r="BD13" s="135">
        <f>AU12</f>
        <v>0</v>
      </c>
      <c r="BE13" s="136" t="s">
        <v>36</v>
      </c>
      <c r="BF13" s="74">
        <f>AP9</f>
        <v>0</v>
      </c>
      <c r="BG13" s="327"/>
      <c r="BH13" s="328"/>
      <c r="BI13" s="357"/>
      <c r="BJ13" s="375"/>
      <c r="BK13" s="375"/>
      <c r="BL13" s="376"/>
      <c r="BM13" s="73" t="e">
        <f>#REF!</f>
        <v>#REF!</v>
      </c>
      <c r="BN13" s="149" t="s">
        <v>36</v>
      </c>
      <c r="BO13" s="77" t="e">
        <f>#REF!</f>
        <v>#REF!</v>
      </c>
      <c r="BP13" s="365">
        <f>BG13+BJ13-BI13-BL13</f>
        <v>0</v>
      </c>
      <c r="BQ13" s="366"/>
      <c r="BR13" s="367"/>
      <c r="BS13" s="363"/>
      <c r="BT13" s="364"/>
      <c r="BU13" s="196" t="s">
        <v>35</v>
      </c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s="13" customFormat="1" ht="18.75" customHeight="1" thickBot="1">
      <c r="A14" s="16"/>
      <c r="B14" s="358" t="s">
        <v>223</v>
      </c>
      <c r="C14" s="358"/>
      <c r="D14" s="358"/>
      <c r="E14" s="358"/>
      <c r="F14" s="345"/>
      <c r="G14" s="345"/>
      <c r="H14" s="344"/>
      <c r="I14" s="344"/>
      <c r="J14" s="358" t="s">
        <v>179</v>
      </c>
      <c r="K14" s="358"/>
      <c r="L14" s="358"/>
      <c r="M14" s="358"/>
      <c r="N14"/>
      <c r="O14"/>
      <c r="P14"/>
      <c r="Q14"/>
      <c r="R14" s="314" t="str">
        <f>J14</f>
        <v>ドルフィンズ</v>
      </c>
      <c r="S14" s="315"/>
      <c r="T14" s="316"/>
      <c r="U14" s="78">
        <f>L12</f>
        <v>0</v>
      </c>
      <c r="V14" s="79" t="s">
        <v>36</v>
      </c>
      <c r="W14" s="80">
        <f>I9</f>
        <v>0</v>
      </c>
      <c r="X14" s="81">
        <f>H14</f>
        <v>0</v>
      </c>
      <c r="Y14" s="150" t="s">
        <v>36</v>
      </c>
      <c r="Z14" s="82">
        <f>F14</f>
        <v>0</v>
      </c>
      <c r="AA14" s="307"/>
      <c r="AB14" s="308"/>
      <c r="AC14" s="309"/>
      <c r="AD14" s="298">
        <f>U14+X14-W14-Z14</f>
        <v>0</v>
      </c>
      <c r="AE14" s="299"/>
      <c r="AF14" s="300"/>
      <c r="AG14" s="312"/>
      <c r="AH14" s="313"/>
      <c r="AI14" s="204" t="s">
        <v>35</v>
      </c>
      <c r="AJ14" s="16"/>
      <c r="AK14" s="16"/>
      <c r="AL14" s="16"/>
      <c r="AM14" s="16"/>
      <c r="AN14" s="358" t="s">
        <v>179</v>
      </c>
      <c r="AO14" s="358"/>
      <c r="AP14" s="358"/>
      <c r="AQ14" s="358"/>
      <c r="AR14" s="368"/>
      <c r="AS14" s="368"/>
      <c r="AT14" s="369"/>
      <c r="AU14" s="369"/>
      <c r="AV14" s="358" t="s">
        <v>225</v>
      </c>
      <c r="AW14" s="358"/>
      <c r="AX14" s="358"/>
      <c r="AY14" s="358"/>
      <c r="BA14" s="301" t="str">
        <f>AV13</f>
        <v>分水</v>
      </c>
      <c r="BB14" s="302"/>
      <c r="BC14" s="303"/>
      <c r="BD14" s="330" t="s">
        <v>123</v>
      </c>
      <c r="BE14" s="331"/>
      <c r="BF14" s="350"/>
      <c r="BG14" s="16" t="str">
        <f>AW10</f>
        <v>Ａ-５</v>
      </c>
      <c r="BH14" s="4"/>
      <c r="BI14" s="8"/>
      <c r="BJ14" s="16" t="str">
        <f>AS13</f>
        <v>Ａ-３</v>
      </c>
      <c r="BK14" s="4"/>
      <c r="BL14" s="134"/>
      <c r="BM14" s="304"/>
      <c r="BN14" s="305"/>
      <c r="BO14" s="306"/>
      <c r="BP14" s="322"/>
      <c r="BQ14" s="311"/>
      <c r="BR14" s="323"/>
      <c r="BS14" s="310"/>
      <c r="BT14" s="311"/>
      <c r="BU14" s="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1:105" s="13" customFormat="1" ht="18.75" customHeight="1" thickBot="1">
      <c r="A15" s="16"/>
      <c r="B15" s="197"/>
      <c r="C15" s="197"/>
      <c r="D15" s="197"/>
      <c r="E15" s="197"/>
      <c r="F15" s="202"/>
      <c r="G15" s="202"/>
      <c r="H15" s="199"/>
      <c r="I15" s="199"/>
      <c r="J15" s="197"/>
      <c r="K15" s="197"/>
      <c r="L15" s="197"/>
      <c r="M15" s="197"/>
      <c r="N15" s="16"/>
      <c r="O15" s="224"/>
      <c r="P15" s="224"/>
      <c r="Q15" s="224"/>
      <c r="R15" s="32"/>
      <c r="S15" s="32"/>
      <c r="T15" s="32"/>
      <c r="U15" s="221"/>
      <c r="V15" s="222"/>
      <c r="W15" s="220"/>
      <c r="X15" s="75"/>
      <c r="Y15" s="219"/>
      <c r="Z15" s="220"/>
      <c r="AA15" s="5"/>
      <c r="AB15" s="5"/>
      <c r="AC15" s="5"/>
      <c r="AD15" s="226"/>
      <c r="AE15" s="226"/>
      <c r="AF15" s="226"/>
      <c r="AG15" s="5"/>
      <c r="AH15" s="5"/>
      <c r="AI15" s="203"/>
      <c r="AJ15" s="16"/>
      <c r="AK15" s="16"/>
      <c r="AL15" s="16"/>
      <c r="AM15" s="16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BA15" s="314" t="str">
        <f>AV14</f>
        <v>ブンバー</v>
      </c>
      <c r="BB15" s="315"/>
      <c r="BC15" s="316"/>
      <c r="BD15" s="370"/>
      <c r="BE15" s="371"/>
      <c r="BF15" s="372"/>
      <c r="BG15" s="78">
        <f>AX14</f>
        <v>0</v>
      </c>
      <c r="BH15" s="79" t="s">
        <v>36</v>
      </c>
      <c r="BI15" s="80">
        <f>AU11</f>
        <v>0</v>
      </c>
      <c r="BJ15" s="81" t="e">
        <f>#REF!</f>
        <v>#REF!</v>
      </c>
      <c r="BK15" s="150" t="s">
        <v>36</v>
      </c>
      <c r="BL15" s="82" t="e">
        <f>#REF!</f>
        <v>#REF!</v>
      </c>
      <c r="BM15" s="307"/>
      <c r="BN15" s="308"/>
      <c r="BO15" s="309"/>
      <c r="BP15" s="298" t="e">
        <f>BG15+BJ15-BI15-BL15</f>
        <v>#REF!</v>
      </c>
      <c r="BQ15" s="299"/>
      <c r="BR15" s="300"/>
      <c r="BS15" s="312"/>
      <c r="BT15" s="313"/>
      <c r="BU15" s="204" t="s">
        <v>35</v>
      </c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 spans="1:105" s="13" customFormat="1" ht="12.6" customHeight="1" thickBo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</row>
    <row r="17" spans="1:105" s="13" customFormat="1" ht="18.75" customHeight="1" thickBo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32"/>
      <c r="AE17" s="32"/>
      <c r="AF17" s="32"/>
      <c r="AG17" s="32"/>
      <c r="AH17" s="32"/>
      <c r="AI17" s="32"/>
      <c r="AJ17" s="16"/>
      <c r="AK17" s="16"/>
      <c r="AL17" s="16"/>
      <c r="AM17" s="16"/>
      <c r="BA17" s="40"/>
      <c r="BB17" s="41"/>
      <c r="BC17" s="41"/>
      <c r="BD17" s="317" t="str">
        <f>AN18</f>
        <v>吉田スマイル</v>
      </c>
      <c r="BE17" s="318"/>
      <c r="BF17" s="362"/>
      <c r="BG17" s="317" t="str">
        <f>AV18</f>
        <v>小出</v>
      </c>
      <c r="BH17" s="318"/>
      <c r="BI17" s="362"/>
      <c r="BJ17" s="317" t="str">
        <f>AN24</f>
        <v>大越ミニバス</v>
      </c>
      <c r="BK17" s="318"/>
      <c r="BL17" s="362"/>
      <c r="BM17" s="317" t="str">
        <f>AV24</f>
        <v>見附</v>
      </c>
      <c r="BN17" s="318"/>
      <c r="BO17" s="319"/>
      <c r="BP17" s="354" t="s">
        <v>33</v>
      </c>
      <c r="BQ17" s="325"/>
      <c r="BR17" s="355"/>
      <c r="BS17" s="324" t="s">
        <v>34</v>
      </c>
      <c r="BT17" s="325"/>
      <c r="BU17" s="32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 spans="1:105" s="13" customFormat="1" ht="18.75" customHeight="1">
      <c r="A18" s="16"/>
      <c r="B18" s="34"/>
      <c r="C18" s="34"/>
      <c r="D18" s="201"/>
      <c r="E18" s="198"/>
      <c r="F18" s="320" t="s">
        <v>135</v>
      </c>
      <c r="G18" s="320"/>
      <c r="H18" s="320"/>
      <c r="I18" s="320"/>
      <c r="J18" s="198"/>
      <c r="K18" s="198"/>
      <c r="L18" s="198"/>
      <c r="M18" s="198"/>
      <c r="O18" s="16"/>
      <c r="P18" s="16"/>
      <c r="Q18" s="16"/>
      <c r="R18" s="40"/>
      <c r="S18" s="41"/>
      <c r="T18" s="41"/>
      <c r="U18" s="317" t="str">
        <f>F18</f>
        <v>田上キング</v>
      </c>
      <c r="V18" s="318"/>
      <c r="W18" s="362"/>
      <c r="X18" s="317" t="str">
        <f>B24</f>
        <v>巻</v>
      </c>
      <c r="Y18" s="318"/>
      <c r="Z18" s="362"/>
      <c r="AA18" s="317" t="str">
        <f>J24</f>
        <v>大越ミニバス</v>
      </c>
      <c r="AB18" s="318"/>
      <c r="AC18" s="319"/>
      <c r="AD18" s="354" t="s">
        <v>33</v>
      </c>
      <c r="AE18" s="325"/>
      <c r="AF18" s="355"/>
      <c r="AG18" s="324" t="s">
        <v>34</v>
      </c>
      <c r="AH18" s="325"/>
      <c r="AI18" s="326"/>
      <c r="AJ18" s="16"/>
      <c r="AK18" s="16"/>
      <c r="AL18" s="16"/>
      <c r="AM18" s="16"/>
      <c r="AN18" s="320" t="s">
        <v>229</v>
      </c>
      <c r="AO18" s="320"/>
      <c r="AP18" s="320"/>
      <c r="AQ18" s="320"/>
      <c r="AR18" s="368"/>
      <c r="AS18" s="368"/>
      <c r="AT18" s="369"/>
      <c r="AU18" s="369"/>
      <c r="AV18" s="320" t="s">
        <v>170</v>
      </c>
      <c r="AW18" s="320"/>
      <c r="AX18" s="320"/>
      <c r="AY18" s="320"/>
      <c r="BA18" s="42"/>
      <c r="BB18" s="16"/>
      <c r="BC18" s="16"/>
      <c r="BD18" s="360" t="str">
        <f>AN19</f>
        <v>キッズ</v>
      </c>
      <c r="BE18" s="347"/>
      <c r="BF18" s="348"/>
      <c r="BG18" s="360" t="str">
        <f>AV19</f>
        <v>ミニバス</v>
      </c>
      <c r="BH18" s="347"/>
      <c r="BI18" s="348"/>
      <c r="BJ18" s="360" t="str">
        <f>AN25</f>
        <v>少年団</v>
      </c>
      <c r="BK18" s="347"/>
      <c r="BL18" s="348"/>
      <c r="BM18" s="360" t="str">
        <f>AV25</f>
        <v>ＭＢＣ</v>
      </c>
      <c r="BN18" s="347"/>
      <c r="BO18" s="361"/>
      <c r="BP18" s="356"/>
      <c r="BQ18" s="328"/>
      <c r="BR18" s="357"/>
      <c r="BS18" s="327"/>
      <c r="BT18" s="328"/>
      <c r="BU18" s="329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 spans="1:105" s="13" customFormat="1" ht="18.75" customHeight="1" thickBot="1">
      <c r="A19" s="16"/>
      <c r="B19" s="34"/>
      <c r="C19" s="34"/>
      <c r="D19" s="34"/>
      <c r="F19" s="358" t="s">
        <v>226</v>
      </c>
      <c r="G19" s="358"/>
      <c r="H19" s="358"/>
      <c r="I19" s="358"/>
      <c r="J19" s="148"/>
      <c r="K19" s="34"/>
      <c r="L19" s="34"/>
      <c r="M19" s="34"/>
      <c r="O19" s="16"/>
      <c r="P19" s="16"/>
      <c r="Q19" s="16"/>
      <c r="R19" s="42"/>
      <c r="S19" s="16"/>
      <c r="T19" s="16"/>
      <c r="U19" s="359" t="str">
        <f>F19</f>
        <v>ファイターズ</v>
      </c>
      <c r="V19" s="335"/>
      <c r="W19" s="336"/>
      <c r="X19" s="360" t="str">
        <f>B25</f>
        <v>ＪＵＳＴＩＣＥ</v>
      </c>
      <c r="Y19" s="347"/>
      <c r="Z19" s="348"/>
      <c r="AA19" s="360" t="str">
        <f>J25</f>
        <v>少年団</v>
      </c>
      <c r="AB19" s="347"/>
      <c r="AC19" s="361"/>
      <c r="AD19" s="356"/>
      <c r="AE19" s="328"/>
      <c r="AF19" s="357"/>
      <c r="AG19" s="327"/>
      <c r="AH19" s="328"/>
      <c r="AI19" s="329"/>
      <c r="AJ19" s="16"/>
      <c r="AK19" s="16"/>
      <c r="AL19" s="16"/>
      <c r="AM19" s="16"/>
      <c r="AN19" s="358" t="s">
        <v>230</v>
      </c>
      <c r="AO19" s="358"/>
      <c r="AP19" s="358"/>
      <c r="AQ19" s="358"/>
      <c r="AS19" s="321" t="s">
        <v>65</v>
      </c>
      <c r="AT19" s="321"/>
      <c r="AV19" s="358" t="s">
        <v>189</v>
      </c>
      <c r="AW19" s="358"/>
      <c r="AX19" s="358"/>
      <c r="AY19" s="358"/>
      <c r="BA19" s="301" t="str">
        <f>AN18</f>
        <v>吉田スマイル</v>
      </c>
      <c r="BB19" s="302"/>
      <c r="BC19" s="303"/>
      <c r="BD19" s="338"/>
      <c r="BE19" s="339"/>
      <c r="BF19" s="340"/>
      <c r="BG19" s="39" t="str">
        <f>AS19</f>
        <v>Ｂ-１</v>
      </c>
      <c r="BH19" s="14"/>
      <c r="BI19" s="15"/>
      <c r="BJ19" s="39" t="str">
        <f>AO21</f>
        <v>Ｂ-７</v>
      </c>
      <c r="BK19" s="14"/>
      <c r="BL19" s="15"/>
      <c r="BM19" s="330" t="s">
        <v>123</v>
      </c>
      <c r="BN19" s="331"/>
      <c r="BO19" s="377"/>
      <c r="BP19" s="349"/>
      <c r="BQ19" s="331"/>
      <c r="BR19" s="350"/>
      <c r="BS19" s="330"/>
      <c r="BT19" s="331"/>
      <c r="BU19" s="33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1:105" s="13" customFormat="1" ht="18.75" customHeight="1">
      <c r="A20" s="16"/>
      <c r="B20" s="34"/>
      <c r="C20" s="36"/>
      <c r="D20" s="36"/>
      <c r="E20" s="344"/>
      <c r="F20" s="344"/>
      <c r="G20" s="99"/>
      <c r="H20" s="83"/>
      <c r="I20" s="345"/>
      <c r="J20" s="345"/>
      <c r="K20" s="34"/>
      <c r="L20" s="34"/>
      <c r="M20" s="34"/>
      <c r="R20" s="301" t="str">
        <f>F18</f>
        <v>田上キング</v>
      </c>
      <c r="S20" s="302"/>
      <c r="T20" s="303"/>
      <c r="U20" s="338"/>
      <c r="V20" s="339"/>
      <c r="W20" s="340"/>
      <c r="X20" s="39" t="str">
        <f>D21</f>
        <v>Ｂ-２</v>
      </c>
      <c r="Y20" s="14"/>
      <c r="Z20" s="15"/>
      <c r="AA20" s="39" t="str">
        <f>J21</f>
        <v>Ｂ-６</v>
      </c>
      <c r="AB20" s="16"/>
      <c r="AC20" s="38"/>
      <c r="AD20" s="349"/>
      <c r="AE20" s="331"/>
      <c r="AF20" s="350"/>
      <c r="AG20" s="330"/>
      <c r="AH20" s="331"/>
      <c r="AI20" s="33"/>
      <c r="AJ20" s="16"/>
      <c r="AL20" s="16"/>
      <c r="AM20" s="16"/>
      <c r="AN20" s="34"/>
      <c r="AO20" s="369"/>
      <c r="AP20" s="369"/>
      <c r="AQ20" s="40"/>
      <c r="AR20" s="41"/>
      <c r="AS20" s="138"/>
      <c r="AT20" s="139"/>
      <c r="AU20" s="41"/>
      <c r="AV20" s="140"/>
      <c r="AW20" s="368"/>
      <c r="AX20" s="368"/>
      <c r="AY20" s="34"/>
      <c r="BA20" s="346" t="str">
        <f>AN19</f>
        <v>キッズ</v>
      </c>
      <c r="BB20" s="347"/>
      <c r="BC20" s="348"/>
      <c r="BD20" s="341"/>
      <c r="BE20" s="342"/>
      <c r="BF20" s="343"/>
      <c r="BG20" s="73" t="e">
        <f>#REF!</f>
        <v>#REF!</v>
      </c>
      <c r="BH20" s="149" t="s">
        <v>36</v>
      </c>
      <c r="BI20" s="74">
        <f>AN23</f>
        <v>0</v>
      </c>
      <c r="BJ20" s="73">
        <f>AO23</f>
        <v>0</v>
      </c>
      <c r="BK20" s="149" t="s">
        <v>36</v>
      </c>
      <c r="BL20" s="74">
        <f>AQ23</f>
        <v>0</v>
      </c>
      <c r="BM20" s="327"/>
      <c r="BN20" s="328"/>
      <c r="BO20" s="378"/>
      <c r="BP20" s="351">
        <f>BJ20+BM20-BL20-BO20</f>
        <v>0</v>
      </c>
      <c r="BQ20" s="352"/>
      <c r="BR20" s="353"/>
      <c r="BS20" s="327"/>
      <c r="BT20" s="328"/>
      <c r="BU20" s="166" t="s">
        <v>35</v>
      </c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</row>
    <row r="21" spans="1:105" s="13" customFormat="1" ht="18.75" customHeight="1">
      <c r="A21" s="16"/>
      <c r="B21" s="200"/>
      <c r="C21" s="200"/>
      <c r="D21" s="332" t="s">
        <v>184</v>
      </c>
      <c r="E21" s="332"/>
      <c r="F21" s="36"/>
      <c r="G21" s="36"/>
      <c r="H21" s="36"/>
      <c r="I21" s="36"/>
      <c r="J21" s="333" t="s">
        <v>174</v>
      </c>
      <c r="K21" s="333"/>
      <c r="L21" s="35"/>
      <c r="M21" s="35"/>
      <c r="R21" s="334" t="str">
        <f>F19</f>
        <v>ファイターズ</v>
      </c>
      <c r="S21" s="335"/>
      <c r="T21" s="336"/>
      <c r="U21" s="341"/>
      <c r="V21" s="342"/>
      <c r="W21" s="343"/>
      <c r="X21" s="73">
        <f>E20</f>
        <v>0</v>
      </c>
      <c r="Y21" s="149" t="s">
        <v>36</v>
      </c>
      <c r="Z21" s="74">
        <f>B23</f>
        <v>0</v>
      </c>
      <c r="AA21" s="75">
        <f>I20</f>
        <v>0</v>
      </c>
      <c r="AB21" s="149" t="s">
        <v>36</v>
      </c>
      <c r="AC21" s="76">
        <f>L23</f>
        <v>0</v>
      </c>
      <c r="AD21" s="351">
        <f>X21+AA21-Z21-AC21</f>
        <v>0</v>
      </c>
      <c r="AE21" s="352"/>
      <c r="AF21" s="353"/>
      <c r="AG21" s="327"/>
      <c r="AH21" s="328"/>
      <c r="AI21" s="166" t="s">
        <v>35</v>
      </c>
      <c r="AJ21" s="4"/>
      <c r="AL21" s="16"/>
      <c r="AM21" s="16"/>
      <c r="AN21" s="200"/>
      <c r="AO21" s="332" t="s">
        <v>175</v>
      </c>
      <c r="AP21" s="332"/>
      <c r="AQ21" s="141"/>
      <c r="AR21" s="337" t="s">
        <v>117</v>
      </c>
      <c r="AS21" s="337"/>
      <c r="AT21" s="337"/>
      <c r="AU21" s="337"/>
      <c r="AV21" s="33"/>
      <c r="AW21" s="333" t="s">
        <v>191</v>
      </c>
      <c r="AX21" s="333"/>
      <c r="AY21" s="35"/>
      <c r="BA21" s="301" t="str">
        <f>AV18</f>
        <v>小出</v>
      </c>
      <c r="BB21" s="302"/>
      <c r="BC21" s="303"/>
      <c r="BD21" s="39" t="str">
        <f>AS19</f>
        <v>Ｂ-１</v>
      </c>
      <c r="BE21" s="14"/>
      <c r="BF21" s="15"/>
      <c r="BG21" s="304"/>
      <c r="BH21" s="305"/>
      <c r="BI21" s="373"/>
      <c r="BJ21" s="330" t="s">
        <v>123</v>
      </c>
      <c r="BK21" s="331"/>
      <c r="BL21" s="350"/>
      <c r="BM21" s="14" t="str">
        <f>AW21</f>
        <v>Ｂ-５</v>
      </c>
      <c r="BN21" s="14"/>
      <c r="BO21" s="37"/>
      <c r="BP21" s="349"/>
      <c r="BQ21" s="331"/>
      <c r="BR21" s="350"/>
      <c r="BS21" s="330"/>
      <c r="BT21" s="331"/>
      <c r="BU21" s="43"/>
      <c r="BV21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1:105" ht="18.75" customHeight="1">
      <c r="A22" s="16"/>
      <c r="B22" s="198"/>
      <c r="C22" s="200"/>
      <c r="D22" s="332"/>
      <c r="E22" s="332"/>
      <c r="F22" s="337" t="s">
        <v>182</v>
      </c>
      <c r="G22" s="337"/>
      <c r="H22" s="337"/>
      <c r="I22" s="337"/>
      <c r="J22" s="333"/>
      <c r="K22" s="333"/>
      <c r="L22" s="198"/>
      <c r="M22" s="198"/>
      <c r="N22" s="13"/>
      <c r="O22" s="16"/>
      <c r="P22" s="16"/>
      <c r="Q22" s="16"/>
      <c r="R22" s="301" t="str">
        <f>B24</f>
        <v>巻</v>
      </c>
      <c r="S22" s="302"/>
      <c r="T22" s="303"/>
      <c r="U22" s="39" t="str">
        <f>D21</f>
        <v>Ｂ-２</v>
      </c>
      <c r="V22" s="14"/>
      <c r="W22" s="15"/>
      <c r="X22" s="338"/>
      <c r="Y22" s="339"/>
      <c r="Z22" s="340"/>
      <c r="AA22" s="39" t="str">
        <f>G24</f>
        <v>Ｂ-４</v>
      </c>
      <c r="AB22" s="14"/>
      <c r="AC22" s="37"/>
      <c r="AD22" s="349"/>
      <c r="AE22" s="331"/>
      <c r="AF22" s="350"/>
      <c r="AG22" s="330"/>
      <c r="AH22" s="331"/>
      <c r="AI22" s="43"/>
      <c r="AJ22" s="4"/>
      <c r="AL22" s="4"/>
      <c r="AM22" s="4"/>
      <c r="AN22" s="198"/>
      <c r="AO22" s="332"/>
      <c r="AP22" s="332"/>
      <c r="AQ22" s="141"/>
      <c r="AR22" s="337"/>
      <c r="AS22" s="337"/>
      <c r="AT22" s="337"/>
      <c r="AU22" s="337"/>
      <c r="AV22" s="142"/>
      <c r="AW22" s="333"/>
      <c r="AX22" s="333"/>
      <c r="AY22" s="198"/>
      <c r="AZ22" s="13"/>
      <c r="BA22" s="346" t="str">
        <f>AV19</f>
        <v>ミニバス</v>
      </c>
      <c r="BB22" s="347"/>
      <c r="BC22" s="348"/>
      <c r="BD22" s="73" t="e">
        <f>#REF!</f>
        <v>#REF!</v>
      </c>
      <c r="BE22" s="149" t="s">
        <v>36</v>
      </c>
      <c r="BF22" s="74">
        <f>AN20</f>
        <v>0</v>
      </c>
      <c r="BG22" s="374"/>
      <c r="BH22" s="375"/>
      <c r="BI22" s="376"/>
      <c r="BJ22" s="327"/>
      <c r="BK22" s="328"/>
      <c r="BL22" s="357"/>
      <c r="BM22" s="137">
        <f>AR25</f>
        <v>0</v>
      </c>
      <c r="BN22" s="149" t="s">
        <v>36</v>
      </c>
      <c r="BO22" s="77">
        <f>AT25</f>
        <v>0</v>
      </c>
      <c r="BP22" s="351">
        <f>BG22+BM22-BI22-BO22</f>
        <v>0</v>
      </c>
      <c r="BQ22" s="352"/>
      <c r="BR22" s="353"/>
      <c r="BS22" s="327"/>
      <c r="BT22" s="328"/>
      <c r="BU22" s="196" t="s">
        <v>35</v>
      </c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ht="18.75" customHeight="1" thickBot="1">
      <c r="A23" s="16"/>
      <c r="B23" s="344"/>
      <c r="C23" s="344"/>
      <c r="D23" s="101"/>
      <c r="E23" s="101"/>
      <c r="F23" s="87"/>
      <c r="G23" s="87"/>
      <c r="H23" s="87"/>
      <c r="I23" s="87"/>
      <c r="J23" s="99"/>
      <c r="K23" s="99"/>
      <c r="L23" s="345"/>
      <c r="M23" s="345"/>
      <c r="N23" s="13"/>
      <c r="O23" s="16"/>
      <c r="P23" s="16"/>
      <c r="Q23" s="16"/>
      <c r="R23" s="346" t="str">
        <f>B25</f>
        <v>ＪＵＳＴＩＣＥ</v>
      </c>
      <c r="S23" s="347"/>
      <c r="T23" s="348"/>
      <c r="U23" s="73">
        <f>B23</f>
        <v>0</v>
      </c>
      <c r="V23" s="149" t="s">
        <v>36</v>
      </c>
      <c r="W23" s="74">
        <f>E20</f>
        <v>0</v>
      </c>
      <c r="X23" s="341"/>
      <c r="Y23" s="342"/>
      <c r="Z23" s="343"/>
      <c r="AA23" s="73">
        <f>F25</f>
        <v>0</v>
      </c>
      <c r="AB23" s="149" t="s">
        <v>36</v>
      </c>
      <c r="AC23" s="77">
        <f>H25</f>
        <v>0</v>
      </c>
      <c r="AD23" s="351">
        <f>U23+AA23-W23-AC23</f>
        <v>0</v>
      </c>
      <c r="AE23" s="352"/>
      <c r="AF23" s="353"/>
      <c r="AG23" s="327"/>
      <c r="AH23" s="328"/>
      <c r="AI23" s="196" t="s">
        <v>35</v>
      </c>
      <c r="AJ23" s="16"/>
      <c r="AL23" s="4"/>
      <c r="AM23" s="4"/>
      <c r="AN23" s="133"/>
      <c r="AO23" s="369"/>
      <c r="AP23" s="369"/>
      <c r="AQ23" s="143"/>
      <c r="AR23" s="144"/>
      <c r="AS23" s="145"/>
      <c r="AT23" s="146"/>
      <c r="AU23" s="144"/>
      <c r="AV23" s="147"/>
      <c r="AW23" s="368"/>
      <c r="AX23" s="368"/>
      <c r="AY23" s="133"/>
      <c r="BA23" s="301" t="str">
        <f>AN24</f>
        <v>大越ミニバス</v>
      </c>
      <c r="BB23" s="302"/>
      <c r="BC23" s="303"/>
      <c r="BD23" s="39" t="str">
        <f>AO21</f>
        <v>Ｂ-７</v>
      </c>
      <c r="BE23" s="4"/>
      <c r="BF23" s="8"/>
      <c r="BG23" s="330" t="s">
        <v>123</v>
      </c>
      <c r="BH23" s="331"/>
      <c r="BI23" s="350"/>
      <c r="BJ23" s="305"/>
      <c r="BK23" s="305"/>
      <c r="BL23" s="373"/>
      <c r="BM23" s="39" t="str">
        <f>AS24</f>
        <v>B-３</v>
      </c>
      <c r="BN23" s="14"/>
      <c r="BO23" s="37"/>
      <c r="BP23" s="322"/>
      <c r="BQ23" s="311"/>
      <c r="BR23" s="323"/>
      <c r="BS23" s="310"/>
      <c r="BT23" s="311"/>
      <c r="BU23" s="6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ht="18.75" customHeight="1">
      <c r="A24" s="16"/>
      <c r="B24" s="320" t="s">
        <v>176</v>
      </c>
      <c r="C24" s="320"/>
      <c r="D24" s="320"/>
      <c r="E24" s="320"/>
      <c r="F24" s="163"/>
      <c r="G24" s="321" t="s">
        <v>185</v>
      </c>
      <c r="H24" s="321"/>
      <c r="I24" s="102"/>
      <c r="J24" s="320" t="s">
        <v>159</v>
      </c>
      <c r="K24" s="320"/>
      <c r="L24" s="320"/>
      <c r="M24" s="320"/>
      <c r="R24" s="301" t="str">
        <f>J24</f>
        <v>大越ミニバス</v>
      </c>
      <c r="S24" s="302"/>
      <c r="T24" s="303"/>
      <c r="U24" s="39" t="str">
        <f>J21</f>
        <v>Ｂ-６</v>
      </c>
      <c r="V24" s="4"/>
      <c r="W24" s="4"/>
      <c r="X24" s="39" t="str">
        <f>G24</f>
        <v>Ｂ-４</v>
      </c>
      <c r="Y24" s="7"/>
      <c r="Z24" s="8"/>
      <c r="AA24" s="304"/>
      <c r="AB24" s="305"/>
      <c r="AC24" s="306"/>
      <c r="AD24" s="322"/>
      <c r="AE24" s="311"/>
      <c r="AF24" s="323"/>
      <c r="AG24" s="310"/>
      <c r="AH24" s="311"/>
      <c r="AI24" s="6"/>
      <c r="AJ24" s="16"/>
      <c r="AL24" s="4"/>
      <c r="AM24" s="4"/>
      <c r="AN24" s="320" t="s">
        <v>159</v>
      </c>
      <c r="AO24" s="320"/>
      <c r="AP24" s="320"/>
      <c r="AQ24" s="320"/>
      <c r="AR24" s="163"/>
      <c r="AS24" s="321" t="s">
        <v>228</v>
      </c>
      <c r="AT24" s="321"/>
      <c r="AU24" s="102"/>
      <c r="AV24" s="320" t="s">
        <v>128</v>
      </c>
      <c r="AW24" s="320"/>
      <c r="AX24" s="320"/>
      <c r="AY24" s="320"/>
      <c r="BA24" s="346" t="str">
        <f>AN25</f>
        <v>少年団</v>
      </c>
      <c r="BB24" s="347"/>
      <c r="BC24" s="348"/>
      <c r="BD24" s="135">
        <f>AU23</f>
        <v>0</v>
      </c>
      <c r="BE24" s="136" t="s">
        <v>36</v>
      </c>
      <c r="BF24" s="74">
        <f>AP20</f>
        <v>0</v>
      </c>
      <c r="BG24" s="327"/>
      <c r="BH24" s="328"/>
      <c r="BI24" s="357"/>
      <c r="BJ24" s="375"/>
      <c r="BK24" s="375"/>
      <c r="BL24" s="376"/>
      <c r="BM24" s="73" t="e">
        <f>#REF!</f>
        <v>#REF!</v>
      </c>
      <c r="BN24" s="149" t="s">
        <v>36</v>
      </c>
      <c r="BO24" s="77" t="e">
        <f>#REF!</f>
        <v>#REF!</v>
      </c>
      <c r="BP24" s="365">
        <f>BG24+BJ24-BI24-BL24</f>
        <v>0</v>
      </c>
      <c r="BQ24" s="366"/>
      <c r="BR24" s="367"/>
      <c r="BS24" s="363"/>
      <c r="BT24" s="364"/>
      <c r="BU24" s="196" t="s">
        <v>35</v>
      </c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s="13" customFormat="1" ht="18.75" customHeight="1" thickBot="1">
      <c r="A25" s="16"/>
      <c r="B25" s="358" t="s">
        <v>177</v>
      </c>
      <c r="C25" s="358"/>
      <c r="D25" s="358"/>
      <c r="E25" s="358"/>
      <c r="F25" s="345"/>
      <c r="G25" s="345"/>
      <c r="H25" s="344"/>
      <c r="I25" s="344"/>
      <c r="J25" s="358" t="s">
        <v>160</v>
      </c>
      <c r="K25" s="358"/>
      <c r="L25" s="358"/>
      <c r="M25" s="358"/>
      <c r="N25"/>
      <c r="O25"/>
      <c r="P25"/>
      <c r="Q25"/>
      <c r="R25" s="314" t="str">
        <f>J25</f>
        <v>少年団</v>
      </c>
      <c r="S25" s="315"/>
      <c r="T25" s="316"/>
      <c r="U25" s="78">
        <f>L23</f>
        <v>0</v>
      </c>
      <c r="V25" s="79" t="s">
        <v>36</v>
      </c>
      <c r="W25" s="80">
        <f>I20</f>
        <v>0</v>
      </c>
      <c r="X25" s="81">
        <f>H25</f>
        <v>0</v>
      </c>
      <c r="Y25" s="150" t="s">
        <v>36</v>
      </c>
      <c r="Z25" s="82">
        <f>F25</f>
        <v>0</v>
      </c>
      <c r="AA25" s="307"/>
      <c r="AB25" s="308"/>
      <c r="AC25" s="309"/>
      <c r="AD25" s="298">
        <f>U25+X25-W25-Z25</f>
        <v>0</v>
      </c>
      <c r="AE25" s="299"/>
      <c r="AF25" s="300"/>
      <c r="AG25" s="312"/>
      <c r="AH25" s="313"/>
      <c r="AI25" s="204" t="s">
        <v>35</v>
      </c>
      <c r="AJ25" s="16"/>
      <c r="AK25" s="16"/>
      <c r="AL25" s="16"/>
      <c r="AM25" s="16"/>
      <c r="AN25" s="358" t="s">
        <v>160</v>
      </c>
      <c r="AO25" s="358"/>
      <c r="AP25" s="358"/>
      <c r="AQ25" s="358"/>
      <c r="AR25" s="368"/>
      <c r="AS25" s="368"/>
      <c r="AT25" s="369"/>
      <c r="AU25" s="369"/>
      <c r="AV25" s="358" t="s">
        <v>186</v>
      </c>
      <c r="AW25" s="358"/>
      <c r="AX25" s="358"/>
      <c r="AY25" s="358"/>
      <c r="BA25" s="301" t="str">
        <f>AV24</f>
        <v>見附</v>
      </c>
      <c r="BB25" s="302"/>
      <c r="BC25" s="303"/>
      <c r="BD25" s="330" t="s">
        <v>123</v>
      </c>
      <c r="BE25" s="331"/>
      <c r="BF25" s="350"/>
      <c r="BG25" s="16" t="str">
        <f>AW21</f>
        <v>Ｂ-５</v>
      </c>
      <c r="BH25" s="4"/>
      <c r="BI25" s="8"/>
      <c r="BJ25" s="16" t="str">
        <f>AS24</f>
        <v>B-３</v>
      </c>
      <c r="BK25" s="4"/>
      <c r="BL25" s="134"/>
      <c r="BM25" s="304"/>
      <c r="BN25" s="305"/>
      <c r="BO25" s="306"/>
      <c r="BP25" s="322"/>
      <c r="BQ25" s="311"/>
      <c r="BR25" s="323"/>
      <c r="BS25" s="310"/>
      <c r="BT25" s="311"/>
      <c r="BU25" s="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1:105" ht="18.75" customHeight="1" thickBot="1">
      <c r="A26" s="16"/>
      <c r="B26" s="197"/>
      <c r="C26" s="197"/>
      <c r="D26" s="197"/>
      <c r="E26" s="197"/>
      <c r="F26" s="202"/>
      <c r="G26" s="202"/>
      <c r="H26" s="199"/>
      <c r="I26" s="199"/>
      <c r="J26" s="197"/>
      <c r="K26" s="197"/>
      <c r="L26" s="197"/>
      <c r="M26" s="197"/>
      <c r="N26" s="16"/>
      <c r="O26" s="224"/>
      <c r="P26" s="224"/>
      <c r="Q26" s="224"/>
      <c r="R26" s="32"/>
      <c r="S26" s="32"/>
      <c r="T26" s="32"/>
      <c r="U26" s="221"/>
      <c r="V26" s="222"/>
      <c r="W26" s="220"/>
      <c r="X26" s="75"/>
      <c r="Y26" s="219"/>
      <c r="Z26" s="220"/>
      <c r="AA26" s="5"/>
      <c r="AB26" s="5"/>
      <c r="AC26" s="5"/>
      <c r="AD26" s="226"/>
      <c r="AE26" s="226"/>
      <c r="AF26" s="226"/>
      <c r="AG26" s="5"/>
      <c r="AH26" s="5"/>
      <c r="AI26" s="203"/>
      <c r="AJ26" s="16"/>
      <c r="AL26" s="4"/>
      <c r="AM26" s="4"/>
      <c r="AN26" s="197"/>
      <c r="AO26" s="197"/>
      <c r="AP26" s="197"/>
      <c r="AQ26" s="197"/>
      <c r="AR26" s="202"/>
      <c r="AS26" s="202"/>
      <c r="AT26" s="199"/>
      <c r="AU26" s="199"/>
      <c r="AV26" s="197"/>
      <c r="AW26" s="197"/>
      <c r="AX26" s="197"/>
      <c r="AY26" s="197"/>
      <c r="AZ26" s="13"/>
      <c r="BA26" s="314" t="str">
        <f>AV25</f>
        <v>ＭＢＣ</v>
      </c>
      <c r="BB26" s="315"/>
      <c r="BC26" s="316"/>
      <c r="BD26" s="370"/>
      <c r="BE26" s="371"/>
      <c r="BF26" s="372"/>
      <c r="BG26" s="78">
        <f>AX25</f>
        <v>0</v>
      </c>
      <c r="BH26" s="79" t="s">
        <v>36</v>
      </c>
      <c r="BI26" s="80">
        <f>AU22</f>
        <v>0</v>
      </c>
      <c r="BJ26" s="81" t="e">
        <f>#REF!</f>
        <v>#REF!</v>
      </c>
      <c r="BK26" s="150" t="s">
        <v>36</v>
      </c>
      <c r="BL26" s="82" t="e">
        <f>#REF!</f>
        <v>#REF!</v>
      </c>
      <c r="BM26" s="307"/>
      <c r="BN26" s="308"/>
      <c r="BO26" s="309"/>
      <c r="BP26" s="298" t="e">
        <f>BG26+BJ26-BI26-BL26</f>
        <v>#REF!</v>
      </c>
      <c r="BQ26" s="299"/>
      <c r="BR26" s="300"/>
      <c r="BS26" s="312"/>
      <c r="BT26" s="313"/>
      <c r="BU26" s="204" t="s">
        <v>35</v>
      </c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ht="12.6" customHeight="1" thickBot="1">
      <c r="A27" s="16"/>
      <c r="B27" s="197"/>
      <c r="C27" s="197"/>
      <c r="D27" s="197"/>
      <c r="E27" s="197"/>
      <c r="F27" s="202"/>
      <c r="G27" s="202"/>
      <c r="H27" s="199"/>
      <c r="I27" s="199"/>
      <c r="J27" s="197"/>
      <c r="K27" s="197"/>
      <c r="L27" s="197"/>
      <c r="M27" s="197"/>
      <c r="N27" s="16"/>
      <c r="O27" s="224"/>
      <c r="P27" s="224"/>
      <c r="Q27" s="224"/>
      <c r="R27" s="32"/>
      <c r="S27" s="32"/>
      <c r="T27" s="32"/>
      <c r="U27" s="221"/>
      <c r="V27" s="222"/>
      <c r="W27" s="220"/>
      <c r="X27" s="75"/>
      <c r="Y27" s="219"/>
      <c r="Z27" s="220"/>
      <c r="AA27" s="5"/>
      <c r="AB27" s="5"/>
      <c r="AC27" s="5"/>
      <c r="AD27" s="226"/>
      <c r="AE27" s="226"/>
      <c r="AF27" s="226"/>
      <c r="AG27" s="5"/>
      <c r="AH27" s="5"/>
      <c r="AI27" s="203"/>
      <c r="AJ27" s="16"/>
      <c r="AL27" s="4"/>
      <c r="AM27" s="4"/>
      <c r="AN27" s="197"/>
      <c r="AO27" s="197"/>
      <c r="AP27" s="197"/>
      <c r="AQ27" s="197"/>
      <c r="AR27" s="202"/>
      <c r="AS27" s="202"/>
      <c r="AT27" s="199"/>
      <c r="AU27" s="199"/>
      <c r="AV27" s="197"/>
      <c r="AW27" s="197"/>
      <c r="AX27" s="197"/>
      <c r="AY27" s="197"/>
      <c r="AZ27" s="13"/>
      <c r="BA27" s="231"/>
      <c r="BB27" s="231"/>
      <c r="BC27" s="231"/>
      <c r="BD27" s="203"/>
      <c r="BE27" s="203"/>
      <c r="BF27" s="203"/>
      <c r="BG27" s="221"/>
      <c r="BH27" s="222"/>
      <c r="BI27" s="220"/>
      <c r="BJ27" s="75"/>
      <c r="BK27" s="219"/>
      <c r="BL27" s="220"/>
      <c r="BM27" s="186"/>
      <c r="BN27" s="186"/>
      <c r="BO27" s="186"/>
      <c r="BP27" s="232"/>
      <c r="BQ27" s="232"/>
      <c r="BR27" s="232"/>
      <c r="BS27" s="186"/>
      <c r="BT27" s="186"/>
      <c r="BU27" s="203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ht="18.75" customHeight="1">
      <c r="A28" s="16"/>
      <c r="B28" s="34"/>
      <c r="C28" s="34"/>
      <c r="D28" s="261"/>
      <c r="E28" s="258"/>
      <c r="F28" s="320" t="s">
        <v>236</v>
      </c>
      <c r="G28" s="320"/>
      <c r="H28" s="320"/>
      <c r="I28" s="320"/>
      <c r="J28" s="258"/>
      <c r="K28" s="258"/>
      <c r="L28" s="258"/>
      <c r="M28" s="258"/>
      <c r="N28" s="13"/>
      <c r="O28" s="16"/>
      <c r="P28" s="16"/>
      <c r="Q28" s="16"/>
      <c r="R28" s="40"/>
      <c r="S28" s="41"/>
      <c r="T28" s="41"/>
      <c r="U28" s="317" t="str">
        <f>F28</f>
        <v>Ｊヒート</v>
      </c>
      <c r="V28" s="318"/>
      <c r="W28" s="362"/>
      <c r="X28" s="317" t="str">
        <f>B34</f>
        <v>五泉ミニバス</v>
      </c>
      <c r="Y28" s="318"/>
      <c r="Z28" s="362"/>
      <c r="AA28" s="317" t="str">
        <f>J34</f>
        <v>東小千谷</v>
      </c>
      <c r="AB28" s="318"/>
      <c r="AC28" s="319"/>
      <c r="AD28" s="354" t="s">
        <v>33</v>
      </c>
      <c r="AE28" s="325"/>
      <c r="AF28" s="355"/>
      <c r="AG28" s="324" t="s">
        <v>34</v>
      </c>
      <c r="AH28" s="325"/>
      <c r="AI28" s="326"/>
      <c r="AJ28" s="16"/>
      <c r="AL28" s="4"/>
      <c r="AM28" s="4"/>
      <c r="AN28" s="34"/>
      <c r="AO28" s="34"/>
      <c r="AP28" s="201"/>
      <c r="AQ28" s="198"/>
      <c r="AR28" s="320" t="s">
        <v>247</v>
      </c>
      <c r="AS28" s="320"/>
      <c r="AT28" s="320"/>
      <c r="AU28" s="320"/>
      <c r="AV28" s="198"/>
      <c r="AW28" s="198"/>
      <c r="AX28" s="198"/>
      <c r="AY28" s="198"/>
      <c r="AZ28" s="13"/>
      <c r="BA28" s="16"/>
      <c r="BB28" s="16"/>
      <c r="BC28" s="16"/>
      <c r="BD28" s="40"/>
      <c r="BE28" s="41"/>
      <c r="BF28" s="41"/>
      <c r="BG28" s="317" t="str">
        <f>AR28</f>
        <v>ルーキーズ</v>
      </c>
      <c r="BH28" s="318"/>
      <c r="BI28" s="362"/>
      <c r="BJ28" s="384" t="str">
        <f>AN34</f>
        <v>アストライア</v>
      </c>
      <c r="BK28" s="385"/>
      <c r="BL28" s="386"/>
      <c r="BM28" s="317" t="str">
        <f>AV34</f>
        <v>巣本キルケニー</v>
      </c>
      <c r="BN28" s="318"/>
      <c r="BO28" s="319"/>
      <c r="BP28" s="354" t="s">
        <v>33</v>
      </c>
      <c r="BQ28" s="325"/>
      <c r="BR28" s="355"/>
      <c r="BS28" s="324" t="s">
        <v>34</v>
      </c>
      <c r="BT28" s="325"/>
      <c r="BU28" s="326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s="13" customFormat="1" ht="18.75" customHeight="1">
      <c r="A29" s="16"/>
      <c r="B29" s="34"/>
      <c r="C29" s="34"/>
      <c r="D29" s="34"/>
      <c r="F29" s="358" t="s">
        <v>237</v>
      </c>
      <c r="G29" s="358"/>
      <c r="H29" s="358"/>
      <c r="I29" s="358"/>
      <c r="J29" s="148"/>
      <c r="K29" s="34"/>
      <c r="L29" s="34"/>
      <c r="M29" s="34"/>
      <c r="O29" s="16"/>
      <c r="P29" s="16"/>
      <c r="Q29" s="16"/>
      <c r="R29" s="42"/>
      <c r="S29" s="16"/>
      <c r="T29" s="16"/>
      <c r="U29" s="359" t="str">
        <f>F29</f>
        <v>三条</v>
      </c>
      <c r="V29" s="335"/>
      <c r="W29" s="336"/>
      <c r="X29" s="360" t="str">
        <f>B35</f>
        <v>クラブ</v>
      </c>
      <c r="Y29" s="347"/>
      <c r="Z29" s="348"/>
      <c r="AA29" s="360" t="str">
        <f>J35</f>
        <v>グローリー　　　　　　　　　ファイターズ</v>
      </c>
      <c r="AB29" s="347"/>
      <c r="AC29" s="361"/>
      <c r="AD29" s="356"/>
      <c r="AE29" s="328"/>
      <c r="AF29" s="357"/>
      <c r="AG29" s="327"/>
      <c r="AH29" s="328"/>
      <c r="AI29" s="329"/>
      <c r="AJ29" s="16"/>
      <c r="AK29" s="16"/>
      <c r="AL29" s="16"/>
      <c r="AM29" s="16"/>
      <c r="AN29" s="34"/>
      <c r="AO29" s="34"/>
      <c r="AP29" s="34"/>
      <c r="AR29" s="358" t="s">
        <v>237</v>
      </c>
      <c r="AS29" s="358"/>
      <c r="AT29" s="358"/>
      <c r="AU29" s="358"/>
      <c r="AV29" s="148"/>
      <c r="AW29" s="34"/>
      <c r="AX29" s="34"/>
      <c r="AY29" s="34"/>
      <c r="BA29" s="16"/>
      <c r="BB29" s="16"/>
      <c r="BC29" s="16"/>
      <c r="BD29" s="42"/>
      <c r="BE29" s="16"/>
      <c r="BF29" s="16"/>
      <c r="BG29" s="359" t="str">
        <f>AR29</f>
        <v>三条</v>
      </c>
      <c r="BH29" s="335"/>
      <c r="BI29" s="336"/>
      <c r="BJ29" s="387"/>
      <c r="BK29" s="388"/>
      <c r="BL29" s="389"/>
      <c r="BM29" s="360" t="str">
        <f>AV35</f>
        <v>キャッツ</v>
      </c>
      <c r="BN29" s="347"/>
      <c r="BO29" s="361"/>
      <c r="BP29" s="356"/>
      <c r="BQ29" s="328"/>
      <c r="BR29" s="357"/>
      <c r="BS29" s="327"/>
      <c r="BT29" s="328"/>
      <c r="BU29" s="329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1:105" ht="18.75" customHeight="1">
      <c r="A30" s="16"/>
      <c r="B30" s="34"/>
      <c r="C30" s="36"/>
      <c r="D30" s="36"/>
      <c r="E30" s="344"/>
      <c r="F30" s="344"/>
      <c r="G30" s="99"/>
      <c r="H30" s="83"/>
      <c r="I30" s="345"/>
      <c r="J30" s="345"/>
      <c r="K30" s="34"/>
      <c r="L30" s="34"/>
      <c r="M30" s="34"/>
      <c r="N30" s="13"/>
      <c r="O30" s="13"/>
      <c r="P30" s="13"/>
      <c r="Q30" s="13"/>
      <c r="R30" s="301" t="str">
        <f>F28</f>
        <v>Ｊヒート</v>
      </c>
      <c r="S30" s="302"/>
      <c r="T30" s="303"/>
      <c r="U30" s="338"/>
      <c r="V30" s="339"/>
      <c r="W30" s="340"/>
      <c r="X30" s="39" t="str">
        <f>D31</f>
        <v>C-１</v>
      </c>
      <c r="Y30" s="14"/>
      <c r="Z30" s="15"/>
      <c r="AA30" s="39" t="str">
        <f>J31</f>
        <v>C-５</v>
      </c>
      <c r="AB30" s="16"/>
      <c r="AC30" s="38"/>
      <c r="AD30" s="349"/>
      <c r="AE30" s="331"/>
      <c r="AF30" s="350"/>
      <c r="AG30" s="330"/>
      <c r="AH30" s="331"/>
      <c r="AI30" s="33"/>
      <c r="AJ30" s="16"/>
      <c r="AL30" s="4"/>
      <c r="AM30" s="4"/>
      <c r="AN30" s="34"/>
      <c r="AO30" s="36"/>
      <c r="AP30" s="36"/>
      <c r="AQ30" s="344"/>
      <c r="AR30" s="344"/>
      <c r="AS30" s="99"/>
      <c r="AT30" s="83"/>
      <c r="AU30" s="345"/>
      <c r="AV30" s="345"/>
      <c r="AW30" s="34"/>
      <c r="AX30" s="34"/>
      <c r="AY30" s="34"/>
      <c r="AZ30" s="13"/>
      <c r="BA30" s="13"/>
      <c r="BB30" s="13"/>
      <c r="BC30" s="13"/>
      <c r="BD30" s="301" t="str">
        <f>AR28</f>
        <v>ルーキーズ</v>
      </c>
      <c r="BE30" s="302"/>
      <c r="BF30" s="303"/>
      <c r="BG30" s="338"/>
      <c r="BH30" s="339"/>
      <c r="BI30" s="340"/>
      <c r="BJ30" s="39" t="str">
        <f>AP31</f>
        <v>Ｄ-１</v>
      </c>
      <c r="BK30" s="14"/>
      <c r="BL30" s="15"/>
      <c r="BM30" s="39" t="str">
        <f>AV31</f>
        <v>Ｄ-５</v>
      </c>
      <c r="BN30" s="16"/>
      <c r="BO30" s="38"/>
      <c r="BP30" s="349"/>
      <c r="BQ30" s="331"/>
      <c r="BR30" s="350"/>
      <c r="BS30" s="330"/>
      <c r="BT30" s="331"/>
      <c r="BU30" s="33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s="13" customFormat="1" ht="18.75" customHeight="1">
      <c r="A31" s="16"/>
      <c r="B31" s="260"/>
      <c r="C31" s="260"/>
      <c r="D31" s="332" t="s">
        <v>231</v>
      </c>
      <c r="E31" s="332"/>
      <c r="F31" s="36"/>
      <c r="G31" s="36"/>
      <c r="H31" s="36"/>
      <c r="I31" s="36"/>
      <c r="J31" s="333" t="s">
        <v>233</v>
      </c>
      <c r="K31" s="333"/>
      <c r="L31" s="35"/>
      <c r="M31" s="35"/>
      <c r="R31" s="334" t="str">
        <f>F29</f>
        <v>三条</v>
      </c>
      <c r="S31" s="335"/>
      <c r="T31" s="336"/>
      <c r="U31" s="341"/>
      <c r="V31" s="342"/>
      <c r="W31" s="343"/>
      <c r="X31" s="73">
        <f>E30</f>
        <v>0</v>
      </c>
      <c r="Y31" s="149" t="s">
        <v>36</v>
      </c>
      <c r="Z31" s="74">
        <f>B33</f>
        <v>0</v>
      </c>
      <c r="AA31" s="75">
        <f>I30</f>
        <v>0</v>
      </c>
      <c r="AB31" s="149" t="s">
        <v>36</v>
      </c>
      <c r="AC31" s="76">
        <f>L33</f>
        <v>0</v>
      </c>
      <c r="AD31" s="351">
        <f>X31+AA31-Z31-AC31</f>
        <v>0</v>
      </c>
      <c r="AE31" s="352"/>
      <c r="AF31" s="353"/>
      <c r="AG31" s="327"/>
      <c r="AH31" s="328"/>
      <c r="AI31" s="166" t="s">
        <v>35</v>
      </c>
      <c r="AJ31" s="16"/>
      <c r="AK31" s="16"/>
      <c r="AL31" s="16"/>
      <c r="AM31" s="16"/>
      <c r="AN31" s="200"/>
      <c r="AO31" s="200"/>
      <c r="AP31" s="332" t="s">
        <v>203</v>
      </c>
      <c r="AQ31" s="332"/>
      <c r="AR31" s="36"/>
      <c r="AS31" s="36"/>
      <c r="AT31" s="36"/>
      <c r="AU31" s="36"/>
      <c r="AV31" s="333" t="s">
        <v>245</v>
      </c>
      <c r="AW31" s="333"/>
      <c r="AX31" s="35"/>
      <c r="AY31" s="35"/>
      <c r="BD31" s="334" t="str">
        <f>AR29</f>
        <v>三条</v>
      </c>
      <c r="BE31" s="335"/>
      <c r="BF31" s="336"/>
      <c r="BG31" s="341"/>
      <c r="BH31" s="342"/>
      <c r="BI31" s="343"/>
      <c r="BJ31" s="73">
        <f>AQ30</f>
        <v>0</v>
      </c>
      <c r="BK31" s="149" t="s">
        <v>36</v>
      </c>
      <c r="BL31" s="74">
        <f>AN33</f>
        <v>0</v>
      </c>
      <c r="BM31" s="75">
        <f>AU30</f>
        <v>0</v>
      </c>
      <c r="BN31" s="149" t="s">
        <v>36</v>
      </c>
      <c r="BO31" s="76">
        <f>AX33</f>
        <v>0</v>
      </c>
      <c r="BP31" s="351">
        <f>BJ31+BM31-BL31-BO31</f>
        <v>0</v>
      </c>
      <c r="BQ31" s="352"/>
      <c r="BR31" s="353"/>
      <c r="BS31" s="327"/>
      <c r="BT31" s="328"/>
      <c r="BU31" s="166" t="s">
        <v>35</v>
      </c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 spans="1:105" ht="18.75" customHeight="1">
      <c r="A32" s="16"/>
      <c r="B32" s="258"/>
      <c r="C32" s="260"/>
      <c r="D32" s="332"/>
      <c r="E32" s="332"/>
      <c r="F32" s="337" t="s">
        <v>183</v>
      </c>
      <c r="G32" s="337"/>
      <c r="H32" s="337"/>
      <c r="I32" s="337"/>
      <c r="J32" s="333"/>
      <c r="K32" s="333"/>
      <c r="L32" s="258"/>
      <c r="M32" s="258"/>
      <c r="N32" s="13"/>
      <c r="O32" s="16"/>
      <c r="P32" s="16"/>
      <c r="Q32" s="16"/>
      <c r="R32" s="301" t="str">
        <f>B34</f>
        <v>五泉ミニバス</v>
      </c>
      <c r="S32" s="302"/>
      <c r="T32" s="303"/>
      <c r="U32" s="39" t="str">
        <f>D31</f>
        <v>C-１</v>
      </c>
      <c r="V32" s="14"/>
      <c r="W32" s="15"/>
      <c r="X32" s="338"/>
      <c r="Y32" s="339"/>
      <c r="Z32" s="340"/>
      <c r="AA32" s="39" t="str">
        <f>G34</f>
        <v>C-３</v>
      </c>
      <c r="AB32" s="14"/>
      <c r="AC32" s="37"/>
      <c r="AD32" s="349"/>
      <c r="AE32" s="331"/>
      <c r="AF32" s="350"/>
      <c r="AG32" s="330"/>
      <c r="AH32" s="331"/>
      <c r="AI32" s="43"/>
      <c r="AJ32" s="16"/>
      <c r="AL32" s="4"/>
      <c r="AM32" s="4"/>
      <c r="AN32" s="198"/>
      <c r="AO32" s="200"/>
      <c r="AP32" s="332"/>
      <c r="AQ32" s="332"/>
      <c r="AR32" s="337" t="s">
        <v>116</v>
      </c>
      <c r="AS32" s="337"/>
      <c r="AT32" s="337"/>
      <c r="AU32" s="337"/>
      <c r="AV32" s="333"/>
      <c r="AW32" s="333"/>
      <c r="AX32" s="198"/>
      <c r="AY32" s="198"/>
      <c r="AZ32" s="13"/>
      <c r="BA32" s="16"/>
      <c r="BB32" s="16"/>
      <c r="BC32" s="16"/>
      <c r="BD32" s="390" t="str">
        <f>AN34</f>
        <v>アストライア</v>
      </c>
      <c r="BE32" s="391"/>
      <c r="BF32" s="392"/>
      <c r="BG32" s="39" t="str">
        <f>AP31</f>
        <v>Ｄ-１</v>
      </c>
      <c r="BH32" s="14"/>
      <c r="BI32" s="15"/>
      <c r="BJ32" s="338"/>
      <c r="BK32" s="339"/>
      <c r="BL32" s="340"/>
      <c r="BM32" s="39" t="str">
        <f>AS34</f>
        <v>Ｄ-３</v>
      </c>
      <c r="BN32" s="14"/>
      <c r="BO32" s="37"/>
      <c r="BP32" s="349"/>
      <c r="BQ32" s="331"/>
      <c r="BR32" s="350"/>
      <c r="BS32" s="330"/>
      <c r="BT32" s="331"/>
      <c r="BU32" s="43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</row>
    <row r="33" spans="1:105" s="13" customFormat="1" ht="18.75" customHeight="1">
      <c r="A33" s="16"/>
      <c r="B33" s="344"/>
      <c r="C33" s="344"/>
      <c r="D33" s="101"/>
      <c r="E33" s="101"/>
      <c r="F33" s="87"/>
      <c r="G33" s="87"/>
      <c r="H33" s="87"/>
      <c r="I33" s="87"/>
      <c r="J33" s="99"/>
      <c r="K33" s="99"/>
      <c r="L33" s="345"/>
      <c r="M33" s="345"/>
      <c r="O33" s="16"/>
      <c r="P33" s="16"/>
      <c r="Q33" s="16"/>
      <c r="R33" s="346" t="str">
        <f>B35</f>
        <v>クラブ</v>
      </c>
      <c r="S33" s="347"/>
      <c r="T33" s="348"/>
      <c r="U33" s="73">
        <f>B33</f>
        <v>0</v>
      </c>
      <c r="V33" s="149" t="s">
        <v>36</v>
      </c>
      <c r="W33" s="74">
        <f>E30</f>
        <v>0</v>
      </c>
      <c r="X33" s="341"/>
      <c r="Y33" s="342"/>
      <c r="Z33" s="343"/>
      <c r="AA33" s="73">
        <f>F35</f>
        <v>0</v>
      </c>
      <c r="AB33" s="149" t="s">
        <v>36</v>
      </c>
      <c r="AC33" s="77">
        <f>H35</f>
        <v>0</v>
      </c>
      <c r="AD33" s="351">
        <f>U33+AA33-W33-AC33</f>
        <v>0</v>
      </c>
      <c r="AE33" s="352"/>
      <c r="AF33" s="353"/>
      <c r="AG33" s="327"/>
      <c r="AH33" s="328"/>
      <c r="AI33" s="259" t="s">
        <v>35</v>
      </c>
      <c r="AJ33" s="16"/>
      <c r="AL33" s="16"/>
      <c r="AM33" s="16"/>
      <c r="AN33" s="344"/>
      <c r="AO33" s="344"/>
      <c r="AP33" s="101"/>
      <c r="AQ33" s="101"/>
      <c r="AR33" s="87"/>
      <c r="AS33" s="87"/>
      <c r="AT33" s="87"/>
      <c r="AU33" s="87"/>
      <c r="AV33" s="99"/>
      <c r="AW33" s="99"/>
      <c r="AX33" s="345"/>
      <c r="AY33" s="345"/>
      <c r="BA33" s="16"/>
      <c r="BB33" s="16"/>
      <c r="BC33" s="16"/>
      <c r="BD33" s="393"/>
      <c r="BE33" s="388"/>
      <c r="BF33" s="389"/>
      <c r="BG33" s="73">
        <f>AN33</f>
        <v>0</v>
      </c>
      <c r="BH33" s="149" t="s">
        <v>36</v>
      </c>
      <c r="BI33" s="74">
        <f>AQ30</f>
        <v>0</v>
      </c>
      <c r="BJ33" s="341"/>
      <c r="BK33" s="342"/>
      <c r="BL33" s="343"/>
      <c r="BM33" s="73">
        <f>AR35</f>
        <v>0</v>
      </c>
      <c r="BN33" s="149" t="s">
        <v>36</v>
      </c>
      <c r="BO33" s="77">
        <f>AT35</f>
        <v>0</v>
      </c>
      <c r="BP33" s="351">
        <f>BG33+BM33-BI33-BO33</f>
        <v>0</v>
      </c>
      <c r="BQ33" s="352"/>
      <c r="BR33" s="353"/>
      <c r="BS33" s="327"/>
      <c r="BT33" s="328"/>
      <c r="BU33" s="196" t="s">
        <v>35</v>
      </c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1:105" s="13" customFormat="1" ht="18.75" customHeight="1">
      <c r="A34" s="16"/>
      <c r="B34" s="320" t="s">
        <v>180</v>
      </c>
      <c r="C34" s="320"/>
      <c r="D34" s="320"/>
      <c r="E34" s="320"/>
      <c r="F34" s="163"/>
      <c r="G34" s="321" t="s">
        <v>232</v>
      </c>
      <c r="H34" s="321"/>
      <c r="I34" s="102"/>
      <c r="J34" s="320" t="s">
        <v>212</v>
      </c>
      <c r="K34" s="320"/>
      <c r="L34" s="320"/>
      <c r="M34" s="320"/>
      <c r="N34" s="270"/>
      <c r="O34" s="270"/>
      <c r="P34" s="270"/>
      <c r="Q34" s="270"/>
      <c r="R34" s="301" t="str">
        <f>J34</f>
        <v>東小千谷</v>
      </c>
      <c r="S34" s="302"/>
      <c r="T34" s="303"/>
      <c r="U34" s="39" t="str">
        <f>J31</f>
        <v>C-５</v>
      </c>
      <c r="V34" s="272"/>
      <c r="W34" s="272"/>
      <c r="X34" s="39" t="str">
        <f>G34</f>
        <v>C-３</v>
      </c>
      <c r="Y34" s="273"/>
      <c r="Z34" s="8"/>
      <c r="AA34" s="304"/>
      <c r="AB34" s="305"/>
      <c r="AC34" s="306"/>
      <c r="AD34" s="322"/>
      <c r="AE34" s="311"/>
      <c r="AF34" s="323"/>
      <c r="AG34" s="310"/>
      <c r="AH34" s="311"/>
      <c r="AI34" s="6"/>
      <c r="AJ34" s="16"/>
      <c r="AK34" s="16"/>
      <c r="AL34" s="16"/>
      <c r="AM34" s="16"/>
      <c r="AN34" s="383" t="s">
        <v>166</v>
      </c>
      <c r="AO34" s="383"/>
      <c r="AP34" s="383"/>
      <c r="AQ34" s="383"/>
      <c r="AR34" s="163"/>
      <c r="AS34" s="321" t="s">
        <v>205</v>
      </c>
      <c r="AT34" s="321"/>
      <c r="AU34" s="102"/>
      <c r="AV34" s="320" t="s">
        <v>248</v>
      </c>
      <c r="AW34" s="320"/>
      <c r="AX34" s="320"/>
      <c r="AY34" s="320"/>
      <c r="AZ34"/>
      <c r="BA34"/>
      <c r="BB34"/>
      <c r="BC34"/>
      <c r="BD34" s="301" t="str">
        <f>AV34</f>
        <v>巣本キルケニー</v>
      </c>
      <c r="BE34" s="302"/>
      <c r="BF34" s="303"/>
      <c r="BG34" s="39" t="str">
        <f>AV31</f>
        <v>Ｄ-５</v>
      </c>
      <c r="BH34" s="4"/>
      <c r="BI34" s="4"/>
      <c r="BJ34" s="39" t="str">
        <f>AS34</f>
        <v>Ｄ-３</v>
      </c>
      <c r="BK34" s="7"/>
      <c r="BL34" s="8"/>
      <c r="BM34" s="304"/>
      <c r="BN34" s="305"/>
      <c r="BO34" s="306"/>
      <c r="BP34" s="322"/>
      <c r="BQ34" s="311"/>
      <c r="BR34" s="323"/>
      <c r="BS34" s="310"/>
      <c r="BT34" s="311"/>
      <c r="BU34" s="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1:105" s="13" customFormat="1" ht="18.75" customHeight="1" thickBot="1">
      <c r="A35" s="16"/>
      <c r="B35" s="358" t="s">
        <v>181</v>
      </c>
      <c r="C35" s="358"/>
      <c r="D35" s="358"/>
      <c r="E35" s="358"/>
      <c r="F35" s="345"/>
      <c r="G35" s="345"/>
      <c r="H35" s="344"/>
      <c r="I35" s="344"/>
      <c r="J35" s="382" t="s">
        <v>238</v>
      </c>
      <c r="K35" s="382"/>
      <c r="L35" s="382"/>
      <c r="M35" s="382"/>
      <c r="N35" s="270"/>
      <c r="O35" s="270"/>
      <c r="P35" s="270"/>
      <c r="Q35" s="270"/>
      <c r="R35" s="314" t="str">
        <f>J35</f>
        <v>グローリー　　　　　　　　　ファイターズ</v>
      </c>
      <c r="S35" s="315"/>
      <c r="T35" s="316"/>
      <c r="U35" s="78">
        <f>L33</f>
        <v>0</v>
      </c>
      <c r="V35" s="79" t="s">
        <v>36</v>
      </c>
      <c r="W35" s="80">
        <f>I30</f>
        <v>0</v>
      </c>
      <c r="X35" s="81">
        <f>H35</f>
        <v>0</v>
      </c>
      <c r="Y35" s="150" t="s">
        <v>36</v>
      </c>
      <c r="Z35" s="82">
        <f>F35</f>
        <v>0</v>
      </c>
      <c r="AA35" s="307"/>
      <c r="AB35" s="308"/>
      <c r="AC35" s="309"/>
      <c r="AD35" s="298">
        <f>U35+X35-W35-Z35</f>
        <v>0</v>
      </c>
      <c r="AE35" s="299"/>
      <c r="AF35" s="300"/>
      <c r="AG35" s="312"/>
      <c r="AH35" s="313"/>
      <c r="AI35" s="268" t="s">
        <v>35</v>
      </c>
      <c r="AK35" s="16"/>
      <c r="AL35" s="16"/>
      <c r="AM35" s="16"/>
      <c r="AN35" s="383"/>
      <c r="AO35" s="383"/>
      <c r="AP35" s="383"/>
      <c r="AQ35" s="383"/>
      <c r="AR35" s="345"/>
      <c r="AS35" s="345"/>
      <c r="AT35" s="344"/>
      <c r="AU35" s="344"/>
      <c r="AV35" s="358" t="s">
        <v>249</v>
      </c>
      <c r="AW35" s="358"/>
      <c r="AX35" s="358"/>
      <c r="AY35" s="358"/>
      <c r="AZ35"/>
      <c r="BA35"/>
      <c r="BB35"/>
      <c r="BC35"/>
      <c r="BD35" s="314" t="str">
        <f>AV35</f>
        <v>キャッツ</v>
      </c>
      <c r="BE35" s="315"/>
      <c r="BF35" s="316"/>
      <c r="BG35" s="78">
        <f>AX33</f>
        <v>0</v>
      </c>
      <c r="BH35" s="79" t="s">
        <v>36</v>
      </c>
      <c r="BI35" s="80">
        <f>AU30</f>
        <v>0</v>
      </c>
      <c r="BJ35" s="81">
        <f>AT35</f>
        <v>0</v>
      </c>
      <c r="BK35" s="150" t="s">
        <v>36</v>
      </c>
      <c r="BL35" s="82">
        <f>AR35</f>
        <v>0</v>
      </c>
      <c r="BM35" s="307"/>
      <c r="BN35" s="308"/>
      <c r="BO35" s="309"/>
      <c r="BP35" s="298">
        <f>BG35+BJ35-BI35-BL35</f>
        <v>0</v>
      </c>
      <c r="BQ35" s="299"/>
      <c r="BR35" s="300"/>
      <c r="BS35" s="312"/>
      <c r="BT35" s="313"/>
      <c r="BU35" s="204" t="s">
        <v>35</v>
      </c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</row>
    <row r="36" spans="1:105" s="270" customFormat="1" ht="12.6" customHeight="1" thickBot="1">
      <c r="A36" s="16"/>
      <c r="B36" s="255"/>
      <c r="C36" s="255"/>
      <c r="D36" s="255"/>
      <c r="E36" s="255"/>
      <c r="F36" s="256"/>
      <c r="G36" s="256"/>
      <c r="H36" s="257"/>
      <c r="I36" s="257"/>
      <c r="J36" s="382"/>
      <c r="K36" s="382"/>
      <c r="L36" s="382"/>
      <c r="M36" s="382"/>
      <c r="N36" s="16"/>
      <c r="O36" s="224"/>
      <c r="P36" s="224"/>
      <c r="Q36" s="224"/>
      <c r="R36" s="32"/>
      <c r="S36" s="32"/>
      <c r="T36" s="32"/>
      <c r="U36" s="221"/>
      <c r="V36" s="222"/>
      <c r="W36" s="220"/>
      <c r="X36" s="75"/>
      <c r="Y36" s="219"/>
      <c r="Z36" s="220"/>
      <c r="AA36" s="5"/>
      <c r="AB36" s="5"/>
      <c r="AC36" s="5"/>
      <c r="AD36" s="226"/>
      <c r="AE36" s="226"/>
      <c r="AF36" s="226"/>
      <c r="AG36" s="5"/>
      <c r="AH36" s="5"/>
      <c r="AI36" s="269"/>
      <c r="AJ36" s="16"/>
      <c r="AL36" s="272"/>
      <c r="AM36" s="272"/>
      <c r="AN36" s="255"/>
      <c r="AO36" s="255"/>
      <c r="AP36" s="255"/>
      <c r="AQ36" s="255"/>
      <c r="AR36" s="256"/>
      <c r="AS36" s="256"/>
      <c r="AT36" s="257"/>
      <c r="AU36" s="257"/>
      <c r="AV36" s="255"/>
      <c r="AW36" s="255"/>
      <c r="AX36" s="255"/>
      <c r="AY36" s="255"/>
      <c r="AZ36" s="13"/>
      <c r="BA36" s="231"/>
      <c r="BB36" s="231"/>
      <c r="BC36" s="231"/>
      <c r="BD36" s="269"/>
      <c r="BE36" s="269"/>
      <c r="BF36" s="269"/>
      <c r="BG36" s="221"/>
      <c r="BH36" s="222"/>
      <c r="BI36" s="220"/>
      <c r="BJ36" s="75"/>
      <c r="BK36" s="219"/>
      <c r="BL36" s="220"/>
      <c r="BM36" s="186"/>
      <c r="BN36" s="186"/>
      <c r="BO36" s="186"/>
      <c r="BP36" s="232"/>
      <c r="BQ36" s="232"/>
      <c r="BR36" s="232"/>
      <c r="BS36" s="186"/>
      <c r="BT36" s="186"/>
      <c r="BU36" s="269"/>
      <c r="BV36" s="272"/>
      <c r="BW36" s="272"/>
      <c r="BX36" s="272"/>
      <c r="BY36" s="272"/>
      <c r="BZ36" s="272"/>
      <c r="CA36" s="272"/>
      <c r="CB36" s="272"/>
      <c r="CC36" s="272"/>
      <c r="CD36" s="272"/>
      <c r="CE36" s="272"/>
      <c r="CF36" s="272"/>
      <c r="CG36" s="272"/>
      <c r="CH36" s="272"/>
      <c r="CI36" s="272"/>
      <c r="CJ36" s="272"/>
      <c r="CK36" s="272"/>
      <c r="CL36" s="272"/>
      <c r="CM36" s="272"/>
      <c r="CN36" s="272"/>
      <c r="CO36" s="272"/>
      <c r="CP36" s="272"/>
      <c r="CQ36" s="272"/>
      <c r="CR36" s="272"/>
      <c r="CS36" s="272"/>
      <c r="CT36" s="272"/>
      <c r="CU36" s="272"/>
      <c r="CV36" s="272"/>
      <c r="CW36" s="272"/>
      <c r="CX36" s="272"/>
      <c r="CY36" s="272"/>
      <c r="CZ36" s="272"/>
      <c r="DA36" s="272"/>
    </row>
    <row r="37" spans="1:105" s="270" customFormat="1" ht="18.75" customHeight="1">
      <c r="A37" s="16"/>
      <c r="B37" s="34"/>
      <c r="C37" s="34"/>
      <c r="D37" s="261"/>
      <c r="E37" s="258"/>
      <c r="F37" s="320" t="s">
        <v>239</v>
      </c>
      <c r="G37" s="320"/>
      <c r="H37" s="320"/>
      <c r="I37" s="320"/>
      <c r="J37" s="258"/>
      <c r="K37" s="258"/>
      <c r="L37" s="258"/>
      <c r="M37" s="258"/>
      <c r="N37" s="13"/>
      <c r="O37" s="16"/>
      <c r="P37" s="16"/>
      <c r="Q37" s="16"/>
      <c r="R37" s="40"/>
      <c r="S37" s="41"/>
      <c r="T37" s="41"/>
      <c r="U37" s="317" t="str">
        <f>F37</f>
        <v>栃尾</v>
      </c>
      <c r="V37" s="318"/>
      <c r="W37" s="362"/>
      <c r="X37" s="317" t="str">
        <f>B43</f>
        <v>あさひ</v>
      </c>
      <c r="Y37" s="318"/>
      <c r="Z37" s="362"/>
      <c r="AA37" s="317" t="str">
        <f>J43</f>
        <v>巣本</v>
      </c>
      <c r="AB37" s="318"/>
      <c r="AC37" s="319"/>
      <c r="AD37" s="354" t="s">
        <v>33</v>
      </c>
      <c r="AE37" s="325"/>
      <c r="AF37" s="355"/>
      <c r="AG37" s="324" t="s">
        <v>34</v>
      </c>
      <c r="AH37" s="325"/>
      <c r="AI37" s="326"/>
      <c r="AJ37" s="16"/>
      <c r="AL37" s="272"/>
      <c r="AM37" s="272"/>
      <c r="AN37" s="34"/>
      <c r="AO37" s="34"/>
      <c r="AP37" s="261"/>
      <c r="AQ37" s="258"/>
      <c r="AR37" s="320" t="s">
        <v>250</v>
      </c>
      <c r="AS37" s="320"/>
      <c r="AT37" s="320"/>
      <c r="AU37" s="320"/>
      <c r="AV37" s="258"/>
      <c r="AW37" s="258"/>
      <c r="AX37" s="258"/>
      <c r="AY37" s="258"/>
      <c r="AZ37" s="13"/>
      <c r="BA37" s="16"/>
      <c r="BB37" s="16"/>
      <c r="BC37" s="16"/>
      <c r="BD37" s="40"/>
      <c r="BE37" s="41"/>
      <c r="BF37" s="41"/>
      <c r="BG37" s="317" t="str">
        <f>AR37</f>
        <v>燕ジュニア</v>
      </c>
      <c r="BH37" s="318"/>
      <c r="BI37" s="362"/>
      <c r="BJ37" s="317" t="str">
        <f>AN43</f>
        <v>朝日</v>
      </c>
      <c r="BK37" s="318"/>
      <c r="BL37" s="362"/>
      <c r="BM37" s="317" t="str">
        <f>AV43</f>
        <v>田上月潟</v>
      </c>
      <c r="BN37" s="318"/>
      <c r="BO37" s="319"/>
      <c r="BP37" s="354" t="s">
        <v>33</v>
      </c>
      <c r="BQ37" s="325"/>
      <c r="BR37" s="355"/>
      <c r="BS37" s="324" t="s">
        <v>34</v>
      </c>
      <c r="BT37" s="325"/>
      <c r="BU37" s="326"/>
      <c r="BV37" s="272"/>
      <c r="BW37" s="272"/>
      <c r="BX37" s="272"/>
      <c r="BY37" s="272"/>
      <c r="BZ37" s="272"/>
      <c r="CA37" s="272"/>
      <c r="CB37" s="272"/>
      <c r="CC37" s="272"/>
      <c r="CD37" s="272"/>
      <c r="CE37" s="272"/>
      <c r="CF37" s="272"/>
      <c r="CG37" s="272"/>
      <c r="CH37" s="272"/>
      <c r="CI37" s="272"/>
      <c r="CJ37" s="272"/>
      <c r="CK37" s="272"/>
      <c r="CL37" s="272"/>
      <c r="CM37" s="272"/>
      <c r="CN37" s="272"/>
      <c r="CO37" s="272"/>
      <c r="CP37" s="272"/>
      <c r="CQ37" s="272"/>
      <c r="CR37" s="272"/>
      <c r="CS37" s="272"/>
      <c r="CT37" s="272"/>
      <c r="CU37" s="272"/>
      <c r="CV37" s="272"/>
      <c r="CW37" s="272"/>
      <c r="CX37" s="272"/>
      <c r="CY37" s="272"/>
      <c r="CZ37" s="272"/>
      <c r="DA37" s="272"/>
    </row>
    <row r="38" spans="1:105" s="13" customFormat="1" ht="18.75" customHeight="1">
      <c r="A38" s="16"/>
      <c r="B38" s="34"/>
      <c r="C38" s="34"/>
      <c r="D38" s="34"/>
      <c r="F38" s="358" t="s">
        <v>240</v>
      </c>
      <c r="G38" s="358"/>
      <c r="H38" s="358"/>
      <c r="I38" s="358"/>
      <c r="J38" s="148"/>
      <c r="K38" s="34"/>
      <c r="L38" s="34"/>
      <c r="M38" s="34"/>
      <c r="O38" s="16"/>
      <c r="P38" s="16"/>
      <c r="Q38" s="16"/>
      <c r="R38" s="42"/>
      <c r="S38" s="16"/>
      <c r="T38" s="16"/>
      <c r="U38" s="359" t="str">
        <f>F38</f>
        <v>ウィザーズ</v>
      </c>
      <c r="V38" s="335"/>
      <c r="W38" s="336"/>
      <c r="X38" s="360" t="str">
        <f>B44</f>
        <v>シューターズ</v>
      </c>
      <c r="Y38" s="347"/>
      <c r="Z38" s="348"/>
      <c r="AA38" s="360" t="str">
        <f>J44</f>
        <v>ブラックス</v>
      </c>
      <c r="AB38" s="347"/>
      <c r="AC38" s="361"/>
      <c r="AD38" s="356"/>
      <c r="AE38" s="328"/>
      <c r="AF38" s="357"/>
      <c r="AG38" s="327"/>
      <c r="AH38" s="328"/>
      <c r="AI38" s="329"/>
      <c r="AJ38" s="16"/>
      <c r="AK38" s="16"/>
      <c r="AL38" s="16"/>
      <c r="AM38" s="16"/>
      <c r="AN38" s="34"/>
      <c r="AO38" s="34"/>
      <c r="AP38" s="34"/>
      <c r="AR38" s="358" t="s">
        <v>251</v>
      </c>
      <c r="AS38" s="358"/>
      <c r="AT38" s="358"/>
      <c r="AU38" s="358"/>
      <c r="AV38" s="148"/>
      <c r="AW38" s="34"/>
      <c r="AX38" s="34"/>
      <c r="AY38" s="34"/>
      <c r="BA38" s="16"/>
      <c r="BB38" s="16"/>
      <c r="BC38" s="16"/>
      <c r="BD38" s="42"/>
      <c r="BE38" s="16"/>
      <c r="BF38" s="16"/>
      <c r="BG38" s="359" t="str">
        <f>AR38</f>
        <v>ドラゴンズ</v>
      </c>
      <c r="BH38" s="335"/>
      <c r="BI38" s="336"/>
      <c r="BJ38" s="360" t="str">
        <f>AN44</f>
        <v>フェニックス</v>
      </c>
      <c r="BK38" s="347"/>
      <c r="BL38" s="348"/>
      <c r="BM38" s="360" t="str">
        <f>AV44</f>
        <v>ゴールド　　　　　　　　　ホッパーズ</v>
      </c>
      <c r="BN38" s="347"/>
      <c r="BO38" s="361"/>
      <c r="BP38" s="356"/>
      <c r="BQ38" s="328"/>
      <c r="BR38" s="357"/>
      <c r="BS38" s="327"/>
      <c r="BT38" s="328"/>
      <c r="BU38" s="329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</row>
    <row r="39" spans="1:105" s="270" customFormat="1" ht="18.75" customHeight="1">
      <c r="A39" s="16"/>
      <c r="B39" s="34"/>
      <c r="C39" s="36"/>
      <c r="D39" s="36"/>
      <c r="E39" s="344"/>
      <c r="F39" s="344"/>
      <c r="G39" s="99"/>
      <c r="H39" s="83"/>
      <c r="I39" s="345"/>
      <c r="J39" s="345"/>
      <c r="K39" s="34"/>
      <c r="L39" s="34"/>
      <c r="M39" s="34"/>
      <c r="N39" s="13"/>
      <c r="O39" s="13"/>
      <c r="P39" s="13"/>
      <c r="Q39" s="13"/>
      <c r="R39" s="301" t="str">
        <f>F37</f>
        <v>栃尾</v>
      </c>
      <c r="S39" s="302"/>
      <c r="T39" s="303"/>
      <c r="U39" s="338"/>
      <c r="V39" s="339"/>
      <c r="W39" s="340"/>
      <c r="X39" s="39" t="str">
        <f>D40</f>
        <v>C-２</v>
      </c>
      <c r="Y39" s="14"/>
      <c r="Z39" s="15"/>
      <c r="AA39" s="39" t="str">
        <f>J40</f>
        <v>C-６</v>
      </c>
      <c r="AB39" s="16"/>
      <c r="AC39" s="38"/>
      <c r="AD39" s="349"/>
      <c r="AE39" s="331"/>
      <c r="AF39" s="350"/>
      <c r="AG39" s="330"/>
      <c r="AH39" s="331"/>
      <c r="AI39" s="33"/>
      <c r="AJ39" s="16"/>
      <c r="AL39" s="272"/>
      <c r="AM39" s="272"/>
      <c r="AN39" s="34"/>
      <c r="AO39" s="36"/>
      <c r="AP39" s="36"/>
      <c r="AQ39" s="344"/>
      <c r="AR39" s="344"/>
      <c r="AS39" s="99"/>
      <c r="AT39" s="83"/>
      <c r="AU39" s="345"/>
      <c r="AV39" s="345"/>
      <c r="AW39" s="34"/>
      <c r="AX39" s="34"/>
      <c r="AY39" s="34"/>
      <c r="AZ39" s="13"/>
      <c r="BA39" s="13"/>
      <c r="BB39" s="13"/>
      <c r="BC39" s="13"/>
      <c r="BD39" s="301" t="str">
        <f>AR37</f>
        <v>燕ジュニア</v>
      </c>
      <c r="BE39" s="302"/>
      <c r="BF39" s="303"/>
      <c r="BG39" s="338"/>
      <c r="BH39" s="339"/>
      <c r="BI39" s="340"/>
      <c r="BJ39" s="39" t="str">
        <f>AP40</f>
        <v>Ｄ-２</v>
      </c>
      <c r="BK39" s="14"/>
      <c r="BL39" s="15"/>
      <c r="BM39" s="39" t="str">
        <f>AV40</f>
        <v>Ｄ-６</v>
      </c>
      <c r="BN39" s="16"/>
      <c r="BO39" s="38"/>
      <c r="BP39" s="349"/>
      <c r="BQ39" s="331"/>
      <c r="BR39" s="350"/>
      <c r="BS39" s="330"/>
      <c r="BT39" s="331"/>
      <c r="BU39" s="33"/>
      <c r="BV39" s="272"/>
      <c r="BW39" s="272"/>
      <c r="BX39" s="272"/>
      <c r="BY39" s="272"/>
      <c r="BZ39" s="272"/>
      <c r="CA39" s="272"/>
      <c r="CB39" s="272"/>
      <c r="CC39" s="272"/>
      <c r="CD39" s="272"/>
      <c r="CE39" s="272"/>
      <c r="CF39" s="272"/>
      <c r="CG39" s="272"/>
      <c r="CH39" s="272"/>
      <c r="CI39" s="272"/>
      <c r="CJ39" s="272"/>
      <c r="CK39" s="272"/>
      <c r="CL39" s="272"/>
      <c r="CM39" s="272"/>
      <c r="CN39" s="272"/>
      <c r="CO39" s="272"/>
      <c r="CP39" s="272"/>
      <c r="CQ39" s="272"/>
      <c r="CR39" s="272"/>
      <c r="CS39" s="272"/>
      <c r="CT39" s="272"/>
      <c r="CU39" s="272"/>
      <c r="CV39" s="272"/>
      <c r="CW39" s="272"/>
      <c r="CX39" s="272"/>
      <c r="CY39" s="272"/>
      <c r="CZ39" s="272"/>
      <c r="DA39" s="272"/>
    </row>
    <row r="40" spans="1:105" s="13" customFormat="1" ht="18.75" customHeight="1">
      <c r="A40" s="16"/>
      <c r="B40" s="260"/>
      <c r="C40" s="260"/>
      <c r="D40" s="332" t="s">
        <v>67</v>
      </c>
      <c r="E40" s="332"/>
      <c r="F40" s="36"/>
      <c r="G40" s="36"/>
      <c r="H40" s="36"/>
      <c r="I40" s="36"/>
      <c r="J40" s="333" t="s">
        <v>71</v>
      </c>
      <c r="K40" s="333"/>
      <c r="L40" s="35"/>
      <c r="M40" s="35"/>
      <c r="R40" s="334" t="str">
        <f>F38</f>
        <v>ウィザーズ</v>
      </c>
      <c r="S40" s="335"/>
      <c r="T40" s="336"/>
      <c r="U40" s="341"/>
      <c r="V40" s="342"/>
      <c r="W40" s="343"/>
      <c r="X40" s="73">
        <f>E39</f>
        <v>0</v>
      </c>
      <c r="Y40" s="149" t="s">
        <v>36</v>
      </c>
      <c r="Z40" s="74">
        <f>B42</f>
        <v>0</v>
      </c>
      <c r="AA40" s="75">
        <f>I39</f>
        <v>0</v>
      </c>
      <c r="AB40" s="149" t="s">
        <v>36</v>
      </c>
      <c r="AC40" s="76">
        <f>L42</f>
        <v>0</v>
      </c>
      <c r="AD40" s="351">
        <f>X40+AA40-Z40-AC40</f>
        <v>0</v>
      </c>
      <c r="AE40" s="352"/>
      <c r="AF40" s="353"/>
      <c r="AG40" s="327"/>
      <c r="AH40" s="328"/>
      <c r="AI40" s="166" t="s">
        <v>35</v>
      </c>
      <c r="AJ40" s="16"/>
      <c r="AK40" s="16"/>
      <c r="AL40" s="16"/>
      <c r="AM40" s="16"/>
      <c r="AN40" s="260"/>
      <c r="AO40" s="260"/>
      <c r="AP40" s="332" t="s">
        <v>202</v>
      </c>
      <c r="AQ40" s="332"/>
      <c r="AR40" s="36"/>
      <c r="AS40" s="36"/>
      <c r="AT40" s="36"/>
      <c r="AU40" s="36"/>
      <c r="AV40" s="333" t="s">
        <v>246</v>
      </c>
      <c r="AW40" s="333"/>
      <c r="AX40" s="35"/>
      <c r="AY40" s="35"/>
      <c r="BD40" s="334" t="str">
        <f>AR38</f>
        <v>ドラゴンズ</v>
      </c>
      <c r="BE40" s="335"/>
      <c r="BF40" s="336"/>
      <c r="BG40" s="341"/>
      <c r="BH40" s="342"/>
      <c r="BI40" s="343"/>
      <c r="BJ40" s="73">
        <f>AQ39</f>
        <v>0</v>
      </c>
      <c r="BK40" s="149" t="s">
        <v>36</v>
      </c>
      <c r="BL40" s="74">
        <f>AN42</f>
        <v>0</v>
      </c>
      <c r="BM40" s="75">
        <f>AU39</f>
        <v>0</v>
      </c>
      <c r="BN40" s="149" t="s">
        <v>36</v>
      </c>
      <c r="BO40" s="76">
        <f>AX42</f>
        <v>0</v>
      </c>
      <c r="BP40" s="351">
        <f>BJ40+BM40-BL40-BO40</f>
        <v>0</v>
      </c>
      <c r="BQ40" s="352"/>
      <c r="BR40" s="353"/>
      <c r="BS40" s="327"/>
      <c r="BT40" s="328"/>
      <c r="BU40" s="166" t="s">
        <v>35</v>
      </c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</row>
    <row r="41" spans="1:105" s="270" customFormat="1" ht="18.75" customHeight="1">
      <c r="A41" s="16"/>
      <c r="B41" s="258"/>
      <c r="C41" s="260"/>
      <c r="D41" s="332"/>
      <c r="E41" s="332"/>
      <c r="F41" s="337" t="s">
        <v>234</v>
      </c>
      <c r="G41" s="337"/>
      <c r="H41" s="337"/>
      <c r="I41" s="337"/>
      <c r="J41" s="333"/>
      <c r="K41" s="333"/>
      <c r="L41" s="258"/>
      <c r="M41" s="258"/>
      <c r="N41" s="13"/>
      <c r="O41" s="16"/>
      <c r="P41" s="16"/>
      <c r="Q41" s="16"/>
      <c r="R41" s="301" t="str">
        <f>B43</f>
        <v>あさひ</v>
      </c>
      <c r="S41" s="302"/>
      <c r="T41" s="303"/>
      <c r="U41" s="39" t="str">
        <f>D40</f>
        <v>C-２</v>
      </c>
      <c r="V41" s="14"/>
      <c r="W41" s="15"/>
      <c r="X41" s="338"/>
      <c r="Y41" s="339"/>
      <c r="Z41" s="340"/>
      <c r="AA41" s="39" t="str">
        <f>G43</f>
        <v>C-４</v>
      </c>
      <c r="AB41" s="14"/>
      <c r="AC41" s="37"/>
      <c r="AD41" s="349"/>
      <c r="AE41" s="331"/>
      <c r="AF41" s="350"/>
      <c r="AG41" s="330"/>
      <c r="AH41" s="331"/>
      <c r="AI41" s="43"/>
      <c r="AJ41" s="16"/>
      <c r="AL41" s="272"/>
      <c r="AM41" s="272"/>
      <c r="AN41" s="258"/>
      <c r="AO41" s="260"/>
      <c r="AP41" s="332"/>
      <c r="AQ41" s="332"/>
      <c r="AR41" s="337" t="s">
        <v>235</v>
      </c>
      <c r="AS41" s="337"/>
      <c r="AT41" s="337"/>
      <c r="AU41" s="337"/>
      <c r="AV41" s="333"/>
      <c r="AW41" s="333"/>
      <c r="AX41" s="258"/>
      <c r="AY41" s="258"/>
      <c r="AZ41" s="13"/>
      <c r="BA41" s="16"/>
      <c r="BB41" s="16"/>
      <c r="BC41" s="16"/>
      <c r="BD41" s="301" t="str">
        <f>AN43</f>
        <v>朝日</v>
      </c>
      <c r="BE41" s="302"/>
      <c r="BF41" s="303"/>
      <c r="BG41" s="39" t="str">
        <f>AP40</f>
        <v>Ｄ-２</v>
      </c>
      <c r="BH41" s="14"/>
      <c r="BI41" s="15"/>
      <c r="BJ41" s="338"/>
      <c r="BK41" s="339"/>
      <c r="BL41" s="340"/>
      <c r="BM41" s="39" t="str">
        <f>AS43</f>
        <v>Ｄ-４</v>
      </c>
      <c r="BN41" s="14"/>
      <c r="BO41" s="37"/>
      <c r="BP41" s="349"/>
      <c r="BQ41" s="331"/>
      <c r="BR41" s="350"/>
      <c r="BS41" s="330"/>
      <c r="BT41" s="331"/>
      <c r="BU41" s="43"/>
      <c r="BV41" s="272"/>
      <c r="BW41" s="272"/>
      <c r="BX41" s="272"/>
      <c r="BY41" s="272"/>
      <c r="BZ41" s="272"/>
      <c r="CA41" s="272"/>
      <c r="CB41" s="272"/>
      <c r="CC41" s="272"/>
      <c r="CD41" s="272"/>
      <c r="CE41" s="272"/>
      <c r="CF41" s="272"/>
      <c r="CG41" s="272"/>
      <c r="CH41" s="272"/>
      <c r="CI41" s="272"/>
      <c r="CJ41" s="272"/>
      <c r="CK41" s="272"/>
      <c r="CL41" s="272"/>
      <c r="CM41" s="272"/>
      <c r="CN41" s="272"/>
      <c r="CO41" s="272"/>
      <c r="CP41" s="272"/>
      <c r="CQ41" s="272"/>
      <c r="CR41" s="272"/>
      <c r="CS41" s="272"/>
      <c r="CT41" s="272"/>
      <c r="CU41" s="272"/>
      <c r="CV41" s="272"/>
      <c r="CW41" s="272"/>
      <c r="CX41" s="272"/>
      <c r="CY41" s="272"/>
      <c r="CZ41" s="272"/>
      <c r="DA41" s="272"/>
    </row>
    <row r="42" spans="1:105" s="13" customFormat="1" ht="18.75" customHeight="1">
      <c r="A42" s="16"/>
      <c r="B42" s="344"/>
      <c r="C42" s="344"/>
      <c r="D42" s="101"/>
      <c r="E42" s="101"/>
      <c r="F42" s="87"/>
      <c r="G42" s="87"/>
      <c r="H42" s="87"/>
      <c r="I42" s="87"/>
      <c r="J42" s="99"/>
      <c r="K42" s="99"/>
      <c r="L42" s="345"/>
      <c r="M42" s="345"/>
      <c r="O42" s="16"/>
      <c r="P42" s="16"/>
      <c r="Q42" s="16"/>
      <c r="R42" s="346" t="str">
        <f>B44</f>
        <v>シューターズ</v>
      </c>
      <c r="S42" s="347"/>
      <c r="T42" s="348"/>
      <c r="U42" s="73">
        <f>B42</f>
        <v>0</v>
      </c>
      <c r="V42" s="149" t="s">
        <v>36</v>
      </c>
      <c r="W42" s="74">
        <f>E39</f>
        <v>0</v>
      </c>
      <c r="X42" s="341"/>
      <c r="Y42" s="342"/>
      <c r="Z42" s="343"/>
      <c r="AA42" s="73">
        <f>F44</f>
        <v>0</v>
      </c>
      <c r="AB42" s="149" t="s">
        <v>36</v>
      </c>
      <c r="AC42" s="77">
        <f>H44</f>
        <v>0</v>
      </c>
      <c r="AD42" s="351">
        <f>U42+AA42-W42-AC42</f>
        <v>0</v>
      </c>
      <c r="AE42" s="352"/>
      <c r="AF42" s="353"/>
      <c r="AG42" s="327"/>
      <c r="AH42" s="328"/>
      <c r="AI42" s="259" t="s">
        <v>35</v>
      </c>
      <c r="AJ42" s="16"/>
      <c r="AL42" s="16"/>
      <c r="AM42" s="16"/>
      <c r="AN42" s="344"/>
      <c r="AO42" s="344"/>
      <c r="AP42" s="101"/>
      <c r="AQ42" s="101"/>
      <c r="AR42" s="87"/>
      <c r="AS42" s="87"/>
      <c r="AT42" s="87"/>
      <c r="AU42" s="87"/>
      <c r="AV42" s="99"/>
      <c r="AW42" s="99"/>
      <c r="AX42" s="345"/>
      <c r="AY42" s="345"/>
      <c r="BA42" s="16"/>
      <c r="BB42" s="16"/>
      <c r="BC42" s="16"/>
      <c r="BD42" s="346" t="str">
        <f>AN44</f>
        <v>フェニックス</v>
      </c>
      <c r="BE42" s="347"/>
      <c r="BF42" s="348"/>
      <c r="BG42" s="73">
        <f>AN42</f>
        <v>0</v>
      </c>
      <c r="BH42" s="149" t="s">
        <v>36</v>
      </c>
      <c r="BI42" s="74">
        <f>AQ39</f>
        <v>0</v>
      </c>
      <c r="BJ42" s="341"/>
      <c r="BK42" s="342"/>
      <c r="BL42" s="343"/>
      <c r="BM42" s="73">
        <f>AR44</f>
        <v>0</v>
      </c>
      <c r="BN42" s="149" t="s">
        <v>36</v>
      </c>
      <c r="BO42" s="77">
        <f>AT44</f>
        <v>0</v>
      </c>
      <c r="BP42" s="351">
        <f>BG42+BM42-BI42-BO42</f>
        <v>0</v>
      </c>
      <c r="BQ42" s="352"/>
      <c r="BR42" s="353"/>
      <c r="BS42" s="327"/>
      <c r="BT42" s="328"/>
      <c r="BU42" s="259" t="s">
        <v>35</v>
      </c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 spans="1:105" s="13" customFormat="1" ht="18.75" customHeight="1">
      <c r="A43" s="16"/>
      <c r="B43" s="320" t="s">
        <v>241</v>
      </c>
      <c r="C43" s="320"/>
      <c r="D43" s="320"/>
      <c r="E43" s="320"/>
      <c r="F43" s="163"/>
      <c r="G43" s="321" t="s">
        <v>187</v>
      </c>
      <c r="H43" s="321"/>
      <c r="I43" s="102"/>
      <c r="J43" s="320" t="s">
        <v>242</v>
      </c>
      <c r="K43" s="320"/>
      <c r="L43" s="320"/>
      <c r="M43" s="320"/>
      <c r="N43" s="270"/>
      <c r="O43" s="270"/>
      <c r="P43" s="270"/>
      <c r="Q43" s="270"/>
      <c r="R43" s="301" t="str">
        <f>J43</f>
        <v>巣本</v>
      </c>
      <c r="S43" s="302"/>
      <c r="T43" s="303"/>
      <c r="U43" s="39" t="str">
        <f>J40</f>
        <v>C-６</v>
      </c>
      <c r="V43" s="272"/>
      <c r="W43" s="272"/>
      <c r="X43" s="39" t="str">
        <f>G43</f>
        <v>C-４</v>
      </c>
      <c r="Y43" s="273"/>
      <c r="Z43" s="8"/>
      <c r="AA43" s="304"/>
      <c r="AB43" s="305"/>
      <c r="AC43" s="306"/>
      <c r="AD43" s="322"/>
      <c r="AE43" s="311"/>
      <c r="AF43" s="323"/>
      <c r="AG43" s="310"/>
      <c r="AH43" s="311"/>
      <c r="AI43" s="6"/>
      <c r="AJ43" s="16"/>
      <c r="AK43" s="16"/>
      <c r="AL43" s="16"/>
      <c r="AM43" s="16"/>
      <c r="AN43" s="320" t="s">
        <v>252</v>
      </c>
      <c r="AO43" s="320"/>
      <c r="AP43" s="320"/>
      <c r="AQ43" s="320"/>
      <c r="AR43" s="163"/>
      <c r="AS43" s="321" t="s">
        <v>204</v>
      </c>
      <c r="AT43" s="321"/>
      <c r="AU43" s="102"/>
      <c r="AV43" s="320" t="s">
        <v>253</v>
      </c>
      <c r="AW43" s="320"/>
      <c r="AX43" s="320"/>
      <c r="AY43" s="320"/>
      <c r="AZ43" s="270"/>
      <c r="BA43" s="270"/>
      <c r="BB43" s="270"/>
      <c r="BC43" s="270"/>
      <c r="BD43" s="301" t="str">
        <f>AV43</f>
        <v>田上月潟</v>
      </c>
      <c r="BE43" s="302"/>
      <c r="BF43" s="303"/>
      <c r="BG43" s="39" t="str">
        <f>AV40</f>
        <v>Ｄ-６</v>
      </c>
      <c r="BH43" s="272"/>
      <c r="BI43" s="272"/>
      <c r="BJ43" s="39" t="str">
        <f>AS43</f>
        <v>Ｄ-４</v>
      </c>
      <c r="BK43" s="273"/>
      <c r="BL43" s="8"/>
      <c r="BM43" s="304"/>
      <c r="BN43" s="305"/>
      <c r="BO43" s="306"/>
      <c r="BP43" s="322"/>
      <c r="BQ43" s="311"/>
      <c r="BR43" s="323"/>
      <c r="BS43" s="310"/>
      <c r="BT43" s="311"/>
      <c r="BU43" s="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</row>
    <row r="44" spans="1:105" s="13" customFormat="1" ht="18.75" customHeight="1" thickBot="1">
      <c r="A44" s="16"/>
      <c r="B44" s="358" t="s">
        <v>124</v>
      </c>
      <c r="C44" s="358"/>
      <c r="D44" s="358"/>
      <c r="E44" s="358"/>
      <c r="F44" s="345"/>
      <c r="G44" s="345"/>
      <c r="H44" s="344"/>
      <c r="I44" s="344"/>
      <c r="J44" s="358" t="s">
        <v>243</v>
      </c>
      <c r="K44" s="358"/>
      <c r="L44" s="358"/>
      <c r="M44" s="358"/>
      <c r="N44" s="270"/>
      <c r="O44" s="270"/>
      <c r="P44" s="270"/>
      <c r="Q44" s="270"/>
      <c r="R44" s="314" t="str">
        <f>J44</f>
        <v>ブラックス</v>
      </c>
      <c r="S44" s="315"/>
      <c r="T44" s="316"/>
      <c r="U44" s="78">
        <f>L42</f>
        <v>0</v>
      </c>
      <c r="V44" s="79" t="s">
        <v>36</v>
      </c>
      <c r="W44" s="80">
        <f>I39</f>
        <v>0</v>
      </c>
      <c r="X44" s="81">
        <f>H44</f>
        <v>0</v>
      </c>
      <c r="Y44" s="150" t="s">
        <v>36</v>
      </c>
      <c r="Z44" s="82">
        <f>F44</f>
        <v>0</v>
      </c>
      <c r="AA44" s="307"/>
      <c r="AB44" s="308"/>
      <c r="AC44" s="309"/>
      <c r="AD44" s="298">
        <f>U44+X44-W44-Z44</f>
        <v>0</v>
      </c>
      <c r="AE44" s="299"/>
      <c r="AF44" s="300"/>
      <c r="AG44" s="312"/>
      <c r="AH44" s="313"/>
      <c r="AI44" s="268" t="s">
        <v>35</v>
      </c>
      <c r="AK44" s="16"/>
      <c r="AL44" s="16"/>
      <c r="AM44" s="16"/>
      <c r="AN44" s="358" t="s">
        <v>125</v>
      </c>
      <c r="AO44" s="358"/>
      <c r="AP44" s="358"/>
      <c r="AQ44" s="358"/>
      <c r="AR44" s="345"/>
      <c r="AS44" s="345"/>
      <c r="AT44" s="344"/>
      <c r="AU44" s="344"/>
      <c r="AV44" s="382" t="s">
        <v>254</v>
      </c>
      <c r="AW44" s="382"/>
      <c r="AX44" s="382"/>
      <c r="AY44" s="382"/>
      <c r="AZ44" s="270"/>
      <c r="BA44" s="270"/>
      <c r="BB44" s="270"/>
      <c r="BC44" s="270"/>
      <c r="BD44" s="314" t="str">
        <f>AV44</f>
        <v>ゴールド　　　　　　　　　ホッパーズ</v>
      </c>
      <c r="BE44" s="315"/>
      <c r="BF44" s="316"/>
      <c r="BG44" s="78">
        <f>AX42</f>
        <v>0</v>
      </c>
      <c r="BH44" s="79" t="s">
        <v>36</v>
      </c>
      <c r="BI44" s="80">
        <f>AU39</f>
        <v>0</v>
      </c>
      <c r="BJ44" s="81">
        <f>AT44</f>
        <v>0</v>
      </c>
      <c r="BK44" s="150" t="s">
        <v>36</v>
      </c>
      <c r="BL44" s="82">
        <f>AR44</f>
        <v>0</v>
      </c>
      <c r="BM44" s="307"/>
      <c r="BN44" s="308"/>
      <c r="BO44" s="309"/>
      <c r="BP44" s="298">
        <f>BG44+BJ44-BI44-BL44</f>
        <v>0</v>
      </c>
      <c r="BQ44" s="299"/>
      <c r="BR44" s="300"/>
      <c r="BS44" s="312"/>
      <c r="BT44" s="313"/>
      <c r="BU44" s="268" t="s">
        <v>35</v>
      </c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</row>
    <row r="45" spans="1:105" s="13" customFormat="1" ht="18.75" customHeight="1">
      <c r="A45" s="16"/>
      <c r="B45" s="255"/>
      <c r="C45" s="255"/>
      <c r="D45" s="255"/>
      <c r="E45" s="255"/>
      <c r="F45" s="256"/>
      <c r="G45" s="256"/>
      <c r="H45" s="257"/>
      <c r="I45" s="257"/>
      <c r="J45" s="255"/>
      <c r="K45" s="255"/>
      <c r="L45" s="255"/>
      <c r="M45" s="255"/>
      <c r="N45" s="16"/>
      <c r="O45" s="224"/>
      <c r="P45" s="224"/>
      <c r="Q45" s="224"/>
      <c r="R45" s="32"/>
      <c r="S45" s="32"/>
      <c r="T45" s="32"/>
      <c r="U45" s="221"/>
      <c r="V45" s="222"/>
      <c r="W45" s="220"/>
      <c r="X45" s="75"/>
      <c r="Y45" s="219"/>
      <c r="Z45" s="220"/>
      <c r="AA45" s="5"/>
      <c r="AB45" s="5"/>
      <c r="AC45" s="5"/>
      <c r="AD45" s="226"/>
      <c r="AE45" s="226"/>
      <c r="AF45" s="226"/>
      <c r="AG45" s="274"/>
      <c r="AH45" s="274"/>
      <c r="AI45" s="274"/>
      <c r="AK45" s="16"/>
      <c r="AL45" s="16"/>
      <c r="AM45" s="16"/>
      <c r="AN45" s="100"/>
      <c r="AO45" s="100"/>
      <c r="AP45" s="34"/>
      <c r="AQ45" s="34"/>
      <c r="AR45" s="35"/>
      <c r="AS45" s="35"/>
      <c r="AT45" s="35"/>
      <c r="AU45" s="35"/>
      <c r="AV45" s="382"/>
      <c r="AW45" s="382"/>
      <c r="AX45" s="382"/>
      <c r="AY45" s="382"/>
      <c r="AZ45" s="16"/>
      <c r="BA45" s="16"/>
      <c r="BB45" s="16"/>
      <c r="BC45" s="16"/>
      <c r="BD45" s="224"/>
      <c r="BE45" s="224"/>
      <c r="BF45" s="224"/>
      <c r="BG45" s="32"/>
      <c r="BH45" s="32"/>
      <c r="BI45" s="32"/>
      <c r="BJ45" s="228"/>
      <c r="BK45" s="229"/>
      <c r="BL45" s="230"/>
      <c r="BM45" s="75"/>
      <c r="BN45" s="219"/>
      <c r="BO45" s="220"/>
      <c r="BP45" s="225"/>
      <c r="BQ45" s="225"/>
      <c r="BR45" s="225"/>
      <c r="BS45" s="227"/>
      <c r="BT45" s="227"/>
      <c r="BU45" s="203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</row>
    <row r="46" spans="1:105" ht="18" customHeight="1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380"/>
      <c r="Z46" s="380"/>
      <c r="AA46" s="380"/>
      <c r="AB46" s="380"/>
      <c r="AC46" s="380"/>
      <c r="AD46" s="380"/>
      <c r="AE46" s="380"/>
      <c r="AF46" s="380"/>
      <c r="AG46" s="380"/>
      <c r="AH46" s="380"/>
      <c r="AI46" s="380"/>
      <c r="AJ46" s="380"/>
      <c r="AK46" s="4"/>
      <c r="AL46" s="4"/>
      <c r="AM46" s="381"/>
      <c r="AN46" s="381"/>
      <c r="AO46" s="381"/>
      <c r="AP46" s="381"/>
      <c r="AQ46" s="381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381"/>
      <c r="BW46" s="4"/>
    </row>
    <row r="47" spans="1:105" ht="12" customHeight="1">
      <c r="B47" s="10"/>
      <c r="C47" s="10"/>
      <c r="D47" s="1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AJ47" s="4"/>
      <c r="AK47" s="4"/>
      <c r="AL47" s="4"/>
      <c r="AN47" s="10"/>
      <c r="AO47" s="10"/>
      <c r="AP47" s="10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W47" s="4"/>
    </row>
  </sheetData>
  <mergeCells count="371">
    <mergeCell ref="J35:M36"/>
    <mergeCell ref="AN34:AQ35"/>
    <mergeCell ref="BJ28:BL29"/>
    <mergeCell ref="BD32:BF33"/>
    <mergeCell ref="AV44:AY45"/>
    <mergeCell ref="BS43:BT44"/>
    <mergeCell ref="B44:E44"/>
    <mergeCell ref="F44:G44"/>
    <mergeCell ref="H44:I44"/>
    <mergeCell ref="J44:M44"/>
    <mergeCell ref="R44:T44"/>
    <mergeCell ref="AD44:AF44"/>
    <mergeCell ref="AN44:AQ44"/>
    <mergeCell ref="AR44:AS44"/>
    <mergeCell ref="AT44:AU44"/>
    <mergeCell ref="BD44:BF44"/>
    <mergeCell ref="BP44:BR44"/>
    <mergeCell ref="B42:C42"/>
    <mergeCell ref="L42:M42"/>
    <mergeCell ref="R42:T42"/>
    <mergeCell ref="AD42:AF42"/>
    <mergeCell ref="AN42:AO42"/>
    <mergeCell ref="AX42:AY42"/>
    <mergeCell ref="BD42:BF42"/>
    <mergeCell ref="BS41:BT42"/>
    <mergeCell ref="E39:F39"/>
    <mergeCell ref="I39:J39"/>
    <mergeCell ref="R39:T39"/>
    <mergeCell ref="BP42:BR42"/>
    <mergeCell ref="B43:E43"/>
    <mergeCell ref="G43:H43"/>
    <mergeCell ref="J43:M43"/>
    <mergeCell ref="R43:T43"/>
    <mergeCell ref="AA43:AC44"/>
    <mergeCell ref="AD43:AF43"/>
    <mergeCell ref="AG43:AH44"/>
    <mergeCell ref="AN43:AQ43"/>
    <mergeCell ref="AS43:AT43"/>
    <mergeCell ref="AV43:AY43"/>
    <mergeCell ref="BD43:BF43"/>
    <mergeCell ref="BM43:BO44"/>
    <mergeCell ref="BP43:BR43"/>
    <mergeCell ref="D40:E41"/>
    <mergeCell ref="J40:K41"/>
    <mergeCell ref="R40:T40"/>
    <mergeCell ref="AD40:AF40"/>
    <mergeCell ref="AP40:AQ41"/>
    <mergeCell ref="AV40:AW41"/>
    <mergeCell ref="BP40:BR40"/>
    <mergeCell ref="F41:I41"/>
    <mergeCell ref="R41:T41"/>
    <mergeCell ref="X41:Z42"/>
    <mergeCell ref="AD41:AF41"/>
    <mergeCell ref="AG41:AH42"/>
    <mergeCell ref="AR41:AU41"/>
    <mergeCell ref="BD41:BF41"/>
    <mergeCell ref="BJ41:BL42"/>
    <mergeCell ref="BP41:BR41"/>
    <mergeCell ref="U39:W40"/>
    <mergeCell ref="AD39:AF39"/>
    <mergeCell ref="AG39:AH40"/>
    <mergeCell ref="AQ39:AR39"/>
    <mergeCell ref="AU39:AV39"/>
    <mergeCell ref="BD39:BF39"/>
    <mergeCell ref="BM37:BO37"/>
    <mergeCell ref="BP37:BR38"/>
    <mergeCell ref="BS37:BU38"/>
    <mergeCell ref="BG39:BI40"/>
    <mergeCell ref="BP39:BR39"/>
    <mergeCell ref="BS39:BT40"/>
    <mergeCell ref="F38:I38"/>
    <mergeCell ref="U38:W38"/>
    <mergeCell ref="X38:Z38"/>
    <mergeCell ref="AA38:AC38"/>
    <mergeCell ref="AR38:AU38"/>
    <mergeCell ref="BG38:BI38"/>
    <mergeCell ref="BJ38:BL38"/>
    <mergeCell ref="BM38:BO38"/>
    <mergeCell ref="F37:I37"/>
    <mergeCell ref="U37:W37"/>
    <mergeCell ref="X37:Z37"/>
    <mergeCell ref="AA37:AC37"/>
    <mergeCell ref="AD37:AF38"/>
    <mergeCell ref="AG37:AI38"/>
    <mergeCell ref="AR37:AU37"/>
    <mergeCell ref="BG37:BI37"/>
    <mergeCell ref="BJ37:BL37"/>
    <mergeCell ref="BD40:BF40"/>
    <mergeCell ref="D31:E32"/>
    <mergeCell ref="J31:K32"/>
    <mergeCell ref="R31:T31"/>
    <mergeCell ref="F32:I32"/>
    <mergeCell ref="R32:T32"/>
    <mergeCell ref="X32:Z33"/>
    <mergeCell ref="AG32:AH33"/>
    <mergeCell ref="B33:C33"/>
    <mergeCell ref="L33:M33"/>
    <mergeCell ref="R33:T33"/>
    <mergeCell ref="AG30:AH31"/>
    <mergeCell ref="B35:E35"/>
    <mergeCell ref="F35:G35"/>
    <mergeCell ref="H35:I35"/>
    <mergeCell ref="B25:E25"/>
    <mergeCell ref="F25:G25"/>
    <mergeCell ref="H25:I25"/>
    <mergeCell ref="J25:M25"/>
    <mergeCell ref="AD25:AF25"/>
    <mergeCell ref="J34:M34"/>
    <mergeCell ref="F28:I28"/>
    <mergeCell ref="AD28:AF29"/>
    <mergeCell ref="F29:I29"/>
    <mergeCell ref="U29:W29"/>
    <mergeCell ref="X29:Z29"/>
    <mergeCell ref="AA29:AC29"/>
    <mergeCell ref="E30:F30"/>
    <mergeCell ref="I30:J30"/>
    <mergeCell ref="R30:T30"/>
    <mergeCell ref="AD30:AF30"/>
    <mergeCell ref="AD31:AF31"/>
    <mergeCell ref="AD32:AF32"/>
    <mergeCell ref="U30:W31"/>
    <mergeCell ref="AD33:AF33"/>
    <mergeCell ref="AD34:AF34"/>
    <mergeCell ref="A46:AJ46"/>
    <mergeCell ref="AM46:BV46"/>
    <mergeCell ref="BP35:BR35"/>
    <mergeCell ref="BD35:BF35"/>
    <mergeCell ref="AD9:AF9"/>
    <mergeCell ref="AD11:AF11"/>
    <mergeCell ref="AD10:AF10"/>
    <mergeCell ref="AD12:AF12"/>
    <mergeCell ref="B13:E13"/>
    <mergeCell ref="G13:H13"/>
    <mergeCell ref="J13:M13"/>
    <mergeCell ref="AD13:AF13"/>
    <mergeCell ref="B14:E14"/>
    <mergeCell ref="F14:G14"/>
    <mergeCell ref="H14:I14"/>
    <mergeCell ref="J14:M14"/>
    <mergeCell ref="U28:W28"/>
    <mergeCell ref="AD14:AF14"/>
    <mergeCell ref="X28:Z28"/>
    <mergeCell ref="U18:W18"/>
    <mergeCell ref="B34:E34"/>
    <mergeCell ref="G34:H34"/>
    <mergeCell ref="BS30:BT31"/>
    <mergeCell ref="BD31:BF31"/>
    <mergeCell ref="BP31:BR31"/>
    <mergeCell ref="BP26:BR26"/>
    <mergeCell ref="AR28:AU28"/>
    <mergeCell ref="BD30:BF30"/>
    <mergeCell ref="BP30:BR30"/>
    <mergeCell ref="BG28:BI28"/>
    <mergeCell ref="BM28:BO28"/>
    <mergeCell ref="BP28:BR29"/>
    <mergeCell ref="BS28:BU29"/>
    <mergeCell ref="AR29:AU29"/>
    <mergeCell ref="BG29:BI29"/>
    <mergeCell ref="BM29:BO29"/>
    <mergeCell ref="AQ30:AR30"/>
    <mergeCell ref="AU30:AV30"/>
    <mergeCell ref="BG30:BI31"/>
    <mergeCell ref="AP31:AQ32"/>
    <mergeCell ref="AV31:AW32"/>
    <mergeCell ref="AR32:AU32"/>
    <mergeCell ref="BJ32:BL33"/>
    <mergeCell ref="BP32:BR32"/>
    <mergeCell ref="BS32:BT33"/>
    <mergeCell ref="BS21:BT22"/>
    <mergeCell ref="BP20:BR20"/>
    <mergeCell ref="BP22:BR22"/>
    <mergeCell ref="BD17:BF17"/>
    <mergeCell ref="BP19:BR19"/>
    <mergeCell ref="BM14:BO15"/>
    <mergeCell ref="BP14:BR14"/>
    <mergeCell ref="BP13:BR13"/>
    <mergeCell ref="BS19:BT20"/>
    <mergeCell ref="BP21:BR21"/>
    <mergeCell ref="BD18:BF18"/>
    <mergeCell ref="BS14:BT15"/>
    <mergeCell ref="BP15:BR15"/>
    <mergeCell ref="BG17:BI17"/>
    <mergeCell ref="BJ17:BL17"/>
    <mergeCell ref="BM17:BO17"/>
    <mergeCell ref="BP17:BR18"/>
    <mergeCell ref="BS17:BU18"/>
    <mergeCell ref="BM8:BO9"/>
    <mergeCell ref="AO9:AP9"/>
    <mergeCell ref="BG6:BI6"/>
    <mergeCell ref="BJ6:BL6"/>
    <mergeCell ref="AV13:AY13"/>
    <mergeCell ref="BS10:BT11"/>
    <mergeCell ref="BP8:BR8"/>
    <mergeCell ref="BP9:BR9"/>
    <mergeCell ref="BP11:BR11"/>
    <mergeCell ref="BJ10:BL11"/>
    <mergeCell ref="BP10:BR10"/>
    <mergeCell ref="BS8:BT9"/>
    <mergeCell ref="BP12:BR12"/>
    <mergeCell ref="BS12:BT13"/>
    <mergeCell ref="BM6:BO6"/>
    <mergeCell ref="BP6:BR7"/>
    <mergeCell ref="BS6:BU7"/>
    <mergeCell ref="BJ7:BL7"/>
    <mergeCell ref="BM7:BO7"/>
    <mergeCell ref="BG7:BI7"/>
    <mergeCell ref="BD6:BF6"/>
    <mergeCell ref="AN7:AQ7"/>
    <mergeCell ref="AR7:AS7"/>
    <mergeCell ref="AT7:AU7"/>
    <mergeCell ref="AV7:AY7"/>
    <mergeCell ref="BD7:BF7"/>
    <mergeCell ref="AW9:AX9"/>
    <mergeCell ref="BA9:BC9"/>
    <mergeCell ref="AO10:AP11"/>
    <mergeCell ref="AR10:AU11"/>
    <mergeCell ref="AW10:AX11"/>
    <mergeCell ref="BA10:BC10"/>
    <mergeCell ref="BG10:BI11"/>
    <mergeCell ref="BA11:BC11"/>
    <mergeCell ref="B4:H5"/>
    <mergeCell ref="AN4:AT5"/>
    <mergeCell ref="AN8:AQ8"/>
    <mergeCell ref="AS8:AT8"/>
    <mergeCell ref="AV8:AY8"/>
    <mergeCell ref="BA8:BC8"/>
    <mergeCell ref="BD8:BF9"/>
    <mergeCell ref="U7:W7"/>
    <mergeCell ref="X7:Z7"/>
    <mergeCell ref="AA7:AC7"/>
    <mergeCell ref="F7:I7"/>
    <mergeCell ref="AD7:AF8"/>
    <mergeCell ref="AG7:AI8"/>
    <mergeCell ref="F8:I8"/>
    <mergeCell ref="U8:W8"/>
    <mergeCell ref="X8:Z8"/>
    <mergeCell ref="AA8:AC8"/>
    <mergeCell ref="E9:F9"/>
    <mergeCell ref="I9:J9"/>
    <mergeCell ref="R9:T9"/>
    <mergeCell ref="U9:W10"/>
    <mergeCell ref="AG9:AH10"/>
    <mergeCell ref="D10:E11"/>
    <mergeCell ref="J10:K11"/>
    <mergeCell ref="AO12:AP12"/>
    <mergeCell ref="AW12:AX12"/>
    <mergeCell ref="BA12:BC12"/>
    <mergeCell ref="BG12:BI13"/>
    <mergeCell ref="BJ12:BL13"/>
    <mergeCell ref="AS13:AT13"/>
    <mergeCell ref="BA13:BC13"/>
    <mergeCell ref="AN14:AQ14"/>
    <mergeCell ref="AR14:AS14"/>
    <mergeCell ref="AT14:AU14"/>
    <mergeCell ref="AV14:AY14"/>
    <mergeCell ref="BA14:BC14"/>
    <mergeCell ref="BD14:BF15"/>
    <mergeCell ref="AN13:AQ13"/>
    <mergeCell ref="BA15:BC15"/>
    <mergeCell ref="AN18:AQ18"/>
    <mergeCell ref="AR18:AS18"/>
    <mergeCell ref="AT18:AU18"/>
    <mergeCell ref="AV18:AY18"/>
    <mergeCell ref="BG18:BI18"/>
    <mergeCell ref="BJ18:BL18"/>
    <mergeCell ref="BM18:BO18"/>
    <mergeCell ref="AN19:AQ19"/>
    <mergeCell ref="AS19:AT19"/>
    <mergeCell ref="AV19:AY19"/>
    <mergeCell ref="BA19:BC19"/>
    <mergeCell ref="BD19:BF20"/>
    <mergeCell ref="BM19:BO20"/>
    <mergeCell ref="AO20:AP20"/>
    <mergeCell ref="AW20:AX20"/>
    <mergeCell ref="BA20:BC20"/>
    <mergeCell ref="AO21:AP22"/>
    <mergeCell ref="AR21:AU22"/>
    <mergeCell ref="AW21:AX22"/>
    <mergeCell ref="BA21:BC21"/>
    <mergeCell ref="BG21:BI22"/>
    <mergeCell ref="BJ21:BL22"/>
    <mergeCell ref="BA22:BC22"/>
    <mergeCell ref="AO23:AP23"/>
    <mergeCell ref="AW23:AX23"/>
    <mergeCell ref="BA23:BC23"/>
    <mergeCell ref="BG23:BI24"/>
    <mergeCell ref="BJ23:BL24"/>
    <mergeCell ref="BP23:BR23"/>
    <mergeCell ref="BS23:BT24"/>
    <mergeCell ref="AN24:AQ24"/>
    <mergeCell ref="AS24:AT24"/>
    <mergeCell ref="AV24:AY24"/>
    <mergeCell ref="BA24:BC24"/>
    <mergeCell ref="BP24:BR24"/>
    <mergeCell ref="AN25:AQ25"/>
    <mergeCell ref="AR25:AS25"/>
    <mergeCell ref="AT25:AU25"/>
    <mergeCell ref="AV25:AY25"/>
    <mergeCell ref="BA25:BC25"/>
    <mergeCell ref="BD25:BF26"/>
    <mergeCell ref="BM25:BO26"/>
    <mergeCell ref="BP25:BR25"/>
    <mergeCell ref="BS25:BT26"/>
    <mergeCell ref="BA26:BC26"/>
    <mergeCell ref="AN33:AO33"/>
    <mergeCell ref="AX33:AY33"/>
    <mergeCell ref="BP33:BR33"/>
    <mergeCell ref="AS34:AT34"/>
    <mergeCell ref="AV34:AY34"/>
    <mergeCell ref="BD34:BF34"/>
    <mergeCell ref="BM34:BO35"/>
    <mergeCell ref="BP34:BR34"/>
    <mergeCell ref="BS34:BT35"/>
    <mergeCell ref="AR35:AS35"/>
    <mergeCell ref="AT35:AU35"/>
    <mergeCell ref="AV35:AY35"/>
    <mergeCell ref="R10:T10"/>
    <mergeCell ref="F11:I11"/>
    <mergeCell ref="R11:T11"/>
    <mergeCell ref="X11:Z12"/>
    <mergeCell ref="AG11:AH12"/>
    <mergeCell ref="B12:C12"/>
    <mergeCell ref="L12:M12"/>
    <mergeCell ref="R12:T12"/>
    <mergeCell ref="R13:T13"/>
    <mergeCell ref="AA13:AC14"/>
    <mergeCell ref="AG13:AH14"/>
    <mergeCell ref="R14:T14"/>
    <mergeCell ref="F18:I18"/>
    <mergeCell ref="AD18:AF19"/>
    <mergeCell ref="AG18:AI19"/>
    <mergeCell ref="F19:I19"/>
    <mergeCell ref="U19:W19"/>
    <mergeCell ref="X19:Z19"/>
    <mergeCell ref="AA19:AC19"/>
    <mergeCell ref="X18:Z18"/>
    <mergeCell ref="AA18:AC18"/>
    <mergeCell ref="B24:E24"/>
    <mergeCell ref="G24:H24"/>
    <mergeCell ref="J24:M24"/>
    <mergeCell ref="AD24:AF24"/>
    <mergeCell ref="AG28:AI29"/>
    <mergeCell ref="AG20:AH21"/>
    <mergeCell ref="D21:E22"/>
    <mergeCell ref="J21:K22"/>
    <mergeCell ref="R21:T21"/>
    <mergeCell ref="F22:I22"/>
    <mergeCell ref="R22:T22"/>
    <mergeCell ref="X22:Z23"/>
    <mergeCell ref="AG22:AH23"/>
    <mergeCell ref="B23:C23"/>
    <mergeCell ref="L23:M23"/>
    <mergeCell ref="R23:T23"/>
    <mergeCell ref="AD20:AF20"/>
    <mergeCell ref="AD21:AF21"/>
    <mergeCell ref="E20:F20"/>
    <mergeCell ref="I20:J20"/>
    <mergeCell ref="R20:T20"/>
    <mergeCell ref="U20:W21"/>
    <mergeCell ref="AD22:AF22"/>
    <mergeCell ref="AD23:AF23"/>
    <mergeCell ref="AD35:AF35"/>
    <mergeCell ref="R34:T34"/>
    <mergeCell ref="AA34:AC35"/>
    <mergeCell ref="AG34:AH35"/>
    <mergeCell ref="R35:T35"/>
    <mergeCell ref="AG24:AH25"/>
    <mergeCell ref="R25:T25"/>
    <mergeCell ref="AA28:AC28"/>
    <mergeCell ref="R24:T24"/>
    <mergeCell ref="AA24:AC25"/>
  </mergeCells>
  <phoneticPr fontId="10"/>
  <pageMargins left="0" right="0" top="0" bottom="0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D6EDBD"/>
  </sheetPr>
  <dimension ref="A1:CN42"/>
  <sheetViews>
    <sheetView view="pageBreakPreview" zoomScale="60" zoomScaleNormal="146" workbookViewId="0">
      <selection activeCell="AU26" sqref="AU26"/>
    </sheetView>
  </sheetViews>
  <sheetFormatPr defaultColWidth="8.875" defaultRowHeight="13.5"/>
  <cols>
    <col min="1" max="1" width="5.5" style="270" customWidth="1"/>
    <col min="2" max="3" width="2.5" style="270" customWidth="1"/>
    <col min="4" max="4" width="3.125" style="270" customWidth="1"/>
    <col min="5" max="5" width="7.5" style="270" customWidth="1"/>
    <col min="6" max="6" width="4.375" style="270" customWidth="1"/>
    <col min="7" max="8" width="1.25" style="270" customWidth="1"/>
    <col min="9" max="9" width="13.75" style="270" customWidth="1"/>
    <col min="10" max="10" width="1.25" style="270" customWidth="1"/>
    <col min="11" max="11" width="5.625" style="270" customWidth="1"/>
    <col min="12" max="12" width="4.375" style="270" customWidth="1"/>
    <col min="13" max="13" width="5.625" style="270" customWidth="1"/>
    <col min="14" max="14" width="1.25" style="270" customWidth="1"/>
    <col min="15" max="15" width="5.625" style="270" customWidth="1"/>
    <col min="16" max="16" width="1.25" style="270" customWidth="1"/>
    <col min="17" max="17" width="4.875" style="270" customWidth="1"/>
    <col min="18" max="18" width="8.875" style="270" customWidth="1"/>
    <col min="19" max="19" width="1.875" style="270" customWidth="1"/>
    <col min="20" max="20" width="10.625" style="270" customWidth="1"/>
    <col min="21" max="21" width="3.75" style="270" customWidth="1"/>
    <col min="22" max="22" width="4.5" style="270" customWidth="1"/>
    <col min="23" max="24" width="1.875" style="270" customWidth="1"/>
    <col min="25" max="25" width="4.375" style="270" customWidth="1"/>
    <col min="26" max="26" width="2.5" style="270" customWidth="1"/>
    <col min="27" max="27" width="3.125" style="270" customWidth="1"/>
    <col min="28" max="28" width="7.5" style="270" customWidth="1"/>
    <col min="29" max="29" width="4.375" style="270" customWidth="1"/>
    <col min="30" max="31" width="1.25" style="270" customWidth="1"/>
    <col min="32" max="32" width="13.75" style="270" customWidth="1"/>
    <col min="33" max="33" width="1.25" style="270" customWidth="1"/>
    <col min="34" max="34" width="5.625" style="270" customWidth="1"/>
    <col min="35" max="35" width="4.375" style="270" customWidth="1"/>
    <col min="36" max="36" width="5.625" style="270" customWidth="1"/>
    <col min="37" max="37" width="1.25" style="270" customWidth="1"/>
    <col min="38" max="38" width="5.625" style="270" customWidth="1"/>
    <col min="39" max="39" width="1.25" style="270" customWidth="1"/>
    <col min="40" max="40" width="4.875" style="270" customWidth="1"/>
    <col min="41" max="41" width="8.875" style="270" customWidth="1"/>
    <col min="42" max="42" width="1.875" style="270" customWidth="1"/>
    <col min="43" max="43" width="10.625" style="270" customWidth="1"/>
    <col min="44" max="44" width="3.75" style="270" customWidth="1"/>
    <col min="45" max="45" width="2.375" style="270" customWidth="1"/>
    <col min="46" max="46" width="5.5" style="187" customWidth="1"/>
    <col min="47" max="47" width="1" style="187" customWidth="1"/>
    <col min="48" max="48" width="1.125" style="187" customWidth="1"/>
    <col min="49" max="50" width="3.25" style="187" customWidth="1"/>
    <col min="51" max="52" width="1.125" style="187" customWidth="1"/>
    <col min="53" max="54" width="3.25" style="187" customWidth="1"/>
    <col min="55" max="56" width="1.125" style="187" customWidth="1"/>
    <col min="57" max="58" width="3.25" style="187" customWidth="1"/>
    <col min="59" max="60" width="1.125" style="187" customWidth="1"/>
    <col min="61" max="62" width="3.25" style="187" customWidth="1"/>
    <col min="63" max="64" width="1.125" style="187" customWidth="1"/>
    <col min="65" max="66" width="3.25" style="187" customWidth="1"/>
    <col min="67" max="68" width="1.125" style="187" customWidth="1"/>
    <col min="69" max="70" width="3.25" style="187" customWidth="1"/>
    <col min="71" max="72" width="1.125" style="187" customWidth="1"/>
    <col min="73" max="74" width="3.25" style="187" customWidth="1"/>
    <col min="75" max="76" width="1.125" style="187" customWidth="1"/>
    <col min="77" max="78" width="3.25" style="187" customWidth="1"/>
    <col min="79" max="80" width="1.125" style="187" customWidth="1"/>
    <col min="81" max="82" width="3.25" style="187" customWidth="1"/>
    <col min="83" max="84" width="1.125" style="187" customWidth="1"/>
    <col min="85" max="86" width="3.25" style="187" customWidth="1"/>
    <col min="87" max="88" width="1.125" style="187" customWidth="1"/>
    <col min="89" max="90" width="3.25" style="187" customWidth="1"/>
    <col min="91" max="91" width="1.125" style="187" customWidth="1"/>
    <col min="92" max="92" width="2.5" style="187" customWidth="1"/>
    <col min="93" max="16384" width="8.875" style="270"/>
  </cols>
  <sheetData>
    <row r="1" spans="2:92" ht="38.450000000000003" customHeight="1">
      <c r="V1" s="272"/>
      <c r="W1" s="272"/>
      <c r="X1" s="272"/>
      <c r="AS1" s="272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</row>
    <row r="2" spans="2:92" s="114" customFormat="1" ht="33.75" customHeight="1"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84" t="str">
        <f>'１日目組み合わせ'!Z2</f>
        <v>【１日目&lt;平成２９年７月２９日(土)&gt;</v>
      </c>
      <c r="R2" s="113" t="s">
        <v>80</v>
      </c>
      <c r="S2" s="113"/>
      <c r="T2" s="113"/>
      <c r="U2" s="113"/>
      <c r="V2" s="113"/>
      <c r="W2" s="113"/>
      <c r="X2" s="113"/>
      <c r="AS2" s="113"/>
      <c r="AT2" s="272"/>
      <c r="AU2" s="113"/>
      <c r="AV2" s="113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4"/>
      <c r="BZ2" s="113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13"/>
      <c r="CN2" s="113"/>
    </row>
    <row r="3" spans="2:92" ht="10.5" customHeight="1">
      <c r="B3" s="11"/>
      <c r="C3" s="11"/>
      <c r="D3" s="11"/>
      <c r="E3" s="11"/>
      <c r="F3" s="11"/>
      <c r="G3" s="1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9"/>
      <c r="W3" s="9"/>
      <c r="X3" s="9"/>
      <c r="Y3" s="114"/>
      <c r="AR3" s="50"/>
      <c r="AS3" s="9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  <c r="CJ3" s="188"/>
      <c r="CK3" s="188"/>
      <c r="CL3" s="188"/>
      <c r="CM3" s="188"/>
    </row>
    <row r="4" spans="2:92" ht="22.5" customHeight="1">
      <c r="B4" s="17" t="s">
        <v>131</v>
      </c>
      <c r="C4" s="17"/>
      <c r="D4" s="17"/>
      <c r="E4" s="17"/>
      <c r="F4" s="17"/>
      <c r="G4" s="17"/>
      <c r="T4" s="240"/>
      <c r="V4" s="272"/>
      <c r="W4" s="272"/>
      <c r="X4" s="272"/>
      <c r="Z4" s="397" t="s">
        <v>47</v>
      </c>
      <c r="AA4" s="397"/>
      <c r="AB4" s="397"/>
      <c r="AC4" s="397"/>
      <c r="AD4" s="397"/>
      <c r="AE4" s="397"/>
      <c r="AF4" s="397"/>
      <c r="AG4" s="397"/>
      <c r="AH4" s="397"/>
      <c r="AI4" s="397"/>
      <c r="AJ4" s="397"/>
      <c r="AK4" s="397"/>
      <c r="AL4" s="397"/>
      <c r="AM4" s="397"/>
      <c r="AN4" s="397"/>
      <c r="AO4" s="397"/>
      <c r="AP4" s="397"/>
      <c r="AQ4" s="397"/>
      <c r="AR4" s="50"/>
      <c r="AS4" s="272"/>
      <c r="AT4" s="188"/>
      <c r="AU4" s="188"/>
      <c r="AV4" s="188"/>
      <c r="AW4" s="281"/>
      <c r="AX4" s="281"/>
      <c r="AY4" s="281"/>
      <c r="AZ4" s="281"/>
      <c r="BA4" s="281"/>
      <c r="BB4" s="281"/>
      <c r="BC4" s="281"/>
      <c r="BD4" s="281"/>
      <c r="BE4" s="281"/>
      <c r="BF4" s="281"/>
      <c r="BG4" s="281"/>
      <c r="BH4" s="281"/>
      <c r="BI4" s="281"/>
      <c r="BJ4" s="281"/>
      <c r="BK4" s="281"/>
      <c r="BL4" s="281"/>
      <c r="BM4" s="281"/>
      <c r="BN4" s="281"/>
      <c r="BO4" s="281"/>
      <c r="BP4" s="281"/>
      <c r="BQ4" s="281"/>
      <c r="BR4" s="281"/>
      <c r="BS4" s="281"/>
      <c r="BT4" s="281"/>
      <c r="BU4" s="281"/>
      <c r="BV4" s="281"/>
      <c r="BW4" s="281"/>
      <c r="BX4" s="281"/>
      <c r="BY4" s="281"/>
      <c r="BZ4" s="281"/>
      <c r="CA4" s="281"/>
      <c r="CB4" s="281"/>
      <c r="CC4" s="281"/>
      <c r="CD4" s="281"/>
      <c r="CE4" s="281"/>
      <c r="CF4" s="281"/>
      <c r="CG4" s="281"/>
      <c r="CH4" s="281"/>
      <c r="CI4" s="281"/>
      <c r="CJ4" s="281"/>
      <c r="CK4" s="281"/>
      <c r="CL4" s="281"/>
      <c r="CM4" s="282"/>
    </row>
    <row r="5" spans="2:92" ht="15" customHeight="1">
      <c r="V5" s="272"/>
      <c r="W5" s="272"/>
      <c r="X5" s="272"/>
      <c r="Z5" s="397"/>
      <c r="AA5" s="397"/>
      <c r="AB5" s="397"/>
      <c r="AC5" s="397"/>
      <c r="AD5" s="397"/>
      <c r="AE5" s="397"/>
      <c r="AF5" s="397"/>
      <c r="AG5" s="397"/>
      <c r="AH5" s="397"/>
      <c r="AI5" s="397"/>
      <c r="AJ5" s="397"/>
      <c r="AK5" s="397"/>
      <c r="AL5" s="397"/>
      <c r="AM5" s="397"/>
      <c r="AN5" s="397"/>
      <c r="AO5" s="397"/>
      <c r="AP5" s="397"/>
      <c r="AQ5" s="397"/>
      <c r="AS5" s="272"/>
      <c r="AT5" s="188"/>
      <c r="AU5" s="188"/>
      <c r="AV5" s="188"/>
      <c r="AW5" s="188"/>
      <c r="AX5" s="188"/>
      <c r="AY5" s="188"/>
      <c r="AZ5" s="188"/>
      <c r="BA5" s="188"/>
      <c r="BB5" s="188"/>
      <c r="BC5" s="188"/>
      <c r="BD5" s="188"/>
      <c r="BE5" s="188"/>
      <c r="BF5" s="188"/>
      <c r="BG5" s="188"/>
      <c r="BH5" s="188"/>
      <c r="BI5" s="188"/>
      <c r="BJ5" s="188"/>
      <c r="BK5" s="188"/>
      <c r="BL5" s="188"/>
      <c r="BM5" s="188"/>
      <c r="BN5" s="188"/>
      <c r="BO5" s="188"/>
      <c r="BP5" s="188"/>
      <c r="BQ5" s="188"/>
      <c r="BR5" s="188"/>
      <c r="BS5" s="188"/>
      <c r="BT5" s="188"/>
      <c r="BU5" s="188"/>
      <c r="BV5" s="188"/>
      <c r="BW5" s="188"/>
      <c r="BX5" s="188"/>
      <c r="BY5" s="188"/>
      <c r="BZ5" s="188"/>
      <c r="CA5" s="188"/>
      <c r="CB5" s="188"/>
      <c r="CC5" s="188"/>
      <c r="CD5" s="188"/>
      <c r="CE5" s="188"/>
      <c r="CF5" s="188"/>
      <c r="CG5" s="188"/>
      <c r="CH5" s="188"/>
      <c r="CI5" s="188"/>
      <c r="CJ5" s="188"/>
      <c r="CK5" s="188"/>
      <c r="CL5" s="188"/>
      <c r="CM5" s="188"/>
    </row>
    <row r="6" spans="2:92" ht="21" customHeight="1">
      <c r="V6" s="272"/>
      <c r="W6" s="272"/>
      <c r="X6" s="272"/>
      <c r="AB6" s="398" t="s">
        <v>20</v>
      </c>
      <c r="AC6" s="398"/>
      <c r="AD6" s="398"/>
      <c r="AF6" s="45" t="s">
        <v>43</v>
      </c>
      <c r="AS6" s="272"/>
      <c r="AT6" s="188"/>
      <c r="AU6" s="188"/>
      <c r="AV6" s="272"/>
      <c r="AW6" s="272"/>
      <c r="AX6" s="272"/>
      <c r="AY6" s="272"/>
      <c r="AZ6" s="272"/>
      <c r="BA6" s="272"/>
      <c r="BB6" s="272"/>
      <c r="BC6" s="272"/>
      <c r="BD6" s="272"/>
      <c r="BE6" s="272"/>
      <c r="BF6" s="272"/>
      <c r="BG6" s="272"/>
      <c r="BH6" s="272"/>
      <c r="BI6" s="272"/>
      <c r="BJ6" s="272"/>
      <c r="BK6" s="272"/>
      <c r="BL6" s="272"/>
      <c r="BM6" s="272"/>
      <c r="BN6" s="272"/>
      <c r="BO6" s="272"/>
      <c r="BP6" s="272"/>
      <c r="BQ6" s="272"/>
      <c r="BR6" s="272"/>
      <c r="BS6" s="272"/>
      <c r="BT6" s="272"/>
      <c r="BU6" s="272"/>
      <c r="BV6" s="272"/>
      <c r="BW6" s="272"/>
      <c r="BX6" s="272"/>
      <c r="BY6" s="272"/>
      <c r="BZ6" s="272"/>
      <c r="CA6" s="272"/>
      <c r="CB6" s="272"/>
      <c r="CC6" s="272"/>
      <c r="CD6" s="272"/>
      <c r="CE6" s="272"/>
      <c r="CF6" s="272"/>
      <c r="CG6" s="272"/>
      <c r="CH6" s="272"/>
      <c r="CI6" s="272"/>
      <c r="CJ6" s="272"/>
      <c r="CK6" s="272"/>
      <c r="CL6" s="272"/>
      <c r="CM6" s="272"/>
    </row>
    <row r="7" spans="2:92" ht="21" customHeight="1">
      <c r="B7" s="46" t="s">
        <v>37</v>
      </c>
      <c r="C7" s="46"/>
      <c r="D7" s="3"/>
      <c r="E7" s="3"/>
      <c r="F7" s="3"/>
      <c r="G7" s="3"/>
      <c r="H7" s="3"/>
      <c r="I7" s="3"/>
      <c r="K7" s="3"/>
      <c r="L7" s="47"/>
      <c r="M7" s="47"/>
      <c r="N7" s="48"/>
      <c r="O7" s="48"/>
      <c r="P7" s="48"/>
      <c r="Q7" s="48"/>
      <c r="S7" s="18"/>
      <c r="V7" s="19"/>
      <c r="W7" s="272"/>
      <c r="X7" s="272"/>
      <c r="AF7" s="45" t="s">
        <v>199</v>
      </c>
      <c r="AS7" s="19"/>
      <c r="AT7" s="188"/>
      <c r="AU7" s="188"/>
      <c r="AV7" s="272"/>
      <c r="AW7" s="283"/>
      <c r="AX7" s="272"/>
      <c r="AY7" s="272"/>
      <c r="AZ7" s="272"/>
      <c r="BA7" s="272"/>
      <c r="BB7" s="272"/>
      <c r="BC7" s="272"/>
      <c r="BD7" s="272"/>
      <c r="BE7" s="272"/>
      <c r="BF7" s="272"/>
      <c r="BG7" s="272"/>
      <c r="BH7" s="272"/>
      <c r="BI7" s="272"/>
      <c r="BJ7" s="272"/>
      <c r="BK7" s="272"/>
      <c r="BL7" s="272"/>
      <c r="BM7" s="272"/>
      <c r="BN7" s="272"/>
      <c r="BO7" s="272"/>
      <c r="BP7" s="272"/>
      <c r="BQ7" s="272"/>
      <c r="BR7" s="272"/>
      <c r="BS7" s="272"/>
      <c r="BT7" s="272"/>
      <c r="BU7" s="272"/>
      <c r="BV7" s="272"/>
      <c r="BW7" s="272"/>
      <c r="BX7" s="272"/>
      <c r="BY7" s="272"/>
      <c r="BZ7" s="272"/>
      <c r="CA7" s="272"/>
      <c r="CB7" s="272"/>
      <c r="CC7" s="272"/>
      <c r="CD7" s="272"/>
      <c r="CE7" s="272"/>
      <c r="CF7" s="272"/>
      <c r="CG7" s="272"/>
      <c r="CH7" s="272"/>
      <c r="CI7" s="272"/>
      <c r="CJ7" s="272"/>
      <c r="CK7" s="272"/>
      <c r="CL7" s="272"/>
      <c r="CM7" s="272"/>
    </row>
    <row r="8" spans="2:92" ht="21" customHeight="1">
      <c r="B8" s="51"/>
      <c r="C8" s="48" t="s">
        <v>55</v>
      </c>
      <c r="G8" s="52"/>
      <c r="H8" s="52"/>
      <c r="I8" s="52"/>
      <c r="J8" s="245"/>
      <c r="L8" s="56"/>
      <c r="M8" s="57"/>
      <c r="N8" s="54"/>
      <c r="O8" s="54"/>
      <c r="P8" s="54"/>
      <c r="Q8" s="54"/>
      <c r="R8" s="58"/>
      <c r="S8" s="54"/>
      <c r="T8" s="54"/>
      <c r="U8" s="55"/>
      <c r="V8" s="112"/>
      <c r="W8" s="272"/>
      <c r="X8" s="272"/>
      <c r="AF8" s="45" t="s">
        <v>200</v>
      </c>
      <c r="AS8" s="112"/>
      <c r="AT8" s="188"/>
      <c r="AU8" s="188"/>
      <c r="AV8" s="239"/>
      <c r="AW8" s="188"/>
      <c r="AX8" s="283"/>
      <c r="AY8" s="283"/>
      <c r="AZ8" s="284"/>
      <c r="BA8" s="284"/>
      <c r="BB8" s="284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285"/>
      <c r="BP8" s="285"/>
      <c r="BQ8" s="285"/>
      <c r="BR8" s="285"/>
      <c r="BS8" s="285"/>
      <c r="BT8" s="285"/>
      <c r="BU8" s="285"/>
      <c r="BV8" s="285"/>
      <c r="BW8" s="188"/>
      <c r="BX8" s="188"/>
      <c r="BY8" s="188"/>
      <c r="BZ8" s="188"/>
      <c r="CA8" s="188"/>
      <c r="CB8" s="188"/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188"/>
    </row>
    <row r="9" spans="2:92" ht="21" customHeight="1">
      <c r="D9" s="155" t="s">
        <v>132</v>
      </c>
      <c r="E9" s="155"/>
      <c r="F9" s="394" t="s">
        <v>219</v>
      </c>
      <c r="G9" s="394"/>
      <c r="H9" s="394"/>
      <c r="I9" s="394"/>
      <c r="J9" s="71"/>
      <c r="K9" s="84">
        <v>0</v>
      </c>
      <c r="L9" s="72" t="s">
        <v>42</v>
      </c>
      <c r="M9" s="85">
        <v>0</v>
      </c>
      <c r="N9" s="71"/>
      <c r="O9" s="394" t="s">
        <v>259</v>
      </c>
      <c r="P9" s="394"/>
      <c r="Q9" s="394"/>
      <c r="R9" s="394"/>
      <c r="S9" s="49"/>
      <c r="T9" s="49"/>
      <c r="U9" s="50" t="s">
        <v>54</v>
      </c>
      <c r="V9" s="19"/>
      <c r="W9" s="272"/>
      <c r="X9" s="272"/>
      <c r="AF9" s="45" t="s">
        <v>201</v>
      </c>
      <c r="AS9" s="19"/>
      <c r="AT9" s="188"/>
      <c r="AU9" s="188"/>
      <c r="AV9" s="239"/>
      <c r="AW9" s="239"/>
      <c r="AX9" s="239"/>
      <c r="AY9" s="239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285"/>
      <c r="BP9" s="285"/>
      <c r="BQ9" s="285"/>
      <c r="BR9" s="285"/>
      <c r="BS9" s="285"/>
      <c r="BT9" s="285"/>
      <c r="BU9" s="285"/>
      <c r="BV9" s="285"/>
      <c r="BW9" s="188"/>
      <c r="BX9" s="188"/>
      <c r="BY9" s="188"/>
      <c r="BZ9" s="188"/>
      <c r="CA9" s="188"/>
      <c r="CB9" s="188"/>
      <c r="CC9" s="188"/>
      <c r="CD9" s="188"/>
      <c r="CE9" s="188"/>
      <c r="CF9" s="188"/>
      <c r="CG9" s="188"/>
      <c r="CH9" s="188"/>
      <c r="CI9" s="188"/>
      <c r="CJ9" s="188"/>
      <c r="CK9" s="188"/>
      <c r="CL9" s="188"/>
      <c r="CM9" s="188"/>
    </row>
    <row r="10" spans="2:92" ht="21" customHeight="1">
      <c r="D10" s="155" t="s">
        <v>132</v>
      </c>
      <c r="E10" s="155"/>
      <c r="F10" s="394" t="s">
        <v>261</v>
      </c>
      <c r="G10" s="394"/>
      <c r="H10" s="394"/>
      <c r="I10" s="394"/>
      <c r="J10" s="71"/>
      <c r="K10" s="84">
        <v>0</v>
      </c>
      <c r="L10" s="72" t="s">
        <v>42</v>
      </c>
      <c r="M10" s="85">
        <v>0</v>
      </c>
      <c r="N10" s="71"/>
      <c r="O10" s="394" t="s">
        <v>220</v>
      </c>
      <c r="P10" s="394"/>
      <c r="Q10" s="394"/>
      <c r="R10" s="394"/>
      <c r="S10" s="49"/>
      <c r="T10" s="49"/>
      <c r="U10" s="50" t="s">
        <v>53</v>
      </c>
      <c r="V10" s="19"/>
      <c r="W10" s="272"/>
      <c r="X10" s="272"/>
      <c r="AB10" s="395" t="s">
        <v>21</v>
      </c>
      <c r="AC10" s="395"/>
      <c r="AD10" s="395"/>
      <c r="AE10" s="26"/>
      <c r="AF10" s="45" t="s">
        <v>40</v>
      </c>
      <c r="AG10" s="26"/>
      <c r="AH10" s="26"/>
      <c r="AJ10" s="26"/>
      <c r="AK10" s="26"/>
      <c r="AL10" s="26"/>
      <c r="AM10" s="26"/>
      <c r="AN10" s="26"/>
      <c r="AO10" s="26"/>
      <c r="AP10" s="26"/>
      <c r="AQ10" s="26"/>
      <c r="AS10" s="19"/>
      <c r="AT10" s="188"/>
      <c r="AU10" s="188"/>
      <c r="AV10" s="239"/>
      <c r="AW10" s="239"/>
      <c r="AX10" s="239"/>
      <c r="AY10" s="239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88"/>
      <c r="BW10" s="188"/>
      <c r="BX10" s="188"/>
      <c r="BY10" s="188"/>
      <c r="BZ10" s="188"/>
      <c r="CA10" s="188"/>
      <c r="CB10" s="188"/>
      <c r="CC10" s="188"/>
      <c r="CD10" s="188"/>
      <c r="CE10" s="188"/>
      <c r="CF10" s="188"/>
      <c r="CG10" s="188"/>
      <c r="CH10" s="188"/>
      <c r="CI10" s="188"/>
      <c r="CJ10" s="188"/>
      <c r="CK10" s="188"/>
      <c r="CL10" s="188"/>
      <c r="CM10" s="188"/>
    </row>
    <row r="11" spans="2:92" ht="21" customHeight="1">
      <c r="B11" s="12"/>
      <c r="W11" s="272"/>
      <c r="X11" s="272"/>
      <c r="AE11" s="26"/>
      <c r="AF11" s="45" t="s">
        <v>41</v>
      </c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T11" s="188"/>
      <c r="AU11" s="188"/>
      <c r="AV11" s="239"/>
      <c r="AW11" s="239"/>
      <c r="AX11" s="239"/>
      <c r="AY11" s="239"/>
      <c r="AZ11" s="188"/>
      <c r="BA11" s="189"/>
      <c r="BB11" s="193"/>
      <c r="BC11" s="193"/>
      <c r="BD11" s="19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189"/>
      <c r="BQ11" s="189"/>
      <c r="BR11" s="189"/>
      <c r="BS11" s="189"/>
      <c r="BT11" s="189"/>
      <c r="BU11" s="189"/>
      <c r="BV11" s="193"/>
      <c r="BW11" s="193"/>
      <c r="BX11" s="253"/>
      <c r="BY11" s="253"/>
      <c r="BZ11" s="253"/>
      <c r="CA11" s="253"/>
      <c r="CB11" s="253"/>
      <c r="CC11" s="253"/>
      <c r="CD11" s="253"/>
      <c r="CE11" s="253"/>
      <c r="CF11" s="193"/>
      <c r="CG11" s="193"/>
      <c r="CH11" s="188"/>
      <c r="CI11" s="188"/>
      <c r="CJ11" s="188"/>
      <c r="CK11" s="188"/>
      <c r="CL11" s="188"/>
      <c r="CM11" s="188"/>
      <c r="CN11" s="188"/>
    </row>
    <row r="12" spans="2:92" ht="21" customHeight="1">
      <c r="C12" s="53" t="s">
        <v>52</v>
      </c>
      <c r="D12" s="155"/>
      <c r="E12" s="51"/>
      <c r="F12" s="162"/>
      <c r="G12" s="162"/>
      <c r="H12" s="162"/>
      <c r="I12" s="162"/>
      <c r="J12" s="245"/>
      <c r="K12" s="84"/>
      <c r="L12" s="72"/>
      <c r="M12" s="85"/>
      <c r="N12" s="71"/>
      <c r="O12" s="162"/>
      <c r="P12" s="162"/>
      <c r="Q12" s="162"/>
      <c r="R12" s="162"/>
      <c r="S12" s="49"/>
      <c r="T12" s="49"/>
      <c r="U12" s="50"/>
      <c r="V12" s="19"/>
      <c r="W12" s="272"/>
      <c r="X12" s="272"/>
      <c r="AE12" s="26"/>
      <c r="AF12" s="45" t="s">
        <v>46</v>
      </c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S12" s="19"/>
      <c r="AT12" s="286"/>
      <c r="AU12" s="286"/>
      <c r="AV12" s="239"/>
      <c r="AW12" s="239"/>
      <c r="AX12" s="193"/>
      <c r="AY12" s="193"/>
      <c r="AZ12" s="193"/>
      <c r="BA12" s="193"/>
      <c r="BB12" s="253"/>
      <c r="BC12" s="253"/>
      <c r="BD12" s="253"/>
      <c r="BE12" s="253"/>
      <c r="BF12" s="253"/>
      <c r="BG12" s="253"/>
      <c r="BH12" s="189"/>
      <c r="BI12" s="189"/>
      <c r="BJ12" s="193"/>
      <c r="BK12" s="193"/>
      <c r="BL12" s="193"/>
      <c r="BM12" s="193"/>
      <c r="BN12" s="253"/>
      <c r="BO12" s="253"/>
      <c r="BP12" s="253"/>
      <c r="BQ12" s="253"/>
      <c r="BR12" s="193"/>
      <c r="BS12" s="193"/>
      <c r="BT12" s="193"/>
      <c r="BU12" s="193"/>
      <c r="BV12" s="253"/>
      <c r="BW12" s="253"/>
      <c r="BX12" s="253"/>
      <c r="BY12" s="253"/>
      <c r="BZ12" s="193"/>
      <c r="CA12" s="193"/>
      <c r="CB12" s="193"/>
      <c r="CC12" s="193"/>
      <c r="CD12" s="253"/>
      <c r="CE12" s="253"/>
      <c r="CF12" s="253"/>
      <c r="CG12" s="253"/>
      <c r="CH12" s="193"/>
      <c r="CI12" s="193"/>
      <c r="CJ12" s="193"/>
      <c r="CK12" s="193"/>
      <c r="CL12" s="188"/>
      <c r="CM12" s="188"/>
      <c r="CN12" s="190"/>
    </row>
    <row r="13" spans="2:92" ht="21" customHeight="1">
      <c r="D13" s="155" t="s">
        <v>19</v>
      </c>
      <c r="E13" s="51"/>
      <c r="F13" s="394" t="s">
        <v>259</v>
      </c>
      <c r="G13" s="394"/>
      <c r="H13" s="394"/>
      <c r="I13" s="394"/>
      <c r="J13" s="71"/>
      <c r="K13" s="84">
        <v>0</v>
      </c>
      <c r="L13" s="72" t="s">
        <v>42</v>
      </c>
      <c r="M13" s="85">
        <v>0</v>
      </c>
      <c r="N13" s="71"/>
      <c r="O13" s="394" t="s">
        <v>129</v>
      </c>
      <c r="P13" s="394"/>
      <c r="Q13" s="394"/>
      <c r="R13" s="394"/>
      <c r="S13" s="49"/>
      <c r="T13" s="49"/>
      <c r="U13" s="50" t="s">
        <v>51</v>
      </c>
      <c r="V13" s="19"/>
      <c r="W13" s="272"/>
      <c r="X13" s="272"/>
      <c r="AF13" s="45" t="s">
        <v>45</v>
      </c>
      <c r="AS13" s="19"/>
      <c r="AT13" s="188"/>
      <c r="AU13" s="188"/>
      <c r="AV13" s="239"/>
      <c r="AW13" s="239"/>
      <c r="AX13" s="205"/>
      <c r="AY13" s="205"/>
      <c r="AZ13" s="205"/>
      <c r="BA13" s="205"/>
      <c r="BB13" s="189"/>
      <c r="BC13" s="189"/>
      <c r="BD13" s="189"/>
      <c r="BE13" s="189"/>
      <c r="BF13" s="253"/>
      <c r="BG13" s="253"/>
      <c r="BH13" s="253"/>
      <c r="BI13" s="253"/>
      <c r="BJ13" s="205"/>
      <c r="BK13" s="205"/>
      <c r="BL13" s="205"/>
      <c r="BM13" s="205"/>
      <c r="BN13" s="189"/>
      <c r="BO13" s="189"/>
      <c r="BP13" s="189"/>
      <c r="BQ13" s="189"/>
      <c r="BR13" s="205"/>
      <c r="BS13" s="205"/>
      <c r="BT13" s="205"/>
      <c r="BU13" s="205"/>
      <c r="BV13" s="189"/>
      <c r="BW13" s="189"/>
      <c r="BX13" s="189"/>
      <c r="BY13" s="189"/>
      <c r="BZ13" s="205"/>
      <c r="CA13" s="205"/>
      <c r="CB13" s="205"/>
      <c r="CC13" s="205"/>
      <c r="CD13" s="188"/>
      <c r="CE13" s="188"/>
      <c r="CF13" s="189"/>
      <c r="CG13" s="189"/>
      <c r="CH13" s="205"/>
      <c r="CI13" s="205"/>
      <c r="CJ13" s="205"/>
      <c r="CK13" s="205"/>
      <c r="CL13" s="188"/>
      <c r="CM13" s="188"/>
      <c r="CN13" s="191"/>
    </row>
    <row r="14" spans="2:92" ht="21" customHeight="1">
      <c r="D14" s="155" t="s">
        <v>328</v>
      </c>
      <c r="E14" s="51"/>
      <c r="F14" s="394" t="s">
        <v>198</v>
      </c>
      <c r="G14" s="394"/>
      <c r="H14" s="394"/>
      <c r="I14" s="394"/>
      <c r="J14" s="71"/>
      <c r="K14" s="84">
        <v>0</v>
      </c>
      <c r="L14" s="72" t="s">
        <v>42</v>
      </c>
      <c r="M14" s="85">
        <v>0</v>
      </c>
      <c r="N14" s="71"/>
      <c r="O14" s="394" t="s">
        <v>129</v>
      </c>
      <c r="P14" s="394"/>
      <c r="Q14" s="394"/>
      <c r="R14" s="394"/>
      <c r="U14" s="50" t="s">
        <v>50</v>
      </c>
      <c r="V14" s="19"/>
      <c r="W14" s="272"/>
      <c r="X14" s="272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19"/>
      <c r="AT14" s="188"/>
      <c r="AU14" s="188"/>
      <c r="AV14" s="287"/>
      <c r="AW14" s="287"/>
      <c r="AX14" s="287"/>
      <c r="AY14" s="287"/>
      <c r="AZ14" s="287"/>
      <c r="BA14" s="287"/>
      <c r="BB14" s="287"/>
      <c r="BC14" s="287"/>
      <c r="BD14" s="287"/>
      <c r="BE14" s="287"/>
      <c r="BF14" s="287"/>
      <c r="BG14" s="287"/>
      <c r="BH14" s="287"/>
      <c r="BI14" s="287"/>
      <c r="BJ14" s="287"/>
      <c r="BK14" s="287"/>
      <c r="BL14" s="287"/>
      <c r="BM14" s="287"/>
      <c r="BN14" s="287"/>
      <c r="BO14" s="287"/>
      <c r="BP14" s="287"/>
      <c r="BQ14" s="287"/>
      <c r="BR14" s="287"/>
      <c r="BS14" s="287"/>
      <c r="BT14" s="287"/>
      <c r="BU14" s="287"/>
      <c r="BV14" s="287"/>
      <c r="BW14" s="287"/>
      <c r="BX14" s="287"/>
      <c r="BY14" s="287"/>
      <c r="BZ14" s="287"/>
      <c r="CA14" s="287"/>
      <c r="CB14" s="287"/>
      <c r="CC14" s="287"/>
      <c r="CD14" s="287"/>
      <c r="CE14" s="287"/>
      <c r="CF14" s="287"/>
      <c r="CG14" s="287"/>
      <c r="CH14" s="287"/>
      <c r="CI14" s="287"/>
      <c r="CJ14" s="287"/>
      <c r="CK14" s="287"/>
      <c r="CL14" s="287"/>
      <c r="CM14" s="287"/>
      <c r="CN14" s="192"/>
    </row>
    <row r="15" spans="2:92" ht="21" customHeight="1">
      <c r="J15" s="164"/>
      <c r="V15" s="19"/>
      <c r="W15" s="272"/>
      <c r="X15" s="272"/>
      <c r="AG15" s="164"/>
      <c r="AS15" s="19"/>
      <c r="AT15" s="188"/>
      <c r="AU15" s="1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  <c r="BL15" s="288"/>
      <c r="BM15" s="288"/>
      <c r="BN15" s="288"/>
      <c r="BO15" s="288"/>
      <c r="BP15" s="288"/>
      <c r="BQ15" s="288"/>
      <c r="BR15" s="288"/>
      <c r="BS15" s="288"/>
      <c r="BT15" s="288"/>
      <c r="BU15" s="288"/>
      <c r="BV15" s="288"/>
      <c r="BW15" s="288"/>
      <c r="BX15" s="288"/>
      <c r="BY15" s="288"/>
      <c r="BZ15" s="288"/>
      <c r="CA15" s="288"/>
      <c r="CB15" s="288"/>
      <c r="CC15" s="288"/>
      <c r="CD15" s="288"/>
      <c r="CE15" s="288"/>
      <c r="CF15" s="288"/>
      <c r="CG15" s="288"/>
      <c r="CH15" s="288"/>
      <c r="CI15" s="288"/>
      <c r="CJ15" s="288"/>
      <c r="CK15" s="288"/>
      <c r="CL15" s="288"/>
      <c r="CM15" s="288"/>
    </row>
    <row r="16" spans="2:92" ht="21" customHeight="1">
      <c r="B16" s="46" t="s">
        <v>153</v>
      </c>
      <c r="J16" s="245"/>
      <c r="V16" s="272"/>
      <c r="W16" s="272"/>
      <c r="X16" s="272"/>
      <c r="Z16"/>
      <c r="AA16"/>
      <c r="AB16"/>
      <c r="AC16"/>
      <c r="AD16" s="108" t="s">
        <v>171</v>
      </c>
      <c r="AE16" s="4"/>
      <c r="AF16" s="4"/>
      <c r="AG16" s="4"/>
      <c r="AH16" s="4"/>
      <c r="AI16" s="4"/>
      <c r="AJ16" s="4"/>
      <c r="AK16" s="4"/>
      <c r="AL16"/>
      <c r="AM16"/>
      <c r="AN16"/>
      <c r="AO16"/>
      <c r="AP16"/>
      <c r="AQ16"/>
      <c r="AR16"/>
      <c r="AS16"/>
      <c r="AT16" s="188"/>
      <c r="AU16" s="188"/>
      <c r="AV16" s="239"/>
      <c r="AW16" s="239"/>
      <c r="AX16" s="239"/>
      <c r="AY16" s="239"/>
      <c r="AZ16" s="188"/>
      <c r="BA16" s="189"/>
      <c r="BB16" s="193"/>
      <c r="BC16" s="193"/>
      <c r="BD16" s="193"/>
      <c r="BE16" s="193"/>
      <c r="BF16" s="193"/>
      <c r="BG16" s="193"/>
      <c r="BH16" s="253"/>
      <c r="BI16" s="253"/>
      <c r="BJ16" s="253"/>
      <c r="BK16" s="253"/>
      <c r="BL16" s="253"/>
      <c r="BM16" s="253"/>
      <c r="BN16" s="253"/>
      <c r="BO16" s="253"/>
      <c r="BP16" s="189"/>
      <c r="BQ16" s="189"/>
      <c r="BR16" s="189"/>
      <c r="BS16" s="189"/>
      <c r="BT16" s="189"/>
      <c r="BU16" s="189"/>
      <c r="BV16" s="193"/>
      <c r="BW16" s="193"/>
      <c r="BX16" s="253"/>
      <c r="BY16" s="253"/>
      <c r="BZ16" s="253"/>
      <c r="CA16" s="253"/>
      <c r="CB16" s="253"/>
      <c r="CC16" s="253"/>
      <c r="CD16" s="253"/>
      <c r="CE16" s="253"/>
      <c r="CF16" s="193"/>
      <c r="CG16" s="193"/>
      <c r="CH16" s="189"/>
      <c r="CI16" s="188"/>
      <c r="CJ16" s="188"/>
      <c r="CK16" s="188"/>
      <c r="CL16" s="188"/>
      <c r="CM16" s="188"/>
    </row>
    <row r="17" spans="2:92" ht="21" customHeight="1">
      <c r="C17" s="183" t="s">
        <v>322</v>
      </c>
      <c r="D17" s="155"/>
      <c r="E17" s="51"/>
      <c r="F17" s="162"/>
      <c r="G17" s="162"/>
      <c r="H17" s="162"/>
      <c r="I17" s="162"/>
      <c r="J17" s="245"/>
      <c r="K17" s="84"/>
      <c r="L17" s="72"/>
      <c r="M17" s="85"/>
      <c r="N17" s="71"/>
      <c r="O17" s="162"/>
      <c r="P17" s="162"/>
      <c r="Q17" s="162"/>
      <c r="R17" s="162"/>
      <c r="S17" s="49"/>
      <c r="T17" s="49"/>
      <c r="U17" s="50"/>
      <c r="V17" s="19"/>
      <c r="W17" s="272"/>
      <c r="X17" s="272"/>
      <c r="Z17"/>
      <c r="AB17" s="98" t="s">
        <v>31</v>
      </c>
      <c r="AC17"/>
      <c r="AD17" s="108" t="s">
        <v>72</v>
      </c>
      <c r="AE17" s="109"/>
      <c r="AF17" s="109"/>
      <c r="AG17" s="109"/>
      <c r="AH17" s="109"/>
      <c r="AI17" s="109"/>
      <c r="AJ17" s="69"/>
      <c r="AK17" s="69"/>
      <c r="AL17"/>
      <c r="AM17"/>
      <c r="AN17"/>
      <c r="AO17"/>
      <c r="AP17"/>
      <c r="AQ17"/>
      <c r="AR17"/>
      <c r="AS17"/>
      <c r="AT17" s="286"/>
      <c r="AU17" s="286"/>
      <c r="AV17" s="239"/>
      <c r="AW17" s="239"/>
      <c r="AX17" s="193"/>
      <c r="AY17" s="193"/>
      <c r="AZ17" s="193"/>
      <c r="BA17" s="193"/>
      <c r="BB17" s="253"/>
      <c r="BC17" s="253"/>
      <c r="BD17" s="253"/>
      <c r="BE17" s="253"/>
      <c r="BF17" s="253"/>
      <c r="BG17" s="253"/>
      <c r="BH17" s="189"/>
      <c r="BI17" s="189"/>
      <c r="BJ17" s="193"/>
      <c r="BK17" s="193"/>
      <c r="BL17" s="193"/>
      <c r="BM17" s="193"/>
      <c r="BN17" s="253"/>
      <c r="BO17" s="253"/>
      <c r="BP17" s="253"/>
      <c r="BQ17" s="253"/>
      <c r="BR17" s="193"/>
      <c r="BS17" s="193"/>
      <c r="BT17" s="193"/>
      <c r="BU17" s="193"/>
      <c r="BV17" s="253"/>
      <c r="BW17" s="253"/>
      <c r="BX17" s="253"/>
      <c r="BY17" s="253"/>
      <c r="BZ17" s="193"/>
      <c r="CA17" s="193"/>
      <c r="CB17" s="193"/>
      <c r="CC17" s="193"/>
      <c r="CD17" s="253"/>
      <c r="CE17" s="253"/>
      <c r="CF17" s="253"/>
      <c r="CG17" s="253"/>
      <c r="CH17" s="193"/>
      <c r="CI17" s="193"/>
      <c r="CJ17" s="193"/>
      <c r="CK17" s="193"/>
      <c r="CL17" s="188"/>
      <c r="CM17" s="188"/>
      <c r="CN17" s="190"/>
    </row>
    <row r="18" spans="2:92" ht="21" customHeight="1">
      <c r="D18" s="155" t="s">
        <v>19</v>
      </c>
      <c r="E18" s="51"/>
      <c r="F18" s="394" t="s">
        <v>216</v>
      </c>
      <c r="G18" s="394"/>
      <c r="H18" s="394"/>
      <c r="I18" s="394"/>
      <c r="J18" s="71"/>
      <c r="K18" s="84">
        <v>0</v>
      </c>
      <c r="L18" s="399" t="s">
        <v>42</v>
      </c>
      <c r="M18" s="85">
        <v>0</v>
      </c>
      <c r="N18" s="71"/>
      <c r="O18" s="400" t="s">
        <v>323</v>
      </c>
      <c r="P18" s="400"/>
      <c r="Q18" s="400"/>
      <c r="R18" s="400"/>
      <c r="S18" s="49"/>
      <c r="T18" s="49"/>
      <c r="V18" s="272"/>
      <c r="W18" s="272"/>
      <c r="X18" s="272"/>
      <c r="Z18"/>
      <c r="AA18"/>
      <c r="AB18"/>
      <c r="AC18"/>
      <c r="AD18" s="108" t="s">
        <v>73</v>
      </c>
      <c r="AE18" s="109"/>
      <c r="AF18" s="109"/>
      <c r="AG18" s="109"/>
      <c r="AH18" s="109"/>
      <c r="AI18" s="109"/>
      <c r="AJ18" s="69"/>
      <c r="AK18" s="69"/>
      <c r="AL18"/>
      <c r="AM18"/>
      <c r="AN18"/>
      <c r="AO18"/>
      <c r="AP18"/>
      <c r="AQ18"/>
      <c r="AR18"/>
      <c r="AS18"/>
      <c r="AT18" s="188"/>
      <c r="AU18" s="188"/>
      <c r="AV18" s="188"/>
      <c r="AW18" s="283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188"/>
      <c r="BW18" s="188"/>
      <c r="BX18" s="188"/>
      <c r="BY18" s="188"/>
      <c r="BZ18" s="188"/>
      <c r="CA18" s="188"/>
      <c r="CB18" s="188"/>
      <c r="CC18" s="188"/>
      <c r="CD18" s="188"/>
      <c r="CE18" s="188"/>
      <c r="CF18" s="188"/>
      <c r="CG18" s="188"/>
      <c r="CH18" s="188"/>
      <c r="CI18" s="188"/>
      <c r="CJ18" s="188"/>
      <c r="CK18" s="188"/>
      <c r="CL18" s="188"/>
      <c r="CM18" s="188"/>
    </row>
    <row r="19" spans="2:92" ht="21" customHeight="1">
      <c r="D19" s="155"/>
      <c r="E19" s="51"/>
      <c r="F19" s="394" t="s">
        <v>136</v>
      </c>
      <c r="G19" s="394"/>
      <c r="H19" s="394"/>
      <c r="I19" s="394"/>
      <c r="J19" s="71"/>
      <c r="K19" s="84"/>
      <c r="L19" s="399"/>
      <c r="M19" s="85"/>
      <c r="N19" s="71"/>
      <c r="O19" s="400"/>
      <c r="P19" s="400"/>
      <c r="Q19" s="400"/>
      <c r="R19" s="400"/>
      <c r="S19" s="49"/>
      <c r="T19" s="49"/>
      <c r="U19" s="158" t="s">
        <v>49</v>
      </c>
      <c r="V19" s="272"/>
      <c r="W19" s="272"/>
      <c r="X19" s="272"/>
      <c r="Z19"/>
      <c r="AA19"/>
      <c r="AB19"/>
      <c r="AC19"/>
      <c r="AD19" s="108" t="s">
        <v>332</v>
      </c>
      <c r="AE19" s="109"/>
      <c r="AF19" s="109"/>
      <c r="AG19" s="109"/>
      <c r="AH19" s="109"/>
      <c r="AI19" s="109"/>
      <c r="AJ19" s="69"/>
      <c r="AK19" s="69"/>
      <c r="AL19"/>
      <c r="AM19"/>
      <c r="AN19"/>
      <c r="AO19"/>
      <c r="AP19"/>
      <c r="AQ19"/>
      <c r="AR19"/>
      <c r="AS19"/>
      <c r="AT19" s="188"/>
      <c r="AU19" s="188"/>
      <c r="AV19" s="188"/>
      <c r="AW19" s="283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  <c r="CC19" s="188"/>
      <c r="CD19" s="188"/>
      <c r="CE19" s="188"/>
      <c r="CF19" s="188"/>
      <c r="CG19" s="188"/>
      <c r="CH19" s="188"/>
      <c r="CI19" s="188"/>
      <c r="CJ19" s="188"/>
      <c r="CK19" s="188"/>
      <c r="CL19" s="188"/>
      <c r="CM19" s="188"/>
    </row>
    <row r="20" spans="2:92" ht="21" customHeight="1">
      <c r="D20" s="155"/>
      <c r="E20" s="51"/>
      <c r="F20" s="162" t="s">
        <v>329</v>
      </c>
      <c r="G20" s="162"/>
      <c r="H20" s="162"/>
      <c r="I20" s="162"/>
      <c r="J20" s="162"/>
      <c r="K20" s="162"/>
      <c r="L20" s="72"/>
      <c r="M20" s="85"/>
      <c r="N20" s="254"/>
      <c r="O20" s="278"/>
      <c r="P20" s="278"/>
      <c r="Q20" s="278"/>
      <c r="R20" s="278"/>
      <c r="S20" s="51"/>
      <c r="T20" s="51"/>
      <c r="U20" s="158"/>
      <c r="V20" s="272"/>
      <c r="W20" s="272"/>
      <c r="X20" s="272"/>
      <c r="Z20"/>
      <c r="AA20"/>
      <c r="AB20"/>
      <c r="AC20"/>
      <c r="AD20" s="108" t="s">
        <v>333</v>
      </c>
      <c r="AE20" s="69"/>
      <c r="AF20" s="110"/>
      <c r="AG20" s="110"/>
      <c r="AH20" s="110"/>
      <c r="AI20" s="110"/>
      <c r="AJ20" s="110"/>
      <c r="AK20" s="111"/>
      <c r="AL20"/>
      <c r="AM20"/>
      <c r="AN20"/>
      <c r="AO20"/>
      <c r="AP20"/>
      <c r="AQ20"/>
      <c r="AR20"/>
      <c r="AS20"/>
      <c r="AT20" s="188"/>
      <c r="AU20" s="188"/>
      <c r="AV20" s="188"/>
      <c r="AW20" s="283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</row>
    <row r="21" spans="2:92" ht="21" customHeight="1">
      <c r="D21" s="155" t="s">
        <v>19</v>
      </c>
      <c r="E21" s="51"/>
      <c r="F21" s="394" t="s">
        <v>217</v>
      </c>
      <c r="G21" s="394"/>
      <c r="H21" s="394"/>
      <c r="I21" s="394"/>
      <c r="J21" s="71"/>
      <c r="K21" s="84">
        <v>0</v>
      </c>
      <c r="L21" s="72" t="s">
        <v>42</v>
      </c>
      <c r="M21" s="85">
        <v>0</v>
      </c>
      <c r="N21" s="71"/>
      <c r="O21" s="394" t="s">
        <v>330</v>
      </c>
      <c r="P21" s="394"/>
      <c r="Q21" s="394"/>
      <c r="R21" s="394"/>
      <c r="S21" s="49"/>
      <c r="T21" s="49"/>
      <c r="U21" s="158" t="s">
        <v>48</v>
      </c>
      <c r="V21" s="272"/>
      <c r="W21" s="272"/>
      <c r="X21" s="272"/>
      <c r="Z21"/>
      <c r="AA21"/>
      <c r="AB21"/>
      <c r="AC21"/>
      <c r="AD21" s="108" t="s">
        <v>75</v>
      </c>
      <c r="AE21"/>
      <c r="AF21" s="22"/>
      <c r="AG21" s="22"/>
      <c r="AH21" s="22"/>
      <c r="AI21" s="22"/>
      <c r="AJ21" s="22"/>
      <c r="AK21"/>
      <c r="AL21"/>
      <c r="AM21"/>
      <c r="AN21"/>
      <c r="AO21"/>
      <c r="AP21"/>
      <c r="AQ21"/>
      <c r="AR21"/>
      <c r="AS21"/>
      <c r="AT21" s="188"/>
      <c r="AU21" s="188"/>
      <c r="AV21" s="239"/>
      <c r="AW21" s="188"/>
      <c r="AX21" s="283"/>
      <c r="AY21" s="283"/>
      <c r="AZ21" s="284"/>
      <c r="BA21" s="284"/>
      <c r="BB21" s="284"/>
      <c r="BC21" s="284"/>
      <c r="BD21" s="284"/>
      <c r="BE21" s="284"/>
      <c r="BF21" s="284"/>
      <c r="BG21" s="188"/>
      <c r="BH21" s="188"/>
      <c r="BI21" s="188"/>
      <c r="BJ21" s="188"/>
      <c r="BK21" s="188"/>
      <c r="BL21" s="188"/>
      <c r="BM21" s="188"/>
      <c r="BN21" s="188"/>
      <c r="BO21" s="285"/>
      <c r="BP21" s="285"/>
      <c r="BQ21" s="285"/>
      <c r="BR21" s="285"/>
      <c r="BS21" s="285"/>
      <c r="BT21" s="285"/>
      <c r="BU21" s="285"/>
      <c r="BV21" s="285"/>
      <c r="BW21" s="188"/>
      <c r="BX21" s="188"/>
      <c r="BY21" s="188"/>
      <c r="BZ21" s="188"/>
      <c r="CA21" s="188"/>
      <c r="CB21" s="188"/>
      <c r="CC21" s="188"/>
      <c r="CD21" s="188"/>
      <c r="CE21" s="188"/>
      <c r="CF21" s="188"/>
      <c r="CG21" s="188"/>
      <c r="CH21" s="188"/>
      <c r="CI21" s="188"/>
      <c r="CJ21" s="188"/>
      <c r="CK21" s="188"/>
      <c r="CL21" s="188"/>
      <c r="CM21" s="188"/>
    </row>
    <row r="22" spans="2:92" ht="21" customHeight="1">
      <c r="J22" s="164"/>
      <c r="V22" s="19"/>
      <c r="W22" s="272"/>
      <c r="X22" s="272"/>
      <c r="Z22"/>
      <c r="AA22"/>
      <c r="AB22"/>
      <c r="AC22"/>
      <c r="AD22" s="45" t="s">
        <v>78</v>
      </c>
      <c r="AE22"/>
      <c r="AF22" s="97"/>
      <c r="AG22" s="97"/>
      <c r="AH22" s="97"/>
      <c r="AI22" s="97"/>
      <c r="AJ22" s="97"/>
      <c r="AK22"/>
      <c r="AL22"/>
      <c r="AM22"/>
      <c r="AN22"/>
      <c r="AO22"/>
      <c r="AP22"/>
      <c r="AQ22"/>
      <c r="AR22"/>
      <c r="AS22"/>
      <c r="AT22" s="188"/>
      <c r="AU22" s="1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8"/>
      <c r="BI22" s="288"/>
      <c r="BJ22" s="288"/>
      <c r="BK22" s="288"/>
      <c r="BL22" s="288"/>
      <c r="BM22" s="288"/>
      <c r="BN22" s="288"/>
      <c r="BO22" s="288"/>
      <c r="BP22" s="288"/>
      <c r="BQ22" s="288"/>
      <c r="BR22" s="288"/>
      <c r="BS22" s="288"/>
      <c r="BT22" s="288"/>
      <c r="BU22" s="288"/>
      <c r="BV22" s="288"/>
      <c r="BW22" s="288"/>
      <c r="BX22" s="288"/>
      <c r="BY22" s="288"/>
      <c r="BZ22" s="288"/>
      <c r="CA22" s="288"/>
      <c r="CB22" s="288"/>
      <c r="CC22" s="288"/>
      <c r="CD22" s="288"/>
      <c r="CE22" s="288"/>
      <c r="CF22" s="288"/>
      <c r="CG22" s="288"/>
      <c r="CH22" s="288"/>
      <c r="CI22" s="288"/>
      <c r="CJ22" s="288"/>
      <c r="CK22" s="288"/>
      <c r="CL22" s="288"/>
      <c r="CM22" s="288"/>
    </row>
    <row r="23" spans="2:92" ht="21" customHeight="1">
      <c r="B23" s="46" t="s">
        <v>324</v>
      </c>
      <c r="J23" s="245"/>
      <c r="V23" s="272"/>
      <c r="W23" s="272"/>
      <c r="X23" s="272"/>
      <c r="Z23" s="94"/>
      <c r="AA23" s="93"/>
      <c r="AB23" s="30"/>
      <c r="AC23" s="210"/>
      <c r="AD23" s="95" t="s">
        <v>334</v>
      </c>
      <c r="AE23"/>
      <c r="AF23" s="97"/>
      <c r="AG23" s="97"/>
      <c r="AH23" s="97"/>
      <c r="AI23" s="97"/>
      <c r="AJ23" s="97"/>
      <c r="AK23"/>
      <c r="AL23"/>
      <c r="AM23"/>
      <c r="AN23"/>
      <c r="AO23"/>
      <c r="AP23"/>
      <c r="AQ23"/>
      <c r="AR23"/>
      <c r="AS23"/>
      <c r="AT23" s="188"/>
      <c r="AU23" s="188"/>
      <c r="AV23" s="239"/>
      <c r="AW23" s="239"/>
      <c r="AX23" s="239"/>
      <c r="AY23" s="239"/>
      <c r="AZ23" s="188"/>
      <c r="BA23" s="189"/>
      <c r="BB23" s="193"/>
      <c r="BC23" s="193"/>
      <c r="BD23" s="193"/>
      <c r="BE23" s="193"/>
      <c r="BF23" s="193"/>
      <c r="BG23" s="193"/>
      <c r="BH23" s="253"/>
      <c r="BI23" s="253"/>
      <c r="BJ23" s="253"/>
      <c r="BK23" s="253"/>
      <c r="BL23" s="253"/>
      <c r="BM23" s="253"/>
      <c r="BN23" s="253"/>
      <c r="BO23" s="253"/>
      <c r="BP23" s="189"/>
      <c r="BQ23" s="189"/>
      <c r="BR23" s="189"/>
      <c r="BS23" s="189"/>
      <c r="BT23" s="189"/>
      <c r="BU23" s="189"/>
      <c r="BV23" s="193"/>
      <c r="BW23" s="193"/>
      <c r="BX23" s="253"/>
      <c r="BY23" s="253"/>
      <c r="BZ23" s="253"/>
      <c r="CA23" s="253"/>
      <c r="CB23" s="253"/>
      <c r="CC23" s="253"/>
      <c r="CD23" s="253"/>
      <c r="CE23" s="253"/>
      <c r="CF23" s="193"/>
      <c r="CG23" s="193"/>
      <c r="CH23" s="189"/>
      <c r="CI23" s="188"/>
      <c r="CJ23" s="188"/>
      <c r="CK23" s="188"/>
      <c r="CL23" s="188"/>
      <c r="CM23" s="188"/>
    </row>
    <row r="24" spans="2:92" ht="21" customHeight="1">
      <c r="C24" s="183" t="s">
        <v>325</v>
      </c>
      <c r="D24" s="155"/>
      <c r="E24" s="51"/>
      <c r="F24" s="162"/>
      <c r="G24" s="162"/>
      <c r="H24" s="162"/>
      <c r="I24" s="162"/>
      <c r="J24" s="245"/>
      <c r="K24" s="84"/>
      <c r="L24" s="72"/>
      <c r="M24" s="85"/>
      <c r="N24" s="71"/>
      <c r="O24" s="162"/>
      <c r="P24" s="162"/>
      <c r="Q24" s="162"/>
      <c r="R24" s="162"/>
      <c r="S24" s="49"/>
      <c r="T24" s="49"/>
      <c r="U24" s="50"/>
      <c r="V24" s="19"/>
      <c r="W24" s="272"/>
      <c r="X24" s="272"/>
      <c r="Z24" s="94"/>
      <c r="AA24" s="93"/>
      <c r="AB24" s="30"/>
      <c r="AC24" s="210"/>
      <c r="AD24" s="95" t="s">
        <v>335</v>
      </c>
      <c r="AE24" s="211"/>
      <c r="AF24" s="91"/>
      <c r="AG24" s="208"/>
      <c r="AH24" s="91"/>
      <c r="AI24" s="208"/>
      <c r="AJ24" s="91"/>
      <c r="AK24" s="214"/>
      <c r="AL24"/>
      <c r="AM24"/>
      <c r="AN24"/>
      <c r="AO24"/>
      <c r="AP24"/>
      <c r="AQ24"/>
      <c r="AR24"/>
      <c r="AS24"/>
      <c r="AT24" s="286"/>
      <c r="AU24" s="286"/>
      <c r="AV24" s="239"/>
      <c r="AW24" s="239"/>
      <c r="AX24" s="193"/>
      <c r="AY24" s="193"/>
      <c r="AZ24" s="193"/>
      <c r="BA24" s="193"/>
      <c r="BB24" s="253"/>
      <c r="BC24" s="253"/>
      <c r="BD24" s="253"/>
      <c r="BE24" s="253"/>
      <c r="BF24" s="253"/>
      <c r="BG24" s="253"/>
      <c r="BH24" s="189"/>
      <c r="BI24" s="189"/>
      <c r="BJ24" s="193"/>
      <c r="BK24" s="193"/>
      <c r="BL24" s="193"/>
      <c r="BM24" s="193"/>
      <c r="BN24" s="253"/>
      <c r="BO24" s="253"/>
      <c r="BP24" s="253"/>
      <c r="BQ24" s="253"/>
      <c r="BR24" s="193"/>
      <c r="BS24" s="193"/>
      <c r="BT24" s="193"/>
      <c r="BU24" s="193"/>
      <c r="BV24" s="253"/>
      <c r="BW24" s="253"/>
      <c r="BX24" s="253"/>
      <c r="BY24" s="253"/>
      <c r="BZ24" s="193"/>
      <c r="CA24" s="193"/>
      <c r="CB24" s="193"/>
      <c r="CC24" s="193"/>
      <c r="CD24" s="253"/>
      <c r="CE24" s="253"/>
      <c r="CF24" s="253"/>
      <c r="CG24" s="253"/>
      <c r="CH24" s="193"/>
      <c r="CI24" s="193"/>
      <c r="CJ24" s="193"/>
      <c r="CK24" s="193"/>
      <c r="CL24" s="188"/>
      <c r="CM24" s="188"/>
      <c r="CN24" s="190"/>
    </row>
    <row r="25" spans="2:92" ht="21" customHeight="1">
      <c r="B25" s="46"/>
      <c r="D25" s="155" t="s">
        <v>132</v>
      </c>
      <c r="E25" s="51"/>
      <c r="F25" s="394" t="s">
        <v>290</v>
      </c>
      <c r="G25" s="394"/>
      <c r="H25" s="394"/>
      <c r="I25" s="394"/>
      <c r="J25" s="71"/>
      <c r="K25" s="84">
        <v>0</v>
      </c>
      <c r="L25" s="72" t="s">
        <v>42</v>
      </c>
      <c r="M25" s="85">
        <v>0</v>
      </c>
      <c r="N25" s="71"/>
      <c r="O25" s="394" t="s">
        <v>277</v>
      </c>
      <c r="P25" s="394"/>
      <c r="Q25" s="394"/>
      <c r="R25" s="394"/>
      <c r="S25" s="49"/>
      <c r="T25" s="49"/>
      <c r="U25" s="158" t="s">
        <v>326</v>
      </c>
      <c r="V25" s="272"/>
      <c r="W25" s="272"/>
      <c r="X25" s="272"/>
      <c r="Z25" s="94"/>
      <c r="AA25" s="212"/>
      <c r="AB25" s="30"/>
      <c r="AC25" s="210"/>
      <c r="AD25" s="45" t="s">
        <v>79</v>
      </c>
      <c r="AE25" s="211"/>
      <c r="AF25" s="91"/>
      <c r="AG25" s="214"/>
      <c r="AH25" s="91"/>
      <c r="AI25" s="208"/>
      <c r="AJ25" s="91"/>
      <c r="AK25" s="208"/>
      <c r="AL25"/>
      <c r="AM25"/>
      <c r="AN25"/>
      <c r="AO25"/>
      <c r="AP25"/>
      <c r="AQ25"/>
      <c r="AR25"/>
      <c r="AS25"/>
      <c r="AT25" s="188"/>
      <c r="AU25" s="188"/>
      <c r="AV25" s="188"/>
      <c r="AW25" s="284"/>
      <c r="AX25" s="284"/>
      <c r="AY25" s="284"/>
      <c r="AZ25" s="284"/>
      <c r="BA25" s="284"/>
      <c r="BB25" s="284"/>
      <c r="BC25" s="284"/>
      <c r="BD25" s="284"/>
      <c r="BE25" s="284"/>
      <c r="BF25" s="284"/>
      <c r="BG25" s="188"/>
      <c r="BH25" s="188"/>
      <c r="BI25" s="188"/>
      <c r="BJ25" s="188"/>
      <c r="BK25" s="188"/>
      <c r="BL25" s="188"/>
      <c r="BM25" s="188"/>
      <c r="BN25" s="188"/>
      <c r="BO25" s="285"/>
      <c r="BP25" s="285"/>
      <c r="BQ25" s="285"/>
      <c r="BR25" s="285"/>
      <c r="BS25" s="285"/>
      <c r="BT25" s="285"/>
      <c r="BU25" s="285"/>
      <c r="BV25" s="285"/>
      <c r="BW25" s="188"/>
      <c r="BX25" s="188"/>
      <c r="BY25" s="188"/>
      <c r="BZ25" s="188"/>
      <c r="CA25" s="188"/>
      <c r="CB25" s="188"/>
      <c r="CC25" s="188"/>
      <c r="CD25" s="188"/>
      <c r="CE25" s="188"/>
      <c r="CF25" s="188"/>
      <c r="CG25" s="188"/>
      <c r="CH25" s="188"/>
      <c r="CI25" s="188"/>
      <c r="CJ25" s="188"/>
      <c r="CK25" s="188"/>
      <c r="CL25" s="188"/>
      <c r="CM25" s="188"/>
    </row>
    <row r="26" spans="2:92" ht="21" customHeight="1">
      <c r="B26" s="46"/>
      <c r="C26" s="183"/>
      <c r="D26" s="155" t="s">
        <v>132</v>
      </c>
      <c r="E26" s="51"/>
      <c r="F26" s="394" t="s">
        <v>273</v>
      </c>
      <c r="G26" s="394"/>
      <c r="H26" s="394"/>
      <c r="I26" s="394"/>
      <c r="J26" s="71"/>
      <c r="K26" s="84">
        <v>0</v>
      </c>
      <c r="L26" s="72" t="s">
        <v>42</v>
      </c>
      <c r="M26" s="85">
        <v>0</v>
      </c>
      <c r="N26" s="71"/>
      <c r="O26" s="394" t="s">
        <v>218</v>
      </c>
      <c r="P26" s="394"/>
      <c r="Q26" s="394"/>
      <c r="R26" s="394"/>
      <c r="S26" s="49"/>
      <c r="T26" s="49"/>
      <c r="U26" s="158" t="s">
        <v>327</v>
      </c>
      <c r="V26" s="272"/>
      <c r="W26" s="272"/>
      <c r="X26" s="272"/>
      <c r="Z26" s="94"/>
      <c r="AA26" s="213"/>
      <c r="AB26" s="30"/>
      <c r="AC26" s="210"/>
      <c r="AD26" s="45" t="s">
        <v>209</v>
      </c>
      <c r="AE26" s="35"/>
      <c r="AF26" s="35"/>
      <c r="AG26" s="35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8"/>
      <c r="CG26" s="188"/>
      <c r="CH26" s="188"/>
      <c r="CI26" s="188"/>
      <c r="CJ26" s="188"/>
      <c r="CK26" s="188"/>
      <c r="CL26" s="188"/>
      <c r="CM26" s="188"/>
    </row>
    <row r="27" spans="2:92" ht="21" customHeight="1">
      <c r="B27" s="46"/>
      <c r="C27" s="183"/>
      <c r="D27" s="155" t="s">
        <v>132</v>
      </c>
      <c r="E27" s="51"/>
      <c r="F27" s="394" t="s">
        <v>215</v>
      </c>
      <c r="G27" s="394"/>
      <c r="H27" s="394"/>
      <c r="I27" s="394"/>
      <c r="J27" s="71"/>
      <c r="K27" s="84">
        <v>0</v>
      </c>
      <c r="L27" s="72" t="s">
        <v>42</v>
      </c>
      <c r="M27" s="85">
        <v>0</v>
      </c>
      <c r="N27" s="71"/>
      <c r="O27" s="394" t="s">
        <v>272</v>
      </c>
      <c r="P27" s="394"/>
      <c r="Q27" s="394"/>
      <c r="R27" s="394"/>
      <c r="S27" s="49"/>
      <c r="T27" s="49"/>
      <c r="U27" s="158" t="s">
        <v>331</v>
      </c>
      <c r="V27" s="272"/>
      <c r="W27" s="272"/>
      <c r="X27" s="272"/>
      <c r="Z27" s="94"/>
      <c r="AA27" s="93"/>
      <c r="AB27" s="30"/>
      <c r="AC27" s="210"/>
      <c r="AD27" s="45" t="s">
        <v>336</v>
      </c>
      <c r="AE27" s="104"/>
      <c r="AF27" s="104"/>
      <c r="AG27" s="272"/>
      <c r="AH27" s="272"/>
      <c r="AI27" s="272"/>
      <c r="AJ27" s="272"/>
      <c r="AK27" s="103"/>
      <c r="AL27" s="103"/>
      <c r="AM27" s="103"/>
      <c r="AN27" s="16"/>
      <c r="AO27" s="272"/>
      <c r="AP27" s="272"/>
      <c r="AQ27" s="16"/>
      <c r="AR27" s="272"/>
      <c r="AS27" s="105"/>
      <c r="AT27" s="5"/>
      <c r="AU27" s="5"/>
      <c r="AV27" s="5"/>
      <c r="AW27" s="5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88"/>
      <c r="BW27" s="188"/>
      <c r="BX27" s="188"/>
      <c r="BY27" s="188"/>
      <c r="BZ27" s="188"/>
      <c r="CA27" s="188"/>
      <c r="CB27" s="188"/>
      <c r="CC27" s="188"/>
      <c r="CD27" s="188"/>
      <c r="CE27" s="188"/>
      <c r="CF27" s="188"/>
      <c r="CG27" s="188"/>
      <c r="CH27" s="188"/>
      <c r="CI27" s="188"/>
      <c r="CJ27" s="188"/>
      <c r="CK27" s="188"/>
      <c r="CL27" s="188"/>
      <c r="CM27" s="188"/>
    </row>
    <row r="28" spans="2:92" ht="21" customHeight="1">
      <c r="V28" s="272"/>
      <c r="W28" s="272"/>
      <c r="X28" s="272"/>
      <c r="Z28" s="26"/>
      <c r="AA28" s="26"/>
      <c r="AB28" s="26"/>
      <c r="AC28" s="26"/>
      <c r="AD28" s="95" t="s">
        <v>337</v>
      </c>
      <c r="AE28" s="277"/>
      <c r="AF28" s="277"/>
      <c r="AG28" s="277"/>
      <c r="AH28" s="277"/>
      <c r="AI28" s="277"/>
      <c r="AJ28" s="277"/>
      <c r="AK28" s="277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7"/>
      <c r="AW28" s="277"/>
      <c r="AX28" s="188"/>
      <c r="AY28" s="188"/>
      <c r="AZ28" s="188"/>
      <c r="BA28" s="189"/>
      <c r="BB28" s="189"/>
      <c r="BC28" s="189"/>
      <c r="BD28" s="189"/>
      <c r="BE28" s="189"/>
      <c r="BF28" s="189"/>
      <c r="BG28" s="189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188"/>
      <c r="CE28" s="188"/>
      <c r="CF28" s="189"/>
      <c r="CG28" s="189"/>
      <c r="CH28" s="188"/>
      <c r="CI28" s="188"/>
      <c r="CJ28" s="188"/>
      <c r="CK28" s="188"/>
      <c r="CL28" s="188"/>
      <c r="CM28" s="188"/>
      <c r="CN28" s="188"/>
    </row>
    <row r="29" spans="2:92" ht="21" customHeight="1">
      <c r="V29" s="272"/>
      <c r="W29" s="272"/>
      <c r="X29" s="272"/>
      <c r="Z29"/>
      <c r="AA29"/>
      <c r="AB29"/>
      <c r="AC29"/>
      <c r="AD29" s="45" t="s">
        <v>339</v>
      </c>
      <c r="AE29" s="16"/>
      <c r="AF29" s="16"/>
      <c r="AG29" s="31"/>
      <c r="AH29" s="32"/>
      <c r="AI29" s="32"/>
      <c r="AJ29" s="32"/>
      <c r="AK29" s="96"/>
      <c r="AL29" s="96"/>
      <c r="AM29" s="96"/>
      <c r="AN29" s="96"/>
      <c r="AO29" s="16"/>
      <c r="AP29" s="16"/>
      <c r="AQ29" s="32"/>
      <c r="AR29" s="32"/>
      <c r="AS29" s="32"/>
      <c r="AT29" s="32"/>
      <c r="AU29" s="32"/>
      <c r="AV29" s="32"/>
      <c r="AW29" s="32"/>
      <c r="AX29" s="188"/>
      <c r="AY29" s="188"/>
      <c r="AZ29" s="188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189"/>
      <c r="BP29" s="189"/>
      <c r="BQ29" s="189"/>
      <c r="BR29" s="189"/>
      <c r="BS29" s="189"/>
      <c r="BT29" s="189"/>
      <c r="BU29" s="189"/>
      <c r="BV29" s="193"/>
      <c r="BW29" s="193"/>
      <c r="BX29" s="19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188"/>
      <c r="CK29" s="188"/>
      <c r="CL29" s="188"/>
      <c r="CM29" s="188"/>
      <c r="CN29" s="188"/>
    </row>
    <row r="30" spans="2:92" ht="21" customHeight="1">
      <c r="U30" s="50"/>
      <c r="V30" s="272"/>
      <c r="W30" s="272"/>
      <c r="X30" s="272"/>
      <c r="Z30"/>
      <c r="AA30" s="172"/>
      <c r="AB30"/>
      <c r="AC30"/>
      <c r="AD30" s="45" t="s">
        <v>338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88"/>
      <c r="AU30" s="188"/>
      <c r="AV30" s="188"/>
      <c r="AW30" s="188"/>
      <c r="AX30" s="253"/>
      <c r="AY30" s="253"/>
      <c r="AZ30" s="253"/>
      <c r="BA30" s="253"/>
      <c r="BB30" s="253"/>
      <c r="BC30" s="253"/>
      <c r="BD30" s="189"/>
      <c r="BE30" s="189"/>
      <c r="BF30" s="189"/>
      <c r="BG30" s="189"/>
      <c r="BH30" s="189"/>
      <c r="BI30" s="189"/>
      <c r="BJ30" s="193"/>
      <c r="BK30" s="193"/>
      <c r="BL30" s="253"/>
      <c r="BM30" s="253"/>
      <c r="BN30" s="253"/>
      <c r="BO30" s="253"/>
      <c r="BP30" s="253"/>
      <c r="BQ30" s="253"/>
      <c r="BR30" s="193"/>
      <c r="BS30" s="193"/>
      <c r="BT30" s="193"/>
      <c r="BU30" s="193"/>
      <c r="BV30" s="253"/>
      <c r="BW30" s="253"/>
      <c r="BX30" s="253"/>
      <c r="BY30" s="253"/>
      <c r="BZ30" s="253"/>
      <c r="CA30" s="253"/>
      <c r="CB30" s="193"/>
      <c r="CC30" s="193"/>
      <c r="CD30" s="188"/>
      <c r="CE30" s="188"/>
      <c r="CF30" s="189"/>
      <c r="CG30" s="189"/>
      <c r="CH30" s="253"/>
      <c r="CI30" s="253"/>
      <c r="CJ30" s="253"/>
      <c r="CK30" s="253"/>
      <c r="CL30" s="188"/>
      <c r="CM30" s="188"/>
      <c r="CN30" s="194"/>
    </row>
    <row r="31" spans="2:92" ht="21" customHeight="1"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3"/>
      <c r="U31" s="50"/>
      <c r="V31" s="272"/>
      <c r="W31" s="272"/>
      <c r="X31" s="272"/>
      <c r="Z31"/>
      <c r="AA31"/>
      <c r="AB31"/>
      <c r="AC31"/>
      <c r="AD31" s="45" t="s">
        <v>340</v>
      </c>
      <c r="AE31"/>
      <c r="AF31"/>
      <c r="AG31"/>
      <c r="AH31"/>
      <c r="AI31"/>
      <c r="AJ31"/>
      <c r="AK31"/>
      <c r="AT31" s="289"/>
      <c r="AU31" s="289"/>
      <c r="AV31" s="188"/>
      <c r="AW31" s="188"/>
      <c r="AX31" s="205"/>
      <c r="AY31" s="205"/>
      <c r="AZ31" s="205"/>
      <c r="BA31" s="205"/>
      <c r="BB31" s="253"/>
      <c r="BC31" s="253"/>
      <c r="BD31" s="253"/>
      <c r="BE31" s="253"/>
      <c r="BF31" s="189"/>
      <c r="BG31" s="189"/>
      <c r="BH31" s="189"/>
      <c r="BI31" s="189"/>
      <c r="BJ31" s="253"/>
      <c r="BK31" s="253"/>
      <c r="BL31" s="253"/>
      <c r="BM31" s="253"/>
      <c r="BN31" s="189"/>
      <c r="BO31" s="189"/>
      <c r="BP31" s="189"/>
      <c r="BQ31" s="189"/>
      <c r="BR31" s="205"/>
      <c r="BS31" s="205"/>
      <c r="BT31" s="205"/>
      <c r="BU31" s="205"/>
      <c r="BV31" s="189"/>
      <c r="BW31" s="189"/>
      <c r="BX31" s="189"/>
      <c r="BY31" s="189"/>
      <c r="BZ31" s="253"/>
      <c r="CA31" s="253"/>
      <c r="CB31" s="253"/>
      <c r="CC31" s="253"/>
      <c r="CD31" s="188"/>
      <c r="CE31" s="188"/>
      <c r="CF31" s="189"/>
      <c r="CG31" s="189"/>
      <c r="CH31" s="205"/>
      <c r="CI31" s="205"/>
      <c r="CJ31" s="205"/>
      <c r="CK31" s="205"/>
      <c r="CL31" s="188"/>
      <c r="CM31" s="188"/>
      <c r="CN31" s="234"/>
    </row>
    <row r="32" spans="2:92" ht="21" customHeight="1"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V32" s="272"/>
      <c r="W32" s="272"/>
      <c r="X32" s="272"/>
      <c r="AD32" s="45" t="s">
        <v>341</v>
      </c>
      <c r="AS32" s="272"/>
      <c r="AT32" s="289"/>
      <c r="AU32" s="289"/>
      <c r="AV32" s="287"/>
      <c r="AW32" s="287"/>
      <c r="AX32" s="287"/>
      <c r="AY32" s="287"/>
      <c r="AZ32" s="287"/>
      <c r="BA32" s="287"/>
      <c r="BB32" s="287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7"/>
      <c r="BN32" s="287"/>
      <c r="BO32" s="287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7"/>
      <c r="CA32" s="287"/>
      <c r="CB32" s="287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7"/>
      <c r="CN32" s="235"/>
    </row>
    <row r="33" spans="1:92" ht="21" customHeight="1">
      <c r="E33" s="294"/>
      <c r="F33" s="294"/>
      <c r="G33" s="294"/>
      <c r="I33" s="45"/>
      <c r="V33" s="272"/>
      <c r="W33" s="272"/>
      <c r="X33" s="272"/>
      <c r="AD33" s="45"/>
      <c r="AS33" s="272"/>
      <c r="AT33" s="188"/>
      <c r="AU33" s="188"/>
      <c r="AV33" s="288"/>
      <c r="AW33" s="288"/>
      <c r="AX33" s="288"/>
      <c r="AY33" s="288"/>
      <c r="AZ33" s="288"/>
      <c r="BA33" s="288"/>
      <c r="BB33" s="288"/>
      <c r="BC33" s="288"/>
      <c r="BD33" s="288"/>
      <c r="BE33" s="288"/>
      <c r="BF33" s="288"/>
      <c r="BG33" s="288"/>
      <c r="BH33" s="288"/>
      <c r="BI33" s="288"/>
      <c r="BJ33" s="288"/>
      <c r="BK33" s="288"/>
      <c r="BL33" s="288"/>
      <c r="BM33" s="288"/>
      <c r="BN33" s="288"/>
      <c r="BO33" s="288"/>
      <c r="BP33" s="288"/>
      <c r="BQ33" s="288"/>
      <c r="BR33" s="288"/>
      <c r="BS33" s="288"/>
      <c r="BT33" s="288"/>
      <c r="BU33" s="288"/>
      <c r="BV33" s="288"/>
      <c r="BW33" s="288"/>
      <c r="BX33" s="288"/>
      <c r="BY33" s="288"/>
      <c r="BZ33" s="288"/>
      <c r="CA33" s="288"/>
      <c r="CB33" s="288"/>
      <c r="CC33" s="288"/>
      <c r="CD33" s="288"/>
      <c r="CE33" s="288"/>
      <c r="CF33" s="288"/>
      <c r="CG33" s="288"/>
      <c r="CH33" s="288"/>
      <c r="CI33" s="288"/>
      <c r="CJ33" s="288"/>
      <c r="CK33" s="288"/>
      <c r="CL33" s="288"/>
      <c r="CM33" s="288"/>
    </row>
    <row r="34" spans="1:92" ht="21" customHeight="1">
      <c r="I34" s="45"/>
      <c r="V34" s="272"/>
      <c r="W34" s="272"/>
      <c r="X34" s="272"/>
      <c r="AD34" s="45" t="s">
        <v>74</v>
      </c>
      <c r="AS34" s="272"/>
      <c r="AT34" s="188"/>
      <c r="AU34" s="188"/>
      <c r="AV34" s="288"/>
      <c r="AW34" s="288"/>
      <c r="AX34" s="288"/>
      <c r="AY34" s="288"/>
      <c r="AZ34" s="288"/>
      <c r="BA34" s="288"/>
      <c r="BB34" s="288"/>
      <c r="BC34" s="288"/>
      <c r="BD34" s="288"/>
      <c r="BE34" s="288"/>
      <c r="BF34" s="288"/>
      <c r="BG34" s="288"/>
      <c r="BH34" s="288"/>
      <c r="BI34" s="288"/>
      <c r="BJ34" s="288"/>
      <c r="BK34" s="288"/>
      <c r="BL34" s="288"/>
      <c r="BM34" s="288"/>
      <c r="BN34" s="288"/>
      <c r="BO34" s="288"/>
      <c r="BP34" s="288"/>
      <c r="BQ34" s="288"/>
      <c r="BR34" s="288"/>
      <c r="BS34" s="288"/>
      <c r="BT34" s="288"/>
      <c r="BU34" s="288"/>
      <c r="BV34" s="288"/>
      <c r="BW34" s="288"/>
      <c r="BX34" s="288"/>
      <c r="BY34" s="288"/>
      <c r="BZ34" s="288"/>
      <c r="CA34" s="288"/>
      <c r="CB34" s="288"/>
      <c r="CC34" s="288"/>
      <c r="CD34" s="288"/>
      <c r="CE34" s="288"/>
      <c r="CF34" s="288"/>
      <c r="CG34" s="288"/>
      <c r="CH34" s="288"/>
      <c r="CI34" s="288"/>
      <c r="CJ34" s="288"/>
      <c r="CK34" s="288"/>
      <c r="CL34" s="288"/>
      <c r="CM34" s="288"/>
    </row>
    <row r="35" spans="1:92" ht="21" customHeight="1">
      <c r="I35" s="45"/>
      <c r="V35" s="272"/>
      <c r="W35" s="272"/>
      <c r="X35" s="272"/>
      <c r="AD35" s="45" t="s">
        <v>76</v>
      </c>
      <c r="AS35" s="272"/>
      <c r="AT35" s="188"/>
      <c r="AU35" s="188"/>
      <c r="AV35" s="188"/>
      <c r="AW35" s="188"/>
      <c r="AX35" s="188"/>
      <c r="AY35" s="188"/>
      <c r="AZ35" s="188"/>
      <c r="BA35" s="189"/>
      <c r="BB35" s="193"/>
      <c r="BC35" s="193"/>
      <c r="BD35" s="253"/>
      <c r="BE35" s="253"/>
      <c r="BF35" s="253"/>
      <c r="BG35" s="253"/>
      <c r="BH35" s="253"/>
      <c r="BI35" s="253"/>
      <c r="BJ35" s="253"/>
      <c r="BK35" s="253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93"/>
      <c r="BW35" s="193"/>
      <c r="BX35" s="193"/>
      <c r="BY35" s="193"/>
      <c r="BZ35" s="193"/>
      <c r="CA35" s="193"/>
      <c r="CB35" s="253"/>
      <c r="CC35" s="253"/>
      <c r="CD35" s="253"/>
      <c r="CE35" s="253"/>
      <c r="CF35" s="253"/>
      <c r="CG35" s="253"/>
      <c r="CH35" s="253"/>
      <c r="CI35" s="253"/>
      <c r="CJ35" s="188"/>
      <c r="CK35" s="188"/>
      <c r="CL35" s="188"/>
      <c r="CM35" s="188"/>
    </row>
    <row r="36" spans="1:92" ht="21" customHeight="1">
      <c r="I36" s="45"/>
      <c r="V36" s="272"/>
      <c r="W36" s="272"/>
      <c r="X36" s="272"/>
      <c r="AD36" s="45" t="s">
        <v>77</v>
      </c>
      <c r="AS36" s="272"/>
      <c r="AT36" s="188"/>
      <c r="AU36" s="188"/>
      <c r="AV36" s="188"/>
      <c r="AW36" s="188"/>
      <c r="AX36" s="188"/>
      <c r="AY36" s="188"/>
      <c r="AZ36" s="188"/>
      <c r="BA36" s="189"/>
      <c r="BB36" s="193"/>
      <c r="BC36" s="193"/>
      <c r="BD36" s="193"/>
      <c r="BE36" s="193"/>
      <c r="BF36" s="193"/>
      <c r="BG36" s="193"/>
      <c r="BH36" s="193"/>
      <c r="BI36" s="193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93"/>
      <c r="BW36" s="193"/>
      <c r="BX36" s="193"/>
      <c r="BY36" s="193"/>
      <c r="BZ36" s="193"/>
      <c r="CA36" s="193"/>
      <c r="CB36" s="193"/>
      <c r="CC36" s="193"/>
      <c r="CD36" s="193"/>
      <c r="CE36" s="193"/>
      <c r="CF36" s="193"/>
      <c r="CG36" s="193"/>
      <c r="CH36" s="189"/>
      <c r="CI36" s="188"/>
      <c r="CJ36" s="188"/>
      <c r="CK36" s="188"/>
      <c r="CL36" s="188"/>
      <c r="CM36" s="188"/>
    </row>
    <row r="37" spans="1:92" ht="21" customHeight="1">
      <c r="E37" s="295"/>
      <c r="F37" s="295"/>
      <c r="G37" s="295"/>
      <c r="H37" s="26"/>
      <c r="I37" s="45"/>
      <c r="J37" s="26"/>
      <c r="K37" s="26"/>
      <c r="M37" s="26"/>
      <c r="N37" s="26"/>
      <c r="O37" s="26"/>
      <c r="P37" s="26"/>
      <c r="Q37" s="26"/>
      <c r="R37" s="26"/>
      <c r="S37" s="26"/>
      <c r="T37" s="26"/>
      <c r="V37" s="272"/>
      <c r="W37" s="272"/>
      <c r="X37" s="272"/>
      <c r="AD37" s="45" t="s">
        <v>210</v>
      </c>
      <c r="AS37" s="272"/>
      <c r="AT37" s="188"/>
      <c r="AU37" s="188"/>
      <c r="AV37" s="188"/>
      <c r="AW37" s="188"/>
      <c r="AX37" s="188"/>
      <c r="AY37" s="188"/>
      <c r="AZ37" s="188"/>
      <c r="BA37" s="188"/>
      <c r="BB37" s="290"/>
      <c r="BC37" s="290"/>
      <c r="BD37" s="290"/>
      <c r="BE37" s="290"/>
      <c r="BF37" s="290"/>
      <c r="BG37" s="290"/>
      <c r="BH37" s="290"/>
      <c r="BI37" s="290"/>
      <c r="BJ37" s="188"/>
      <c r="BK37" s="188"/>
      <c r="BL37" s="188"/>
      <c r="BM37" s="188"/>
      <c r="BN37" s="188"/>
      <c r="BO37" s="188"/>
      <c r="BP37" s="188"/>
      <c r="BQ37" s="188"/>
      <c r="BR37" s="188"/>
      <c r="BS37" s="188"/>
      <c r="BT37" s="188"/>
      <c r="BU37" s="188"/>
      <c r="BV37" s="290"/>
      <c r="BW37" s="290"/>
      <c r="BX37" s="290"/>
      <c r="BY37" s="290"/>
      <c r="BZ37" s="290"/>
      <c r="CA37" s="290"/>
      <c r="CB37" s="290"/>
      <c r="CC37" s="290"/>
      <c r="CD37" s="290"/>
      <c r="CE37" s="290"/>
      <c r="CF37" s="290"/>
      <c r="CG37" s="290"/>
      <c r="CH37" s="188"/>
      <c r="CI37" s="188"/>
      <c r="CJ37" s="188"/>
      <c r="CK37" s="188"/>
      <c r="CL37" s="188"/>
      <c r="CM37" s="188"/>
    </row>
    <row r="38" spans="1:92" ht="21" customHeight="1">
      <c r="H38" s="26"/>
      <c r="I38" s="45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V38" s="272"/>
      <c r="W38" s="272"/>
      <c r="X38" s="272"/>
      <c r="AS38" s="272"/>
      <c r="AT38" s="188"/>
      <c r="AU38" s="188"/>
      <c r="AV38" s="188"/>
      <c r="AW38" s="188"/>
      <c r="AX38" s="188"/>
      <c r="AY38" s="188"/>
      <c r="AZ38" s="188"/>
      <c r="BA38" s="188"/>
      <c r="BB38" s="291"/>
      <c r="BC38" s="291"/>
      <c r="BD38" s="291"/>
      <c r="BE38" s="291"/>
      <c r="BF38" s="188"/>
      <c r="BG38" s="188"/>
      <c r="BH38" s="291"/>
      <c r="BI38" s="292"/>
      <c r="BJ38" s="44"/>
      <c r="BK38" s="44"/>
      <c r="BL38" s="44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188"/>
      <c r="CD38" s="188"/>
      <c r="CE38" s="188"/>
      <c r="CF38" s="188"/>
      <c r="CG38" s="188"/>
      <c r="CH38" s="188"/>
      <c r="CI38" s="188"/>
      <c r="CJ38" s="188"/>
      <c r="CK38" s="188"/>
      <c r="CL38" s="188"/>
      <c r="CM38" s="188"/>
    </row>
    <row r="39" spans="1:92" ht="21" customHeight="1">
      <c r="V39" s="272"/>
      <c r="W39" s="272"/>
      <c r="X39" s="272"/>
      <c r="AS39" s="272"/>
    </row>
    <row r="40" spans="1:92" ht="18" customHeight="1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72"/>
      <c r="W40" s="272"/>
      <c r="X40" s="272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272"/>
    </row>
    <row r="41" spans="1:92" ht="18" customHeight="1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272"/>
      <c r="X41" s="272"/>
      <c r="Y41" s="396"/>
      <c r="Z41" s="396"/>
      <c r="AA41" s="396"/>
      <c r="AB41" s="396"/>
      <c r="AC41" s="396"/>
      <c r="AD41" s="396"/>
      <c r="AE41" s="396"/>
      <c r="AF41" s="396"/>
      <c r="AG41" s="396"/>
      <c r="AH41" s="396"/>
      <c r="AI41" s="396"/>
      <c r="AJ41" s="396"/>
      <c r="AK41" s="396"/>
      <c r="AL41" s="396"/>
      <c r="AM41" s="396"/>
      <c r="AN41" s="396"/>
      <c r="AO41" s="396"/>
      <c r="AP41" s="396"/>
      <c r="AQ41" s="396"/>
      <c r="AR41" s="396"/>
      <c r="AS41" s="396"/>
      <c r="AT41" s="396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  <c r="CL41" s="252"/>
      <c r="CM41" s="252"/>
      <c r="CN41" s="252"/>
    </row>
    <row r="42" spans="1:92" ht="12" customHeight="1">
      <c r="V42" s="272"/>
      <c r="W42" s="272"/>
      <c r="X42" s="272"/>
      <c r="AS42" s="272"/>
    </row>
  </sheetData>
  <mergeCells count="25">
    <mergeCell ref="O18:R19"/>
    <mergeCell ref="F27:I27"/>
    <mergeCell ref="O27:R27"/>
    <mergeCell ref="A41:V41"/>
    <mergeCell ref="Y41:AT41"/>
    <mergeCell ref="Z4:AQ5"/>
    <mergeCell ref="AB6:AD6"/>
    <mergeCell ref="F25:I25"/>
    <mergeCell ref="O25:R25"/>
    <mergeCell ref="F26:I26"/>
    <mergeCell ref="O26:R26"/>
    <mergeCell ref="F19:I19"/>
    <mergeCell ref="F18:I18"/>
    <mergeCell ref="F21:I21"/>
    <mergeCell ref="O21:R21"/>
    <mergeCell ref="F14:I14"/>
    <mergeCell ref="O14:R14"/>
    <mergeCell ref="F13:I13"/>
    <mergeCell ref="O13:R13"/>
    <mergeCell ref="L18:L19"/>
    <mergeCell ref="F9:I9"/>
    <mergeCell ref="O9:R9"/>
    <mergeCell ref="F10:I10"/>
    <mergeCell ref="O10:R10"/>
    <mergeCell ref="AB10:AD10"/>
  </mergeCells>
  <phoneticPr fontId="62"/>
  <pageMargins left="0" right="0" top="0" bottom="0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>
    <tabColor rgb="FFD6EDBD"/>
  </sheetPr>
  <dimension ref="A1:AD77"/>
  <sheetViews>
    <sheetView tabSelected="1" view="pageBreakPreview" zoomScale="60" zoomScaleNormal="146" workbookViewId="0"/>
  </sheetViews>
  <sheetFormatPr defaultRowHeight="13.5"/>
  <cols>
    <col min="1" max="1" width="2.625" customWidth="1"/>
    <col min="2" max="2" width="8.125" customWidth="1"/>
    <col min="3" max="3" width="9.375" customWidth="1"/>
    <col min="4" max="4" width="0.5" customWidth="1"/>
    <col min="5" max="5" width="3.25" customWidth="1"/>
    <col min="6" max="7" width="18.75" customWidth="1"/>
    <col min="8" max="8" width="3.375" customWidth="1"/>
    <col min="9" max="9" width="9.25" customWidth="1"/>
    <col min="10" max="10" width="3.375" customWidth="1"/>
    <col min="11" max="11" width="9.25" customWidth="1"/>
    <col min="12" max="12" width="3.375" customWidth="1"/>
    <col min="13" max="13" width="9.25" customWidth="1"/>
    <col min="14" max="14" width="2.125" customWidth="1"/>
    <col min="15" max="16" width="1.875" customWidth="1"/>
    <col min="17" max="17" width="2.125" customWidth="1"/>
    <col min="18" max="18" width="8.125" customWidth="1"/>
    <col min="19" max="19" width="9.375" customWidth="1"/>
    <col min="20" max="20" width="0.5" customWidth="1"/>
    <col min="21" max="21" width="3.25" customWidth="1"/>
    <col min="22" max="23" width="18.75" customWidth="1"/>
    <col min="24" max="24" width="3.375" customWidth="1"/>
    <col min="25" max="25" width="9.25" customWidth="1"/>
    <col min="26" max="26" width="3.375" customWidth="1"/>
    <col min="27" max="27" width="9.25" customWidth="1"/>
    <col min="28" max="28" width="3.375" customWidth="1"/>
    <col min="29" max="29" width="9.25" customWidth="1"/>
    <col min="30" max="30" width="2.625" customWidth="1"/>
  </cols>
  <sheetData>
    <row r="1" spans="1:29" ht="38.450000000000003" customHeight="1">
      <c r="N1" s="4"/>
      <c r="O1" s="4"/>
    </row>
    <row r="2" spans="1:29" ht="33.75" customHeight="1">
      <c r="A2" s="402" t="s">
        <v>255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"/>
      <c r="P2" s="4"/>
      <c r="R2" s="24"/>
    </row>
    <row r="3" spans="1:29" ht="10.5" customHeight="1">
      <c r="N3" s="4"/>
      <c r="O3" s="4"/>
      <c r="P3" s="4"/>
    </row>
    <row r="4" spans="1:29" ht="21" customHeight="1">
      <c r="B4" s="25" t="s">
        <v>59</v>
      </c>
      <c r="M4" s="106" t="s">
        <v>66</v>
      </c>
      <c r="N4" s="4"/>
      <c r="O4" s="4"/>
      <c r="P4" s="4"/>
      <c r="R4" s="25" t="s">
        <v>152</v>
      </c>
      <c r="AC4" s="106" t="s">
        <v>197</v>
      </c>
    </row>
    <row r="5" spans="1:29" ht="21" customHeight="1" thickBot="1">
      <c r="B5" s="25"/>
      <c r="N5" s="4"/>
      <c r="O5" s="4"/>
    </row>
    <row r="6" spans="1:29" s="1" customFormat="1" ht="21" customHeight="1" thickBot="1">
      <c r="B6" s="403" t="s">
        <v>22</v>
      </c>
      <c r="C6" s="405" t="s">
        <v>29</v>
      </c>
      <c r="D6" s="325"/>
      <c r="E6" s="408" t="s">
        <v>60</v>
      </c>
      <c r="F6" s="410" t="s">
        <v>25</v>
      </c>
      <c r="G6" s="411"/>
      <c r="H6" s="412" t="s">
        <v>26</v>
      </c>
      <c r="I6" s="325"/>
      <c r="J6" s="325"/>
      <c r="K6" s="411"/>
      <c r="L6" s="325" t="s">
        <v>57</v>
      </c>
      <c r="M6" s="326"/>
      <c r="N6" s="86"/>
      <c r="O6" s="86"/>
      <c r="R6" s="403" t="s">
        <v>22</v>
      </c>
      <c r="S6" s="405" t="s">
        <v>29</v>
      </c>
      <c r="T6" s="325"/>
      <c r="U6" s="408" t="s">
        <v>60</v>
      </c>
      <c r="V6" s="410" t="s">
        <v>25</v>
      </c>
      <c r="W6" s="411"/>
      <c r="X6" s="412" t="s">
        <v>26</v>
      </c>
      <c r="Y6" s="325"/>
      <c r="Z6" s="325"/>
      <c r="AA6" s="411"/>
      <c r="AB6" s="325" t="s">
        <v>57</v>
      </c>
      <c r="AC6" s="326"/>
    </row>
    <row r="7" spans="1:29" s="1" customFormat="1" ht="21" customHeight="1" thickTop="1" thickBot="1">
      <c r="B7" s="404"/>
      <c r="C7" s="406"/>
      <c r="D7" s="407"/>
      <c r="E7" s="409"/>
      <c r="F7" s="170" t="s">
        <v>23</v>
      </c>
      <c r="G7" s="65" t="s">
        <v>24</v>
      </c>
      <c r="H7" s="414" t="s">
        <v>27</v>
      </c>
      <c r="I7" s="415"/>
      <c r="J7" s="416" t="s">
        <v>28</v>
      </c>
      <c r="K7" s="417"/>
      <c r="L7" s="371"/>
      <c r="M7" s="413"/>
      <c r="N7" s="171"/>
      <c r="O7" s="86"/>
      <c r="R7" s="404"/>
      <c r="S7" s="406"/>
      <c r="T7" s="407"/>
      <c r="U7" s="409"/>
      <c r="V7" s="173" t="s">
        <v>23</v>
      </c>
      <c r="W7" s="65" t="s">
        <v>24</v>
      </c>
      <c r="X7" s="414" t="s">
        <v>27</v>
      </c>
      <c r="Y7" s="415"/>
      <c r="Z7" s="416" t="s">
        <v>28</v>
      </c>
      <c r="AA7" s="417"/>
      <c r="AB7" s="371"/>
      <c r="AC7" s="413"/>
    </row>
    <row r="8" spans="1:29" s="26" customFormat="1" ht="21" customHeight="1">
      <c r="B8" s="59" t="s">
        <v>1</v>
      </c>
      <c r="C8" s="60" t="s">
        <v>305</v>
      </c>
      <c r="D8" s="27"/>
      <c r="E8" s="151" t="s">
        <v>38</v>
      </c>
      <c r="F8" s="174" t="s">
        <v>260</v>
      </c>
      <c r="G8" s="175" t="s">
        <v>261</v>
      </c>
      <c r="H8" s="67" t="s">
        <v>39</v>
      </c>
      <c r="I8" s="157" t="s">
        <v>164</v>
      </c>
      <c r="J8" s="70" t="s">
        <v>39</v>
      </c>
      <c r="K8" s="249" t="s">
        <v>151</v>
      </c>
      <c r="L8" s="67" t="s">
        <v>39</v>
      </c>
      <c r="M8" s="159" t="s">
        <v>164</v>
      </c>
      <c r="N8" s="30"/>
      <c r="O8" s="30"/>
      <c r="R8" s="59" t="s">
        <v>144</v>
      </c>
      <c r="S8" s="60" t="s">
        <v>304</v>
      </c>
      <c r="T8" s="27"/>
      <c r="U8" s="151" t="s">
        <v>39</v>
      </c>
      <c r="V8" s="174" t="s">
        <v>280</v>
      </c>
      <c r="W8" s="175" t="s">
        <v>282</v>
      </c>
      <c r="X8" s="67" t="s">
        <v>286</v>
      </c>
      <c r="Y8" s="157" t="s">
        <v>283</v>
      </c>
      <c r="Z8" s="70" t="s">
        <v>286</v>
      </c>
      <c r="AA8" s="249" t="s">
        <v>285</v>
      </c>
      <c r="AB8" s="67" t="s">
        <v>286</v>
      </c>
      <c r="AC8" s="159" t="s">
        <v>283</v>
      </c>
    </row>
    <row r="9" spans="1:29" s="26" customFormat="1" ht="21" customHeight="1">
      <c r="B9" s="61" t="s">
        <v>18</v>
      </c>
      <c r="C9" s="168" t="s">
        <v>307</v>
      </c>
      <c r="D9" s="28"/>
      <c r="E9" s="167" t="s">
        <v>133</v>
      </c>
      <c r="F9" s="177" t="s">
        <v>257</v>
      </c>
      <c r="G9" s="176" t="s">
        <v>258</v>
      </c>
      <c r="H9" s="215" t="s">
        <v>38</v>
      </c>
      <c r="I9" s="216" t="s">
        <v>220</v>
      </c>
      <c r="J9" s="217" t="s">
        <v>288</v>
      </c>
      <c r="K9" s="218" t="s">
        <v>129</v>
      </c>
      <c r="L9" s="236" t="s">
        <v>38</v>
      </c>
      <c r="M9" s="152" t="s">
        <v>220</v>
      </c>
      <c r="N9" s="30"/>
      <c r="O9" s="30"/>
      <c r="R9" s="61" t="s">
        <v>145</v>
      </c>
      <c r="S9" s="168" t="s">
        <v>306</v>
      </c>
      <c r="T9" s="28"/>
      <c r="U9" s="167" t="s">
        <v>39</v>
      </c>
      <c r="V9" s="177" t="s">
        <v>283</v>
      </c>
      <c r="W9" s="176" t="s">
        <v>285</v>
      </c>
      <c r="X9" s="68" t="s">
        <v>286</v>
      </c>
      <c r="Y9" s="115" t="s">
        <v>280</v>
      </c>
      <c r="Z9" s="68" t="s">
        <v>286</v>
      </c>
      <c r="AA9" s="250" t="s">
        <v>282</v>
      </c>
      <c r="AB9" s="236" t="s">
        <v>286</v>
      </c>
      <c r="AC9" s="152" t="s">
        <v>280</v>
      </c>
    </row>
    <row r="10" spans="1:29" s="26" customFormat="1" ht="21" customHeight="1">
      <c r="B10" s="61" t="s">
        <v>17</v>
      </c>
      <c r="C10" s="62" t="s">
        <v>309</v>
      </c>
      <c r="D10" s="28"/>
      <c r="E10" s="167" t="s">
        <v>38</v>
      </c>
      <c r="F10" s="177" t="s">
        <v>262</v>
      </c>
      <c r="G10" s="176" t="s">
        <v>259</v>
      </c>
      <c r="H10" s="217" t="s">
        <v>288</v>
      </c>
      <c r="I10" s="218" t="s">
        <v>260</v>
      </c>
      <c r="J10" s="266" t="s">
        <v>38</v>
      </c>
      <c r="K10" s="276" t="s">
        <v>261</v>
      </c>
      <c r="L10" s="236" t="s">
        <v>288</v>
      </c>
      <c r="M10" s="152" t="s">
        <v>260</v>
      </c>
      <c r="N10" s="30"/>
      <c r="O10" s="30"/>
      <c r="R10" s="61" t="s">
        <v>148</v>
      </c>
      <c r="S10" s="62" t="s">
        <v>308</v>
      </c>
      <c r="T10" s="28"/>
      <c r="U10" s="167" t="s">
        <v>39</v>
      </c>
      <c r="V10" s="177" t="s">
        <v>282</v>
      </c>
      <c r="W10" s="176" t="s">
        <v>281</v>
      </c>
      <c r="X10" s="68" t="s">
        <v>286</v>
      </c>
      <c r="Y10" s="115" t="s">
        <v>285</v>
      </c>
      <c r="Z10" s="68" t="s">
        <v>286</v>
      </c>
      <c r="AA10" s="154" t="s">
        <v>284</v>
      </c>
      <c r="AB10" s="236" t="s">
        <v>286</v>
      </c>
      <c r="AC10" s="152" t="s">
        <v>221</v>
      </c>
    </row>
    <row r="11" spans="1:29" s="26" customFormat="1" ht="21" customHeight="1">
      <c r="B11" s="61" t="s">
        <v>58</v>
      </c>
      <c r="C11" s="168" t="s">
        <v>311</v>
      </c>
      <c r="D11" s="116"/>
      <c r="E11" s="167" t="s">
        <v>134</v>
      </c>
      <c r="F11" s="177" t="s">
        <v>219</v>
      </c>
      <c r="G11" s="176" t="s">
        <v>300</v>
      </c>
      <c r="H11" s="418" t="s">
        <v>167</v>
      </c>
      <c r="I11" s="419"/>
      <c r="J11" s="419"/>
      <c r="K11" s="430"/>
      <c r="L11" s="426" t="s">
        <v>208</v>
      </c>
      <c r="M11" s="427"/>
      <c r="N11" s="30"/>
      <c r="O11" s="30"/>
      <c r="R11" s="434" t="s">
        <v>146</v>
      </c>
      <c r="S11" s="182" t="s">
        <v>310</v>
      </c>
      <c r="T11" s="116"/>
      <c r="U11" s="432" t="s">
        <v>134</v>
      </c>
      <c r="V11" s="177" t="s">
        <v>293</v>
      </c>
      <c r="W11" s="436" t="s">
        <v>207</v>
      </c>
      <c r="X11" s="418" t="s">
        <v>167</v>
      </c>
      <c r="Y11" s="419"/>
      <c r="Z11" s="419"/>
      <c r="AA11" s="419"/>
      <c r="AB11" s="241"/>
      <c r="AC11" s="242"/>
    </row>
    <row r="12" spans="1:29" s="26" customFormat="1" ht="21" customHeight="1">
      <c r="B12" s="61" t="s">
        <v>206</v>
      </c>
      <c r="C12" s="206" t="s">
        <v>0</v>
      </c>
      <c r="D12" s="246"/>
      <c r="E12" s="167" t="s">
        <v>134</v>
      </c>
      <c r="F12" s="177" t="s">
        <v>302</v>
      </c>
      <c r="G12" s="176" t="s">
        <v>303</v>
      </c>
      <c r="H12" s="422"/>
      <c r="I12" s="423"/>
      <c r="J12" s="423"/>
      <c r="K12" s="431"/>
      <c r="L12" s="424"/>
      <c r="M12" s="425"/>
      <c r="N12" s="30"/>
      <c r="O12" s="30"/>
      <c r="R12" s="435"/>
      <c r="S12" s="247" t="s">
        <v>0</v>
      </c>
      <c r="T12" s="246"/>
      <c r="U12" s="433"/>
      <c r="V12" s="177" t="s">
        <v>294</v>
      </c>
      <c r="W12" s="437"/>
      <c r="X12" s="420"/>
      <c r="Y12" s="421"/>
      <c r="Z12" s="421"/>
      <c r="AA12" s="421"/>
      <c r="AB12" s="424" t="s">
        <v>208</v>
      </c>
      <c r="AC12" s="425"/>
    </row>
    <row r="13" spans="1:29" s="26" customFormat="1" ht="21" customHeight="1">
      <c r="B13" s="61" t="s">
        <v>68</v>
      </c>
      <c r="C13" s="63" t="s">
        <v>313</v>
      </c>
      <c r="D13" s="28"/>
      <c r="E13" s="167" t="s">
        <v>39</v>
      </c>
      <c r="F13" s="263" t="s">
        <v>258</v>
      </c>
      <c r="G13" s="176" t="s">
        <v>259</v>
      </c>
      <c r="H13" s="215" t="s">
        <v>38</v>
      </c>
      <c r="I13" s="216" t="s">
        <v>129</v>
      </c>
      <c r="J13" s="217" t="s">
        <v>288</v>
      </c>
      <c r="K13" s="218" t="s">
        <v>119</v>
      </c>
      <c r="L13" s="236" t="s">
        <v>38</v>
      </c>
      <c r="M13" s="152" t="s">
        <v>129</v>
      </c>
      <c r="N13" s="30"/>
      <c r="O13" s="30"/>
      <c r="R13" s="61" t="s">
        <v>147</v>
      </c>
      <c r="S13" s="206"/>
      <c r="T13" s="207"/>
      <c r="U13" s="167" t="s">
        <v>134</v>
      </c>
      <c r="V13" s="177" t="s">
        <v>295</v>
      </c>
      <c r="W13" s="176" t="s">
        <v>296</v>
      </c>
      <c r="X13" s="422"/>
      <c r="Y13" s="423"/>
      <c r="Z13" s="423"/>
      <c r="AA13" s="423"/>
      <c r="AB13" s="243"/>
      <c r="AC13" s="244"/>
    </row>
    <row r="14" spans="1:29" s="26" customFormat="1" ht="21" customHeight="1">
      <c r="B14" s="61" t="s">
        <v>70</v>
      </c>
      <c r="C14" s="62" t="s">
        <v>315</v>
      </c>
      <c r="D14" s="28"/>
      <c r="E14" s="167" t="s">
        <v>38</v>
      </c>
      <c r="F14" s="177" t="s">
        <v>261</v>
      </c>
      <c r="G14" s="176" t="s">
        <v>262</v>
      </c>
      <c r="H14" s="236" t="s">
        <v>39</v>
      </c>
      <c r="I14" s="154" t="s">
        <v>258</v>
      </c>
      <c r="J14" s="266" t="s">
        <v>286</v>
      </c>
      <c r="K14" s="280" t="s">
        <v>259</v>
      </c>
      <c r="L14" s="236" t="s">
        <v>39</v>
      </c>
      <c r="M14" s="152" t="s">
        <v>259</v>
      </c>
      <c r="N14" s="30"/>
      <c r="O14" s="30"/>
      <c r="R14" s="61" t="s">
        <v>149</v>
      </c>
      <c r="S14" s="63" t="s">
        <v>312</v>
      </c>
      <c r="T14" s="28"/>
      <c r="U14" s="167" t="s">
        <v>39</v>
      </c>
      <c r="V14" s="177" t="s">
        <v>285</v>
      </c>
      <c r="W14" s="176" t="s">
        <v>216</v>
      </c>
      <c r="X14" s="236" t="s">
        <v>39</v>
      </c>
      <c r="Y14" s="180" t="s">
        <v>163</v>
      </c>
      <c r="Z14" s="267" t="s">
        <v>39</v>
      </c>
      <c r="AA14" s="251" t="s">
        <v>207</v>
      </c>
      <c r="AB14" s="236" t="s">
        <v>39</v>
      </c>
      <c r="AC14" s="181" t="s">
        <v>163</v>
      </c>
    </row>
    <row r="15" spans="1:29" s="26" customFormat="1" ht="21" customHeight="1">
      <c r="B15" s="61" t="s">
        <v>63</v>
      </c>
      <c r="C15" s="62" t="s">
        <v>317</v>
      </c>
      <c r="D15" s="28"/>
      <c r="E15" s="167" t="s">
        <v>39</v>
      </c>
      <c r="F15" s="177" t="s">
        <v>259</v>
      </c>
      <c r="G15" s="176" t="s">
        <v>257</v>
      </c>
      <c r="H15" s="236" t="s">
        <v>38</v>
      </c>
      <c r="I15" s="115" t="s">
        <v>261</v>
      </c>
      <c r="J15" s="266" t="s">
        <v>288</v>
      </c>
      <c r="K15" s="267" t="s">
        <v>262</v>
      </c>
      <c r="L15" s="236" t="s">
        <v>38</v>
      </c>
      <c r="M15" s="152" t="s">
        <v>261</v>
      </c>
      <c r="N15" s="30"/>
      <c r="O15" s="30"/>
      <c r="R15" s="61" t="s">
        <v>150</v>
      </c>
      <c r="S15" s="62" t="s">
        <v>314</v>
      </c>
      <c r="T15" s="28"/>
      <c r="U15" s="167" t="s">
        <v>39</v>
      </c>
      <c r="V15" s="279" t="s">
        <v>207</v>
      </c>
      <c r="W15" s="176" t="s">
        <v>280</v>
      </c>
      <c r="X15" s="236" t="s">
        <v>39</v>
      </c>
      <c r="Y15" s="115" t="s">
        <v>216</v>
      </c>
      <c r="Z15" s="267" t="s">
        <v>39</v>
      </c>
      <c r="AA15" s="154" t="s">
        <v>217</v>
      </c>
      <c r="AB15" s="236" t="s">
        <v>39</v>
      </c>
      <c r="AC15" s="152" t="s">
        <v>216</v>
      </c>
    </row>
    <row r="16" spans="1:29" s="26" customFormat="1" ht="21" customHeight="1" thickBot="1">
      <c r="B16" s="64" t="s">
        <v>64</v>
      </c>
      <c r="C16" s="169" t="s">
        <v>319</v>
      </c>
      <c r="D16" s="29"/>
      <c r="E16" s="156" t="s">
        <v>38</v>
      </c>
      <c r="F16" s="178" t="s">
        <v>259</v>
      </c>
      <c r="G16" s="179" t="s">
        <v>260</v>
      </c>
      <c r="H16" s="264" t="s">
        <v>39</v>
      </c>
      <c r="I16" s="265" t="s">
        <v>151</v>
      </c>
      <c r="J16" s="237" t="s">
        <v>286</v>
      </c>
      <c r="K16" s="160" t="s">
        <v>264</v>
      </c>
      <c r="L16" s="264" t="s">
        <v>39</v>
      </c>
      <c r="M16" s="153" t="s">
        <v>151</v>
      </c>
      <c r="N16" s="30"/>
      <c r="O16" s="30"/>
      <c r="R16" s="64" t="s">
        <v>279</v>
      </c>
      <c r="S16" s="169" t="s">
        <v>316</v>
      </c>
      <c r="T16" s="29"/>
      <c r="U16" s="156" t="s">
        <v>39</v>
      </c>
      <c r="V16" s="178" t="s">
        <v>284</v>
      </c>
      <c r="W16" s="179" t="s">
        <v>283</v>
      </c>
      <c r="X16" s="264" t="s">
        <v>286</v>
      </c>
      <c r="Y16" s="160" t="s">
        <v>281</v>
      </c>
      <c r="Z16" s="237" t="s">
        <v>286</v>
      </c>
      <c r="AA16" s="160" t="s">
        <v>280</v>
      </c>
      <c r="AB16" s="264" t="s">
        <v>286</v>
      </c>
      <c r="AC16" s="153" t="s">
        <v>281</v>
      </c>
    </row>
    <row r="17" spans="2:29" s="26" customFormat="1" ht="21" customHeight="1">
      <c r="C17" s="248"/>
      <c r="D17" s="30"/>
      <c r="E17" s="30"/>
      <c r="F17" s="44"/>
      <c r="G17" s="44"/>
      <c r="H17" s="44"/>
      <c r="I17" s="44"/>
      <c r="J17" s="44"/>
      <c r="K17" s="44"/>
      <c r="L17" s="44"/>
      <c r="M17" s="44"/>
      <c r="N17" s="30"/>
      <c r="O17" s="30"/>
      <c r="R17" s="209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195"/>
    </row>
    <row r="18" spans="2:29" ht="21" customHeight="1">
      <c r="B18" s="25" t="s">
        <v>30</v>
      </c>
      <c r="F18" s="69"/>
      <c r="G18" s="69"/>
      <c r="H18" s="69"/>
      <c r="I18" s="69"/>
      <c r="J18" s="69"/>
      <c r="K18" s="69"/>
      <c r="N18" s="4"/>
      <c r="O18" s="4"/>
      <c r="R18" s="25" t="s">
        <v>192</v>
      </c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106" t="s">
        <v>256</v>
      </c>
    </row>
    <row r="19" spans="2:29" ht="21" customHeight="1" thickBot="1">
      <c r="B19" s="25"/>
      <c r="F19" s="69"/>
      <c r="G19" s="69"/>
      <c r="H19" s="69"/>
      <c r="I19" s="69"/>
      <c r="J19" s="69"/>
      <c r="K19" s="69"/>
      <c r="L19" s="102"/>
      <c r="M19" s="69"/>
      <c r="N19" s="4"/>
      <c r="O19" s="4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</row>
    <row r="20" spans="2:29" s="161" customFormat="1" ht="21" customHeight="1" thickBot="1">
      <c r="B20" s="403" t="s">
        <v>22</v>
      </c>
      <c r="C20" s="405" t="s">
        <v>29</v>
      </c>
      <c r="D20" s="325"/>
      <c r="E20" s="408" t="s">
        <v>60</v>
      </c>
      <c r="F20" s="410" t="s">
        <v>25</v>
      </c>
      <c r="G20" s="411"/>
      <c r="H20" s="412" t="s">
        <v>26</v>
      </c>
      <c r="I20" s="325"/>
      <c r="J20" s="325"/>
      <c r="K20" s="411"/>
      <c r="L20" s="325" t="s">
        <v>57</v>
      </c>
      <c r="M20" s="326"/>
      <c r="N20" s="171"/>
      <c r="O20" s="171"/>
      <c r="R20" s="403" t="s">
        <v>22</v>
      </c>
      <c r="S20" s="405" t="s">
        <v>29</v>
      </c>
      <c r="T20" s="325"/>
      <c r="U20" s="408" t="s">
        <v>60</v>
      </c>
      <c r="V20" s="410" t="s">
        <v>25</v>
      </c>
      <c r="W20" s="411"/>
      <c r="X20" s="412" t="s">
        <v>26</v>
      </c>
      <c r="Y20" s="325"/>
      <c r="Z20" s="325"/>
      <c r="AA20" s="411"/>
      <c r="AB20" s="325" t="s">
        <v>57</v>
      </c>
      <c r="AC20" s="326"/>
    </row>
    <row r="21" spans="2:29" s="161" customFormat="1" ht="21" customHeight="1" thickTop="1" thickBot="1">
      <c r="B21" s="404"/>
      <c r="C21" s="406"/>
      <c r="D21" s="407"/>
      <c r="E21" s="409"/>
      <c r="F21" s="170" t="s">
        <v>23</v>
      </c>
      <c r="G21" s="65" t="s">
        <v>24</v>
      </c>
      <c r="H21" s="414" t="s">
        <v>27</v>
      </c>
      <c r="I21" s="415"/>
      <c r="J21" s="416" t="s">
        <v>28</v>
      </c>
      <c r="K21" s="417"/>
      <c r="L21" s="371"/>
      <c r="M21" s="413"/>
      <c r="N21" s="171"/>
      <c r="O21" s="171"/>
      <c r="R21" s="404"/>
      <c r="S21" s="406"/>
      <c r="T21" s="407"/>
      <c r="U21" s="409"/>
      <c r="V21" s="173" t="s">
        <v>23</v>
      </c>
      <c r="W21" s="65" t="s">
        <v>24</v>
      </c>
      <c r="X21" s="414" t="s">
        <v>27</v>
      </c>
      <c r="Y21" s="415"/>
      <c r="Z21" s="416" t="s">
        <v>28</v>
      </c>
      <c r="AA21" s="417"/>
      <c r="AB21" s="371"/>
      <c r="AC21" s="413"/>
    </row>
    <row r="22" spans="2:29" s="26" customFormat="1" ht="21" customHeight="1">
      <c r="B22" s="59" t="s">
        <v>137</v>
      </c>
      <c r="C22" s="60" t="s">
        <v>304</v>
      </c>
      <c r="D22" s="27"/>
      <c r="E22" s="151" t="s">
        <v>38</v>
      </c>
      <c r="F22" s="174" t="s">
        <v>263</v>
      </c>
      <c r="G22" s="175" t="s">
        <v>266</v>
      </c>
      <c r="H22" s="67" t="s">
        <v>39</v>
      </c>
      <c r="I22" s="157" t="s">
        <v>258</v>
      </c>
      <c r="J22" s="70" t="s">
        <v>286</v>
      </c>
      <c r="K22" s="249" t="s">
        <v>257</v>
      </c>
      <c r="L22" s="67" t="s">
        <v>39</v>
      </c>
      <c r="M22" s="159" t="s">
        <v>258</v>
      </c>
      <c r="N22" s="30"/>
      <c r="O22" s="30"/>
      <c r="R22" s="59" t="s">
        <v>193</v>
      </c>
      <c r="S22" s="60" t="s">
        <v>304</v>
      </c>
      <c r="T22" s="27"/>
      <c r="U22" s="151" t="s">
        <v>38</v>
      </c>
      <c r="V22" s="174" t="s">
        <v>272</v>
      </c>
      <c r="W22" s="175" t="s">
        <v>274</v>
      </c>
      <c r="X22" s="67" t="s">
        <v>38</v>
      </c>
      <c r="Y22" s="157" t="s">
        <v>275</v>
      </c>
      <c r="Z22" s="70" t="s">
        <v>38</v>
      </c>
      <c r="AA22" s="249" t="s">
        <v>278</v>
      </c>
      <c r="AB22" s="67" t="s">
        <v>38</v>
      </c>
      <c r="AC22" s="159" t="s">
        <v>275</v>
      </c>
    </row>
    <row r="23" spans="2:29" s="26" customFormat="1" ht="21" customHeight="1">
      <c r="B23" s="61" t="s">
        <v>138</v>
      </c>
      <c r="C23" s="168" t="s">
        <v>306</v>
      </c>
      <c r="D23" s="28"/>
      <c r="E23" s="167" t="s">
        <v>39</v>
      </c>
      <c r="F23" s="177" t="s">
        <v>267</v>
      </c>
      <c r="G23" s="176" t="s">
        <v>268</v>
      </c>
      <c r="H23" s="267" t="s">
        <v>38</v>
      </c>
      <c r="I23" s="115" t="s">
        <v>260</v>
      </c>
      <c r="J23" s="267" t="s">
        <v>288</v>
      </c>
      <c r="K23" s="154" t="s">
        <v>259</v>
      </c>
      <c r="L23" s="236" t="s">
        <v>38</v>
      </c>
      <c r="M23" s="152" t="s">
        <v>259</v>
      </c>
      <c r="N23" s="30"/>
      <c r="O23" s="30"/>
      <c r="R23" s="61" t="s">
        <v>194</v>
      </c>
      <c r="S23" s="168" t="s">
        <v>306</v>
      </c>
      <c r="T23" s="28"/>
      <c r="U23" s="167" t="s">
        <v>38</v>
      </c>
      <c r="V23" s="177" t="s">
        <v>275</v>
      </c>
      <c r="W23" s="176" t="s">
        <v>278</v>
      </c>
      <c r="X23" s="267" t="s">
        <v>38</v>
      </c>
      <c r="Y23" s="115" t="s">
        <v>272</v>
      </c>
      <c r="Z23" s="267" t="s">
        <v>38</v>
      </c>
      <c r="AA23" s="250" t="s">
        <v>274</v>
      </c>
      <c r="AB23" s="236" t="s">
        <v>38</v>
      </c>
      <c r="AC23" s="152" t="s">
        <v>272</v>
      </c>
    </row>
    <row r="24" spans="2:29" s="26" customFormat="1" ht="21" customHeight="1">
      <c r="B24" s="61" t="s">
        <v>139</v>
      </c>
      <c r="C24" s="62" t="s">
        <v>308</v>
      </c>
      <c r="D24" s="28"/>
      <c r="E24" s="167" t="s">
        <v>38</v>
      </c>
      <c r="F24" s="177" t="s">
        <v>265</v>
      </c>
      <c r="G24" s="176" t="s">
        <v>264</v>
      </c>
      <c r="H24" s="236" t="s">
        <v>288</v>
      </c>
      <c r="I24" s="115" t="s">
        <v>266</v>
      </c>
      <c r="J24" s="267" t="s">
        <v>286</v>
      </c>
      <c r="K24" s="251" t="s">
        <v>268</v>
      </c>
      <c r="L24" s="236" t="s">
        <v>288</v>
      </c>
      <c r="M24" s="152" t="s">
        <v>266</v>
      </c>
      <c r="N24" s="30"/>
      <c r="O24" s="30"/>
      <c r="R24" s="61" t="s">
        <v>195</v>
      </c>
      <c r="S24" s="62" t="s">
        <v>308</v>
      </c>
      <c r="T24" s="28"/>
      <c r="U24" s="167" t="s">
        <v>38</v>
      </c>
      <c r="V24" s="177" t="s">
        <v>274</v>
      </c>
      <c r="W24" s="176" t="s">
        <v>273</v>
      </c>
      <c r="X24" s="267" t="s">
        <v>38</v>
      </c>
      <c r="Y24" s="115" t="s">
        <v>278</v>
      </c>
      <c r="Z24" s="267" t="s">
        <v>38</v>
      </c>
      <c r="AA24" s="154" t="s">
        <v>287</v>
      </c>
      <c r="AB24" s="236" t="s">
        <v>38</v>
      </c>
      <c r="AC24" s="152" t="s">
        <v>278</v>
      </c>
    </row>
    <row r="25" spans="2:29" s="26" customFormat="1" ht="21" customHeight="1">
      <c r="B25" s="61" t="s">
        <v>168</v>
      </c>
      <c r="C25" s="182" t="s">
        <v>310</v>
      </c>
      <c r="D25" s="116"/>
      <c r="E25" s="167" t="s">
        <v>134</v>
      </c>
      <c r="F25" s="177" t="s">
        <v>297</v>
      </c>
      <c r="G25" s="176" t="s">
        <v>298</v>
      </c>
      <c r="H25" s="418" t="s">
        <v>167</v>
      </c>
      <c r="I25" s="419"/>
      <c r="J25" s="419"/>
      <c r="K25" s="419"/>
      <c r="L25" s="426" t="s">
        <v>208</v>
      </c>
      <c r="M25" s="427"/>
      <c r="N25" s="30"/>
      <c r="O25" s="30"/>
      <c r="R25" s="61" t="s">
        <v>269</v>
      </c>
      <c r="S25" s="182" t="s">
        <v>310</v>
      </c>
      <c r="T25" s="116"/>
      <c r="U25" s="167" t="s">
        <v>134</v>
      </c>
      <c r="V25" s="177" t="s">
        <v>290</v>
      </c>
      <c r="W25" s="176" t="s">
        <v>277</v>
      </c>
      <c r="X25" s="418" t="s">
        <v>167</v>
      </c>
      <c r="Y25" s="419"/>
      <c r="Z25" s="419"/>
      <c r="AA25" s="419"/>
      <c r="AB25" s="241"/>
      <c r="AC25" s="242"/>
    </row>
    <row r="26" spans="2:29" s="26" customFormat="1" ht="21" customHeight="1">
      <c r="B26" s="61" t="s">
        <v>169</v>
      </c>
      <c r="C26" s="206" t="s">
        <v>0</v>
      </c>
      <c r="D26" s="207"/>
      <c r="E26" s="167" t="s">
        <v>134</v>
      </c>
      <c r="F26" s="177" t="s">
        <v>301</v>
      </c>
      <c r="G26" s="176" t="s">
        <v>299</v>
      </c>
      <c r="H26" s="422"/>
      <c r="I26" s="423"/>
      <c r="J26" s="423"/>
      <c r="K26" s="423"/>
      <c r="L26" s="428"/>
      <c r="M26" s="429"/>
      <c r="N26" s="30"/>
      <c r="O26" s="30"/>
      <c r="R26" s="61" t="s">
        <v>270</v>
      </c>
      <c r="S26" s="247" t="s">
        <v>0</v>
      </c>
      <c r="T26" s="246"/>
      <c r="U26" s="167" t="s">
        <v>134</v>
      </c>
      <c r="V26" s="177" t="s">
        <v>289</v>
      </c>
      <c r="W26" s="176" t="s">
        <v>218</v>
      </c>
      <c r="X26" s="420"/>
      <c r="Y26" s="421"/>
      <c r="Z26" s="421"/>
      <c r="AA26" s="421"/>
      <c r="AB26" s="424" t="s">
        <v>208</v>
      </c>
      <c r="AC26" s="425"/>
    </row>
    <row r="27" spans="2:29" s="26" customFormat="1" ht="21" customHeight="1">
      <c r="B27" s="61" t="s">
        <v>140</v>
      </c>
      <c r="C27" s="63" t="s">
        <v>312</v>
      </c>
      <c r="D27" s="28"/>
      <c r="E27" s="167" t="s">
        <v>39</v>
      </c>
      <c r="F27" s="263" t="s">
        <v>268</v>
      </c>
      <c r="G27" s="176" t="s">
        <v>264</v>
      </c>
      <c r="H27" s="236" t="s">
        <v>38</v>
      </c>
      <c r="I27" s="115" t="s">
        <v>259</v>
      </c>
      <c r="J27" s="267" t="s">
        <v>38</v>
      </c>
      <c r="K27" s="154" t="s">
        <v>219</v>
      </c>
      <c r="L27" s="236" t="s">
        <v>38</v>
      </c>
      <c r="M27" s="152" t="s">
        <v>219</v>
      </c>
      <c r="N27" s="30"/>
      <c r="O27" s="30"/>
      <c r="R27" s="61" t="s">
        <v>271</v>
      </c>
      <c r="S27" s="206"/>
      <c r="T27" s="207"/>
      <c r="U27" s="167" t="s">
        <v>134</v>
      </c>
      <c r="V27" s="177" t="s">
        <v>291</v>
      </c>
      <c r="W27" s="176" t="s">
        <v>292</v>
      </c>
      <c r="X27" s="422"/>
      <c r="Y27" s="423"/>
      <c r="Z27" s="423"/>
      <c r="AA27" s="423"/>
      <c r="AB27" s="243"/>
      <c r="AC27" s="244"/>
    </row>
    <row r="28" spans="2:29" s="26" customFormat="1" ht="21" customHeight="1">
      <c r="B28" s="61" t="s">
        <v>141</v>
      </c>
      <c r="C28" s="62" t="s">
        <v>314</v>
      </c>
      <c r="D28" s="28"/>
      <c r="E28" s="167" t="s">
        <v>38</v>
      </c>
      <c r="F28" s="177" t="s">
        <v>190</v>
      </c>
      <c r="G28" s="176" t="s">
        <v>265</v>
      </c>
      <c r="H28" s="236" t="s">
        <v>288</v>
      </c>
      <c r="I28" s="115" t="s">
        <v>263</v>
      </c>
      <c r="J28" s="267" t="s">
        <v>39</v>
      </c>
      <c r="K28" s="154" t="s">
        <v>264</v>
      </c>
      <c r="L28" s="236" t="s">
        <v>39</v>
      </c>
      <c r="M28" s="152" t="s">
        <v>129</v>
      </c>
      <c r="N28" s="30"/>
      <c r="O28" s="30"/>
      <c r="R28" s="61" t="s">
        <v>196</v>
      </c>
      <c r="S28" s="63" t="s">
        <v>69</v>
      </c>
      <c r="T28" s="28"/>
      <c r="U28" s="167" t="s">
        <v>38</v>
      </c>
      <c r="V28" s="177" t="s">
        <v>278</v>
      </c>
      <c r="W28" s="176" t="s">
        <v>277</v>
      </c>
      <c r="X28" s="236" t="s">
        <v>38</v>
      </c>
      <c r="Y28" s="180" t="s">
        <v>274</v>
      </c>
      <c r="Z28" s="267" t="s">
        <v>38</v>
      </c>
      <c r="AA28" s="251" t="s">
        <v>273</v>
      </c>
      <c r="AB28" s="236" t="s">
        <v>38</v>
      </c>
      <c r="AC28" s="181" t="s">
        <v>165</v>
      </c>
    </row>
    <row r="29" spans="2:29" s="26" customFormat="1" ht="21" customHeight="1">
      <c r="B29" s="61" t="s">
        <v>142</v>
      </c>
      <c r="C29" s="62" t="s">
        <v>316</v>
      </c>
      <c r="D29" s="28"/>
      <c r="E29" s="167" t="s">
        <v>39</v>
      </c>
      <c r="F29" s="177" t="s">
        <v>264</v>
      </c>
      <c r="G29" s="176" t="s">
        <v>267</v>
      </c>
      <c r="H29" s="236" t="s">
        <v>38</v>
      </c>
      <c r="I29" s="115" t="s">
        <v>119</v>
      </c>
      <c r="J29" s="267" t="s">
        <v>288</v>
      </c>
      <c r="K29" s="154" t="s">
        <v>190</v>
      </c>
      <c r="L29" s="236" t="s">
        <v>38</v>
      </c>
      <c r="M29" s="152" t="s">
        <v>119</v>
      </c>
      <c r="N29" s="30"/>
      <c r="O29" s="30"/>
      <c r="R29" s="61" t="s">
        <v>244</v>
      </c>
      <c r="S29" s="62" t="s">
        <v>56</v>
      </c>
      <c r="T29" s="28"/>
      <c r="U29" s="167" t="s">
        <v>38</v>
      </c>
      <c r="V29" s="263" t="s">
        <v>273</v>
      </c>
      <c r="W29" s="176" t="s">
        <v>272</v>
      </c>
      <c r="X29" s="236" t="s">
        <v>38</v>
      </c>
      <c r="Y29" s="115" t="s">
        <v>287</v>
      </c>
      <c r="Z29" s="267" t="s">
        <v>38</v>
      </c>
      <c r="AA29" s="154" t="s">
        <v>275</v>
      </c>
      <c r="AB29" s="236" t="s">
        <v>38</v>
      </c>
      <c r="AC29" s="152" t="s">
        <v>287</v>
      </c>
    </row>
    <row r="30" spans="2:29" s="26" customFormat="1" ht="21" customHeight="1" thickBot="1">
      <c r="B30" s="64" t="s">
        <v>143</v>
      </c>
      <c r="C30" s="169" t="s">
        <v>318</v>
      </c>
      <c r="D30" s="29"/>
      <c r="E30" s="156" t="s">
        <v>38</v>
      </c>
      <c r="F30" s="178" t="s">
        <v>264</v>
      </c>
      <c r="G30" s="179" t="s">
        <v>263</v>
      </c>
      <c r="H30" s="264" t="s">
        <v>286</v>
      </c>
      <c r="I30" s="275" t="s">
        <v>257</v>
      </c>
      <c r="J30" s="238" t="s">
        <v>39</v>
      </c>
      <c r="K30" s="160" t="s">
        <v>259</v>
      </c>
      <c r="L30" s="264" t="s">
        <v>286</v>
      </c>
      <c r="M30" s="153" t="s">
        <v>257</v>
      </c>
      <c r="N30" s="44"/>
      <c r="O30" s="30"/>
      <c r="R30" s="64" t="s">
        <v>276</v>
      </c>
      <c r="S30" s="169" t="s">
        <v>320</v>
      </c>
      <c r="T30" s="29"/>
      <c r="U30" s="156" t="s">
        <v>38</v>
      </c>
      <c r="V30" s="178" t="s">
        <v>277</v>
      </c>
      <c r="W30" s="179" t="s">
        <v>218</v>
      </c>
      <c r="X30" s="264" t="s">
        <v>38</v>
      </c>
      <c r="Y30" s="160" t="s">
        <v>273</v>
      </c>
      <c r="Z30" s="237" t="s">
        <v>38</v>
      </c>
      <c r="AA30" s="160" t="s">
        <v>272</v>
      </c>
      <c r="AB30" s="264" t="s">
        <v>38</v>
      </c>
      <c r="AC30" s="153" t="s">
        <v>273</v>
      </c>
    </row>
    <row r="31" spans="2:29" s="26" customFormat="1" ht="21" customHeight="1">
      <c r="B31"/>
      <c r="C31"/>
      <c r="D31"/>
      <c r="E31"/>
      <c r="F31"/>
      <c r="G31"/>
      <c r="H31"/>
      <c r="I31"/>
      <c r="J31"/>
      <c r="K31"/>
      <c r="L31"/>
      <c r="M31"/>
      <c r="N31" s="30"/>
      <c r="O31" s="3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</row>
    <row r="32" spans="2:29" s="26" customFormat="1" ht="21" customHeight="1"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30"/>
      <c r="O32" s="30"/>
      <c r="R32" s="270"/>
      <c r="S32" s="270"/>
      <c r="T32" s="270"/>
      <c r="U32" s="270"/>
      <c r="V32" s="270"/>
      <c r="W32"/>
      <c r="X32" s="270"/>
      <c r="Y32" s="270"/>
      <c r="Z32" s="270"/>
      <c r="AA32" s="270"/>
      <c r="AB32" s="270"/>
      <c r="AC32" s="21" t="s">
        <v>81</v>
      </c>
    </row>
    <row r="33" spans="1:30" s="26" customFormat="1" ht="21" customHeight="1"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30"/>
      <c r="O33" s="3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</row>
    <row r="34" spans="1:30" s="26" customFormat="1" ht="21" customHeight="1">
      <c r="B34" s="270"/>
      <c r="C34" s="270"/>
      <c r="D34" s="270"/>
      <c r="E34" s="270"/>
      <c r="F34" s="270"/>
      <c r="G34" s="270"/>
      <c r="H34" s="270"/>
      <c r="I34" s="270"/>
      <c r="J34" s="270"/>
      <c r="K34" s="270"/>
      <c r="L34" s="270"/>
      <c r="M34" s="270"/>
      <c r="N34" s="30"/>
      <c r="O34" s="3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</row>
    <row r="35" spans="1:30" s="26" customFormat="1" ht="21" customHeight="1">
      <c r="B35" s="270"/>
      <c r="C35" s="270"/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30"/>
      <c r="O35" s="3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</row>
    <row r="36" spans="1:30" ht="21" customHeight="1">
      <c r="N36" s="4"/>
      <c r="O36" s="4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</row>
    <row r="37" spans="1:30" ht="21" customHeight="1">
      <c r="N37" s="4"/>
      <c r="O37" s="4"/>
    </row>
    <row r="38" spans="1:30" ht="20.25" customHeight="1">
      <c r="N38" s="4"/>
      <c r="O38" s="4"/>
    </row>
    <row r="39" spans="1:30" ht="20.25" customHeight="1">
      <c r="F39" s="45"/>
      <c r="H39" s="97"/>
      <c r="I39" s="97"/>
      <c r="J39" s="97"/>
      <c r="K39" s="97"/>
      <c r="L39" s="97"/>
      <c r="N39" s="4"/>
      <c r="O39" s="4"/>
    </row>
    <row r="40" spans="1:30" ht="12.75" customHeight="1">
      <c r="H40" s="97"/>
      <c r="I40" s="97"/>
      <c r="J40" s="97"/>
      <c r="K40" s="97"/>
      <c r="L40" s="97"/>
      <c r="N40" s="4"/>
      <c r="O40" s="4"/>
    </row>
    <row r="41" spans="1:30" ht="18.75" customHeight="1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</row>
    <row r="42" spans="1:30" ht="11.25" customHeight="1">
      <c r="N42" s="4"/>
      <c r="O42" s="4"/>
    </row>
    <row r="43" spans="1:30">
      <c r="O43" s="4"/>
    </row>
    <row r="44" spans="1:30">
      <c r="O44" s="4"/>
      <c r="P44" s="4"/>
      <c r="AD44" s="4"/>
    </row>
    <row r="45" spans="1:30" ht="21">
      <c r="O45" s="4"/>
      <c r="P45" s="4"/>
      <c r="R45" s="25"/>
      <c r="AD45" s="4"/>
    </row>
    <row r="46" spans="1:30" ht="14.25">
      <c r="O46" s="4"/>
      <c r="P46" s="30"/>
      <c r="Q46" s="26"/>
      <c r="R46" s="26"/>
      <c r="S46" s="30"/>
      <c r="T46" s="26"/>
      <c r="U46" s="26"/>
      <c r="V46" s="26"/>
      <c r="W46" s="26"/>
      <c r="X46" s="26"/>
      <c r="Y46" s="26"/>
      <c r="Z46" s="26"/>
      <c r="AA46" s="26"/>
      <c r="AB46" s="30"/>
      <c r="AC46" s="30"/>
      <c r="AD46" s="30"/>
    </row>
    <row r="47" spans="1:30" ht="14.25">
      <c r="O47" s="4"/>
      <c r="P47" s="4"/>
      <c r="V47" s="69"/>
      <c r="W47" s="69"/>
      <c r="AB47" s="4"/>
      <c r="AC47" s="106"/>
      <c r="AD47" s="4"/>
    </row>
    <row r="48" spans="1:30" ht="21">
      <c r="O48" s="4"/>
      <c r="P48" s="4"/>
      <c r="R48" s="25"/>
      <c r="V48" s="69"/>
      <c r="W48" s="69"/>
      <c r="AB48" s="4"/>
      <c r="AD48" s="4"/>
    </row>
    <row r="49" spans="15:30">
      <c r="O49" s="4"/>
      <c r="P49" s="86"/>
      <c r="Q49" s="1"/>
      <c r="AD49" s="86"/>
    </row>
    <row r="50" spans="15:30">
      <c r="O50" s="4"/>
      <c r="P50" s="86"/>
      <c r="Q50" s="1"/>
      <c r="AD50" s="86"/>
    </row>
    <row r="51" spans="15:30" ht="14.25">
      <c r="O51" s="4"/>
      <c r="P51" s="30"/>
      <c r="Q51" s="26"/>
      <c r="AD51" s="30"/>
    </row>
    <row r="52" spans="15:30" ht="14.25">
      <c r="O52" s="4"/>
      <c r="P52" s="30"/>
      <c r="Q52" s="26"/>
      <c r="AD52" s="30"/>
    </row>
    <row r="53" spans="15:30" ht="14.25" customHeight="1">
      <c r="O53" s="4"/>
      <c r="P53" s="30"/>
      <c r="Q53" s="26"/>
      <c r="AD53" s="30"/>
    </row>
    <row r="54" spans="15:30" ht="14.25" customHeight="1">
      <c r="O54" s="4"/>
      <c r="P54" s="30"/>
      <c r="Q54" s="26"/>
      <c r="AD54" s="30"/>
    </row>
    <row r="55" spans="15:30" ht="14.25" customHeight="1">
      <c r="O55" s="4"/>
      <c r="P55" s="30"/>
      <c r="Q55" s="26"/>
      <c r="AD55" s="30"/>
    </row>
    <row r="56" spans="15:30" ht="14.25" customHeight="1">
      <c r="O56" s="4"/>
      <c r="P56" s="30"/>
      <c r="Q56" s="26"/>
      <c r="AD56" s="30"/>
    </row>
    <row r="57" spans="15:30" ht="14.25">
      <c r="O57" s="4"/>
      <c r="P57" s="30"/>
      <c r="Q57" s="26"/>
      <c r="AD57" s="30"/>
    </row>
    <row r="58" spans="15:30" ht="14.25">
      <c r="O58" s="4"/>
      <c r="P58" s="30"/>
      <c r="Q58" s="26"/>
      <c r="AD58" s="30"/>
    </row>
    <row r="59" spans="15:30" ht="14.25">
      <c r="O59" s="4"/>
      <c r="P59" s="30"/>
      <c r="Q59" s="26"/>
      <c r="AD59" s="30"/>
    </row>
    <row r="60" spans="15:30" ht="14.25">
      <c r="O60" s="4"/>
      <c r="P60" s="30"/>
      <c r="Q60" s="26"/>
      <c r="AD60" s="30"/>
    </row>
    <row r="61" spans="15:30" ht="14.25">
      <c r="O61" s="4"/>
      <c r="P61" s="30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30"/>
    </row>
    <row r="62" spans="15:30" ht="14.25">
      <c r="O62" s="4"/>
      <c r="P62" s="30"/>
      <c r="Q62" s="26"/>
      <c r="R62" s="94"/>
      <c r="S62" s="93"/>
      <c r="T62" s="30"/>
      <c r="U62" s="92"/>
      <c r="V62" s="90"/>
      <c r="W62" s="107"/>
      <c r="X62" s="91"/>
      <c r="Y62" s="90"/>
      <c r="Z62" s="91"/>
      <c r="AA62" s="90"/>
      <c r="AB62" s="89"/>
      <c r="AC62" s="106"/>
      <c r="AD62" s="30"/>
    </row>
    <row r="63" spans="15:30" ht="14.25">
      <c r="O63" s="4"/>
      <c r="P63" s="30"/>
      <c r="Q63" s="26"/>
      <c r="R63" s="94"/>
      <c r="S63" s="93"/>
      <c r="T63" s="30"/>
      <c r="U63" s="92"/>
      <c r="W63" s="95"/>
      <c r="X63" s="95"/>
      <c r="Y63" s="95"/>
      <c r="Z63" s="95"/>
      <c r="AA63" s="95"/>
      <c r="AB63" s="95"/>
      <c r="AC63" s="95"/>
      <c r="AD63" s="30"/>
    </row>
    <row r="64" spans="15:30" ht="17.25">
      <c r="O64" s="4"/>
      <c r="P64" s="4"/>
      <c r="S64" s="98"/>
      <c r="V64" s="95"/>
      <c r="W64" s="95"/>
      <c r="X64" s="95"/>
      <c r="Y64" s="95"/>
      <c r="Z64" s="95"/>
      <c r="AA64" s="95"/>
      <c r="AB64" s="95"/>
      <c r="AC64" s="95"/>
      <c r="AD64" s="4"/>
    </row>
    <row r="65" spans="15:30" ht="17.25">
      <c r="O65" s="4"/>
      <c r="P65" s="4"/>
      <c r="S65" s="98"/>
      <c r="W65" s="95"/>
      <c r="X65" s="95"/>
      <c r="Y65" s="95"/>
      <c r="Z65" s="95"/>
      <c r="AA65" s="95"/>
      <c r="AB65" s="95"/>
      <c r="AC65" s="95"/>
      <c r="AD65" s="4"/>
    </row>
    <row r="66" spans="15:30" ht="17.25">
      <c r="O66" s="4"/>
      <c r="P66" s="4"/>
      <c r="S66" s="98"/>
      <c r="V66" s="95"/>
      <c r="W66" s="95"/>
      <c r="X66" s="95"/>
      <c r="Y66" s="95"/>
      <c r="Z66" s="95"/>
      <c r="AA66" s="95"/>
      <c r="AB66" s="95"/>
      <c r="AC66" s="95"/>
      <c r="AD66" s="4"/>
    </row>
    <row r="67" spans="15:30" ht="17.25">
      <c r="O67" s="4"/>
      <c r="P67" s="4"/>
      <c r="W67" s="66"/>
      <c r="X67" s="66"/>
      <c r="Y67" s="66"/>
      <c r="Z67" s="66"/>
      <c r="AA67" s="66"/>
      <c r="AD67" s="4"/>
    </row>
    <row r="68" spans="15:30" ht="17.25">
      <c r="O68" s="4"/>
      <c r="P68" s="4"/>
      <c r="W68" s="66"/>
      <c r="X68" s="66"/>
      <c r="Y68" s="66"/>
      <c r="Z68" s="66"/>
      <c r="AA68" s="66"/>
      <c r="AD68" s="4"/>
    </row>
    <row r="69" spans="15:30" ht="17.25">
      <c r="P69" s="4"/>
      <c r="W69" s="66"/>
      <c r="X69" s="66"/>
      <c r="Y69" s="66"/>
      <c r="Z69" s="66"/>
      <c r="AA69" s="66"/>
      <c r="AD69" s="4"/>
    </row>
    <row r="70" spans="15:30" ht="17.25">
      <c r="P70" s="4"/>
      <c r="X70" s="22"/>
      <c r="Y70" s="22"/>
      <c r="Z70" s="22"/>
      <c r="AA70" s="22"/>
      <c r="AB70" s="22"/>
      <c r="AD70" s="4"/>
    </row>
    <row r="71" spans="15:30" ht="17.25">
      <c r="P71" s="4"/>
      <c r="X71" s="22"/>
      <c r="Y71" s="22"/>
      <c r="Z71" s="22"/>
      <c r="AA71" s="22"/>
      <c r="AB71" s="22"/>
      <c r="AD71" s="4"/>
    </row>
    <row r="72" spans="15:30" ht="17.25">
      <c r="P72" s="4"/>
      <c r="X72" s="97"/>
      <c r="Y72" s="97"/>
      <c r="Z72" s="97"/>
      <c r="AA72" s="97"/>
      <c r="AB72" s="97"/>
      <c r="AD72" s="4"/>
    </row>
    <row r="73" spans="15:30" ht="17.25">
      <c r="P73" s="4"/>
      <c r="X73" s="97"/>
      <c r="Y73" s="97"/>
      <c r="Z73" s="97"/>
      <c r="AA73" s="97"/>
      <c r="AB73" s="97"/>
      <c r="AD73" s="4"/>
    </row>
    <row r="74" spans="15:30">
      <c r="P74" s="4"/>
      <c r="AD74" s="4"/>
    </row>
    <row r="75" spans="15:30">
      <c r="P75" s="4"/>
    </row>
    <row r="76" spans="15:30">
      <c r="P76" s="4"/>
      <c r="AD76" s="4"/>
    </row>
    <row r="77" spans="15:30">
      <c r="P77" s="4"/>
    </row>
  </sheetData>
  <mergeCells count="46">
    <mergeCell ref="X11:AA13"/>
    <mergeCell ref="AB12:AC12"/>
    <mergeCell ref="U11:U12"/>
    <mergeCell ref="R11:R12"/>
    <mergeCell ref="W11:W12"/>
    <mergeCell ref="H25:K26"/>
    <mergeCell ref="L25:M26"/>
    <mergeCell ref="R20:R21"/>
    <mergeCell ref="AB6:AC7"/>
    <mergeCell ref="X7:Y7"/>
    <mergeCell ref="Z7:AA7"/>
    <mergeCell ref="R6:R7"/>
    <mergeCell ref="S6:T7"/>
    <mergeCell ref="U6:U7"/>
    <mergeCell ref="V6:W6"/>
    <mergeCell ref="X6:AA6"/>
    <mergeCell ref="H11:K12"/>
    <mergeCell ref="L11:M12"/>
    <mergeCell ref="V20:W20"/>
    <mergeCell ref="X20:AA20"/>
    <mergeCell ref="AB20:AC21"/>
    <mergeCell ref="Q41:AD41"/>
    <mergeCell ref="F20:G20"/>
    <mergeCell ref="L20:M21"/>
    <mergeCell ref="H21:I21"/>
    <mergeCell ref="A41:N41"/>
    <mergeCell ref="B20:B21"/>
    <mergeCell ref="C20:D21"/>
    <mergeCell ref="E20:E21"/>
    <mergeCell ref="J21:K21"/>
    <mergeCell ref="H20:K20"/>
    <mergeCell ref="X21:Y21"/>
    <mergeCell ref="Z21:AA21"/>
    <mergeCell ref="X25:AA27"/>
    <mergeCell ref="AB26:AC26"/>
    <mergeCell ref="S20:T21"/>
    <mergeCell ref="U20:U21"/>
    <mergeCell ref="A2:N2"/>
    <mergeCell ref="B6:B7"/>
    <mergeCell ref="C6:D7"/>
    <mergeCell ref="E6:E7"/>
    <mergeCell ref="F6:G6"/>
    <mergeCell ref="H6:K6"/>
    <mergeCell ref="L6:M7"/>
    <mergeCell ref="H7:I7"/>
    <mergeCell ref="J7:K7"/>
  </mergeCells>
  <phoneticPr fontId="10"/>
  <pageMargins left="0" right="0" top="0" bottom="0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要項</vt:lpstr>
      <vt:lpstr>１日目組み合わせ</vt:lpstr>
      <vt:lpstr>ミニゲーム・注意事項</vt:lpstr>
      <vt:lpstr>組み合わせ一覧</vt:lpstr>
      <vt:lpstr>ミニゲーム・注意事項!Print_Area</vt:lpstr>
      <vt:lpstr>組み合わせ一覧!Print_Area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雪子</dc:creator>
  <cp:lastModifiedBy>Windows User</cp:lastModifiedBy>
  <cp:lastPrinted>2017-07-25T04:40:11Z</cp:lastPrinted>
  <dcterms:created xsi:type="dcterms:W3CDTF">2009-12-02T23:28:03Z</dcterms:created>
  <dcterms:modified xsi:type="dcterms:W3CDTF">2017-07-25T04:51:57Z</dcterms:modified>
</cp:coreProperties>
</file>