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05" windowWidth="19395" windowHeight="7845" firstSheet="4" activeTab="4"/>
  </bookViews>
  <sheets>
    <sheet name="１日目　順位表" sheetId="8" r:id="rId1"/>
    <sheet name="勝点表" sheetId="7" r:id="rId2"/>
    <sheet name="１日目対戦表　CD会場" sheetId="6" r:id="rId3"/>
    <sheet name="１日目対戦表　AB会場" sheetId="5" r:id="rId4"/>
    <sheet name="総合結果・優秀選手賞" sheetId="4" r:id="rId5"/>
    <sheet name="2日目　勝点表" sheetId="3" r:id="rId6"/>
    <sheet name="２日目対戦表　CD会場" sheetId="2" r:id="rId7"/>
    <sheet name="２日目対戦表　AB会場" sheetId="1" r:id="rId8"/>
  </sheets>
  <externalReferences>
    <externalReference r:id="rId9"/>
    <externalReference r:id="rId10"/>
  </externalReferences>
  <definedNames>
    <definedName name="_xlnm._FilterDatabase" localSheetId="5" hidden="1">'2日目　勝点表'!$A$1:$J$34</definedName>
    <definedName name="_xlnm._FilterDatabase" localSheetId="1" hidden="1">勝点表!$A$1:$J$34</definedName>
  </definedNames>
  <calcPr calcId="145621"/>
</workbook>
</file>

<file path=xl/calcChain.xml><?xml version="1.0" encoding="utf-8"?>
<calcChain xmlns="http://schemas.openxmlformats.org/spreadsheetml/2006/main">
  <c r="G26" i="8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J34" i="7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A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6"/>
  <c r="I26"/>
  <c r="H26"/>
  <c r="G26"/>
  <c r="F26"/>
  <c r="E26"/>
  <c r="D26"/>
  <c r="C26"/>
  <c r="B26"/>
  <c r="A26"/>
  <c r="I25"/>
  <c r="H25"/>
  <c r="G25"/>
  <c r="F25"/>
  <c r="E25"/>
  <c r="D25"/>
  <c r="C25"/>
  <c r="B25"/>
  <c r="A25"/>
  <c r="J24"/>
  <c r="I24"/>
  <c r="H24"/>
  <c r="G24"/>
  <c r="F24"/>
  <c r="E24"/>
  <c r="D24"/>
  <c r="C24"/>
  <c r="B24"/>
  <c r="A24"/>
  <c r="J23"/>
  <c r="I23"/>
  <c r="H23"/>
  <c r="G23"/>
  <c r="F23"/>
  <c r="E23"/>
  <c r="D23"/>
  <c r="C23"/>
  <c r="B23"/>
  <c r="A23"/>
  <c r="J22"/>
  <c r="I22"/>
  <c r="H22"/>
  <c r="G22"/>
  <c r="F22"/>
  <c r="E22"/>
  <c r="D22"/>
  <c r="C22"/>
  <c r="B22"/>
  <c r="A22"/>
  <c r="J18"/>
  <c r="I18"/>
  <c r="H18"/>
  <c r="G18"/>
  <c r="F18"/>
  <c r="E18"/>
  <c r="D18"/>
  <c r="C18"/>
  <c r="B18"/>
  <c r="A18"/>
  <c r="J17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D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K28" i="6"/>
  <c r="I28"/>
  <c r="E27"/>
  <c r="I26"/>
  <c r="E26"/>
  <c r="I25"/>
  <c r="E25"/>
  <c r="K24"/>
  <c r="I24"/>
  <c r="E24"/>
  <c r="I23"/>
  <c r="E23"/>
  <c r="I22"/>
  <c r="K21"/>
  <c r="J21"/>
  <c r="I21"/>
  <c r="E28" s="1"/>
  <c r="L20"/>
  <c r="K20"/>
  <c r="I20"/>
  <c r="L24" s="1"/>
  <c r="E20"/>
  <c r="L25" s="1"/>
  <c r="K19"/>
  <c r="I19"/>
  <c r="J23" s="1"/>
  <c r="E19"/>
  <c r="K25" s="1"/>
  <c r="E15"/>
  <c r="J14"/>
  <c r="L12"/>
  <c r="L11"/>
  <c r="I11"/>
  <c r="I10"/>
  <c r="E9"/>
  <c r="I8"/>
  <c r="L14" s="1"/>
  <c r="I7"/>
  <c r="K15" s="1"/>
  <c r="E7"/>
  <c r="L10" s="1"/>
  <c r="I6"/>
  <c r="L8" s="1"/>
  <c r="E6"/>
  <c r="L15" s="1"/>
  <c r="J28" i="5"/>
  <c r="J27"/>
  <c r="I27"/>
  <c r="I26"/>
  <c r="K25"/>
  <c r="J25"/>
  <c r="I25"/>
  <c r="L24"/>
  <c r="E24"/>
  <c r="I23"/>
  <c r="K22"/>
  <c r="J22"/>
  <c r="J21"/>
  <c r="I21"/>
  <c r="L27" s="1"/>
  <c r="I20"/>
  <c r="E27" s="1"/>
  <c r="E20"/>
  <c r="L25" s="1"/>
  <c r="J19"/>
  <c r="I19"/>
  <c r="I22" s="1"/>
  <c r="E19"/>
  <c r="E21" s="1"/>
  <c r="J15"/>
  <c r="E15"/>
  <c r="J14"/>
  <c r="I14"/>
  <c r="I13"/>
  <c r="E13"/>
  <c r="I12"/>
  <c r="J11"/>
  <c r="E11"/>
  <c r="I10"/>
  <c r="L9"/>
  <c r="J9"/>
  <c r="K8"/>
  <c r="J8"/>
  <c r="I8"/>
  <c r="L14" s="1"/>
  <c r="E8"/>
  <c r="J7"/>
  <c r="I7"/>
  <c r="E14" s="1"/>
  <c r="E7"/>
  <c r="K14" s="1"/>
  <c r="J6"/>
  <c r="I6"/>
  <c r="E12" s="1"/>
  <c r="E6"/>
  <c r="J12" s="1"/>
  <c r="E11" i="6" l="1"/>
  <c r="I14"/>
  <c r="I9"/>
  <c r="J22"/>
  <c r="J9"/>
  <c r="J11"/>
  <c r="E13"/>
  <c r="K14"/>
  <c r="E21"/>
  <c r="K22"/>
  <c r="J26"/>
  <c r="L28"/>
  <c r="E10"/>
  <c r="K11"/>
  <c r="I13"/>
  <c r="J19"/>
  <c r="L22"/>
  <c r="K26"/>
  <c r="K12"/>
  <c r="E8"/>
  <c r="J13"/>
  <c r="J10"/>
  <c r="E12"/>
  <c r="K13"/>
  <c r="I15"/>
  <c r="I27"/>
  <c r="K8"/>
  <c r="K10"/>
  <c r="I12"/>
  <c r="L13"/>
  <c r="J15"/>
  <c r="L21"/>
  <c r="J27"/>
  <c r="J12"/>
  <c r="E14"/>
  <c r="J20"/>
  <c r="E22"/>
  <c r="L23"/>
  <c r="J20" i="5"/>
  <c r="J24"/>
  <c r="E26"/>
  <c r="E28"/>
  <c r="J10"/>
  <c r="I15"/>
  <c r="K20"/>
  <c r="K24"/>
  <c r="I28"/>
  <c r="L8"/>
  <c r="J13"/>
  <c r="L20"/>
  <c r="L22"/>
  <c r="J26"/>
  <c r="E9"/>
  <c r="I11"/>
  <c r="E23"/>
  <c r="E25"/>
  <c r="I9"/>
  <c r="L7"/>
  <c r="J23"/>
  <c r="E22"/>
  <c r="K27"/>
  <c r="E10"/>
  <c r="I24"/>
  <c r="J34" i="3" l="1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A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6"/>
  <c r="I26"/>
  <c r="H26"/>
  <c r="G26"/>
  <c r="F26"/>
  <c r="E26"/>
  <c r="D26"/>
  <c r="C26"/>
  <c r="B26"/>
  <c r="A26"/>
  <c r="J25"/>
  <c r="I25"/>
  <c r="H25"/>
  <c r="G25"/>
  <c r="F25"/>
  <c r="E25"/>
  <c r="D25"/>
  <c r="C25"/>
  <c r="B25"/>
  <c r="A25"/>
  <c r="J24"/>
  <c r="I24"/>
  <c r="H24"/>
  <c r="G24"/>
  <c r="F24"/>
  <c r="E24"/>
  <c r="D24"/>
  <c r="C24"/>
  <c r="B24"/>
  <c r="A24"/>
  <c r="J23"/>
  <c r="I23"/>
  <c r="H23"/>
  <c r="G23"/>
  <c r="F23"/>
  <c r="E23"/>
  <c r="D23"/>
  <c r="C23"/>
  <c r="B23"/>
  <c r="A23"/>
  <c r="J22"/>
  <c r="I22"/>
  <c r="H22"/>
  <c r="G22"/>
  <c r="F22"/>
  <c r="E22"/>
  <c r="D22"/>
  <c r="C22"/>
  <c r="B22"/>
  <c r="A22"/>
  <c r="J18"/>
  <c r="I18"/>
  <c r="H18"/>
  <c r="G18"/>
  <c r="F18"/>
  <c r="E18"/>
  <c r="D18"/>
  <c r="C18"/>
  <c r="B18"/>
  <c r="A18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D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K27" i="2"/>
  <c r="I26"/>
  <c r="L25"/>
  <c r="I25"/>
  <c r="I24"/>
  <c r="L23"/>
  <c r="I23"/>
  <c r="I21"/>
  <c r="E28" s="1"/>
  <c r="I20"/>
  <c r="L19" s="1"/>
  <c r="E20"/>
  <c r="E22" s="1"/>
  <c r="I19"/>
  <c r="L21" s="1"/>
  <c r="E19"/>
  <c r="E24" s="1"/>
  <c r="E14"/>
  <c r="I12"/>
  <c r="E12"/>
  <c r="I10"/>
  <c r="E10"/>
  <c r="K8"/>
  <c r="I8"/>
  <c r="L14" s="1"/>
  <c r="I7"/>
  <c r="L6" s="1"/>
  <c r="E7"/>
  <c r="L12" s="1"/>
  <c r="I6"/>
  <c r="L8" s="1"/>
  <c r="E6"/>
  <c r="K12" s="1"/>
  <c r="I28" i="1"/>
  <c r="E27"/>
  <c r="I26"/>
  <c r="I25"/>
  <c r="I22"/>
  <c r="I21"/>
  <c r="E23" s="1"/>
  <c r="I20"/>
  <c r="I23" s="1"/>
  <c r="E20"/>
  <c r="E22" s="1"/>
  <c r="I19"/>
  <c r="E25" s="1"/>
  <c r="E19"/>
  <c r="I27" s="1"/>
  <c r="I14"/>
  <c r="I13"/>
  <c r="E13"/>
  <c r="I11"/>
  <c r="E9"/>
  <c r="I8"/>
  <c r="E15" s="1"/>
  <c r="E8"/>
  <c r="I7"/>
  <c r="I12" s="1"/>
  <c r="E7"/>
  <c r="I6"/>
  <c r="E12" s="1"/>
  <c r="E6"/>
  <c r="E11" s="1"/>
  <c r="I27" i="2" l="1"/>
  <c r="E9"/>
  <c r="E11"/>
  <c r="E13"/>
  <c r="E15"/>
  <c r="I22"/>
  <c r="I28"/>
  <c r="I9"/>
  <c r="I11"/>
  <c r="I13"/>
  <c r="I15"/>
  <c r="K20"/>
  <c r="K22"/>
  <c r="K24"/>
  <c r="K26"/>
  <c r="K28"/>
  <c r="K7"/>
  <c r="K9"/>
  <c r="K11"/>
  <c r="K13"/>
  <c r="K15"/>
  <c r="L20"/>
  <c r="L22"/>
  <c r="L24"/>
  <c r="L26"/>
  <c r="L28"/>
  <c r="L7"/>
  <c r="L9"/>
  <c r="L11"/>
  <c r="L13"/>
  <c r="L15"/>
  <c r="E21"/>
  <c r="E23"/>
  <c r="E25"/>
  <c r="E27"/>
  <c r="E8"/>
  <c r="I14"/>
  <c r="K21"/>
  <c r="K23"/>
  <c r="K25"/>
  <c r="K6"/>
  <c r="K10"/>
  <c r="K14"/>
  <c r="L27"/>
  <c r="L10"/>
  <c r="E26"/>
  <c r="E24" i="1"/>
  <c r="E28"/>
  <c r="I9"/>
  <c r="I24"/>
  <c r="E10"/>
  <c r="E14"/>
  <c r="E21"/>
  <c r="E26"/>
  <c r="I10"/>
  <c r="I15"/>
</calcChain>
</file>

<file path=xl/sharedStrings.xml><?xml version="1.0" encoding="utf-8"?>
<sst xmlns="http://schemas.openxmlformats.org/spreadsheetml/2006/main" count="625" uniqueCount="184">
  <si>
    <r>
      <t>第１３回　KOBARIカップ  ２日目対戦表　〔決勝リーグ〕　　</t>
    </r>
    <r>
      <rPr>
        <b/>
        <sz val="12"/>
        <color theme="1"/>
        <rFont val="ＭＳ Ｐゴシック"/>
        <family val="3"/>
        <charset val="128"/>
        <scheme val="minor"/>
      </rPr>
      <t>平成２９年５月４日（木・祝）</t>
    </r>
    <rPh sb="0" eb="1">
      <t>ダイ</t>
    </rPh>
    <rPh sb="3" eb="4">
      <t>カイ</t>
    </rPh>
    <rPh sb="17" eb="18">
      <t>ニチ</t>
    </rPh>
    <rPh sb="18" eb="19">
      <t>メ</t>
    </rPh>
    <rPh sb="19" eb="21">
      <t>タイセン</t>
    </rPh>
    <rPh sb="21" eb="22">
      <t>ヒョウ</t>
    </rPh>
    <rPh sb="24" eb="26">
      <t>ケッショウ</t>
    </rPh>
    <rPh sb="32" eb="34">
      <t>ヘイセイ</t>
    </rPh>
    <rPh sb="36" eb="37">
      <t>ネン</t>
    </rPh>
    <rPh sb="38" eb="39">
      <t>ガツ</t>
    </rPh>
    <rPh sb="40" eb="41">
      <t>ヒ</t>
    </rPh>
    <rPh sb="42" eb="43">
      <t>モク</t>
    </rPh>
    <rPh sb="44" eb="45">
      <t>シュク</t>
    </rPh>
    <phoneticPr fontId="3"/>
  </si>
  <si>
    <t>◎８：００開場◎８：００〜８：２０第２試合チームアップ開始◎８：２０〜第１試合チームアップ開始◎試合終了後表彰・順位発表</t>
    <rPh sb="5" eb="7">
      <t>カイジョウ</t>
    </rPh>
    <rPh sb="17" eb="18">
      <t>ダイ</t>
    </rPh>
    <rPh sb="19" eb="21">
      <t>シアイ</t>
    </rPh>
    <rPh sb="27" eb="29">
      <t>カイシ</t>
    </rPh>
    <rPh sb="35" eb="36">
      <t>ダイ</t>
    </rPh>
    <rPh sb="37" eb="39">
      <t>シアイ</t>
    </rPh>
    <rPh sb="45" eb="47">
      <t>カイシ</t>
    </rPh>
    <rPh sb="48" eb="52">
      <t>シアイシュウリョウ</t>
    </rPh>
    <rPh sb="52" eb="53">
      <t>ゴ</t>
    </rPh>
    <rPh sb="53" eb="55">
      <t>ヒョウショウ</t>
    </rPh>
    <rPh sb="56" eb="60">
      <t>ジュンイハッピョウ</t>
    </rPh>
    <phoneticPr fontId="3"/>
  </si>
  <si>
    <t>Aブロック（会場：西川総合体育館　Aコート）</t>
    <rPh sb="6" eb="8">
      <t>カイジョウ</t>
    </rPh>
    <rPh sb="9" eb="11">
      <t>ニシカワ</t>
    </rPh>
    <rPh sb="11" eb="13">
      <t>ソウゴウ</t>
    </rPh>
    <rPh sb="13" eb="16">
      <t>タイイクカン</t>
    </rPh>
    <phoneticPr fontId="3"/>
  </si>
  <si>
    <t>Aリーグ</t>
    <phoneticPr fontId="3"/>
  </si>
  <si>
    <t>時間</t>
    <rPh sb="0" eb="2">
      <t>ジカン</t>
    </rPh>
    <phoneticPr fontId="3"/>
  </si>
  <si>
    <t>淡</t>
    <rPh sb="0" eb="1">
      <t>アワ</t>
    </rPh>
    <phoneticPr fontId="3"/>
  </si>
  <si>
    <t>濃</t>
    <rPh sb="0" eb="1">
      <t>コ</t>
    </rPh>
    <phoneticPr fontId="3"/>
  </si>
  <si>
    <t>TO</t>
    <phoneticPr fontId="3"/>
  </si>
  <si>
    <t>審判</t>
    <rPh sb="0" eb="2">
      <t>シンパン</t>
    </rPh>
    <phoneticPr fontId="3"/>
  </si>
  <si>
    <t>①</t>
    <phoneticPr fontId="3"/>
  </si>
  <si>
    <t>-</t>
  </si>
  <si>
    <t>中学生</t>
    <rPh sb="0" eb="3">
      <t>チュウガクセイ</t>
    </rPh>
    <phoneticPr fontId="3"/>
  </si>
  <si>
    <t>佐藤　弘毅</t>
    <rPh sb="0" eb="2">
      <t>サトウ</t>
    </rPh>
    <rPh sb="3" eb="5">
      <t>ヒロキ</t>
    </rPh>
    <phoneticPr fontId="3"/>
  </si>
  <si>
    <t>中塚　亨</t>
    <rPh sb="0" eb="2">
      <t>ナカツカ</t>
    </rPh>
    <rPh sb="3" eb="4">
      <t>トオル</t>
    </rPh>
    <phoneticPr fontId="3"/>
  </si>
  <si>
    <t>②</t>
    <phoneticPr fontId="3"/>
  </si>
  <si>
    <t>大倉　守正</t>
    <rPh sb="0" eb="2">
      <t>オオクラ</t>
    </rPh>
    <rPh sb="3" eb="5">
      <t>モリマサ</t>
    </rPh>
    <phoneticPr fontId="3"/>
  </si>
  <si>
    <t>青島　勝也</t>
    <rPh sb="0" eb="2">
      <t>アオシマ</t>
    </rPh>
    <rPh sb="3" eb="5">
      <t>カツヤ</t>
    </rPh>
    <phoneticPr fontId="3"/>
  </si>
  <si>
    <t>③</t>
    <phoneticPr fontId="3"/>
  </si>
  <si>
    <t>鳥屋野</t>
    <rPh sb="0" eb="3">
      <t>トヤノ</t>
    </rPh>
    <phoneticPr fontId="3"/>
  </si>
  <si>
    <t>ウィッチーズ</t>
    <phoneticPr fontId="3"/>
  </si>
  <si>
    <t>④</t>
    <phoneticPr fontId="3"/>
  </si>
  <si>
    <t>KOBARI</t>
    <phoneticPr fontId="3"/>
  </si>
  <si>
    <t>小林　亘</t>
    <rPh sb="0" eb="2">
      <t>コバヤシ</t>
    </rPh>
    <rPh sb="3" eb="4">
      <t>ワタル</t>
    </rPh>
    <phoneticPr fontId="3"/>
  </si>
  <si>
    <t>巻</t>
    <rPh sb="0" eb="1">
      <t>マキ</t>
    </rPh>
    <phoneticPr fontId="3"/>
  </si>
  <si>
    <t>⑤</t>
    <phoneticPr fontId="3"/>
  </si>
  <si>
    <t>-</t>
    <phoneticPr fontId="3"/>
  </si>
  <si>
    <t>ウィッチーズ</t>
    <phoneticPr fontId="3"/>
  </si>
  <si>
    <t>紫竹山</t>
    <rPh sb="0" eb="3">
      <t>シチクヤマ</t>
    </rPh>
    <phoneticPr fontId="3"/>
  </si>
  <si>
    <t>⑥</t>
    <phoneticPr fontId="3"/>
  </si>
  <si>
    <t>-</t>
    <phoneticPr fontId="3"/>
  </si>
  <si>
    <t>⑦</t>
    <phoneticPr fontId="3"/>
  </si>
  <si>
    <t>⑧</t>
    <phoneticPr fontId="3"/>
  </si>
  <si>
    <t>⑨</t>
    <phoneticPr fontId="3"/>
  </si>
  <si>
    <t>⑩</t>
    <phoneticPr fontId="3"/>
  </si>
  <si>
    <t>Bブロック（会場：西川総合体育館　Bコ-ト）</t>
    <rPh sb="6" eb="8">
      <t>カイジョウ</t>
    </rPh>
    <rPh sb="9" eb="11">
      <t>ニシカワ</t>
    </rPh>
    <rPh sb="11" eb="13">
      <t>ソウゴウ</t>
    </rPh>
    <rPh sb="13" eb="16">
      <t>タイイクカン</t>
    </rPh>
    <rPh sb="14" eb="15">
      <t>ソダ</t>
    </rPh>
    <rPh sb="15" eb="16">
      <t>カン</t>
    </rPh>
    <phoneticPr fontId="3"/>
  </si>
  <si>
    <t>Bリーグ</t>
    <phoneticPr fontId="3"/>
  </si>
  <si>
    <t>大山</t>
    <rPh sb="0" eb="2">
      <t>オオヤマ</t>
    </rPh>
    <phoneticPr fontId="3"/>
  </si>
  <si>
    <t>佐藤　浩明</t>
    <rPh sb="0" eb="2">
      <t>サトウ</t>
    </rPh>
    <rPh sb="3" eb="5">
      <t>ヒロアキ</t>
    </rPh>
    <phoneticPr fontId="3"/>
  </si>
  <si>
    <t>定塚</t>
    <rPh sb="0" eb="2">
      <t>ジョウヅカ</t>
    </rPh>
    <phoneticPr fontId="3"/>
  </si>
  <si>
    <t>南浜</t>
    <rPh sb="0" eb="1">
      <t>ミナミ</t>
    </rPh>
    <rPh sb="1" eb="2">
      <t>ハマ</t>
    </rPh>
    <phoneticPr fontId="3"/>
  </si>
  <si>
    <t>京田</t>
    <rPh sb="0" eb="2">
      <t>キョウデン</t>
    </rPh>
    <phoneticPr fontId="3"/>
  </si>
  <si>
    <t>③</t>
    <phoneticPr fontId="3"/>
  </si>
  <si>
    <t>④</t>
    <phoneticPr fontId="3"/>
  </si>
  <si>
    <t>両川曽野木</t>
    <rPh sb="0" eb="1">
      <t>リョウ</t>
    </rPh>
    <rPh sb="1" eb="2">
      <t>カワ</t>
    </rPh>
    <rPh sb="2" eb="5">
      <t>ソノキ</t>
    </rPh>
    <phoneticPr fontId="3"/>
  </si>
  <si>
    <t>⑤</t>
    <phoneticPr fontId="3"/>
  </si>
  <si>
    <t>⑦</t>
    <phoneticPr fontId="3"/>
  </si>
  <si>
    <t>⑧</t>
    <phoneticPr fontId="3"/>
  </si>
  <si>
    <t>-</t>
    <phoneticPr fontId="3"/>
  </si>
  <si>
    <t>⑩</t>
    <phoneticPr fontId="3"/>
  </si>
  <si>
    <t>Cブロック（会場：中之口体育館　Cコート）</t>
    <rPh sb="6" eb="8">
      <t>カイジョウ</t>
    </rPh>
    <rPh sb="9" eb="12">
      <t>ナカノクチ</t>
    </rPh>
    <rPh sb="12" eb="15">
      <t>タイイクカン</t>
    </rPh>
    <phoneticPr fontId="3"/>
  </si>
  <si>
    <t>Cリーグ</t>
    <phoneticPr fontId="3"/>
  </si>
  <si>
    <t>橋田</t>
    <rPh sb="0" eb="2">
      <t>ハシダ</t>
    </rPh>
    <phoneticPr fontId="3"/>
  </si>
  <si>
    <t>早月</t>
    <rPh sb="0" eb="1">
      <t>ハヤ</t>
    </rPh>
    <rPh sb="1" eb="2">
      <t>ツキ</t>
    </rPh>
    <phoneticPr fontId="3"/>
  </si>
  <si>
    <t>東青山</t>
    <rPh sb="0" eb="3">
      <t>ヒガシアオヤマ</t>
    </rPh>
    <phoneticPr fontId="3"/>
  </si>
  <si>
    <t>みなと</t>
    <phoneticPr fontId="3"/>
  </si>
  <si>
    <t>寺尾</t>
    <rPh sb="0" eb="2">
      <t>テラオ</t>
    </rPh>
    <phoneticPr fontId="3"/>
  </si>
  <si>
    <t>Dブロック（会場：中之口体育館　Dコ-ト）</t>
    <rPh sb="6" eb="8">
      <t>カイジョウ</t>
    </rPh>
    <rPh sb="9" eb="12">
      <t>ナカノクチ</t>
    </rPh>
    <rPh sb="12" eb="15">
      <t>タイイクカン</t>
    </rPh>
    <phoneticPr fontId="3"/>
  </si>
  <si>
    <t>Dリーグ</t>
    <phoneticPr fontId="3"/>
  </si>
  <si>
    <t>会津美里</t>
    <rPh sb="0" eb="4">
      <t>アイズミサト</t>
    </rPh>
    <phoneticPr fontId="3"/>
  </si>
  <si>
    <t>上田</t>
    <rPh sb="0" eb="2">
      <t>ウエダ</t>
    </rPh>
    <phoneticPr fontId="3"/>
  </si>
  <si>
    <t>豊野</t>
    <rPh sb="0" eb="2">
      <t>トヨノ</t>
    </rPh>
    <phoneticPr fontId="3"/>
  </si>
  <si>
    <t>千代野</t>
    <rPh sb="0" eb="3">
      <t>チヨノ</t>
    </rPh>
    <phoneticPr fontId="3"/>
  </si>
  <si>
    <t>青山</t>
    <rPh sb="0" eb="2">
      <t>アオヤマ</t>
    </rPh>
    <phoneticPr fontId="3"/>
  </si>
  <si>
    <t>Aブロック（会場：西川総合体育館　　Aコート）</t>
    <rPh sb="6" eb="8">
      <t>カイジョウ</t>
    </rPh>
    <rPh sb="9" eb="13">
      <t>ニシカワソウゴウ</t>
    </rPh>
    <rPh sb="13" eb="16">
      <t>タイイクカン</t>
    </rPh>
    <phoneticPr fontId="3"/>
  </si>
  <si>
    <t>チーム名</t>
    <rPh sb="3" eb="4">
      <t>メイ</t>
    </rPh>
    <phoneticPr fontId="3"/>
  </si>
  <si>
    <t>県</t>
    <rPh sb="0" eb="1">
      <t>ケン</t>
    </rPh>
    <phoneticPr fontId="3"/>
  </si>
  <si>
    <t>勝</t>
    <rPh sb="0" eb="1">
      <t>カチ</t>
    </rPh>
    <phoneticPr fontId="3"/>
  </si>
  <si>
    <t>敗</t>
    <rPh sb="0" eb="1">
      <t>ハイ</t>
    </rPh>
    <phoneticPr fontId="3"/>
  </si>
  <si>
    <t>分</t>
    <rPh sb="0" eb="1">
      <t>ワ</t>
    </rPh>
    <phoneticPr fontId="3"/>
  </si>
  <si>
    <t>勝点</t>
    <rPh sb="0" eb="1">
      <t>カチ</t>
    </rPh>
    <rPh sb="1" eb="2">
      <t>テン</t>
    </rPh>
    <phoneticPr fontId="3"/>
  </si>
  <si>
    <t>総得点</t>
    <rPh sb="0" eb="3">
      <t>ソウトクテン</t>
    </rPh>
    <phoneticPr fontId="3"/>
  </si>
  <si>
    <t>総失点</t>
    <rPh sb="0" eb="1">
      <t>ソウ</t>
    </rPh>
    <rPh sb="1" eb="3">
      <t>シッテン</t>
    </rPh>
    <phoneticPr fontId="3"/>
  </si>
  <si>
    <t>総得失点差</t>
    <rPh sb="0" eb="1">
      <t>ソウ</t>
    </rPh>
    <rPh sb="1" eb="5">
      <t>トクシッテンサ</t>
    </rPh>
    <phoneticPr fontId="3"/>
  </si>
  <si>
    <t>ブロック順位</t>
    <rPh sb="4" eb="6">
      <t>ジュンイ</t>
    </rPh>
    <phoneticPr fontId="3"/>
  </si>
  <si>
    <t>Bブロック（会場：西川総合体育館　　Bコート）</t>
    <rPh sb="6" eb="8">
      <t>カイジョウ</t>
    </rPh>
    <rPh sb="9" eb="13">
      <t>ニシカワソウゴウ</t>
    </rPh>
    <rPh sb="13" eb="16">
      <t>タイイクカン</t>
    </rPh>
    <phoneticPr fontId="3"/>
  </si>
  <si>
    <t>Bリーグ</t>
    <phoneticPr fontId="3"/>
  </si>
  <si>
    <t>Cブロック（会場：中之口体育館　　Cコート）</t>
    <rPh sb="9" eb="12">
      <t>ナカノクチ</t>
    </rPh>
    <phoneticPr fontId="3"/>
  </si>
  <si>
    <t>チーム名</t>
  </si>
  <si>
    <t>県</t>
  </si>
  <si>
    <t>勝</t>
  </si>
  <si>
    <t>敗</t>
  </si>
  <si>
    <t>分</t>
  </si>
  <si>
    <t>勝点</t>
  </si>
  <si>
    <t>総得失点差</t>
  </si>
  <si>
    <t>Dブロック（会場：中之口体育館　　Dコート）</t>
    <rPh sb="9" eb="12">
      <t>ナカノクチ</t>
    </rPh>
    <phoneticPr fontId="3"/>
  </si>
  <si>
    <t>第13回　KOBARIカップ　　総合順位・優秀選手賞</t>
    <rPh sb="0" eb="1">
      <t>ダイ</t>
    </rPh>
    <rPh sb="3" eb="4">
      <t>カイ</t>
    </rPh>
    <rPh sb="16" eb="18">
      <t>ソウゴウ</t>
    </rPh>
    <rPh sb="18" eb="20">
      <t>ジュンイ</t>
    </rPh>
    <rPh sb="21" eb="26">
      <t>ユウシュウセンシュショウ</t>
    </rPh>
    <phoneticPr fontId="3"/>
  </si>
  <si>
    <t>優秀選手賞</t>
    <rPh sb="0" eb="5">
      <t>ユウシュウセンシュショウ</t>
    </rPh>
    <phoneticPr fontId="3"/>
  </si>
  <si>
    <t>背番号</t>
    <rPh sb="0" eb="1">
      <t>セ</t>
    </rPh>
    <rPh sb="1" eb="3">
      <t>バンゴウ</t>
    </rPh>
    <phoneticPr fontId="3"/>
  </si>
  <si>
    <t>名前</t>
    <rPh sb="0" eb="2">
      <t>ナマエ</t>
    </rPh>
    <phoneticPr fontId="3"/>
  </si>
  <si>
    <t>≪優勝≫</t>
    <rPh sb="1" eb="3">
      <t>ユウショウ</t>
    </rPh>
    <phoneticPr fontId="3"/>
  </si>
  <si>
    <t>KOBARIパワーチーターズ</t>
    <phoneticPr fontId="3"/>
  </si>
  <si>
    <t>新潟市</t>
    <rPh sb="0" eb="3">
      <t>ニイガタシ</t>
    </rPh>
    <phoneticPr fontId="3"/>
  </si>
  <si>
    <t>有本　梨恵華</t>
    <rPh sb="0" eb="2">
      <t>アリモト</t>
    </rPh>
    <rPh sb="3" eb="5">
      <t>リエ</t>
    </rPh>
    <rPh sb="5" eb="6">
      <t>ハナ</t>
    </rPh>
    <phoneticPr fontId="3"/>
  </si>
  <si>
    <t>準優勝</t>
    <rPh sb="0" eb="3">
      <t>ジュンユウショウ</t>
    </rPh>
    <phoneticPr fontId="3"/>
  </si>
  <si>
    <t>鳥屋野Ntuuy-MBC</t>
    <rPh sb="0" eb="3">
      <t>トヤノ</t>
    </rPh>
    <phoneticPr fontId="3"/>
  </si>
  <si>
    <t>細谷　心樹</t>
    <rPh sb="0" eb="2">
      <t>ホソヤ</t>
    </rPh>
    <rPh sb="3" eb="4">
      <t>ココロ</t>
    </rPh>
    <rPh sb="4" eb="5">
      <t>ジュ</t>
    </rPh>
    <phoneticPr fontId="3"/>
  </si>
  <si>
    <t>３位</t>
    <rPh sb="1" eb="2">
      <t>イ</t>
    </rPh>
    <phoneticPr fontId="3"/>
  </si>
  <si>
    <t>ウィッチーズ</t>
    <phoneticPr fontId="3"/>
  </si>
  <si>
    <t>長岡市</t>
    <rPh sb="0" eb="3">
      <t>ナガオカシ</t>
    </rPh>
    <phoneticPr fontId="3"/>
  </si>
  <si>
    <t>須藤　聖</t>
    <rPh sb="0" eb="2">
      <t>スドウ</t>
    </rPh>
    <rPh sb="3" eb="4">
      <t>ヒジリ</t>
    </rPh>
    <phoneticPr fontId="3"/>
  </si>
  <si>
    <t>４位</t>
    <rPh sb="1" eb="2">
      <t>イ</t>
    </rPh>
    <phoneticPr fontId="3"/>
  </si>
  <si>
    <t>紫竹山パープルウルフ</t>
    <rPh sb="0" eb="3">
      <t>シチクヤマ</t>
    </rPh>
    <phoneticPr fontId="3"/>
  </si>
  <si>
    <t>渡辺　真梨那</t>
    <rPh sb="0" eb="2">
      <t>ワタナベ</t>
    </rPh>
    <rPh sb="3" eb="4">
      <t>マ</t>
    </rPh>
    <rPh sb="4" eb="5">
      <t>ナシ</t>
    </rPh>
    <rPh sb="5" eb="6">
      <t>ナ</t>
    </rPh>
    <phoneticPr fontId="3"/>
  </si>
  <si>
    <t>５位</t>
    <rPh sb="1" eb="2">
      <t>イ</t>
    </rPh>
    <phoneticPr fontId="3"/>
  </si>
  <si>
    <t>ウルフガールズ巻</t>
    <rPh sb="7" eb="8">
      <t>マキ</t>
    </rPh>
    <phoneticPr fontId="3"/>
  </si>
  <si>
    <t>難波　妃那</t>
    <rPh sb="0" eb="2">
      <t>ナンバ</t>
    </rPh>
    <rPh sb="3" eb="4">
      <t>キサキ</t>
    </rPh>
    <rPh sb="4" eb="5">
      <t>ナ</t>
    </rPh>
    <phoneticPr fontId="3"/>
  </si>
  <si>
    <t>６位</t>
    <rPh sb="1" eb="2">
      <t>イ</t>
    </rPh>
    <phoneticPr fontId="3"/>
  </si>
  <si>
    <t>大山ミニバスケスポ少</t>
    <rPh sb="0" eb="2">
      <t>オオヤマ</t>
    </rPh>
    <rPh sb="9" eb="10">
      <t>ショウ</t>
    </rPh>
    <phoneticPr fontId="3"/>
  </si>
  <si>
    <t>山形県</t>
    <rPh sb="0" eb="3">
      <t>ヤマガタケン</t>
    </rPh>
    <phoneticPr fontId="3"/>
  </si>
  <si>
    <t>佐藤　碧央</t>
    <rPh sb="0" eb="2">
      <t>サトウ</t>
    </rPh>
    <rPh sb="3" eb="4">
      <t>アオイ</t>
    </rPh>
    <rPh sb="4" eb="5">
      <t>オウ</t>
    </rPh>
    <phoneticPr fontId="3"/>
  </si>
  <si>
    <t>７位</t>
    <rPh sb="1" eb="2">
      <t>イ</t>
    </rPh>
    <phoneticPr fontId="3"/>
  </si>
  <si>
    <t>サウザーズ両川曽野木</t>
    <rPh sb="5" eb="6">
      <t>リョウ</t>
    </rPh>
    <rPh sb="6" eb="7">
      <t>カワ</t>
    </rPh>
    <rPh sb="7" eb="9">
      <t>ソノ</t>
    </rPh>
    <rPh sb="9" eb="10">
      <t>キ</t>
    </rPh>
    <phoneticPr fontId="3"/>
  </si>
  <si>
    <t>川村　千怜</t>
    <rPh sb="0" eb="2">
      <t>カワムラ</t>
    </rPh>
    <rPh sb="3" eb="4">
      <t>セン</t>
    </rPh>
    <rPh sb="4" eb="5">
      <t>レイ</t>
    </rPh>
    <phoneticPr fontId="3"/>
  </si>
  <si>
    <t>８位</t>
    <rPh sb="1" eb="2">
      <t>イ</t>
    </rPh>
    <phoneticPr fontId="3"/>
  </si>
  <si>
    <t>京田女子ミニバスケットボールスポーツ少年団</t>
    <rPh sb="0" eb="2">
      <t>キョウデン</t>
    </rPh>
    <rPh sb="2" eb="4">
      <t>ジョシ</t>
    </rPh>
    <rPh sb="18" eb="21">
      <t>ショウネンダン</t>
    </rPh>
    <phoneticPr fontId="3"/>
  </si>
  <si>
    <t>齋藤　優明</t>
    <rPh sb="0" eb="2">
      <t>サイトウ</t>
    </rPh>
    <rPh sb="3" eb="4">
      <t>ユウ</t>
    </rPh>
    <rPh sb="4" eb="5">
      <t>アカ</t>
    </rPh>
    <phoneticPr fontId="3"/>
  </si>
  <si>
    <t>９位</t>
    <rPh sb="1" eb="2">
      <t>イ</t>
    </rPh>
    <phoneticPr fontId="3"/>
  </si>
  <si>
    <t>定塚ミニバスケットボールクラブ</t>
    <rPh sb="0" eb="2">
      <t>ジョウヅカ</t>
    </rPh>
    <phoneticPr fontId="3"/>
  </si>
  <si>
    <t>富山県</t>
    <rPh sb="0" eb="3">
      <t>トヤマケン</t>
    </rPh>
    <phoneticPr fontId="3"/>
  </si>
  <si>
    <t>金刺　茉優</t>
    <rPh sb="0" eb="2">
      <t>カナサシ</t>
    </rPh>
    <rPh sb="3" eb="5">
      <t>マヒロ</t>
    </rPh>
    <phoneticPr fontId="3"/>
  </si>
  <si>
    <t>１０位</t>
    <rPh sb="2" eb="3">
      <t>イ</t>
    </rPh>
    <phoneticPr fontId="3"/>
  </si>
  <si>
    <t>南浜WINGS</t>
    <rPh sb="0" eb="2">
      <t>ミナミハマ</t>
    </rPh>
    <phoneticPr fontId="3"/>
  </si>
  <si>
    <t>五十嵐　愛乃</t>
    <rPh sb="0" eb="3">
      <t>イカラシ</t>
    </rPh>
    <rPh sb="4" eb="5">
      <t>アイ</t>
    </rPh>
    <rPh sb="5" eb="6">
      <t>ノ</t>
    </rPh>
    <phoneticPr fontId="3"/>
  </si>
  <si>
    <t>１１位</t>
    <rPh sb="2" eb="3">
      <t>イ</t>
    </rPh>
    <phoneticPr fontId="3"/>
  </si>
  <si>
    <t>東青山ブルーファイターズ</t>
    <rPh sb="0" eb="3">
      <t>ヒガシアオヤマ</t>
    </rPh>
    <phoneticPr fontId="3"/>
  </si>
  <si>
    <t>髙橋　美羽</t>
    <rPh sb="0" eb="2">
      <t>タカハシ</t>
    </rPh>
    <rPh sb="3" eb="4">
      <t>ミ</t>
    </rPh>
    <rPh sb="4" eb="5">
      <t>ハネ</t>
    </rPh>
    <phoneticPr fontId="3"/>
  </si>
  <si>
    <t>１２位</t>
    <rPh sb="2" eb="3">
      <t>イ</t>
    </rPh>
    <phoneticPr fontId="3"/>
  </si>
  <si>
    <t>寺尾ジュニアバスケットボールクラブ</t>
    <rPh sb="0" eb="2">
      <t>テラオ</t>
    </rPh>
    <phoneticPr fontId="3"/>
  </si>
  <si>
    <t>群馬県</t>
    <rPh sb="0" eb="3">
      <t>グンマケン</t>
    </rPh>
    <phoneticPr fontId="3"/>
  </si>
  <si>
    <t>岡田　心音</t>
    <rPh sb="0" eb="2">
      <t>オカダ</t>
    </rPh>
    <rPh sb="3" eb="4">
      <t>ココロ</t>
    </rPh>
    <rPh sb="4" eb="5">
      <t>ネ</t>
    </rPh>
    <phoneticPr fontId="3"/>
  </si>
  <si>
    <t>１３位</t>
    <rPh sb="2" eb="3">
      <t>イ</t>
    </rPh>
    <phoneticPr fontId="3"/>
  </si>
  <si>
    <t>早月Jr．ミニバスケットボールクラブ</t>
    <rPh sb="0" eb="2">
      <t>ハヤツキ</t>
    </rPh>
    <phoneticPr fontId="3"/>
  </si>
  <si>
    <t>小林　さくら</t>
    <rPh sb="0" eb="2">
      <t>コバヤシ</t>
    </rPh>
    <phoneticPr fontId="3"/>
  </si>
  <si>
    <t>１４位</t>
    <rPh sb="2" eb="3">
      <t>イ</t>
    </rPh>
    <phoneticPr fontId="3"/>
  </si>
  <si>
    <t>橋田MBQ'S</t>
    <rPh sb="0" eb="2">
      <t>ハシダ</t>
    </rPh>
    <phoneticPr fontId="3"/>
  </si>
  <si>
    <t>五泉市</t>
    <rPh sb="0" eb="3">
      <t>ゴセンシ</t>
    </rPh>
    <phoneticPr fontId="3"/>
  </si>
  <si>
    <t>岡村　渚咲</t>
    <rPh sb="0" eb="2">
      <t>オカムラ</t>
    </rPh>
    <rPh sb="3" eb="4">
      <t>ナギサ</t>
    </rPh>
    <rPh sb="4" eb="5">
      <t>サ</t>
    </rPh>
    <phoneticPr fontId="3"/>
  </si>
  <si>
    <t>１５位</t>
    <rPh sb="2" eb="3">
      <t>イ</t>
    </rPh>
    <phoneticPr fontId="3"/>
  </si>
  <si>
    <t>みなとスポーツ少年団ミニバスケットボール部</t>
    <rPh sb="7" eb="10">
      <t>ショウネンダン</t>
    </rPh>
    <rPh sb="20" eb="21">
      <t>ブ</t>
    </rPh>
    <phoneticPr fontId="3"/>
  </si>
  <si>
    <t>福島県</t>
    <rPh sb="0" eb="3">
      <t>フクシマケン</t>
    </rPh>
    <phoneticPr fontId="3"/>
  </si>
  <si>
    <t>齋藤　夢來</t>
    <rPh sb="0" eb="2">
      <t>サイトウ</t>
    </rPh>
    <rPh sb="3" eb="4">
      <t>ユメ</t>
    </rPh>
    <rPh sb="4" eb="5">
      <t>ク</t>
    </rPh>
    <phoneticPr fontId="3"/>
  </si>
  <si>
    <t>１６位</t>
    <rPh sb="2" eb="3">
      <t>イ</t>
    </rPh>
    <phoneticPr fontId="3"/>
  </si>
  <si>
    <t>青山サンダース</t>
    <rPh sb="0" eb="2">
      <t>アオヤマ</t>
    </rPh>
    <phoneticPr fontId="3"/>
  </si>
  <si>
    <t>森　くるみ</t>
    <rPh sb="0" eb="1">
      <t>モリ</t>
    </rPh>
    <phoneticPr fontId="3"/>
  </si>
  <si>
    <t>１７位</t>
    <rPh sb="2" eb="3">
      <t>イ</t>
    </rPh>
    <phoneticPr fontId="3"/>
  </si>
  <si>
    <t>千代野ミニバスケットボールスポーツ少年団</t>
    <rPh sb="0" eb="3">
      <t>チヨノ</t>
    </rPh>
    <rPh sb="17" eb="20">
      <t>ショウネンダン</t>
    </rPh>
    <phoneticPr fontId="3"/>
  </si>
  <si>
    <t>石川県</t>
    <rPh sb="0" eb="3">
      <t>イシカワケン</t>
    </rPh>
    <phoneticPr fontId="3"/>
  </si>
  <si>
    <t>水上　遥菜</t>
    <rPh sb="0" eb="2">
      <t>ミズカミ</t>
    </rPh>
    <rPh sb="3" eb="4">
      <t>ハルカ</t>
    </rPh>
    <rPh sb="4" eb="5">
      <t>ナ</t>
    </rPh>
    <phoneticPr fontId="3"/>
  </si>
  <si>
    <t>１８位</t>
    <rPh sb="2" eb="3">
      <t>イ</t>
    </rPh>
    <phoneticPr fontId="3"/>
  </si>
  <si>
    <t>会津美里ミニバスケットボールスポーツ少年団</t>
    <rPh sb="0" eb="4">
      <t>アイズミサト</t>
    </rPh>
    <rPh sb="18" eb="21">
      <t>ショウネンダン</t>
    </rPh>
    <phoneticPr fontId="3"/>
  </si>
  <si>
    <t>上野　涼葉</t>
    <rPh sb="0" eb="2">
      <t>ウエノ</t>
    </rPh>
    <rPh sb="3" eb="4">
      <t>スズ</t>
    </rPh>
    <rPh sb="4" eb="5">
      <t>ハ</t>
    </rPh>
    <phoneticPr fontId="3"/>
  </si>
  <si>
    <t>１９位</t>
    <rPh sb="2" eb="3">
      <t>イ</t>
    </rPh>
    <phoneticPr fontId="3"/>
  </si>
  <si>
    <t>豊野ミニバスケットボールクラブ</t>
    <rPh sb="0" eb="2">
      <t>トヨノ</t>
    </rPh>
    <phoneticPr fontId="3"/>
  </si>
  <si>
    <t>長野県</t>
    <rPh sb="0" eb="3">
      <t>ナガノケン</t>
    </rPh>
    <phoneticPr fontId="3"/>
  </si>
  <si>
    <t>粟津　梨奈</t>
    <rPh sb="0" eb="2">
      <t>アワズ</t>
    </rPh>
    <rPh sb="3" eb="4">
      <t>ナシ</t>
    </rPh>
    <rPh sb="4" eb="5">
      <t>ナ</t>
    </rPh>
    <phoneticPr fontId="3"/>
  </si>
  <si>
    <t>２０位</t>
    <rPh sb="2" eb="3">
      <t>イ</t>
    </rPh>
    <phoneticPr fontId="3"/>
  </si>
  <si>
    <t>上田phoenix</t>
    <rPh sb="0" eb="9">
      <t>ウエダフェニックス</t>
    </rPh>
    <phoneticPr fontId="3"/>
  </si>
  <si>
    <t>真砂　光沙</t>
    <rPh sb="0" eb="2">
      <t>マサゴ</t>
    </rPh>
    <rPh sb="3" eb="4">
      <t>ヒカリ</t>
    </rPh>
    <rPh sb="4" eb="5">
      <t>サ</t>
    </rPh>
    <phoneticPr fontId="3"/>
  </si>
  <si>
    <r>
      <t>第１３回　KOBARIカップ  １日目対戦表　〔予選リーグ〕　　</t>
    </r>
    <r>
      <rPr>
        <b/>
        <sz val="12"/>
        <color theme="1"/>
        <rFont val="ＭＳ Ｐゴシック"/>
        <family val="3"/>
        <charset val="128"/>
        <scheme val="minor"/>
      </rPr>
      <t>平成２９年５月３日（水・祝）</t>
    </r>
    <rPh sb="0" eb="1">
      <t>ダイ</t>
    </rPh>
    <rPh sb="3" eb="4">
      <t>カイ</t>
    </rPh>
    <rPh sb="17" eb="18">
      <t>ニチ</t>
    </rPh>
    <rPh sb="18" eb="19">
      <t>メ</t>
    </rPh>
    <rPh sb="19" eb="21">
      <t>タイセン</t>
    </rPh>
    <rPh sb="21" eb="22">
      <t>ヒョウ</t>
    </rPh>
    <rPh sb="24" eb="26">
      <t>ヨセン</t>
    </rPh>
    <rPh sb="32" eb="34">
      <t>ヘイセイ</t>
    </rPh>
    <rPh sb="36" eb="37">
      <t>ネン</t>
    </rPh>
    <rPh sb="38" eb="39">
      <t>ガツ</t>
    </rPh>
    <rPh sb="40" eb="41">
      <t>ヒ</t>
    </rPh>
    <rPh sb="42" eb="43">
      <t>スイ</t>
    </rPh>
    <rPh sb="44" eb="45">
      <t>シュク</t>
    </rPh>
    <phoneticPr fontId="3"/>
  </si>
  <si>
    <t>◎８：００開場◎８：００〜８：３０第２試合チームアップ開始◎８：３０〜第１試合チームアップ開始・代表者会議　各会場本部</t>
    <rPh sb="5" eb="7">
      <t>カイジョウ</t>
    </rPh>
    <rPh sb="17" eb="18">
      <t>ダイ</t>
    </rPh>
    <rPh sb="19" eb="21">
      <t>シアイ</t>
    </rPh>
    <rPh sb="27" eb="29">
      <t>カイシ</t>
    </rPh>
    <rPh sb="35" eb="36">
      <t>ダイ</t>
    </rPh>
    <rPh sb="37" eb="39">
      <t>シアイ</t>
    </rPh>
    <rPh sb="45" eb="47">
      <t>カイシ</t>
    </rPh>
    <rPh sb="48" eb="51">
      <t>ダイヒョウシャ</t>
    </rPh>
    <rPh sb="51" eb="53">
      <t>カイギ</t>
    </rPh>
    <rPh sb="54" eb="57">
      <t>カクカイジョウ</t>
    </rPh>
    <rPh sb="57" eb="59">
      <t>ホンブ</t>
    </rPh>
    <phoneticPr fontId="3"/>
  </si>
  <si>
    <t>平出　靖</t>
    <rPh sb="0" eb="2">
      <t>ヒライデ</t>
    </rPh>
    <rPh sb="3" eb="4">
      <t>ヤスシ</t>
    </rPh>
    <phoneticPr fontId="3"/>
  </si>
  <si>
    <t>⑥</t>
    <phoneticPr fontId="3"/>
  </si>
  <si>
    <t>早月Jr．</t>
  </si>
  <si>
    <t>会津美里</t>
    <rPh sb="0" eb="2">
      <t>アイヅ</t>
    </rPh>
    <rPh sb="2" eb="4">
      <t>ミサト</t>
    </rPh>
    <phoneticPr fontId="3"/>
  </si>
  <si>
    <t>⑨</t>
    <phoneticPr fontId="3"/>
  </si>
  <si>
    <t>②</t>
    <phoneticPr fontId="3"/>
  </si>
  <si>
    <t>両川曽野木</t>
  </si>
  <si>
    <t>阿部　進</t>
    <rPh sb="0" eb="2">
      <t>アベ</t>
    </rPh>
    <rPh sb="3" eb="4">
      <t>ススム</t>
    </rPh>
    <phoneticPr fontId="3"/>
  </si>
  <si>
    <t>定塚</t>
  </si>
  <si>
    <t>佐久間　範子</t>
    <rPh sb="0" eb="3">
      <t>サクマ</t>
    </rPh>
    <rPh sb="4" eb="6">
      <t>ノリコ</t>
    </rPh>
    <phoneticPr fontId="3"/>
  </si>
  <si>
    <t>五十嵐　巧</t>
    <rPh sb="0" eb="3">
      <t>イカラシ</t>
    </rPh>
    <rPh sb="4" eb="5">
      <t>タク</t>
    </rPh>
    <phoneticPr fontId="3"/>
  </si>
  <si>
    <t>豊野</t>
    <phoneticPr fontId="3"/>
  </si>
  <si>
    <t>渡部　四志雄</t>
    <rPh sb="0" eb="2">
      <t>ワタベ</t>
    </rPh>
    <rPh sb="3" eb="4">
      <t>ヨ</t>
    </rPh>
    <rPh sb="4" eb="5">
      <t>シ</t>
    </rPh>
    <rPh sb="5" eb="6">
      <t>オス</t>
    </rPh>
    <phoneticPr fontId="3"/>
  </si>
  <si>
    <t>中島　康志</t>
    <rPh sb="0" eb="2">
      <t>ナカジマ</t>
    </rPh>
    <rPh sb="3" eb="5">
      <t>ヤスシ</t>
    </rPh>
    <phoneticPr fontId="3"/>
  </si>
  <si>
    <t>五十嵐　巧</t>
    <rPh sb="0" eb="3">
      <t>イカラシ</t>
    </rPh>
    <rPh sb="4" eb="5">
      <t>タクミ</t>
    </rPh>
    <phoneticPr fontId="3"/>
  </si>
  <si>
    <t>⑧</t>
    <phoneticPr fontId="3"/>
  </si>
  <si>
    <t>⑨</t>
    <phoneticPr fontId="3"/>
  </si>
  <si>
    <t>第13回　KOBARIカップ　参加チーム　　　順位表</t>
    <rPh sb="0" eb="1">
      <t>ダイ</t>
    </rPh>
    <rPh sb="3" eb="4">
      <t>カイ</t>
    </rPh>
    <rPh sb="15" eb="17">
      <t>サンカ</t>
    </rPh>
    <rPh sb="23" eb="25">
      <t>ジュンイ</t>
    </rPh>
    <rPh sb="25" eb="26">
      <t>ヒョウ</t>
    </rPh>
    <phoneticPr fontId="3"/>
  </si>
  <si>
    <t>１日目　　　　平成２９年５月３日（水・祝）</t>
    <rPh sb="1" eb="2">
      <t>ヒ</t>
    </rPh>
    <rPh sb="2" eb="3">
      <t>メ</t>
    </rPh>
    <rPh sb="7" eb="9">
      <t>ヘイセイ</t>
    </rPh>
    <rPh sb="11" eb="12">
      <t>ネン</t>
    </rPh>
    <rPh sb="13" eb="14">
      <t>ガツ</t>
    </rPh>
    <rPh sb="15" eb="16">
      <t>ヒ</t>
    </rPh>
    <rPh sb="17" eb="18">
      <t>スイ</t>
    </rPh>
    <rPh sb="19" eb="20">
      <t>シュク</t>
    </rPh>
    <phoneticPr fontId="3"/>
  </si>
  <si>
    <t>予選順位</t>
    <rPh sb="0" eb="2">
      <t>ヨセン</t>
    </rPh>
    <rPh sb="2" eb="4">
      <t>ジュンイ</t>
    </rPh>
    <phoneticPr fontId="3"/>
  </si>
  <si>
    <t>得失点</t>
    <rPh sb="0" eb="3">
      <t>トクシッテン</t>
    </rPh>
    <phoneticPr fontId="3"/>
  </si>
  <si>
    <t>差</t>
    <rPh sb="0" eb="1">
      <t>サ</t>
    </rPh>
    <phoneticPr fontId="3"/>
  </si>
  <si>
    <t>・勝ち　２点　引き分け　１点　敗　０点　で計算（同得点の場合は得失点差　にて順位決定）</t>
    <rPh sb="1" eb="2">
      <t>カ</t>
    </rPh>
    <rPh sb="5" eb="6">
      <t>テン</t>
    </rPh>
    <rPh sb="7" eb="8">
      <t>ヒ</t>
    </rPh>
    <rPh sb="9" eb="10">
      <t>ワ</t>
    </rPh>
    <rPh sb="13" eb="14">
      <t>テン</t>
    </rPh>
    <rPh sb="15" eb="16">
      <t>ハイ</t>
    </rPh>
    <rPh sb="18" eb="19">
      <t>テン</t>
    </rPh>
    <rPh sb="21" eb="23">
      <t>ケイサン</t>
    </rPh>
    <rPh sb="24" eb="25">
      <t>ドウ</t>
    </rPh>
    <rPh sb="25" eb="27">
      <t>トクテン</t>
    </rPh>
    <rPh sb="28" eb="30">
      <t>バアイ</t>
    </rPh>
    <rPh sb="31" eb="34">
      <t>トクシッテン</t>
    </rPh>
    <rPh sb="34" eb="35">
      <t>サ</t>
    </rPh>
    <rPh sb="38" eb="40">
      <t>ジュンイ</t>
    </rPh>
    <rPh sb="40" eb="42">
      <t>ケッテイ</t>
    </rPh>
    <phoneticPr fontId="3"/>
  </si>
  <si>
    <t>・２日目の対戦は１日目の結果にて組み合わせ決定</t>
    <rPh sb="1" eb="4">
      <t>フツカメ</t>
    </rPh>
    <rPh sb="5" eb="7">
      <t>タイセン</t>
    </rPh>
    <rPh sb="9" eb="10">
      <t>ニチ</t>
    </rPh>
    <rPh sb="10" eb="11">
      <t>メ</t>
    </rPh>
    <rPh sb="12" eb="14">
      <t>ケッカ</t>
    </rPh>
    <rPh sb="16" eb="17">
      <t>ク</t>
    </rPh>
    <rPh sb="18" eb="19">
      <t>ア</t>
    </rPh>
    <rPh sb="21" eb="23">
      <t>ケッテイ</t>
    </rPh>
    <phoneticPr fontId="3"/>
  </si>
</sst>
</file>

<file path=xl/styles.xml><?xml version="1.0" encoding="utf-8"?>
<styleSheet xmlns="http://schemas.openxmlformats.org/spreadsheetml/2006/main">
  <numFmts count="1">
    <numFmt numFmtId="176" formatCode="0_ "/>
  </numFmts>
  <fonts count="12">
    <font>
      <sz val="11"/>
      <color theme="1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6" fillId="0" borderId="0" xfId="0" applyFont="1" applyAlignment="1">
      <alignment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20" fontId="6" fillId="0" borderId="3" xfId="0" applyNumberFormat="1" applyFont="1" applyBorder="1" applyAlignment="1">
      <alignment horizontal="center" vertical="center" shrinkToFit="1"/>
    </xf>
    <xf numFmtId="20" fontId="6" fillId="0" borderId="5" xfId="0" applyNumberFormat="1" applyFont="1" applyBorder="1" applyAlignment="1">
      <alignment horizontal="center" vertical="center" shrinkToFit="1"/>
    </xf>
    <xf numFmtId="0" fontId="6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20" fontId="6" fillId="2" borderId="3" xfId="0" applyNumberFormat="1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shrinkToFit="1"/>
    </xf>
    <xf numFmtId="20" fontId="6" fillId="2" borderId="5" xfId="0" applyNumberFormat="1" applyFont="1" applyFill="1" applyBorder="1" applyAlignment="1">
      <alignment horizontal="center" vertical="center" shrinkToFit="1"/>
    </xf>
    <xf numFmtId="0" fontId="6" fillId="2" borderId="3" xfId="0" applyNumberFormat="1" applyFont="1" applyFill="1" applyBorder="1" applyAlignment="1">
      <alignment horizontal="center" vertical="center" shrinkToFit="1"/>
    </xf>
    <xf numFmtId="0" fontId="6" fillId="2" borderId="5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shrinkToFit="1"/>
    </xf>
    <xf numFmtId="20" fontId="6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 shrinkToFit="1"/>
    </xf>
    <xf numFmtId="176" fontId="6" fillId="0" borderId="3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0" applyFont="1" applyFill="1" applyAlignment="1">
      <alignment vertical="center" shrinkToFit="1"/>
    </xf>
    <xf numFmtId="0" fontId="2" fillId="0" borderId="0" xfId="0" applyFont="1" applyFill="1" applyAlignment="1">
      <alignment vertical="center" shrinkToFit="1"/>
    </xf>
    <xf numFmtId="0" fontId="4" fillId="0" borderId="0" xfId="0" applyFont="1" applyFill="1" applyAlignment="1">
      <alignment horizontal="center" vertical="center" shrinkToFit="1"/>
    </xf>
    <xf numFmtId="0" fontId="5" fillId="0" borderId="0" xfId="0" applyFont="1" applyFill="1" applyAlignment="1">
      <alignment vertical="center" shrinkToFit="1"/>
    </xf>
    <xf numFmtId="0" fontId="6" fillId="0" borderId="1" xfId="0" applyFont="1" applyFill="1" applyBorder="1" applyAlignment="1">
      <alignment vertical="center" shrinkToFit="1"/>
    </xf>
    <xf numFmtId="0" fontId="6" fillId="0" borderId="0" xfId="0" applyFont="1" applyFill="1" applyAlignment="1">
      <alignment vertical="center" shrinkToFit="1"/>
    </xf>
    <xf numFmtId="20" fontId="6" fillId="0" borderId="3" xfId="0" applyNumberFormat="1" applyFont="1" applyFill="1" applyBorder="1" applyAlignment="1">
      <alignment horizontal="center" vertical="center" shrinkToFit="1"/>
    </xf>
    <xf numFmtId="20" fontId="6" fillId="0" borderId="5" xfId="0" applyNumberFormat="1" applyFont="1" applyFill="1" applyBorder="1" applyAlignment="1">
      <alignment horizontal="center" vertical="center" shrinkToFit="1"/>
    </xf>
    <xf numFmtId="0" fontId="4" fillId="0" borderId="0" xfId="0" applyFont="1" applyFill="1" applyAlignment="1">
      <alignment vertical="center" shrinkToFit="1"/>
    </xf>
    <xf numFmtId="0" fontId="8" fillId="0" borderId="0" xfId="0" applyFont="1" applyFill="1" applyAlignment="1">
      <alignment vertical="center" shrinkToFit="1"/>
    </xf>
    <xf numFmtId="0" fontId="6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2" xfId="0" applyNumberFormat="1" applyFont="1" applyBorder="1" applyAlignment="1">
      <alignment vertical="center" shrinkToFit="1"/>
    </xf>
    <xf numFmtId="0" fontId="2" fillId="0" borderId="2" xfId="0" applyNumberFormat="1" applyFont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9" fillId="0" borderId="9" xfId="0" applyFont="1" applyBorder="1" applyAlignment="1">
      <alignment vertical="center" shrinkToFit="1"/>
    </xf>
    <xf numFmtId="0" fontId="9" fillId="0" borderId="10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9" xfId="0" applyFont="1" applyBorder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6" fillId="0" borderId="11" xfId="0" applyFont="1" applyBorder="1" applyAlignment="1">
      <alignment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11" xfId="0" applyFont="1" applyBorder="1" applyAlignment="1">
      <alignment vertical="center" shrinkToFit="1"/>
    </xf>
    <xf numFmtId="0" fontId="10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7" xfId="0" applyFont="1" applyBorder="1" applyAlignment="1">
      <alignment horizontal="center" vertical="center" wrapText="1" shrinkToFit="1"/>
    </xf>
    <xf numFmtId="0" fontId="6" fillId="3" borderId="2" xfId="0" applyFont="1" applyFill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11" fillId="0" borderId="14" xfId="0" applyFont="1" applyBorder="1" applyAlignment="1">
      <alignment horizontal="center" vertical="center" shrinkToFit="1"/>
    </xf>
    <xf numFmtId="0" fontId="6" fillId="0" borderId="5" xfId="0" applyFont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6" fillId="0" borderId="1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right" vertical="center" shrinkToFit="1"/>
    </xf>
    <xf numFmtId="0" fontId="6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right" vertical="center" shrinkToFit="1"/>
    </xf>
    <xf numFmtId="0" fontId="6" fillId="0" borderId="2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29%20KOBARI&#12459;&#12483;&#12503;%20&#31532;&#65297;&#65299;&#22238;5-3\&#23550;&#25126;&#34920;\&#31532;13&#22238;KOBARI&#12459;&#12483;&#12503;&#23550;&#25126;&#34920;1&#26085;&#30446;&#65288;&#30906;&#23450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29%20KOBARI&#12459;&#12483;&#12503;%20&#31532;&#65297;&#65299;&#22238;5-3\&#23550;&#25126;&#34920;\&#31532;13&#22238;KOBARI&#12459;&#12483;&#12503;&#23550;&#25126;&#34920;2&#26085;&#30446;&#65288;&#30906;&#2345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１日目参加者AB登録"/>
      <sheetName val="１日目対戦表　AB会場"/>
      <sheetName val="１日目AB勝点表"/>
      <sheetName val="１日目　AB順位表 計算表"/>
      <sheetName val="１日目参加者CD登録"/>
      <sheetName val="１日目対戦表　CD会場"/>
      <sheetName val="１日目CD勝点表"/>
      <sheetName val="１日目　CD順位表 計算表"/>
      <sheetName val="１日目　順位計算表"/>
      <sheetName val="勝点表"/>
      <sheetName val="１日目　順位表"/>
    </sheetNames>
    <sheetDataSet>
      <sheetData sheetId="0">
        <row r="2">
          <cell r="A2" t="str">
            <v>KOBARIパワーチーターズ</v>
          </cell>
          <cell r="B2" t="str">
            <v>KOBARI</v>
          </cell>
          <cell r="C2" t="str">
            <v>新潟市</v>
          </cell>
        </row>
        <row r="3">
          <cell r="A3" t="str">
            <v>橋田MBQ'S</v>
          </cell>
          <cell r="B3" t="str">
            <v>橋田</v>
          </cell>
          <cell r="C3" t="str">
            <v>五泉市</v>
          </cell>
        </row>
        <row r="4">
          <cell r="A4" t="str">
            <v>京田女子ミニバスケットボールスポーツ少年団</v>
          </cell>
          <cell r="B4" t="str">
            <v>京田</v>
          </cell>
          <cell r="C4" t="str">
            <v>山形県</v>
          </cell>
        </row>
        <row r="5">
          <cell r="A5" t="str">
            <v>早月Jr.ミニバスケットボールクラブ</v>
          </cell>
          <cell r="B5" t="str">
            <v>早月Jr．</v>
          </cell>
          <cell r="C5" t="str">
            <v>富山県</v>
          </cell>
        </row>
        <row r="6">
          <cell r="A6" t="str">
            <v>会津美里ミニバスケットボールスポーツ少年団</v>
          </cell>
          <cell r="B6" t="str">
            <v>会津美里</v>
          </cell>
          <cell r="C6" t="str">
            <v>福島県</v>
          </cell>
        </row>
        <row r="9">
          <cell r="A9" t="str">
            <v>青山サンダース</v>
          </cell>
          <cell r="B9" t="str">
            <v>青山</v>
          </cell>
          <cell r="C9" t="str">
            <v>新潟市</v>
          </cell>
        </row>
        <row r="10">
          <cell r="A10" t="str">
            <v>サウザーズ両川曽野木</v>
          </cell>
          <cell r="B10" t="str">
            <v>両川曽野木</v>
          </cell>
          <cell r="C10" t="str">
            <v>新潟市</v>
          </cell>
        </row>
        <row r="11">
          <cell r="A11" t="str">
            <v>鳥屋野Nutty-MBC</v>
          </cell>
          <cell r="B11" t="str">
            <v>鳥屋野</v>
          </cell>
          <cell r="C11" t="str">
            <v>新潟市</v>
          </cell>
        </row>
        <row r="12">
          <cell r="A12" t="str">
            <v>定塚ミニバスケットボールクラブ</v>
          </cell>
          <cell r="B12" t="str">
            <v>定塚</v>
          </cell>
          <cell r="C12" t="str">
            <v>富山県</v>
          </cell>
        </row>
        <row r="13">
          <cell r="A13" t="str">
            <v>千代野ミニバスケットボールスポーツ少年団</v>
          </cell>
          <cell r="B13" t="str">
            <v>千代野</v>
          </cell>
          <cell r="C13" t="str">
            <v>石川県</v>
          </cell>
        </row>
      </sheetData>
      <sheetData sheetId="1" refreshError="1"/>
      <sheetData sheetId="2" refreshError="1"/>
      <sheetData sheetId="3">
        <row r="6">
          <cell r="N6">
            <v>4</v>
          </cell>
          <cell r="U6">
            <v>1</v>
          </cell>
        </row>
        <row r="7">
          <cell r="N7">
            <v>0</v>
          </cell>
          <cell r="U7">
            <v>3</v>
          </cell>
        </row>
        <row r="8">
          <cell r="N8">
            <v>0</v>
          </cell>
          <cell r="U8">
            <v>2</v>
          </cell>
        </row>
        <row r="9">
          <cell r="N9">
            <v>2</v>
          </cell>
          <cell r="U9">
            <v>4</v>
          </cell>
        </row>
        <row r="10">
          <cell r="E10">
            <v>8</v>
          </cell>
          <cell r="G10">
            <v>220</v>
          </cell>
          <cell r="H10">
            <v>45</v>
          </cell>
          <cell r="I10">
            <v>175</v>
          </cell>
          <cell r="N10">
            <v>2</v>
          </cell>
          <cell r="U10">
            <v>5</v>
          </cell>
        </row>
        <row r="11">
          <cell r="N11">
            <v>0</v>
          </cell>
          <cell r="U11">
            <v>5</v>
          </cell>
        </row>
        <row r="12">
          <cell r="N12">
            <v>3</v>
          </cell>
          <cell r="U12">
            <v>2</v>
          </cell>
        </row>
        <row r="13">
          <cell r="N13">
            <v>1</v>
          </cell>
          <cell r="U13">
            <v>1</v>
          </cell>
        </row>
        <row r="14">
          <cell r="N14">
            <v>0</v>
          </cell>
          <cell r="U14">
            <v>3</v>
          </cell>
        </row>
        <row r="15">
          <cell r="E15">
            <v>4</v>
          </cell>
          <cell r="G15">
            <v>96</v>
          </cell>
          <cell r="H15">
            <v>143</v>
          </cell>
          <cell r="I15">
            <v>-47</v>
          </cell>
          <cell r="N15">
            <v>1</v>
          </cell>
          <cell r="U15">
            <v>4</v>
          </cell>
        </row>
        <row r="16">
          <cell r="N16">
            <v>3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4</v>
          </cell>
        </row>
        <row r="20">
          <cell r="E20">
            <v>6</v>
          </cell>
          <cell r="G20">
            <v>109</v>
          </cell>
          <cell r="H20">
            <v>121</v>
          </cell>
          <cell r="I20">
            <v>-12</v>
          </cell>
          <cell r="N20">
            <v>0</v>
          </cell>
        </row>
        <row r="21">
          <cell r="N21">
            <v>0</v>
          </cell>
        </row>
        <row r="22">
          <cell r="N22">
            <v>4</v>
          </cell>
        </row>
        <row r="23">
          <cell r="N23">
            <v>0</v>
          </cell>
        </row>
        <row r="24">
          <cell r="N24">
            <v>3</v>
          </cell>
        </row>
        <row r="25">
          <cell r="E25">
            <v>2</v>
          </cell>
          <cell r="G25">
            <v>79</v>
          </cell>
          <cell r="H25">
            <v>91</v>
          </cell>
          <cell r="I25">
            <v>-12</v>
          </cell>
          <cell r="N25">
            <v>1</v>
          </cell>
        </row>
        <row r="26">
          <cell r="N26">
            <v>0</v>
          </cell>
        </row>
        <row r="27">
          <cell r="N27">
            <v>4</v>
          </cell>
        </row>
        <row r="28">
          <cell r="N28">
            <v>0</v>
          </cell>
        </row>
        <row r="29">
          <cell r="N29">
            <v>0</v>
          </cell>
        </row>
        <row r="30">
          <cell r="E30">
            <v>0</v>
          </cell>
          <cell r="G30">
            <v>78</v>
          </cell>
          <cell r="H30">
            <v>182</v>
          </cell>
          <cell r="I30">
            <v>-104</v>
          </cell>
          <cell r="N30">
            <v>2</v>
          </cell>
        </row>
        <row r="31">
          <cell r="N31">
            <v>2</v>
          </cell>
        </row>
        <row r="32">
          <cell r="N32">
            <v>0</v>
          </cell>
        </row>
        <row r="33">
          <cell r="N33">
            <v>1</v>
          </cell>
        </row>
        <row r="34">
          <cell r="N34">
            <v>3</v>
          </cell>
        </row>
        <row r="35">
          <cell r="E35">
            <v>0</v>
          </cell>
          <cell r="G35">
            <v>69</v>
          </cell>
          <cell r="H35">
            <v>135</v>
          </cell>
          <cell r="I35">
            <v>-66</v>
          </cell>
          <cell r="N35">
            <v>0</v>
          </cell>
        </row>
        <row r="40">
          <cell r="E40">
            <v>6</v>
          </cell>
          <cell r="G40">
            <v>141</v>
          </cell>
          <cell r="H40">
            <v>126</v>
          </cell>
          <cell r="I40">
            <v>15</v>
          </cell>
        </row>
        <row r="45">
          <cell r="E45">
            <v>8</v>
          </cell>
          <cell r="G45">
            <v>157</v>
          </cell>
          <cell r="H45">
            <v>77</v>
          </cell>
          <cell r="I45">
            <v>80</v>
          </cell>
        </row>
        <row r="50">
          <cell r="E50">
            <v>4</v>
          </cell>
          <cell r="G50">
            <v>143</v>
          </cell>
          <cell r="H50">
            <v>129</v>
          </cell>
          <cell r="I50">
            <v>14</v>
          </cell>
        </row>
        <row r="55">
          <cell r="E55">
            <v>2</v>
          </cell>
          <cell r="G55">
            <v>88</v>
          </cell>
          <cell r="H55">
            <v>131</v>
          </cell>
          <cell r="I55">
            <v>-43</v>
          </cell>
        </row>
      </sheetData>
      <sheetData sheetId="4">
        <row r="2">
          <cell r="A2" t="str">
            <v>紫竹山パープルウルフ</v>
          </cell>
          <cell r="B2" t="str">
            <v>紫竹山</v>
          </cell>
          <cell r="C2" t="str">
            <v>新潟市</v>
          </cell>
        </row>
        <row r="3">
          <cell r="A3" t="str">
            <v>南浜WINGS</v>
          </cell>
          <cell r="B3" t="str">
            <v>南浜</v>
          </cell>
          <cell r="C3" t="str">
            <v>新潟市</v>
          </cell>
        </row>
        <row r="4">
          <cell r="A4" t="str">
            <v>大山ミニバスケスポ少</v>
          </cell>
          <cell r="B4" t="str">
            <v>大山</v>
          </cell>
          <cell r="C4" t="str">
            <v>山形県</v>
          </cell>
        </row>
        <row r="5">
          <cell r="A5" t="str">
            <v>寺尾ジュニアバスケットボールクラブ</v>
          </cell>
          <cell r="B5" t="str">
            <v>寺尾</v>
          </cell>
          <cell r="C5" t="str">
            <v>群馬県</v>
          </cell>
        </row>
        <row r="6">
          <cell r="A6" t="str">
            <v>豊野ミニバスケットボールクラブ</v>
          </cell>
          <cell r="B6" t="str">
            <v>豊野</v>
          </cell>
          <cell r="C6" t="str">
            <v>長野県</v>
          </cell>
        </row>
        <row r="9">
          <cell r="A9" t="str">
            <v>東青山ブルーファイターズ</v>
          </cell>
          <cell r="B9" t="str">
            <v>東青山</v>
          </cell>
          <cell r="C9" t="str">
            <v>新潟市</v>
          </cell>
        </row>
        <row r="10">
          <cell r="A10" t="str">
            <v>ウィッチーズ</v>
          </cell>
          <cell r="B10" t="str">
            <v>ウィッチーズ</v>
          </cell>
          <cell r="C10" t="str">
            <v>長岡市</v>
          </cell>
        </row>
        <row r="11">
          <cell r="A11" t="str">
            <v>ウルフガールズ巻</v>
          </cell>
          <cell r="B11" t="str">
            <v>巻</v>
          </cell>
          <cell r="C11" t="str">
            <v>新潟市</v>
          </cell>
        </row>
        <row r="12">
          <cell r="A12" t="str">
            <v>みなとスポーツ少年団ミニバスケットボール部</v>
          </cell>
          <cell r="B12" t="str">
            <v>みなと</v>
          </cell>
          <cell r="C12" t="str">
            <v>福島県</v>
          </cell>
        </row>
        <row r="13">
          <cell r="A13" t="str">
            <v>上田phoenix</v>
          </cell>
          <cell r="B13" t="str">
            <v>上田</v>
          </cell>
          <cell r="C13" t="str">
            <v>長野県</v>
          </cell>
        </row>
      </sheetData>
      <sheetData sheetId="5" refreshError="1"/>
      <sheetData sheetId="6" refreshError="1"/>
      <sheetData sheetId="7">
        <row r="6">
          <cell r="N6">
            <v>4</v>
          </cell>
          <cell r="U6">
            <v>1</v>
          </cell>
        </row>
        <row r="7">
          <cell r="N7">
            <v>0</v>
          </cell>
          <cell r="U7">
            <v>3</v>
          </cell>
        </row>
        <row r="8">
          <cell r="N8">
            <v>0</v>
          </cell>
          <cell r="U8">
            <v>2</v>
          </cell>
        </row>
        <row r="9">
          <cell r="N9">
            <v>2</v>
          </cell>
        </row>
        <row r="10">
          <cell r="E10">
            <v>8</v>
          </cell>
          <cell r="G10">
            <v>179</v>
          </cell>
          <cell r="H10">
            <v>64</v>
          </cell>
          <cell r="I10">
            <v>115</v>
          </cell>
          <cell r="N10">
            <v>2</v>
          </cell>
          <cell r="U10">
            <v>5</v>
          </cell>
        </row>
        <row r="11">
          <cell r="N11">
            <v>0</v>
          </cell>
          <cell r="U11">
            <v>4</v>
          </cell>
        </row>
        <row r="12">
          <cell r="N12">
            <v>2</v>
          </cell>
          <cell r="U12">
            <v>1</v>
          </cell>
        </row>
        <row r="13">
          <cell r="N13">
            <v>2</v>
          </cell>
          <cell r="U13">
            <v>2</v>
          </cell>
        </row>
        <row r="14">
          <cell r="N14">
            <v>0</v>
          </cell>
          <cell r="U14">
            <v>3</v>
          </cell>
        </row>
        <row r="15">
          <cell r="E15">
            <v>4</v>
          </cell>
          <cell r="G15">
            <v>128</v>
          </cell>
          <cell r="H15">
            <v>115</v>
          </cell>
          <cell r="I15">
            <v>13</v>
          </cell>
          <cell r="N15">
            <v>2</v>
          </cell>
          <cell r="U15">
            <v>5</v>
          </cell>
        </row>
        <row r="16">
          <cell r="N16">
            <v>2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4</v>
          </cell>
        </row>
        <row r="20">
          <cell r="E20">
            <v>4</v>
          </cell>
          <cell r="G20">
            <v>136</v>
          </cell>
          <cell r="H20">
            <v>105</v>
          </cell>
          <cell r="I20">
            <v>31</v>
          </cell>
          <cell r="N20">
            <v>0</v>
          </cell>
        </row>
        <row r="21">
          <cell r="N21">
            <v>1</v>
          </cell>
        </row>
        <row r="22">
          <cell r="N22">
            <v>3</v>
          </cell>
        </row>
        <row r="23">
          <cell r="N23">
            <v>0</v>
          </cell>
        </row>
        <row r="24">
          <cell r="N24">
            <v>4</v>
          </cell>
        </row>
        <row r="25">
          <cell r="E25">
            <v>4</v>
          </cell>
          <cell r="G25">
            <v>108</v>
          </cell>
          <cell r="H25">
            <v>143</v>
          </cell>
          <cell r="I25">
            <v>-35</v>
          </cell>
          <cell r="N25">
            <v>0</v>
          </cell>
        </row>
        <row r="26">
          <cell r="N26">
            <v>0</v>
          </cell>
        </row>
        <row r="27">
          <cell r="N27">
            <v>3</v>
          </cell>
        </row>
        <row r="28">
          <cell r="N28">
            <v>1</v>
          </cell>
        </row>
        <row r="29">
          <cell r="N29">
            <v>0</v>
          </cell>
        </row>
        <row r="30">
          <cell r="E30">
            <v>0</v>
          </cell>
          <cell r="G30">
            <v>66</v>
          </cell>
          <cell r="H30">
            <v>190</v>
          </cell>
          <cell r="I30">
            <v>-124</v>
          </cell>
          <cell r="N30">
            <v>2</v>
          </cell>
        </row>
        <row r="31">
          <cell r="N31">
            <v>2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4</v>
          </cell>
        </row>
        <row r="35">
          <cell r="E35">
            <v>2</v>
          </cell>
          <cell r="G35">
            <v>128</v>
          </cell>
          <cell r="H35">
            <v>138</v>
          </cell>
          <cell r="I35">
            <v>-10</v>
          </cell>
          <cell r="N35">
            <v>0</v>
          </cell>
        </row>
        <row r="40">
          <cell r="E40">
            <v>8</v>
          </cell>
          <cell r="G40">
            <v>206</v>
          </cell>
          <cell r="H40">
            <v>79</v>
          </cell>
          <cell r="I40">
            <v>127</v>
          </cell>
        </row>
        <row r="45">
          <cell r="E45">
            <v>6</v>
          </cell>
          <cell r="G45">
            <v>221</v>
          </cell>
          <cell r="H45">
            <v>84</v>
          </cell>
          <cell r="I45">
            <v>137</v>
          </cell>
        </row>
        <row r="50">
          <cell r="E50">
            <v>4</v>
          </cell>
          <cell r="G50">
            <v>129</v>
          </cell>
          <cell r="H50">
            <v>125</v>
          </cell>
          <cell r="I50">
            <v>4</v>
          </cell>
        </row>
        <row r="55">
          <cell r="E55">
            <v>0</v>
          </cell>
          <cell r="G55">
            <v>50</v>
          </cell>
          <cell r="H55">
            <v>308</v>
          </cell>
          <cell r="I55">
            <v>-258</v>
          </cell>
        </row>
      </sheetData>
      <sheetData sheetId="8">
        <row r="3">
          <cell r="A3" t="str">
            <v>KOBARIパワーチーターズ</v>
          </cell>
          <cell r="B3" t="str">
            <v>新潟市</v>
          </cell>
          <cell r="C3">
            <v>8</v>
          </cell>
          <cell r="D3">
            <v>220</v>
          </cell>
          <cell r="E3">
            <v>45</v>
          </cell>
          <cell r="F3">
            <v>175</v>
          </cell>
        </row>
        <row r="4">
          <cell r="A4" t="str">
            <v>ウィッチーズ</v>
          </cell>
          <cell r="B4" t="str">
            <v>長岡市</v>
          </cell>
          <cell r="C4">
            <v>8</v>
          </cell>
          <cell r="D4">
            <v>206</v>
          </cell>
          <cell r="E4">
            <v>79</v>
          </cell>
          <cell r="F4">
            <v>127</v>
          </cell>
        </row>
        <row r="5">
          <cell r="A5" t="str">
            <v>紫竹山パープルウルフ</v>
          </cell>
          <cell r="B5" t="str">
            <v>新潟市</v>
          </cell>
          <cell r="C5">
            <v>8</v>
          </cell>
          <cell r="D5">
            <v>179</v>
          </cell>
          <cell r="E5">
            <v>64</v>
          </cell>
          <cell r="F5">
            <v>115</v>
          </cell>
        </row>
        <row r="6">
          <cell r="A6" t="str">
            <v>鳥屋野Nutty-MBC</v>
          </cell>
          <cell r="B6" t="str">
            <v>新潟市</v>
          </cell>
          <cell r="C6">
            <v>8</v>
          </cell>
          <cell r="D6">
            <v>157</v>
          </cell>
          <cell r="E6">
            <v>77</v>
          </cell>
          <cell r="F6">
            <v>80</v>
          </cell>
        </row>
        <row r="7">
          <cell r="A7" t="str">
            <v>ウルフガールズ巻</v>
          </cell>
          <cell r="B7" t="str">
            <v>新潟市</v>
          </cell>
          <cell r="C7">
            <v>6</v>
          </cell>
          <cell r="D7">
            <v>221</v>
          </cell>
          <cell r="E7">
            <v>84</v>
          </cell>
          <cell r="F7">
            <v>137</v>
          </cell>
        </row>
        <row r="8">
          <cell r="A8" t="str">
            <v>サウザーズ両川曽野木</v>
          </cell>
          <cell r="B8" t="str">
            <v>新潟市</v>
          </cell>
          <cell r="C8">
            <v>6</v>
          </cell>
          <cell r="D8">
            <v>141</v>
          </cell>
          <cell r="E8">
            <v>126</v>
          </cell>
          <cell r="F8">
            <v>15</v>
          </cell>
        </row>
        <row r="9">
          <cell r="A9" t="str">
            <v>京田女子ミニバスケットボールスポーツ少年団</v>
          </cell>
          <cell r="B9" t="str">
            <v>山形県</v>
          </cell>
          <cell r="C9">
            <v>6</v>
          </cell>
          <cell r="D9">
            <v>109</v>
          </cell>
          <cell r="E9">
            <v>121</v>
          </cell>
          <cell r="F9">
            <v>-12</v>
          </cell>
        </row>
        <row r="10">
          <cell r="A10" t="str">
            <v>大山ミニバスケスポ少</v>
          </cell>
          <cell r="B10" t="str">
            <v>山形県</v>
          </cell>
          <cell r="C10">
            <v>4</v>
          </cell>
          <cell r="D10">
            <v>136</v>
          </cell>
          <cell r="E10">
            <v>105</v>
          </cell>
          <cell r="F10">
            <v>31</v>
          </cell>
        </row>
        <row r="11">
          <cell r="A11" t="str">
            <v>定塚ミニバスケットボールクラブ</v>
          </cell>
          <cell r="B11" t="str">
            <v>富山県</v>
          </cell>
          <cell r="C11">
            <v>4</v>
          </cell>
          <cell r="D11">
            <v>143</v>
          </cell>
          <cell r="E11">
            <v>129</v>
          </cell>
          <cell r="F11">
            <v>14</v>
          </cell>
        </row>
        <row r="12">
          <cell r="A12" t="str">
            <v>南浜WINGS</v>
          </cell>
          <cell r="B12" t="str">
            <v>新潟市</v>
          </cell>
          <cell r="C12">
            <v>4</v>
          </cell>
          <cell r="D12">
            <v>128</v>
          </cell>
          <cell r="E12">
            <v>115</v>
          </cell>
          <cell r="F12">
            <v>13</v>
          </cell>
        </row>
        <row r="13">
          <cell r="A13" t="str">
            <v>みなとスポーツ少年団ミニバスケットボール部</v>
          </cell>
          <cell r="B13" t="str">
            <v>福島県</v>
          </cell>
          <cell r="C13">
            <v>4</v>
          </cell>
          <cell r="D13">
            <v>129</v>
          </cell>
          <cell r="E13">
            <v>125</v>
          </cell>
          <cell r="F13">
            <v>4</v>
          </cell>
        </row>
        <row r="14">
          <cell r="A14" t="str">
            <v>寺尾ジュニアバスケットボールクラブ</v>
          </cell>
          <cell r="B14" t="str">
            <v>群馬県</v>
          </cell>
          <cell r="C14">
            <v>4</v>
          </cell>
          <cell r="D14">
            <v>108</v>
          </cell>
          <cell r="E14">
            <v>143</v>
          </cell>
          <cell r="F14">
            <v>-35</v>
          </cell>
        </row>
        <row r="15">
          <cell r="A15" t="str">
            <v>橋田MBQ'S</v>
          </cell>
          <cell r="B15" t="str">
            <v>五泉市</v>
          </cell>
          <cell r="C15">
            <v>4</v>
          </cell>
          <cell r="D15">
            <v>96</v>
          </cell>
          <cell r="E15">
            <v>143</v>
          </cell>
          <cell r="F15">
            <v>-47</v>
          </cell>
        </row>
        <row r="16">
          <cell r="A16" t="str">
            <v>東青山ブルーファイターズ</v>
          </cell>
          <cell r="B16" t="str">
            <v>新潟市</v>
          </cell>
          <cell r="C16">
            <v>2</v>
          </cell>
          <cell r="D16">
            <v>128</v>
          </cell>
          <cell r="E16">
            <v>138</v>
          </cell>
          <cell r="F16">
            <v>-10</v>
          </cell>
        </row>
        <row r="17">
          <cell r="A17" t="str">
            <v>早月Jr.ミニバスケットボールクラブ</v>
          </cell>
          <cell r="B17" t="str">
            <v>富山県</v>
          </cell>
          <cell r="C17">
            <v>2</v>
          </cell>
          <cell r="D17">
            <v>79</v>
          </cell>
          <cell r="E17">
            <v>91</v>
          </cell>
          <cell r="F17">
            <v>-12</v>
          </cell>
        </row>
        <row r="18">
          <cell r="A18" t="str">
            <v>千代野ミニバスケットボールスポーツ少年団</v>
          </cell>
          <cell r="B18" t="str">
            <v>石川県</v>
          </cell>
          <cell r="C18">
            <v>2</v>
          </cell>
          <cell r="D18">
            <v>88</v>
          </cell>
          <cell r="E18">
            <v>131</v>
          </cell>
          <cell r="F18">
            <v>-43</v>
          </cell>
        </row>
        <row r="19">
          <cell r="A19" t="str">
            <v>青山サンダース</v>
          </cell>
          <cell r="B19" t="str">
            <v>新潟市</v>
          </cell>
          <cell r="C19">
            <v>0</v>
          </cell>
          <cell r="D19">
            <v>69</v>
          </cell>
          <cell r="E19">
            <v>135</v>
          </cell>
          <cell r="F19">
            <v>-66</v>
          </cell>
        </row>
        <row r="20">
          <cell r="A20" t="str">
            <v>会津美里ミニバスケットボールスポーツ少年団</v>
          </cell>
          <cell r="B20" t="str">
            <v>福島県</v>
          </cell>
          <cell r="C20">
            <v>0</v>
          </cell>
          <cell r="D20">
            <v>78</v>
          </cell>
          <cell r="E20">
            <v>182</v>
          </cell>
          <cell r="F20">
            <v>-104</v>
          </cell>
        </row>
        <row r="21">
          <cell r="A21" t="str">
            <v>豊野ミニバスケットボールクラブ</v>
          </cell>
          <cell r="B21" t="str">
            <v>長野県</v>
          </cell>
          <cell r="C21">
            <v>0</v>
          </cell>
          <cell r="D21">
            <v>66</v>
          </cell>
          <cell r="E21">
            <v>190</v>
          </cell>
          <cell r="F21">
            <v>-124</v>
          </cell>
        </row>
        <row r="22">
          <cell r="A22" t="str">
            <v>上田phoenix</v>
          </cell>
          <cell r="B22" t="str">
            <v>長野県</v>
          </cell>
          <cell r="C22">
            <v>0</v>
          </cell>
          <cell r="D22">
            <v>50</v>
          </cell>
          <cell r="E22">
            <v>308</v>
          </cell>
          <cell r="F22">
            <v>-258</v>
          </cell>
        </row>
      </sheetData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２日目参加者AB登録"/>
      <sheetName val="２日目対戦表　AB会場"/>
      <sheetName val="２日目AB勝点表"/>
      <sheetName val="２日目　AB順位表 計算表"/>
      <sheetName val="２日目参加者CD登録"/>
      <sheetName val="２日目対戦表　CD会場"/>
      <sheetName val="２日目CD勝点表"/>
      <sheetName val="２日目　CD順位表 計算表"/>
      <sheetName val="２日目　順位計算表"/>
      <sheetName val="2日目　勝点表"/>
      <sheetName val="総合結果・優秀選手賞"/>
    </sheetNames>
    <sheetDataSet>
      <sheetData sheetId="0">
        <row r="2">
          <cell r="A2" t="str">
            <v>KOBARIパワーチーターズ</v>
          </cell>
          <cell r="B2" t="str">
            <v>KOBARI</v>
          </cell>
          <cell r="C2" t="str">
            <v>新潟市</v>
          </cell>
        </row>
        <row r="3">
          <cell r="A3" t="str">
            <v>ウィッチーズ</v>
          </cell>
          <cell r="B3" t="str">
            <v>ウィッチーズ</v>
          </cell>
          <cell r="C3" t="str">
            <v>長岡市</v>
          </cell>
        </row>
        <row r="4">
          <cell r="A4" t="str">
            <v>紫竹山パープルウルフ</v>
          </cell>
          <cell r="B4" t="str">
            <v>紫竹山</v>
          </cell>
          <cell r="C4" t="str">
            <v>新潟市</v>
          </cell>
        </row>
        <row r="5">
          <cell r="A5" t="str">
            <v>鳥屋野NuttyーMBC</v>
          </cell>
          <cell r="B5" t="str">
            <v>鳥屋野</v>
          </cell>
          <cell r="C5" t="str">
            <v>新潟市</v>
          </cell>
        </row>
        <row r="6">
          <cell r="A6" t="str">
            <v>ウルフガールズ巻</v>
          </cell>
          <cell r="B6" t="str">
            <v>巻</v>
          </cell>
          <cell r="C6" t="str">
            <v>新潟市</v>
          </cell>
        </row>
        <row r="9">
          <cell r="A9" t="str">
            <v>サウザーズ両川曽野木</v>
          </cell>
          <cell r="B9" t="str">
            <v>両川曽野木</v>
          </cell>
          <cell r="C9" t="str">
            <v>新潟市</v>
          </cell>
        </row>
        <row r="10">
          <cell r="A10" t="str">
            <v>京田女子ミニバスケットボールスポーツ少年団</v>
          </cell>
          <cell r="B10" t="str">
            <v>京田</v>
          </cell>
          <cell r="C10" t="str">
            <v>山形県</v>
          </cell>
        </row>
        <row r="11">
          <cell r="A11" t="str">
            <v>大山ミニバスケスポ少</v>
          </cell>
          <cell r="B11" t="str">
            <v>大山</v>
          </cell>
          <cell r="C11" t="str">
            <v>山形県</v>
          </cell>
        </row>
        <row r="12">
          <cell r="A12" t="str">
            <v>定塚ミニバスケットボールクラブ</v>
          </cell>
          <cell r="B12" t="str">
            <v>定塚</v>
          </cell>
          <cell r="C12" t="str">
            <v>富山県</v>
          </cell>
        </row>
        <row r="13">
          <cell r="A13" t="str">
            <v>南浜WINGS</v>
          </cell>
          <cell r="B13" t="str">
            <v>南浜</v>
          </cell>
          <cell r="C13" t="str">
            <v>新潟市</v>
          </cell>
        </row>
      </sheetData>
      <sheetData sheetId="1" refreshError="1"/>
      <sheetData sheetId="2" refreshError="1"/>
      <sheetData sheetId="3">
        <row r="6">
          <cell r="N6">
            <v>4</v>
          </cell>
          <cell r="U6">
            <v>1</v>
          </cell>
        </row>
        <row r="7">
          <cell r="N7">
            <v>0</v>
          </cell>
          <cell r="U7">
            <v>3</v>
          </cell>
        </row>
        <row r="8">
          <cell r="N8">
            <v>0</v>
          </cell>
          <cell r="U8">
            <v>4</v>
          </cell>
        </row>
        <row r="9">
          <cell r="N9">
            <v>2</v>
          </cell>
          <cell r="U9">
            <v>2</v>
          </cell>
        </row>
        <row r="10">
          <cell r="E10">
            <v>8</v>
          </cell>
          <cell r="G10">
            <v>87</v>
          </cell>
          <cell r="H10">
            <v>55</v>
          </cell>
          <cell r="I10">
            <v>32</v>
          </cell>
          <cell r="N10">
            <v>1</v>
          </cell>
          <cell r="U10">
            <v>5</v>
          </cell>
        </row>
        <row r="11">
          <cell r="N11">
            <v>1</v>
          </cell>
          <cell r="U11">
            <v>2</v>
          </cell>
        </row>
        <row r="12">
          <cell r="N12">
            <v>1</v>
          </cell>
        </row>
        <row r="13">
          <cell r="N13">
            <v>3</v>
          </cell>
          <cell r="U13">
            <v>1</v>
          </cell>
        </row>
        <row r="14">
          <cell r="N14">
            <v>0</v>
          </cell>
        </row>
        <row r="15">
          <cell r="E15">
            <v>5</v>
          </cell>
          <cell r="G15">
            <v>87</v>
          </cell>
          <cell r="H15">
            <v>76</v>
          </cell>
          <cell r="I15">
            <v>11</v>
          </cell>
          <cell r="N15">
            <v>2</v>
          </cell>
          <cell r="U15">
            <v>5</v>
          </cell>
        </row>
        <row r="16">
          <cell r="N16">
            <v>1</v>
          </cell>
        </row>
        <row r="17">
          <cell r="N17">
            <v>1</v>
          </cell>
        </row>
        <row r="18">
          <cell r="N18">
            <v>0</v>
          </cell>
        </row>
        <row r="19">
          <cell r="N19">
            <v>4</v>
          </cell>
        </row>
        <row r="20">
          <cell r="E20">
            <v>2</v>
          </cell>
          <cell r="G20">
            <v>80</v>
          </cell>
          <cell r="H20">
            <v>96</v>
          </cell>
          <cell r="I20">
            <v>-16</v>
          </cell>
          <cell r="N20">
            <v>0</v>
          </cell>
        </row>
        <row r="21">
          <cell r="N21">
            <v>2</v>
          </cell>
        </row>
        <row r="22">
          <cell r="N22">
            <v>2</v>
          </cell>
        </row>
        <row r="23">
          <cell r="N23">
            <v>0</v>
          </cell>
        </row>
        <row r="24">
          <cell r="N24">
            <v>2</v>
          </cell>
        </row>
        <row r="25">
          <cell r="E25">
            <v>5</v>
          </cell>
          <cell r="G25">
            <v>109</v>
          </cell>
          <cell r="H25">
            <v>84</v>
          </cell>
          <cell r="I25">
            <v>25</v>
          </cell>
          <cell r="N25">
            <v>2</v>
          </cell>
        </row>
        <row r="26">
          <cell r="N26">
            <v>0</v>
          </cell>
        </row>
        <row r="27">
          <cell r="N27">
            <v>3</v>
          </cell>
        </row>
        <row r="28">
          <cell r="N28">
            <v>1</v>
          </cell>
        </row>
        <row r="29">
          <cell r="N29">
            <v>0</v>
          </cell>
        </row>
        <row r="30">
          <cell r="E30">
            <v>0</v>
          </cell>
          <cell r="G30">
            <v>82</v>
          </cell>
          <cell r="H30">
            <v>134</v>
          </cell>
          <cell r="I30">
            <v>-52</v>
          </cell>
          <cell r="N30">
            <v>2</v>
          </cell>
        </row>
        <row r="31">
          <cell r="N31">
            <v>2</v>
          </cell>
        </row>
        <row r="32">
          <cell r="N32">
            <v>0</v>
          </cell>
        </row>
        <row r="33">
          <cell r="N33">
            <v>1</v>
          </cell>
        </row>
        <row r="34">
          <cell r="N34">
            <v>3</v>
          </cell>
        </row>
        <row r="35">
          <cell r="E35">
            <v>4</v>
          </cell>
          <cell r="G35">
            <v>160</v>
          </cell>
          <cell r="H35">
            <v>154</v>
          </cell>
          <cell r="I35">
            <v>6</v>
          </cell>
          <cell r="N35">
            <v>0</v>
          </cell>
        </row>
        <row r="40">
          <cell r="E40">
            <v>4</v>
          </cell>
          <cell r="G40">
            <v>139</v>
          </cell>
          <cell r="H40">
            <v>142</v>
          </cell>
          <cell r="I40">
            <v>-3</v>
          </cell>
        </row>
        <row r="45">
          <cell r="E45">
            <v>6</v>
          </cell>
          <cell r="G45">
            <v>154</v>
          </cell>
          <cell r="H45">
            <v>122</v>
          </cell>
          <cell r="I45">
            <v>32</v>
          </cell>
        </row>
        <row r="50">
          <cell r="E50">
            <v>4</v>
          </cell>
          <cell r="G50">
            <v>130</v>
          </cell>
          <cell r="H50">
            <v>155</v>
          </cell>
          <cell r="I50">
            <v>-25</v>
          </cell>
        </row>
        <row r="55">
          <cell r="E55">
            <v>2</v>
          </cell>
          <cell r="G55">
            <v>120</v>
          </cell>
          <cell r="H55">
            <v>130</v>
          </cell>
          <cell r="I55">
            <v>-10</v>
          </cell>
        </row>
      </sheetData>
      <sheetData sheetId="4">
        <row r="2">
          <cell r="A2" t="str">
            <v>みなとスポーツ少年団ミニバスケットボール部</v>
          </cell>
          <cell r="B2" t="str">
            <v>みなと</v>
          </cell>
          <cell r="C2" t="str">
            <v>福島県</v>
          </cell>
        </row>
        <row r="3">
          <cell r="A3" t="str">
            <v>寺尾ジュニアバスケットボールクラブ</v>
          </cell>
          <cell r="B3" t="str">
            <v>寺尾</v>
          </cell>
          <cell r="C3" t="str">
            <v>群馬県</v>
          </cell>
        </row>
        <row r="4">
          <cell r="A4" t="str">
            <v>橋田MBQ'S</v>
          </cell>
          <cell r="B4" t="str">
            <v>橋田</v>
          </cell>
          <cell r="C4" t="str">
            <v>五泉市</v>
          </cell>
        </row>
        <row r="5">
          <cell r="A5" t="str">
            <v>東青山ブルーファイターズ</v>
          </cell>
          <cell r="B5" t="str">
            <v>東青山</v>
          </cell>
          <cell r="C5" t="str">
            <v>新潟市</v>
          </cell>
        </row>
        <row r="6">
          <cell r="A6" t="str">
            <v>早月Jr．ミニバスケットボールクラブ</v>
          </cell>
          <cell r="B6" t="str">
            <v>早月</v>
          </cell>
          <cell r="C6" t="str">
            <v>富山県</v>
          </cell>
        </row>
        <row r="9">
          <cell r="A9" t="str">
            <v>千代野ミニバスケットボールスポーツ少年団</v>
          </cell>
          <cell r="B9" t="str">
            <v>千代野</v>
          </cell>
          <cell r="C9" t="str">
            <v>石川県</v>
          </cell>
        </row>
        <row r="10">
          <cell r="A10" t="str">
            <v>青山サンダース</v>
          </cell>
          <cell r="B10" t="str">
            <v>青山</v>
          </cell>
          <cell r="C10" t="str">
            <v>新潟市</v>
          </cell>
        </row>
        <row r="11">
          <cell r="A11" t="str">
            <v>会津美里ミニバスケットボールスポーツ少年団</v>
          </cell>
          <cell r="B11" t="str">
            <v>会津美里</v>
          </cell>
          <cell r="C11" t="str">
            <v>福島県</v>
          </cell>
        </row>
        <row r="12">
          <cell r="A12" t="str">
            <v>豊野ミニバスケットボールクラブ</v>
          </cell>
          <cell r="B12" t="str">
            <v>豊野</v>
          </cell>
          <cell r="C12" t="str">
            <v>長野県</v>
          </cell>
        </row>
        <row r="13">
          <cell r="A13" t="str">
            <v>上田phoenix</v>
          </cell>
          <cell r="B13" t="str">
            <v>上田</v>
          </cell>
          <cell r="C13" t="str">
            <v>長野県</v>
          </cell>
        </row>
      </sheetData>
      <sheetData sheetId="5" refreshError="1"/>
      <sheetData sheetId="6" refreshError="1"/>
      <sheetData sheetId="7">
        <row r="6">
          <cell r="N6">
            <v>0</v>
          </cell>
          <cell r="U6">
            <v>5</v>
          </cell>
        </row>
        <row r="7">
          <cell r="N7">
            <v>4</v>
          </cell>
          <cell r="U7">
            <v>2</v>
          </cell>
        </row>
        <row r="8">
          <cell r="N8">
            <v>0</v>
          </cell>
          <cell r="U8">
            <v>4</v>
          </cell>
        </row>
        <row r="9">
          <cell r="N9">
            <v>3</v>
          </cell>
          <cell r="U9">
            <v>1</v>
          </cell>
        </row>
        <row r="10">
          <cell r="E10">
            <v>0</v>
          </cell>
          <cell r="G10">
            <v>112</v>
          </cell>
          <cell r="H10">
            <v>145</v>
          </cell>
          <cell r="I10">
            <v>-33</v>
          </cell>
          <cell r="N10">
            <v>1</v>
          </cell>
          <cell r="U10">
            <v>3</v>
          </cell>
        </row>
        <row r="11">
          <cell r="N11">
            <v>0</v>
          </cell>
          <cell r="U11">
            <v>2</v>
          </cell>
        </row>
        <row r="12">
          <cell r="N12">
            <v>2</v>
          </cell>
          <cell r="U12">
            <v>1</v>
          </cell>
        </row>
        <row r="13">
          <cell r="N13">
            <v>2</v>
          </cell>
          <cell r="U13">
            <v>3</v>
          </cell>
        </row>
        <row r="14">
          <cell r="N14">
            <v>0</v>
          </cell>
          <cell r="U14">
            <v>4</v>
          </cell>
        </row>
        <row r="15">
          <cell r="E15">
            <v>6</v>
          </cell>
          <cell r="G15">
            <v>115</v>
          </cell>
          <cell r="H15">
            <v>100</v>
          </cell>
          <cell r="I15">
            <v>15</v>
          </cell>
          <cell r="N15">
            <v>3</v>
          </cell>
          <cell r="U15">
            <v>5</v>
          </cell>
        </row>
        <row r="16">
          <cell r="N16">
            <v>1</v>
          </cell>
        </row>
        <row r="17">
          <cell r="N17">
            <v>0</v>
          </cell>
        </row>
        <row r="18">
          <cell r="N18">
            <v>2</v>
          </cell>
        </row>
        <row r="19">
          <cell r="N19">
            <v>2</v>
          </cell>
        </row>
        <row r="20">
          <cell r="E20">
            <v>4</v>
          </cell>
          <cell r="G20">
            <v>103</v>
          </cell>
          <cell r="H20">
            <v>119</v>
          </cell>
          <cell r="I20">
            <v>-16</v>
          </cell>
          <cell r="N20">
            <v>0</v>
          </cell>
        </row>
        <row r="21">
          <cell r="N21">
            <v>3</v>
          </cell>
        </row>
        <row r="22">
          <cell r="N22">
            <v>1</v>
          </cell>
        </row>
        <row r="23">
          <cell r="N23">
            <v>0</v>
          </cell>
        </row>
        <row r="24">
          <cell r="N24">
            <v>4</v>
          </cell>
        </row>
        <row r="25">
          <cell r="E25">
            <v>6</v>
          </cell>
          <cell r="G25">
            <v>125</v>
          </cell>
          <cell r="H25">
            <v>99</v>
          </cell>
          <cell r="I25">
            <v>26</v>
          </cell>
          <cell r="N25">
            <v>0</v>
          </cell>
        </row>
        <row r="26">
          <cell r="N26">
            <v>0</v>
          </cell>
        </row>
        <row r="27">
          <cell r="N27">
            <v>2</v>
          </cell>
        </row>
        <row r="28">
          <cell r="N28">
            <v>2</v>
          </cell>
        </row>
        <row r="29">
          <cell r="N29">
            <v>0</v>
          </cell>
        </row>
        <row r="30">
          <cell r="E30">
            <v>4</v>
          </cell>
          <cell r="G30">
            <v>116</v>
          </cell>
          <cell r="H30">
            <v>108</v>
          </cell>
          <cell r="I30">
            <v>8</v>
          </cell>
          <cell r="N30">
            <v>1</v>
          </cell>
        </row>
        <row r="31">
          <cell r="N31">
            <v>3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4</v>
          </cell>
        </row>
        <row r="35">
          <cell r="E35">
            <v>6</v>
          </cell>
          <cell r="G35">
            <v>169</v>
          </cell>
          <cell r="H35">
            <v>77</v>
          </cell>
          <cell r="I35">
            <v>92</v>
          </cell>
          <cell r="N35">
            <v>0</v>
          </cell>
        </row>
        <row r="40">
          <cell r="E40">
            <v>8</v>
          </cell>
          <cell r="G40">
            <v>149</v>
          </cell>
          <cell r="H40">
            <v>92</v>
          </cell>
          <cell r="I40">
            <v>57</v>
          </cell>
        </row>
        <row r="45">
          <cell r="E45">
            <v>4</v>
          </cell>
          <cell r="G45">
            <v>120</v>
          </cell>
          <cell r="H45">
            <v>95</v>
          </cell>
          <cell r="I45">
            <v>25</v>
          </cell>
        </row>
        <row r="50">
          <cell r="E50">
            <v>2</v>
          </cell>
          <cell r="G50">
            <v>110</v>
          </cell>
          <cell r="H50">
            <v>129</v>
          </cell>
          <cell r="I50">
            <v>-19</v>
          </cell>
        </row>
        <row r="55">
          <cell r="E55">
            <v>0</v>
          </cell>
          <cell r="G55">
            <v>59</v>
          </cell>
          <cell r="H55">
            <v>214</v>
          </cell>
          <cell r="I55">
            <v>-155</v>
          </cell>
        </row>
      </sheetData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topLeftCell="A7" workbookViewId="0">
      <selection activeCell="I17" sqref="I17"/>
    </sheetView>
  </sheetViews>
  <sheetFormatPr defaultColWidth="8.875" defaultRowHeight="13.5"/>
  <cols>
    <col min="1" max="1" width="10.625" customWidth="1"/>
    <col min="2" max="2" width="35.625" customWidth="1"/>
    <col min="3" max="3" width="10.625" style="86" customWidth="1"/>
    <col min="5" max="7" width="10.625" customWidth="1"/>
  </cols>
  <sheetData>
    <row r="1" spans="1:11" ht="30" customHeight="1">
      <c r="A1" s="87" t="s">
        <v>177</v>
      </c>
      <c r="B1" s="87"/>
      <c r="C1" s="87"/>
      <c r="D1" s="87"/>
      <c r="E1" s="87"/>
      <c r="F1" s="87"/>
      <c r="G1" s="87"/>
    </row>
    <row r="2" spans="1:11" ht="24.95" customHeight="1">
      <c r="A2" s="88" t="s">
        <v>178</v>
      </c>
      <c r="B2" s="88"/>
      <c r="C2" s="88"/>
      <c r="D2" s="88"/>
      <c r="E2" s="88"/>
      <c r="F2" s="88"/>
      <c r="G2" s="88"/>
    </row>
    <row r="3" spans="1:11" ht="24.95" customHeight="1">
      <c r="A3" s="89" t="s">
        <v>159</v>
      </c>
      <c r="B3" s="89"/>
      <c r="C3" s="89"/>
      <c r="D3" s="89"/>
      <c r="E3" s="89"/>
      <c r="F3" s="89"/>
      <c r="G3" s="89"/>
      <c r="H3" s="2"/>
      <c r="I3" s="2"/>
      <c r="J3" s="2"/>
      <c r="K3" s="2"/>
    </row>
    <row r="4" spans="1:11" ht="24.95" customHeight="1" thickBot="1">
      <c r="A4" s="61"/>
      <c r="B4" s="61"/>
      <c r="C4" s="61"/>
      <c r="D4" s="61"/>
      <c r="E4" s="61"/>
      <c r="F4" s="61"/>
      <c r="G4" s="61"/>
    </row>
    <row r="5" spans="1:11" s="64" customFormat="1" ht="24.95" customHeight="1">
      <c r="A5" s="90" t="s">
        <v>179</v>
      </c>
      <c r="B5" s="92" t="s">
        <v>64</v>
      </c>
      <c r="C5" s="93" t="s">
        <v>65</v>
      </c>
      <c r="D5" s="90" t="s">
        <v>69</v>
      </c>
      <c r="E5" s="94" t="s">
        <v>180</v>
      </c>
      <c r="F5" s="95"/>
      <c r="G5" s="95"/>
    </row>
    <row r="6" spans="1:11" s="63" customFormat="1" ht="24.95" customHeight="1">
      <c r="A6" s="91"/>
      <c r="B6" s="92"/>
      <c r="C6" s="93"/>
      <c r="D6" s="91"/>
      <c r="E6" s="80" t="s">
        <v>70</v>
      </c>
      <c r="F6" s="53" t="s">
        <v>71</v>
      </c>
      <c r="G6" s="53" t="s">
        <v>181</v>
      </c>
    </row>
    <row r="7" spans="1:11" s="63" customFormat="1" ht="30" customHeight="1">
      <c r="A7" s="81">
        <v>1</v>
      </c>
      <c r="B7" s="82" t="str">
        <f>'[1]１日目　順位計算表'!A3</f>
        <v>KOBARIパワーチーターズ</v>
      </c>
      <c r="C7" s="83" t="str">
        <f>'[1]１日目　順位計算表'!B3</f>
        <v>新潟市</v>
      </c>
      <c r="D7" s="84">
        <f>'[1]１日目　順位計算表'!C3</f>
        <v>8</v>
      </c>
      <c r="E7" s="85">
        <f>'[1]１日目　順位計算表'!D3</f>
        <v>220</v>
      </c>
      <c r="F7" s="7">
        <f>'[1]１日目　順位計算表'!E3</f>
        <v>45</v>
      </c>
      <c r="G7" s="7">
        <f>'[1]１日目　順位計算表'!F3</f>
        <v>175</v>
      </c>
    </row>
    <row r="8" spans="1:11" s="63" customFormat="1" ht="30" customHeight="1">
      <c r="A8" s="81">
        <v>2</v>
      </c>
      <c r="B8" s="82" t="str">
        <f>'[1]１日目　順位計算表'!A4</f>
        <v>ウィッチーズ</v>
      </c>
      <c r="C8" s="83" t="str">
        <f>'[1]１日目　順位計算表'!B4</f>
        <v>長岡市</v>
      </c>
      <c r="D8" s="84">
        <f>'[1]１日目　順位計算表'!C4</f>
        <v>8</v>
      </c>
      <c r="E8" s="85">
        <f>'[1]１日目　順位計算表'!D4</f>
        <v>206</v>
      </c>
      <c r="F8" s="7">
        <f>'[1]１日目　順位計算表'!E4</f>
        <v>79</v>
      </c>
      <c r="G8" s="7">
        <f>'[1]１日目　順位計算表'!F4</f>
        <v>127</v>
      </c>
    </row>
    <row r="9" spans="1:11" s="63" customFormat="1" ht="30" customHeight="1">
      <c r="A9" s="81">
        <v>3</v>
      </c>
      <c r="B9" s="82" t="str">
        <f>'[1]１日目　順位計算表'!A5</f>
        <v>紫竹山パープルウルフ</v>
      </c>
      <c r="C9" s="83" t="str">
        <f>'[1]１日目　順位計算表'!B5</f>
        <v>新潟市</v>
      </c>
      <c r="D9" s="84">
        <f>'[1]１日目　順位計算表'!C5</f>
        <v>8</v>
      </c>
      <c r="E9" s="85">
        <f>'[1]１日目　順位計算表'!D5</f>
        <v>179</v>
      </c>
      <c r="F9" s="7">
        <f>'[1]１日目　順位計算表'!E5</f>
        <v>64</v>
      </c>
      <c r="G9" s="7">
        <f>'[1]１日目　順位計算表'!F5</f>
        <v>115</v>
      </c>
    </row>
    <row r="10" spans="1:11" s="63" customFormat="1" ht="30" customHeight="1">
      <c r="A10" s="81">
        <v>4</v>
      </c>
      <c r="B10" s="82" t="str">
        <f>'[1]１日目　順位計算表'!A6</f>
        <v>鳥屋野Nutty-MBC</v>
      </c>
      <c r="C10" s="83" t="str">
        <f>'[1]１日目　順位計算表'!B6</f>
        <v>新潟市</v>
      </c>
      <c r="D10" s="84">
        <f>'[1]１日目　順位計算表'!C6</f>
        <v>8</v>
      </c>
      <c r="E10" s="85">
        <f>'[1]１日目　順位計算表'!D6</f>
        <v>157</v>
      </c>
      <c r="F10" s="7">
        <f>'[1]１日目　順位計算表'!E6</f>
        <v>77</v>
      </c>
      <c r="G10" s="7">
        <f>'[1]１日目　順位計算表'!F6</f>
        <v>80</v>
      </c>
    </row>
    <row r="11" spans="1:11" s="63" customFormat="1" ht="30" customHeight="1">
      <c r="A11" s="81">
        <v>5</v>
      </c>
      <c r="B11" s="82" t="str">
        <f>'[1]１日目　順位計算表'!A7</f>
        <v>ウルフガールズ巻</v>
      </c>
      <c r="C11" s="83" t="str">
        <f>'[1]１日目　順位計算表'!B7</f>
        <v>新潟市</v>
      </c>
      <c r="D11" s="84">
        <f>'[1]１日目　順位計算表'!C7</f>
        <v>6</v>
      </c>
      <c r="E11" s="85">
        <f>'[1]１日目　順位計算表'!D7</f>
        <v>221</v>
      </c>
      <c r="F11" s="7">
        <f>'[1]１日目　順位計算表'!E7</f>
        <v>84</v>
      </c>
      <c r="G11" s="7">
        <f>'[1]１日目　順位計算表'!F7</f>
        <v>137</v>
      </c>
    </row>
    <row r="12" spans="1:11" s="63" customFormat="1" ht="30" customHeight="1">
      <c r="A12" s="81">
        <v>6</v>
      </c>
      <c r="B12" s="82" t="str">
        <f>'[1]１日目　順位計算表'!A8</f>
        <v>サウザーズ両川曽野木</v>
      </c>
      <c r="C12" s="83" t="str">
        <f>'[1]１日目　順位計算表'!B8</f>
        <v>新潟市</v>
      </c>
      <c r="D12" s="84">
        <f>'[1]１日目　順位計算表'!C8</f>
        <v>6</v>
      </c>
      <c r="E12" s="85">
        <f>'[1]１日目　順位計算表'!D8</f>
        <v>141</v>
      </c>
      <c r="F12" s="7">
        <f>'[1]１日目　順位計算表'!E8</f>
        <v>126</v>
      </c>
      <c r="G12" s="7">
        <f>'[1]１日目　順位計算表'!F8</f>
        <v>15</v>
      </c>
    </row>
    <row r="13" spans="1:11" s="63" customFormat="1" ht="30" customHeight="1">
      <c r="A13" s="81">
        <v>7</v>
      </c>
      <c r="B13" s="82" t="str">
        <f>'[1]１日目　順位計算表'!A9</f>
        <v>京田女子ミニバスケットボールスポーツ少年団</v>
      </c>
      <c r="C13" s="83" t="str">
        <f>'[1]１日目　順位計算表'!B9</f>
        <v>山形県</v>
      </c>
      <c r="D13" s="84">
        <f>'[1]１日目　順位計算表'!C9</f>
        <v>6</v>
      </c>
      <c r="E13" s="85">
        <f>'[1]１日目　順位計算表'!D9</f>
        <v>109</v>
      </c>
      <c r="F13" s="7">
        <f>'[1]１日目　順位計算表'!E9</f>
        <v>121</v>
      </c>
      <c r="G13" s="7">
        <f>'[1]１日目　順位計算表'!F9</f>
        <v>-12</v>
      </c>
    </row>
    <row r="14" spans="1:11" s="63" customFormat="1" ht="30" customHeight="1">
      <c r="A14" s="81">
        <v>8</v>
      </c>
      <c r="B14" s="82" t="str">
        <f>'[1]１日目　順位計算表'!A10</f>
        <v>大山ミニバスケスポ少</v>
      </c>
      <c r="C14" s="83" t="str">
        <f>'[1]１日目　順位計算表'!B10</f>
        <v>山形県</v>
      </c>
      <c r="D14" s="84">
        <f>'[1]１日目　順位計算表'!C10</f>
        <v>4</v>
      </c>
      <c r="E14" s="85">
        <f>'[1]１日目　順位計算表'!D10</f>
        <v>136</v>
      </c>
      <c r="F14" s="7">
        <f>'[1]１日目　順位計算表'!E10</f>
        <v>105</v>
      </c>
      <c r="G14" s="7">
        <f>'[1]１日目　順位計算表'!F10</f>
        <v>31</v>
      </c>
    </row>
    <row r="15" spans="1:11" s="63" customFormat="1" ht="30" customHeight="1">
      <c r="A15" s="81">
        <v>9</v>
      </c>
      <c r="B15" s="82" t="str">
        <f>'[1]１日目　順位計算表'!A11</f>
        <v>定塚ミニバスケットボールクラブ</v>
      </c>
      <c r="C15" s="83" t="str">
        <f>'[1]１日目　順位計算表'!B11</f>
        <v>富山県</v>
      </c>
      <c r="D15" s="84">
        <f>'[1]１日目　順位計算表'!C11</f>
        <v>4</v>
      </c>
      <c r="E15" s="85">
        <f>'[1]１日目　順位計算表'!D11</f>
        <v>143</v>
      </c>
      <c r="F15" s="7">
        <f>'[1]１日目　順位計算表'!E11</f>
        <v>129</v>
      </c>
      <c r="G15" s="7">
        <f>'[1]１日目　順位計算表'!F11</f>
        <v>14</v>
      </c>
    </row>
    <row r="16" spans="1:11" s="63" customFormat="1" ht="30" customHeight="1">
      <c r="A16" s="81">
        <v>10</v>
      </c>
      <c r="B16" s="82" t="str">
        <f>'[1]１日目　順位計算表'!A12</f>
        <v>南浜WINGS</v>
      </c>
      <c r="C16" s="83" t="str">
        <f>'[1]１日目　順位計算表'!B12</f>
        <v>新潟市</v>
      </c>
      <c r="D16" s="84">
        <f>'[1]１日目　順位計算表'!C12</f>
        <v>4</v>
      </c>
      <c r="E16" s="85">
        <f>'[1]１日目　順位計算表'!D12</f>
        <v>128</v>
      </c>
      <c r="F16" s="7">
        <f>'[1]１日目　順位計算表'!E12</f>
        <v>115</v>
      </c>
      <c r="G16" s="7">
        <f>'[1]１日目　順位計算表'!F12</f>
        <v>13</v>
      </c>
    </row>
    <row r="17" spans="1:7" s="63" customFormat="1" ht="30" customHeight="1">
      <c r="A17" s="81">
        <v>11</v>
      </c>
      <c r="B17" s="82" t="str">
        <f>'[1]１日目　順位計算表'!A13</f>
        <v>みなとスポーツ少年団ミニバスケットボール部</v>
      </c>
      <c r="C17" s="83" t="str">
        <f>'[1]１日目　順位計算表'!B13</f>
        <v>福島県</v>
      </c>
      <c r="D17" s="84">
        <f>'[1]１日目　順位計算表'!C13</f>
        <v>4</v>
      </c>
      <c r="E17" s="85">
        <f>'[1]１日目　順位計算表'!D13</f>
        <v>129</v>
      </c>
      <c r="F17" s="7">
        <f>'[1]１日目　順位計算表'!E13</f>
        <v>125</v>
      </c>
      <c r="G17" s="7">
        <f>'[1]１日目　順位計算表'!F13</f>
        <v>4</v>
      </c>
    </row>
    <row r="18" spans="1:7" s="63" customFormat="1" ht="30" customHeight="1">
      <c r="A18" s="81">
        <v>12</v>
      </c>
      <c r="B18" s="82" t="str">
        <f>'[1]１日目　順位計算表'!A14</f>
        <v>寺尾ジュニアバスケットボールクラブ</v>
      </c>
      <c r="C18" s="83" t="str">
        <f>'[1]１日目　順位計算表'!B14</f>
        <v>群馬県</v>
      </c>
      <c r="D18" s="84">
        <f>'[1]１日目　順位計算表'!C14</f>
        <v>4</v>
      </c>
      <c r="E18" s="85">
        <f>'[1]１日目　順位計算表'!D14</f>
        <v>108</v>
      </c>
      <c r="F18" s="7">
        <f>'[1]１日目　順位計算表'!E14</f>
        <v>143</v>
      </c>
      <c r="G18" s="7">
        <f>'[1]１日目　順位計算表'!F14</f>
        <v>-35</v>
      </c>
    </row>
    <row r="19" spans="1:7" s="63" customFormat="1" ht="30" customHeight="1">
      <c r="A19" s="81">
        <v>13</v>
      </c>
      <c r="B19" s="82" t="str">
        <f>'[1]１日目　順位計算表'!A15</f>
        <v>橋田MBQ'S</v>
      </c>
      <c r="C19" s="83" t="str">
        <f>'[1]１日目　順位計算表'!B15</f>
        <v>五泉市</v>
      </c>
      <c r="D19" s="84">
        <f>'[1]１日目　順位計算表'!C15</f>
        <v>4</v>
      </c>
      <c r="E19" s="85">
        <f>'[1]１日目　順位計算表'!D15</f>
        <v>96</v>
      </c>
      <c r="F19" s="7">
        <f>'[1]１日目　順位計算表'!E15</f>
        <v>143</v>
      </c>
      <c r="G19" s="7">
        <f>'[1]１日目　順位計算表'!F15</f>
        <v>-47</v>
      </c>
    </row>
    <row r="20" spans="1:7" s="63" customFormat="1" ht="30" customHeight="1">
      <c r="A20" s="81">
        <v>14</v>
      </c>
      <c r="B20" s="82" t="str">
        <f>'[1]１日目　順位計算表'!A16</f>
        <v>東青山ブルーファイターズ</v>
      </c>
      <c r="C20" s="83" t="str">
        <f>'[1]１日目　順位計算表'!B16</f>
        <v>新潟市</v>
      </c>
      <c r="D20" s="84">
        <f>'[1]１日目　順位計算表'!C16</f>
        <v>2</v>
      </c>
      <c r="E20" s="85">
        <f>'[1]１日目　順位計算表'!D16</f>
        <v>128</v>
      </c>
      <c r="F20" s="7">
        <f>'[1]１日目　順位計算表'!E16</f>
        <v>138</v>
      </c>
      <c r="G20" s="7">
        <f>'[1]１日目　順位計算表'!F16</f>
        <v>-10</v>
      </c>
    </row>
    <row r="21" spans="1:7" s="63" customFormat="1" ht="30" customHeight="1">
      <c r="A21" s="81">
        <v>15</v>
      </c>
      <c r="B21" s="82" t="str">
        <f>'[1]１日目　順位計算表'!A17</f>
        <v>早月Jr.ミニバスケットボールクラブ</v>
      </c>
      <c r="C21" s="83" t="str">
        <f>'[1]１日目　順位計算表'!B17</f>
        <v>富山県</v>
      </c>
      <c r="D21" s="84">
        <f>'[1]１日目　順位計算表'!C17</f>
        <v>2</v>
      </c>
      <c r="E21" s="85">
        <f>'[1]１日目　順位計算表'!D17</f>
        <v>79</v>
      </c>
      <c r="F21" s="7">
        <f>'[1]１日目　順位計算表'!E17</f>
        <v>91</v>
      </c>
      <c r="G21" s="7">
        <f>'[1]１日目　順位計算表'!F17</f>
        <v>-12</v>
      </c>
    </row>
    <row r="22" spans="1:7" s="63" customFormat="1" ht="30" customHeight="1">
      <c r="A22" s="81">
        <v>16</v>
      </c>
      <c r="B22" s="82" t="str">
        <f>'[1]１日目　順位計算表'!A18</f>
        <v>千代野ミニバスケットボールスポーツ少年団</v>
      </c>
      <c r="C22" s="83" t="str">
        <f>'[1]１日目　順位計算表'!B18</f>
        <v>石川県</v>
      </c>
      <c r="D22" s="84">
        <f>'[1]１日目　順位計算表'!C18</f>
        <v>2</v>
      </c>
      <c r="E22" s="85">
        <f>'[1]１日目　順位計算表'!D18</f>
        <v>88</v>
      </c>
      <c r="F22" s="7">
        <f>'[1]１日目　順位計算表'!E18</f>
        <v>131</v>
      </c>
      <c r="G22" s="7">
        <f>'[1]１日目　順位計算表'!F18</f>
        <v>-43</v>
      </c>
    </row>
    <row r="23" spans="1:7" s="63" customFormat="1" ht="30" customHeight="1">
      <c r="A23" s="81">
        <v>17</v>
      </c>
      <c r="B23" s="82" t="str">
        <f>'[1]１日目　順位計算表'!A19</f>
        <v>青山サンダース</v>
      </c>
      <c r="C23" s="83" t="str">
        <f>'[1]１日目　順位計算表'!B19</f>
        <v>新潟市</v>
      </c>
      <c r="D23" s="84">
        <f>'[1]１日目　順位計算表'!C19</f>
        <v>0</v>
      </c>
      <c r="E23" s="85">
        <f>'[1]１日目　順位計算表'!D19</f>
        <v>69</v>
      </c>
      <c r="F23" s="7">
        <f>'[1]１日目　順位計算表'!E19</f>
        <v>135</v>
      </c>
      <c r="G23" s="7">
        <f>'[1]１日目　順位計算表'!F19</f>
        <v>-66</v>
      </c>
    </row>
    <row r="24" spans="1:7" s="63" customFormat="1" ht="30" customHeight="1">
      <c r="A24" s="81">
        <v>18</v>
      </c>
      <c r="B24" s="82" t="str">
        <f>'[1]１日目　順位計算表'!A20</f>
        <v>会津美里ミニバスケットボールスポーツ少年団</v>
      </c>
      <c r="C24" s="83" t="str">
        <f>'[1]１日目　順位計算表'!B20</f>
        <v>福島県</v>
      </c>
      <c r="D24" s="84">
        <f>'[1]１日目　順位計算表'!C20</f>
        <v>0</v>
      </c>
      <c r="E24" s="85">
        <f>'[1]１日目　順位計算表'!D20</f>
        <v>78</v>
      </c>
      <c r="F24" s="7">
        <f>'[1]１日目　順位計算表'!E20</f>
        <v>182</v>
      </c>
      <c r="G24" s="7">
        <f>'[1]１日目　順位計算表'!F20</f>
        <v>-104</v>
      </c>
    </row>
    <row r="25" spans="1:7" s="63" customFormat="1" ht="30" customHeight="1">
      <c r="A25" s="81">
        <v>19</v>
      </c>
      <c r="B25" s="82" t="str">
        <f>'[1]１日目　順位計算表'!A21</f>
        <v>豊野ミニバスケットボールクラブ</v>
      </c>
      <c r="C25" s="83" t="str">
        <f>'[1]１日目　順位計算表'!B21</f>
        <v>長野県</v>
      </c>
      <c r="D25" s="84">
        <f>'[1]１日目　順位計算表'!C21</f>
        <v>0</v>
      </c>
      <c r="E25" s="85">
        <f>'[1]１日目　順位計算表'!D21</f>
        <v>66</v>
      </c>
      <c r="F25" s="7">
        <f>'[1]１日目　順位計算表'!E21</f>
        <v>190</v>
      </c>
      <c r="G25" s="7">
        <f>'[1]１日目　順位計算表'!F21</f>
        <v>-124</v>
      </c>
    </row>
    <row r="26" spans="1:7" s="63" customFormat="1" ht="30" customHeight="1">
      <c r="A26" s="81">
        <v>20</v>
      </c>
      <c r="B26" s="82" t="str">
        <f>'[1]１日目　順位計算表'!A22</f>
        <v>上田phoenix</v>
      </c>
      <c r="C26" s="83" t="str">
        <f>'[1]１日目　順位計算表'!B22</f>
        <v>長野県</v>
      </c>
      <c r="D26" s="84">
        <f>'[1]１日目　順位計算表'!C22</f>
        <v>0</v>
      </c>
      <c r="E26" s="85">
        <f>'[1]１日目　順位計算表'!D22</f>
        <v>50</v>
      </c>
      <c r="F26" s="7">
        <f>'[1]１日目　順位計算表'!E22</f>
        <v>308</v>
      </c>
      <c r="G26" s="7">
        <f>'[1]１日目　順位計算表'!F22</f>
        <v>-258</v>
      </c>
    </row>
    <row r="27" spans="1:7" ht="24.95" customHeight="1">
      <c r="B27" s="46" t="s">
        <v>182</v>
      </c>
    </row>
    <row r="28" spans="1:7" ht="24.95" customHeight="1">
      <c r="B28" s="46" t="s">
        <v>183</v>
      </c>
    </row>
    <row r="29" spans="1:7" ht="24.95" customHeight="1"/>
    <row r="30" spans="1:7" ht="24.95" customHeight="1"/>
    <row r="31" spans="1:7" ht="24.95" customHeight="1"/>
    <row r="32" spans="1:7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  <row r="39" ht="24.95" customHeight="1"/>
    <row r="40" ht="24.95" customHeight="1"/>
    <row r="41" ht="24.95" customHeight="1"/>
    <row r="42" ht="24.95" customHeight="1"/>
    <row r="43" ht="24.95" customHeight="1"/>
    <row r="44" ht="24.95" customHeight="1"/>
    <row r="45" ht="24.95" customHeight="1"/>
    <row r="46" ht="24.95" customHeight="1"/>
    <row r="47" ht="24.95" customHeight="1"/>
    <row r="48" ht="24.95" customHeight="1"/>
    <row r="49" ht="24.95" customHeight="1"/>
    <row r="50" ht="24.95" customHeight="1"/>
    <row r="51" ht="24.95" customHeight="1"/>
    <row r="52" ht="24.95" customHeight="1"/>
  </sheetData>
  <mergeCells count="8">
    <mergeCell ref="A1:G1"/>
    <mergeCell ref="A2:G2"/>
    <mergeCell ref="A3:G3"/>
    <mergeCell ref="A5:A6"/>
    <mergeCell ref="B5:B6"/>
    <mergeCell ref="C5:C6"/>
    <mergeCell ref="D5:D6"/>
    <mergeCell ref="E5:G5"/>
  </mergeCells>
  <phoneticPr fontId="3"/>
  <pageMargins left="0.31496062992125984" right="0" top="0.74803149606299213" bottom="0" header="0.31496062992125984" footer="0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topLeftCell="A22" workbookViewId="0">
      <selection activeCell="L33" sqref="L33"/>
    </sheetView>
  </sheetViews>
  <sheetFormatPr defaultRowHeight="14.25"/>
  <cols>
    <col min="1" max="1" width="26.875" style="46" customWidth="1"/>
    <col min="2" max="2" width="10.625" style="46" customWidth="1"/>
    <col min="3" max="5" width="5.625" style="46" customWidth="1"/>
    <col min="6" max="6" width="6.875" style="60" customWidth="1"/>
    <col min="7" max="8" width="6.875" style="46" customWidth="1"/>
    <col min="9" max="9" width="8.625" style="46" customWidth="1"/>
    <col min="10" max="10" width="8.625" style="61" customWidth="1"/>
    <col min="11" max="16384" width="9" style="46"/>
  </cols>
  <sheetData>
    <row r="1" spans="1:12" s="43" customFormat="1" ht="24.95" customHeight="1">
      <c r="A1" s="96" t="s">
        <v>158</v>
      </c>
      <c r="B1" s="96"/>
      <c r="C1" s="96"/>
      <c r="D1" s="96"/>
      <c r="E1" s="96"/>
      <c r="F1" s="96"/>
      <c r="G1" s="96"/>
      <c r="H1" s="96"/>
      <c r="I1" s="96"/>
      <c r="J1" s="96"/>
      <c r="K1" s="1"/>
      <c r="L1" s="1"/>
    </row>
    <row r="2" spans="1:12" s="43" customFormat="1" ht="24.95" customHeight="1">
      <c r="A2" s="89" t="s">
        <v>159</v>
      </c>
      <c r="B2" s="89"/>
      <c r="C2" s="89"/>
      <c r="D2" s="89"/>
      <c r="E2" s="89"/>
      <c r="F2" s="89"/>
      <c r="G2" s="89"/>
      <c r="H2" s="89"/>
      <c r="I2" s="89"/>
      <c r="J2" s="89"/>
      <c r="K2" s="2"/>
      <c r="L2" s="2"/>
    </row>
    <row r="3" spans="1:12" ht="14.25" customHeight="1">
      <c r="A3" s="44"/>
      <c r="B3" s="44"/>
      <c r="C3" s="44"/>
      <c r="D3" s="44"/>
      <c r="E3" s="44"/>
      <c r="F3" s="45"/>
      <c r="G3" s="44"/>
      <c r="H3" s="44"/>
      <c r="I3" s="44"/>
      <c r="J3" s="44"/>
    </row>
    <row r="4" spans="1:12" ht="24.75" customHeight="1">
      <c r="A4" s="47" t="s">
        <v>63</v>
      </c>
      <c r="B4" s="47"/>
      <c r="C4" s="44"/>
      <c r="D4" s="48"/>
      <c r="E4" s="48"/>
      <c r="F4" s="49"/>
      <c r="G4" s="50"/>
      <c r="H4" s="50"/>
      <c r="I4" s="50"/>
      <c r="J4" s="50" t="s">
        <v>3</v>
      </c>
    </row>
    <row r="5" spans="1:12" ht="24.75" customHeight="1">
      <c r="A5" s="51" t="s">
        <v>64</v>
      </c>
      <c r="B5" s="51" t="s">
        <v>65</v>
      </c>
      <c r="C5" s="51" t="s">
        <v>66</v>
      </c>
      <c r="D5" s="51" t="s">
        <v>67</v>
      </c>
      <c r="E5" s="51" t="s">
        <v>68</v>
      </c>
      <c r="F5" s="52" t="s">
        <v>69</v>
      </c>
      <c r="G5" s="53" t="s">
        <v>70</v>
      </c>
      <c r="H5" s="53" t="s">
        <v>71</v>
      </c>
      <c r="I5" s="53" t="s">
        <v>72</v>
      </c>
      <c r="J5" s="53" t="s">
        <v>73</v>
      </c>
    </row>
    <row r="6" spans="1:12" ht="24.75" customHeight="1">
      <c r="A6" s="54" t="str">
        <f>'[1]１日目参加者AB登録'!A2</f>
        <v>KOBARIパワーチーターズ</v>
      </c>
      <c r="B6" s="55" t="str">
        <f>'[1]１日目参加者AB登録'!C2</f>
        <v>新潟市</v>
      </c>
      <c r="C6" s="56">
        <f>'[1]１日目　AB順位表 計算表'!N6</f>
        <v>4</v>
      </c>
      <c r="D6" s="56">
        <f>'[1]１日目　AB順位表 計算表'!N7</f>
        <v>0</v>
      </c>
      <c r="E6" s="56">
        <f>'[1]１日目　AB順位表 計算表'!N8</f>
        <v>0</v>
      </c>
      <c r="F6" s="56">
        <f>'[1]１日目　AB順位表 計算表'!E10</f>
        <v>8</v>
      </c>
      <c r="G6" s="56">
        <f>'[1]１日目　AB順位表 計算表'!G10</f>
        <v>220</v>
      </c>
      <c r="H6" s="56">
        <f>'[1]１日目　AB順位表 計算表'!H10</f>
        <v>45</v>
      </c>
      <c r="I6" s="53">
        <f>'[1]１日目　AB順位表 計算表'!I10</f>
        <v>175</v>
      </c>
      <c r="J6" s="52">
        <f>'[1]１日目　AB順位表 計算表'!U6</f>
        <v>1</v>
      </c>
    </row>
    <row r="7" spans="1:12" ht="24.75" customHeight="1">
      <c r="A7" s="54" t="str">
        <f>'[1]１日目参加者AB登録'!A3</f>
        <v>橋田MBQ'S</v>
      </c>
      <c r="B7" s="55" t="str">
        <f>'[1]１日目参加者AB登録'!C3</f>
        <v>五泉市</v>
      </c>
      <c r="C7" s="56">
        <f>'[1]１日目　AB順位表 計算表'!N9</f>
        <v>2</v>
      </c>
      <c r="D7" s="56">
        <f>'[1]１日目　AB順位表 計算表'!N10</f>
        <v>2</v>
      </c>
      <c r="E7" s="56">
        <f>'[1]１日目　AB順位表 計算表'!N11</f>
        <v>0</v>
      </c>
      <c r="F7" s="56">
        <f>'[1]１日目　AB順位表 計算表'!E15</f>
        <v>4</v>
      </c>
      <c r="G7" s="56">
        <f>'[1]１日目　AB順位表 計算表'!G15</f>
        <v>96</v>
      </c>
      <c r="H7" s="56">
        <f>'[1]１日目　AB順位表 計算表'!H15</f>
        <v>143</v>
      </c>
      <c r="I7" s="53">
        <f>'[1]１日目　AB順位表 計算表'!I15</f>
        <v>-47</v>
      </c>
      <c r="J7" s="52">
        <f>'[1]１日目　AB順位表 計算表'!U7</f>
        <v>3</v>
      </c>
    </row>
    <row r="8" spans="1:12" ht="24.75" customHeight="1">
      <c r="A8" s="54" t="str">
        <f>'[1]１日目参加者AB登録'!A4</f>
        <v>京田女子ミニバスケットボールスポーツ少年団</v>
      </c>
      <c r="B8" s="55" t="str">
        <f>'[1]１日目参加者AB登録'!C4</f>
        <v>山形県</v>
      </c>
      <c r="C8" s="56">
        <f>'[1]１日目　AB順位表 計算表'!N12</f>
        <v>3</v>
      </c>
      <c r="D8" s="56">
        <f>'[1]１日目　AB順位表 計算表'!N13</f>
        <v>1</v>
      </c>
      <c r="E8" s="56">
        <f>'[1]１日目　AB順位表 計算表'!N14</f>
        <v>0</v>
      </c>
      <c r="F8" s="56">
        <f>'[1]１日目　AB順位表 計算表'!E20</f>
        <v>6</v>
      </c>
      <c r="G8" s="56">
        <f>'[1]１日目　AB順位表 計算表'!G20</f>
        <v>109</v>
      </c>
      <c r="H8" s="56">
        <f>'[1]１日目　AB順位表 計算表'!H20</f>
        <v>121</v>
      </c>
      <c r="I8" s="53">
        <f>'[1]１日目　AB順位表 計算表'!I20</f>
        <v>-12</v>
      </c>
      <c r="J8" s="52">
        <f>'[1]１日目　AB順位表 計算表'!U8</f>
        <v>2</v>
      </c>
    </row>
    <row r="9" spans="1:12" ht="24.75" customHeight="1">
      <c r="A9" s="54" t="str">
        <f>'[1]１日目参加者AB登録'!A5</f>
        <v>早月Jr.ミニバスケットボールクラブ</v>
      </c>
      <c r="B9" s="55" t="str">
        <f>'[1]１日目参加者AB登録'!C5</f>
        <v>富山県</v>
      </c>
      <c r="C9" s="56">
        <f>'[1]１日目　AB順位表 計算表'!N15</f>
        <v>1</v>
      </c>
      <c r="D9" s="56">
        <f>'[1]１日目　AB順位表 計算表'!N16</f>
        <v>3</v>
      </c>
      <c r="E9" s="56">
        <f>'[1]１日目　AB順位表 計算表'!N17</f>
        <v>0</v>
      </c>
      <c r="F9" s="56">
        <f>'[1]１日目　AB順位表 計算表'!E25</f>
        <v>2</v>
      </c>
      <c r="G9" s="56">
        <f>'[1]１日目　AB順位表 計算表'!G25</f>
        <v>79</v>
      </c>
      <c r="H9" s="56">
        <f>'[1]１日目　AB順位表 計算表'!H25</f>
        <v>91</v>
      </c>
      <c r="I9" s="53">
        <f>'[1]１日目　AB順位表 計算表'!I25</f>
        <v>-12</v>
      </c>
      <c r="J9" s="52">
        <f>'[1]１日目　AB順位表 計算表'!U9</f>
        <v>4</v>
      </c>
    </row>
    <row r="10" spans="1:12" ht="24.75" customHeight="1">
      <c r="A10" s="54" t="str">
        <f>'[1]１日目参加者AB登録'!A6</f>
        <v>会津美里ミニバスケットボールスポーツ少年団</v>
      </c>
      <c r="B10" s="55" t="str">
        <f>'[1]１日目参加者AB登録'!C6</f>
        <v>福島県</v>
      </c>
      <c r="C10" s="56">
        <f>'[1]１日目　AB順位表 計算表'!N18</f>
        <v>0</v>
      </c>
      <c r="D10" s="56">
        <f>'[1]１日目　AB順位表 計算表'!N19</f>
        <v>4</v>
      </c>
      <c r="E10" s="56">
        <f>'[1]１日目　AB順位表 計算表'!N20</f>
        <v>0</v>
      </c>
      <c r="F10" s="56">
        <f>'[1]１日目　AB順位表 計算表'!E30</f>
        <v>0</v>
      </c>
      <c r="G10" s="56">
        <f>'[1]１日目　AB順位表 計算表'!G30</f>
        <v>78</v>
      </c>
      <c r="H10" s="56">
        <f>'[1]１日目　AB順位表 計算表'!H30</f>
        <v>182</v>
      </c>
      <c r="I10" s="53">
        <f>'[1]１日目　AB順位表 計算表'!I30</f>
        <v>-104</v>
      </c>
      <c r="J10" s="52">
        <f>'[1]１日目　AB順位表 計算表'!U10</f>
        <v>5</v>
      </c>
    </row>
    <row r="11" spans="1:12">
      <c r="A11" s="57"/>
      <c r="B11" s="58"/>
      <c r="C11" s="57"/>
      <c r="D11" s="57"/>
      <c r="E11" s="57"/>
      <c r="F11" s="59"/>
      <c r="G11" s="59"/>
      <c r="H11" s="59"/>
      <c r="I11" s="57"/>
      <c r="J11" s="44"/>
    </row>
    <row r="12" spans="1:12" ht="24.75" customHeight="1">
      <c r="A12" s="47" t="s">
        <v>74</v>
      </c>
      <c r="B12" s="47"/>
      <c r="C12" s="44"/>
      <c r="D12" s="48"/>
      <c r="E12" s="48"/>
      <c r="F12" s="49"/>
      <c r="G12" s="49"/>
      <c r="H12" s="49"/>
      <c r="I12" s="50"/>
      <c r="J12" s="50" t="s">
        <v>75</v>
      </c>
    </row>
    <row r="13" spans="1:12" ht="24.75" customHeight="1">
      <c r="A13" s="51" t="s">
        <v>64</v>
      </c>
      <c r="B13" s="51" t="s">
        <v>65</v>
      </c>
      <c r="C13" s="51" t="s">
        <v>66</v>
      </c>
      <c r="D13" s="51" t="s">
        <v>67</v>
      </c>
      <c r="E13" s="51" t="s">
        <v>68</v>
      </c>
      <c r="F13" s="52" t="s">
        <v>69</v>
      </c>
      <c r="G13" s="53" t="s">
        <v>70</v>
      </c>
      <c r="H13" s="53" t="s">
        <v>71</v>
      </c>
      <c r="I13" s="53" t="s">
        <v>72</v>
      </c>
      <c r="J13" s="53" t="s">
        <v>73</v>
      </c>
    </row>
    <row r="14" spans="1:12" ht="24.75" customHeight="1">
      <c r="A14" s="54" t="str">
        <f>'[1]１日目参加者AB登録'!A9</f>
        <v>青山サンダース</v>
      </c>
      <c r="B14" s="55" t="str">
        <f>'[1]１日目参加者AB登録'!C9</f>
        <v>新潟市</v>
      </c>
      <c r="C14" s="56">
        <f>'[1]１日目　AB順位表 計算表'!N21</f>
        <v>0</v>
      </c>
      <c r="D14" s="56">
        <f>'[1]１日目　AB順位表 計算表'!N22</f>
        <v>4</v>
      </c>
      <c r="E14" s="56">
        <f>'[1]１日目　AB順位表 計算表'!N23</f>
        <v>0</v>
      </c>
      <c r="F14" s="56">
        <f>'[1]１日目　AB順位表 計算表'!E35</f>
        <v>0</v>
      </c>
      <c r="G14" s="56">
        <f>'[1]１日目　AB順位表 計算表'!G35</f>
        <v>69</v>
      </c>
      <c r="H14" s="56">
        <f>'[1]１日目　AB順位表 計算表'!H35</f>
        <v>135</v>
      </c>
      <c r="I14" s="53">
        <f>'[1]１日目　AB順位表 計算表'!I35</f>
        <v>-66</v>
      </c>
      <c r="J14" s="52">
        <f>'[1]１日目　AB順位表 計算表'!U11</f>
        <v>5</v>
      </c>
    </row>
    <row r="15" spans="1:12" ht="24.75" customHeight="1">
      <c r="A15" s="54" t="str">
        <f>'[1]１日目参加者AB登録'!A10</f>
        <v>サウザーズ両川曽野木</v>
      </c>
      <c r="B15" s="55" t="str">
        <f>'[1]１日目参加者AB登録'!C10</f>
        <v>新潟市</v>
      </c>
      <c r="C15" s="56">
        <f>'[1]１日目　AB順位表 計算表'!N24</f>
        <v>3</v>
      </c>
      <c r="D15" s="56">
        <f>'[1]１日目　AB順位表 計算表'!N25</f>
        <v>1</v>
      </c>
      <c r="E15" s="56">
        <f>'[1]１日目　AB順位表 計算表'!N26</f>
        <v>0</v>
      </c>
      <c r="F15" s="56">
        <f>'[1]１日目　AB順位表 計算表'!E40</f>
        <v>6</v>
      </c>
      <c r="G15" s="56">
        <f>'[1]１日目　AB順位表 計算表'!G40</f>
        <v>141</v>
      </c>
      <c r="H15" s="56">
        <f>'[1]１日目　AB順位表 計算表'!H40</f>
        <v>126</v>
      </c>
      <c r="I15" s="53">
        <f>'[1]１日目　AB順位表 計算表'!I40</f>
        <v>15</v>
      </c>
      <c r="J15" s="52">
        <f>'[1]１日目　AB順位表 計算表'!U12</f>
        <v>2</v>
      </c>
    </row>
    <row r="16" spans="1:12" ht="24.75" customHeight="1">
      <c r="A16" s="54" t="str">
        <f>'[1]１日目参加者AB登録'!A11</f>
        <v>鳥屋野Nutty-MBC</v>
      </c>
      <c r="B16" s="55" t="str">
        <f>'[1]１日目参加者AB登録'!C11</f>
        <v>新潟市</v>
      </c>
      <c r="C16" s="56">
        <f>'[1]１日目　AB順位表 計算表'!N27</f>
        <v>4</v>
      </c>
      <c r="D16" s="56">
        <f>'[1]１日目　AB順位表 計算表'!N28</f>
        <v>0</v>
      </c>
      <c r="E16" s="56">
        <f>'[1]１日目　AB順位表 計算表'!N29</f>
        <v>0</v>
      </c>
      <c r="F16" s="56">
        <f>'[1]１日目　AB順位表 計算表'!E45</f>
        <v>8</v>
      </c>
      <c r="G16" s="56">
        <f>'[1]１日目　AB順位表 計算表'!G45</f>
        <v>157</v>
      </c>
      <c r="H16" s="56">
        <f>'[1]１日目　AB順位表 計算表'!H45</f>
        <v>77</v>
      </c>
      <c r="I16" s="53">
        <f>'[1]１日目　AB順位表 計算表'!I45</f>
        <v>80</v>
      </c>
      <c r="J16" s="52">
        <f>'[1]１日目　AB順位表 計算表'!U13</f>
        <v>1</v>
      </c>
    </row>
    <row r="17" spans="1:11" ht="24.75" customHeight="1">
      <c r="A17" s="54" t="str">
        <f>'[1]１日目参加者AB登録'!A12</f>
        <v>定塚ミニバスケットボールクラブ</v>
      </c>
      <c r="B17" s="55" t="str">
        <f>'[1]１日目参加者AB登録'!C12</f>
        <v>富山県</v>
      </c>
      <c r="C17" s="56">
        <f>'[1]１日目　AB順位表 計算表'!N30</f>
        <v>2</v>
      </c>
      <c r="D17" s="56">
        <f>'[1]１日目　AB順位表 計算表'!N31</f>
        <v>2</v>
      </c>
      <c r="E17" s="56">
        <f>'[1]１日目　AB順位表 計算表'!N32</f>
        <v>0</v>
      </c>
      <c r="F17" s="56">
        <f>'[1]１日目　AB順位表 計算表'!E50</f>
        <v>4</v>
      </c>
      <c r="G17" s="56">
        <f>'[1]１日目　AB順位表 計算表'!G50</f>
        <v>143</v>
      </c>
      <c r="H17" s="56">
        <f>'[1]１日目　AB順位表 計算表'!H50</f>
        <v>129</v>
      </c>
      <c r="I17" s="53">
        <f>'[1]１日目　AB順位表 計算表'!I50</f>
        <v>14</v>
      </c>
      <c r="J17" s="52">
        <f>'[1]１日目　AB順位表 計算表'!U14</f>
        <v>3</v>
      </c>
    </row>
    <row r="18" spans="1:11" ht="24.75" customHeight="1">
      <c r="A18" s="54" t="str">
        <f>'[1]１日目参加者AB登録'!A13</f>
        <v>千代野ミニバスケットボールスポーツ少年団</v>
      </c>
      <c r="B18" s="55" t="str">
        <f>'[1]１日目参加者AB登録'!C13</f>
        <v>石川県</v>
      </c>
      <c r="C18" s="56">
        <f>'[1]１日目　AB順位表 計算表'!N33</f>
        <v>1</v>
      </c>
      <c r="D18" s="56">
        <f>'[1]１日目　AB順位表 計算表'!N34</f>
        <v>3</v>
      </c>
      <c r="E18" s="56">
        <f>'[1]１日目　AB順位表 計算表'!N35</f>
        <v>0</v>
      </c>
      <c r="F18" s="56">
        <f>'[1]１日目　AB順位表 計算表'!E55</f>
        <v>2</v>
      </c>
      <c r="G18" s="56">
        <f>'[1]１日目　AB順位表 計算表'!G55</f>
        <v>88</v>
      </c>
      <c r="H18" s="56">
        <f>'[1]１日目　AB順位表 計算表'!H55</f>
        <v>131</v>
      </c>
      <c r="I18" s="53">
        <f>'[1]１日目　AB順位表 計算表'!I55</f>
        <v>-43</v>
      </c>
      <c r="J18" s="52">
        <f>'[1]１日目　AB順位表 計算表'!U15</f>
        <v>4</v>
      </c>
    </row>
    <row r="19" spans="1:11">
      <c r="C19" s="60"/>
      <c r="D19" s="60"/>
      <c r="E19" s="60"/>
      <c r="G19" s="60"/>
      <c r="H19" s="60"/>
    </row>
    <row r="20" spans="1:11" customFormat="1" ht="24.95" customHeight="1">
      <c r="A20" s="47" t="s">
        <v>76</v>
      </c>
      <c r="B20" s="47"/>
      <c r="C20" s="45"/>
      <c r="D20" s="62"/>
      <c r="E20" s="62"/>
      <c r="F20" s="49"/>
      <c r="G20" s="49"/>
      <c r="H20" s="49"/>
      <c r="I20" s="50"/>
      <c r="J20" s="50" t="s">
        <v>50</v>
      </c>
      <c r="K20" s="46"/>
    </row>
    <row r="21" spans="1:11" customFormat="1" ht="24.95" customHeight="1">
      <c r="A21" s="51" t="s">
        <v>77</v>
      </c>
      <c r="B21" s="51" t="s">
        <v>78</v>
      </c>
      <c r="C21" s="52" t="s">
        <v>79</v>
      </c>
      <c r="D21" s="52" t="s">
        <v>80</v>
      </c>
      <c r="E21" s="52" t="s">
        <v>81</v>
      </c>
      <c r="F21" s="52" t="s">
        <v>82</v>
      </c>
      <c r="G21" s="53" t="s">
        <v>70</v>
      </c>
      <c r="H21" s="53" t="s">
        <v>71</v>
      </c>
      <c r="I21" s="53" t="s">
        <v>83</v>
      </c>
      <c r="J21" s="53" t="s">
        <v>73</v>
      </c>
    </row>
    <row r="22" spans="1:11" s="63" customFormat="1" ht="24.95" customHeight="1">
      <c r="A22" s="54" t="str">
        <f>'[1]１日目参加者CD登録'!A$2</f>
        <v>紫竹山パープルウルフ</v>
      </c>
      <c r="B22" s="55" t="str">
        <f>'[1]１日目参加者CD登録'!C$2</f>
        <v>新潟市</v>
      </c>
      <c r="C22" s="56">
        <f>'[1]１日目　CD順位表 計算表'!N6</f>
        <v>4</v>
      </c>
      <c r="D22" s="56">
        <f>'[1]１日目　CD順位表 計算表'!N7</f>
        <v>0</v>
      </c>
      <c r="E22" s="56">
        <f>'[1]１日目　CD順位表 計算表'!N8</f>
        <v>0</v>
      </c>
      <c r="F22" s="56">
        <f>'[1]１日目　CD順位表 計算表'!E$10</f>
        <v>8</v>
      </c>
      <c r="G22" s="56">
        <f>'[1]１日目　CD順位表 計算表'!G10</f>
        <v>179</v>
      </c>
      <c r="H22" s="56">
        <f>'[1]１日目　CD順位表 計算表'!H10</f>
        <v>64</v>
      </c>
      <c r="I22" s="53">
        <f>'[1]１日目　CD順位表 計算表'!I$10</f>
        <v>115</v>
      </c>
      <c r="J22" s="56">
        <f>'[1]１日目　CD順位表 計算表'!U6</f>
        <v>1</v>
      </c>
    </row>
    <row r="23" spans="1:11" s="63" customFormat="1" ht="24.95" customHeight="1">
      <c r="A23" s="54" t="str">
        <f>'[1]１日目参加者CD登録'!A$3</f>
        <v>南浜WINGS</v>
      </c>
      <c r="B23" s="55" t="str">
        <f>'[1]１日目参加者CD登録'!C$3</f>
        <v>新潟市</v>
      </c>
      <c r="C23" s="56">
        <f>'[1]１日目　CD順位表 計算表'!N9</f>
        <v>2</v>
      </c>
      <c r="D23" s="56">
        <f>'[1]１日目　CD順位表 計算表'!N10</f>
        <v>2</v>
      </c>
      <c r="E23" s="56">
        <f>'[1]１日目　CD順位表 計算表'!N11</f>
        <v>0</v>
      </c>
      <c r="F23" s="56">
        <f>'[1]１日目　CD順位表 計算表'!E$15</f>
        <v>4</v>
      </c>
      <c r="G23" s="56">
        <f>'[1]１日目　CD順位表 計算表'!G15</f>
        <v>128</v>
      </c>
      <c r="H23" s="56">
        <f>'[1]１日目　CD順位表 計算表'!H15</f>
        <v>115</v>
      </c>
      <c r="I23" s="53">
        <f>'[1]１日目　CD順位表 計算表'!I$15</f>
        <v>13</v>
      </c>
      <c r="J23" s="56">
        <f>'[1]１日目　CD順位表 計算表'!U7</f>
        <v>3</v>
      </c>
    </row>
    <row r="24" spans="1:11" s="63" customFormat="1" ht="24.95" customHeight="1">
      <c r="A24" s="54" t="str">
        <f>'[1]１日目参加者CD登録'!A$4</f>
        <v>大山ミニバスケスポ少</v>
      </c>
      <c r="B24" s="55" t="str">
        <f>'[1]１日目参加者CD登録'!C$4</f>
        <v>山形県</v>
      </c>
      <c r="C24" s="56">
        <f>'[1]１日目　CD順位表 計算表'!N12</f>
        <v>2</v>
      </c>
      <c r="D24" s="56">
        <f>'[1]１日目　CD順位表 計算表'!N13</f>
        <v>2</v>
      </c>
      <c r="E24" s="56">
        <f>'[1]１日目　CD順位表 計算表'!N14</f>
        <v>0</v>
      </c>
      <c r="F24" s="56">
        <f>'[1]１日目　CD順位表 計算表'!E$20</f>
        <v>4</v>
      </c>
      <c r="G24" s="56">
        <f>'[1]１日目　CD順位表 計算表'!G20</f>
        <v>136</v>
      </c>
      <c r="H24" s="56">
        <f>'[1]１日目　CD順位表 計算表'!H20</f>
        <v>105</v>
      </c>
      <c r="I24" s="53">
        <f>'[1]１日目　CD順位表 計算表'!I$20</f>
        <v>31</v>
      </c>
      <c r="J24" s="56">
        <f>'[1]１日目　CD順位表 計算表'!U8</f>
        <v>2</v>
      </c>
    </row>
    <row r="25" spans="1:11" s="63" customFormat="1" ht="24.95" customHeight="1">
      <c r="A25" s="54" t="str">
        <f>'[1]１日目参加者CD登録'!A$5</f>
        <v>寺尾ジュニアバスケットボールクラブ</v>
      </c>
      <c r="B25" s="55" t="str">
        <f>'[1]１日目参加者CD登録'!C$5</f>
        <v>群馬県</v>
      </c>
      <c r="C25" s="56">
        <f>'[1]１日目　CD順位表 計算表'!N15</f>
        <v>2</v>
      </c>
      <c r="D25" s="56">
        <f>'[1]１日目　CD順位表 計算表'!N16</f>
        <v>2</v>
      </c>
      <c r="E25" s="56">
        <f>'[1]１日目　CD順位表 計算表'!N17</f>
        <v>0</v>
      </c>
      <c r="F25" s="56">
        <f>'[1]１日目　CD順位表 計算表'!E$25</f>
        <v>4</v>
      </c>
      <c r="G25" s="56">
        <f>'[1]１日目　CD順位表 計算表'!G25</f>
        <v>108</v>
      </c>
      <c r="H25" s="56">
        <f>'[1]１日目　CD順位表 計算表'!H25</f>
        <v>143</v>
      </c>
      <c r="I25" s="53">
        <f>'[1]１日目　CD順位表 計算表'!I$25</f>
        <v>-35</v>
      </c>
      <c r="J25" s="56">
        <v>4</v>
      </c>
    </row>
    <row r="26" spans="1:11" s="63" customFormat="1" ht="24.95" customHeight="1">
      <c r="A26" s="54" t="str">
        <f>'[1]１日目参加者CD登録'!A$6</f>
        <v>豊野ミニバスケットボールクラブ</v>
      </c>
      <c r="B26" s="55" t="str">
        <f>'[1]１日目参加者CD登録'!C$6</f>
        <v>長野県</v>
      </c>
      <c r="C26" s="56">
        <f>'[1]１日目　CD順位表 計算表'!N18</f>
        <v>0</v>
      </c>
      <c r="D26" s="56">
        <f>'[1]１日目　CD順位表 計算表'!N19</f>
        <v>4</v>
      </c>
      <c r="E26" s="56">
        <f>'[1]１日目　CD順位表 計算表'!N20</f>
        <v>0</v>
      </c>
      <c r="F26" s="56">
        <f>'[1]１日目　CD順位表 計算表'!E$30</f>
        <v>0</v>
      </c>
      <c r="G26" s="56">
        <f>'[1]１日目　CD順位表 計算表'!G30</f>
        <v>66</v>
      </c>
      <c r="H26" s="56">
        <f>'[1]１日目　CD順位表 計算表'!H30</f>
        <v>190</v>
      </c>
      <c r="I26" s="53">
        <f>'[1]１日目　CD順位表 計算表'!I$30</f>
        <v>-124</v>
      </c>
      <c r="J26" s="56">
        <f>'[1]１日目　CD順位表 計算表'!U10</f>
        <v>5</v>
      </c>
    </row>
    <row r="27" spans="1:11" s="63" customFormat="1" ht="15" customHeight="1">
      <c r="A27" s="57"/>
      <c r="B27" s="58"/>
      <c r="C27" s="57"/>
      <c r="D27" s="57"/>
      <c r="E27" s="57"/>
      <c r="F27" s="59"/>
      <c r="G27" s="59"/>
      <c r="H27" s="59"/>
      <c r="I27" s="57"/>
      <c r="J27" s="58"/>
    </row>
    <row r="28" spans="1:11" customFormat="1" ht="24.95" customHeight="1">
      <c r="A28" s="47" t="s">
        <v>84</v>
      </c>
      <c r="B28" s="47"/>
      <c r="C28" s="44"/>
      <c r="D28" s="48"/>
      <c r="E28" s="48"/>
      <c r="F28" s="49"/>
      <c r="G28" s="49"/>
      <c r="H28" s="49"/>
      <c r="I28" s="50"/>
      <c r="J28" s="50" t="s">
        <v>57</v>
      </c>
      <c r="K28" s="46"/>
    </row>
    <row r="29" spans="1:11" customFormat="1" ht="24.95" customHeight="1">
      <c r="A29" s="51" t="s">
        <v>77</v>
      </c>
      <c r="B29" s="51" t="s">
        <v>78</v>
      </c>
      <c r="C29" s="51" t="s">
        <v>79</v>
      </c>
      <c r="D29" s="51" t="s">
        <v>80</v>
      </c>
      <c r="E29" s="51" t="s">
        <v>81</v>
      </c>
      <c r="F29" s="52" t="s">
        <v>82</v>
      </c>
      <c r="G29" s="53" t="s">
        <v>70</v>
      </c>
      <c r="H29" s="53" t="s">
        <v>71</v>
      </c>
      <c r="I29" s="53" t="s">
        <v>83</v>
      </c>
      <c r="J29" s="53" t="s">
        <v>73</v>
      </c>
      <c r="K29" s="44"/>
    </row>
    <row r="30" spans="1:11" s="63" customFormat="1" ht="24.95" customHeight="1">
      <c r="A30" s="54" t="str">
        <f>'[1]１日目参加者CD登録'!A$9</f>
        <v>東青山ブルーファイターズ</v>
      </c>
      <c r="B30" s="55" t="str">
        <f>'[1]１日目参加者CD登録'!C$9</f>
        <v>新潟市</v>
      </c>
      <c r="C30" s="56">
        <f>'[1]１日目　CD順位表 計算表'!N21</f>
        <v>1</v>
      </c>
      <c r="D30" s="56">
        <f>'[1]１日目　CD順位表 計算表'!N22</f>
        <v>3</v>
      </c>
      <c r="E30" s="56">
        <f>'[1]１日目　CD順位表 計算表'!N23</f>
        <v>0</v>
      </c>
      <c r="F30" s="56">
        <f>'[1]１日目　CD順位表 計算表'!E$35</f>
        <v>2</v>
      </c>
      <c r="G30" s="56">
        <f>'[1]１日目　CD順位表 計算表'!G35</f>
        <v>128</v>
      </c>
      <c r="H30" s="56">
        <f>'[1]１日目　CD順位表 計算表'!H35</f>
        <v>138</v>
      </c>
      <c r="I30" s="53">
        <f>'[1]１日目　CD順位表 計算表'!I$35</f>
        <v>-10</v>
      </c>
      <c r="J30" s="56">
        <f>'[1]１日目　CD順位表 計算表'!U11</f>
        <v>4</v>
      </c>
      <c r="K30" s="57"/>
    </row>
    <row r="31" spans="1:11" s="63" customFormat="1" ht="24.95" customHeight="1">
      <c r="A31" s="54" t="str">
        <f>'[1]１日目参加者CD登録'!A$10</f>
        <v>ウィッチーズ</v>
      </c>
      <c r="B31" s="55" t="str">
        <f>'[1]１日目参加者CD登録'!C$10</f>
        <v>長岡市</v>
      </c>
      <c r="C31" s="56">
        <f>'[1]１日目　CD順位表 計算表'!N24</f>
        <v>4</v>
      </c>
      <c r="D31" s="56">
        <f>'[1]１日目　CD順位表 計算表'!N25</f>
        <v>0</v>
      </c>
      <c r="E31" s="56">
        <f>'[1]１日目　CD順位表 計算表'!N26</f>
        <v>0</v>
      </c>
      <c r="F31" s="56">
        <f>'[1]１日目　CD順位表 計算表'!E$40</f>
        <v>8</v>
      </c>
      <c r="G31" s="56">
        <f>'[1]１日目　CD順位表 計算表'!G40</f>
        <v>206</v>
      </c>
      <c r="H31" s="56">
        <f>'[1]１日目　CD順位表 計算表'!H40</f>
        <v>79</v>
      </c>
      <c r="I31" s="53">
        <f>'[1]１日目　CD順位表 計算表'!I$40</f>
        <v>127</v>
      </c>
      <c r="J31" s="56">
        <f>'[1]１日目　CD順位表 計算表'!U12</f>
        <v>1</v>
      </c>
      <c r="K31" s="57"/>
    </row>
    <row r="32" spans="1:11" s="63" customFormat="1" ht="24.95" customHeight="1">
      <c r="A32" s="54" t="str">
        <f>'[1]１日目参加者CD登録'!A$11</f>
        <v>ウルフガールズ巻</v>
      </c>
      <c r="B32" s="55" t="str">
        <f>'[1]１日目参加者CD登録'!C$11</f>
        <v>新潟市</v>
      </c>
      <c r="C32" s="56">
        <f>'[1]１日目　CD順位表 計算表'!N27</f>
        <v>3</v>
      </c>
      <c r="D32" s="56">
        <f>'[1]１日目　CD順位表 計算表'!N28</f>
        <v>1</v>
      </c>
      <c r="E32" s="56">
        <f>'[1]１日目　CD順位表 計算表'!N29</f>
        <v>0</v>
      </c>
      <c r="F32" s="56">
        <f>'[1]１日目　CD順位表 計算表'!E$45</f>
        <v>6</v>
      </c>
      <c r="G32" s="56">
        <f>'[1]１日目　CD順位表 計算表'!G45</f>
        <v>221</v>
      </c>
      <c r="H32" s="56">
        <f>'[1]１日目　CD順位表 計算表'!H45</f>
        <v>84</v>
      </c>
      <c r="I32" s="53">
        <f>'[1]１日目　CD順位表 計算表'!I$45</f>
        <v>137</v>
      </c>
      <c r="J32" s="56">
        <f>'[1]１日目　CD順位表 計算表'!U13</f>
        <v>2</v>
      </c>
      <c r="K32" s="57"/>
    </row>
    <row r="33" spans="1:11" s="63" customFormat="1" ht="24.95" customHeight="1">
      <c r="A33" s="54" t="str">
        <f>'[1]１日目参加者CD登録'!A$12</f>
        <v>みなとスポーツ少年団ミニバスケットボール部</v>
      </c>
      <c r="B33" s="55" t="str">
        <f>'[1]１日目参加者CD登録'!C$12</f>
        <v>福島県</v>
      </c>
      <c r="C33" s="56">
        <f>'[1]１日目　CD順位表 計算表'!N30</f>
        <v>2</v>
      </c>
      <c r="D33" s="56">
        <f>'[1]１日目　CD順位表 計算表'!N31</f>
        <v>2</v>
      </c>
      <c r="E33" s="56">
        <f>'[1]１日目　CD順位表 計算表'!N32</f>
        <v>0</v>
      </c>
      <c r="F33" s="56">
        <f>'[1]１日目　CD順位表 計算表'!E$50</f>
        <v>4</v>
      </c>
      <c r="G33" s="56">
        <f>'[1]１日目　CD順位表 計算表'!G50</f>
        <v>129</v>
      </c>
      <c r="H33" s="56">
        <f>'[1]１日目　CD順位表 計算表'!H50</f>
        <v>125</v>
      </c>
      <c r="I33" s="53">
        <f>'[1]１日目　CD順位表 計算表'!I$50</f>
        <v>4</v>
      </c>
      <c r="J33" s="56">
        <f>'[1]１日目　CD順位表 計算表'!U14</f>
        <v>3</v>
      </c>
      <c r="K33" s="57"/>
    </row>
    <row r="34" spans="1:11" s="63" customFormat="1" ht="24.95" customHeight="1">
      <c r="A34" s="54" t="str">
        <f>'[1]１日目参加者CD登録'!A$13</f>
        <v>上田phoenix</v>
      </c>
      <c r="B34" s="55" t="str">
        <f>'[1]１日目参加者CD登録'!C$13</f>
        <v>長野県</v>
      </c>
      <c r="C34" s="56">
        <f>'[1]１日目　CD順位表 計算表'!N33</f>
        <v>0</v>
      </c>
      <c r="D34" s="56">
        <f>'[1]１日目　CD順位表 計算表'!N34</f>
        <v>4</v>
      </c>
      <c r="E34" s="56">
        <f>'[1]１日目　CD順位表 計算表'!N35</f>
        <v>0</v>
      </c>
      <c r="F34" s="56">
        <f>'[1]１日目　CD順位表 計算表'!E$55</f>
        <v>0</v>
      </c>
      <c r="G34" s="56">
        <f>'[1]１日目　CD順位表 計算表'!G55</f>
        <v>50</v>
      </c>
      <c r="H34" s="56">
        <f>'[1]１日目　CD順位表 計算表'!H55</f>
        <v>308</v>
      </c>
      <c r="I34" s="53">
        <f>'[1]１日目　CD順位表 計算表'!I$55</f>
        <v>-258</v>
      </c>
      <c r="J34" s="56">
        <f>'[1]１日目　CD順位表 計算表'!U15</f>
        <v>5</v>
      </c>
      <c r="K34" s="57"/>
    </row>
    <row r="35" spans="1:11">
      <c r="G35" s="60"/>
      <c r="H35" s="60"/>
    </row>
    <row r="36" spans="1:11">
      <c r="G36" s="60"/>
      <c r="H36" s="60"/>
    </row>
    <row r="37" spans="1:11">
      <c r="G37" s="60"/>
      <c r="H37" s="60"/>
    </row>
    <row r="38" spans="1:11">
      <c r="G38" s="60"/>
      <c r="H38" s="60"/>
    </row>
    <row r="39" spans="1:11">
      <c r="G39" s="60"/>
      <c r="H39" s="60"/>
    </row>
  </sheetData>
  <mergeCells count="2">
    <mergeCell ref="A1:J1"/>
    <mergeCell ref="A2:J2"/>
  </mergeCells>
  <phoneticPr fontId="3"/>
  <pageMargins left="0.31496062992125984" right="0" top="0.74803149606299213" bottom="0" header="0.31496062992125984" footer="0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L124"/>
  <sheetViews>
    <sheetView topLeftCell="A19" workbookViewId="0">
      <selection activeCell="N29" sqref="N29"/>
    </sheetView>
  </sheetViews>
  <sheetFormatPr defaultColWidth="8.875" defaultRowHeight="13.5"/>
  <cols>
    <col min="1" max="1" width="3.625" style="3" customWidth="1"/>
    <col min="2" max="2" width="6.625" style="31" customWidth="1"/>
    <col min="3" max="3" width="3.125" style="31" customWidth="1"/>
    <col min="4" max="4" width="6.625" style="31" customWidth="1"/>
    <col min="5" max="5" width="16.625" style="31" customWidth="1"/>
    <col min="6" max="6" width="3.625" style="31" customWidth="1"/>
    <col min="7" max="7" width="3.125" style="31" customWidth="1"/>
    <col min="8" max="8" width="3.625" style="31" customWidth="1"/>
    <col min="9" max="9" width="16.625" style="31" customWidth="1"/>
    <col min="10" max="12" width="12.625" style="31" customWidth="1"/>
    <col min="13" max="16384" width="8.875" style="31"/>
  </cols>
  <sheetData>
    <row r="1" spans="1:12" s="1" customFormat="1" ht="30" customHeight="1">
      <c r="A1" s="96" t="s">
        <v>158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s="2" customFormat="1" ht="30" customHeight="1">
      <c r="A2" s="89" t="s">
        <v>159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s="4" customFormat="1" ht="3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6" customFormat="1" ht="30" customHeight="1">
      <c r="A4" s="97" t="s">
        <v>49</v>
      </c>
      <c r="B4" s="97"/>
      <c r="C4" s="97"/>
      <c r="D4" s="97"/>
      <c r="E4" s="97"/>
      <c r="F4" s="97"/>
      <c r="G4" s="97"/>
      <c r="H4" s="97"/>
      <c r="I4" s="97"/>
      <c r="J4" s="5"/>
      <c r="K4" s="98" t="s">
        <v>50</v>
      </c>
      <c r="L4" s="98"/>
    </row>
    <row r="5" spans="1:12" s="6" customFormat="1" ht="30" customHeight="1">
      <c r="A5" s="7"/>
      <c r="B5" s="99" t="s">
        <v>4</v>
      </c>
      <c r="C5" s="99"/>
      <c r="D5" s="99"/>
      <c r="E5" s="8" t="s">
        <v>5</v>
      </c>
      <c r="F5" s="9"/>
      <c r="G5" s="9"/>
      <c r="H5" s="9"/>
      <c r="I5" s="10" t="s">
        <v>6</v>
      </c>
      <c r="J5" s="7" t="s">
        <v>7</v>
      </c>
      <c r="K5" s="99" t="s">
        <v>8</v>
      </c>
      <c r="L5" s="99"/>
    </row>
    <row r="6" spans="1:12" s="6" customFormat="1" ht="30" customHeight="1">
      <c r="A6" s="7" t="s">
        <v>9</v>
      </c>
      <c r="B6" s="11">
        <v>0.375</v>
      </c>
      <c r="C6" s="9" t="s">
        <v>10</v>
      </c>
      <c r="D6" s="12">
        <v>0.40972222222222227</v>
      </c>
      <c r="E6" s="13" t="str">
        <f>'[1]１日目参加者CD登録'!B2</f>
        <v>紫竹山</v>
      </c>
      <c r="F6" s="14">
        <v>41</v>
      </c>
      <c r="G6" s="14" t="s">
        <v>10</v>
      </c>
      <c r="H6" s="14">
        <v>15</v>
      </c>
      <c r="I6" s="15" t="str">
        <f>'[1]１日目参加者CD登録'!B3</f>
        <v>南浜</v>
      </c>
      <c r="J6" s="16" t="s">
        <v>11</v>
      </c>
      <c r="K6" s="79" t="s">
        <v>169</v>
      </c>
      <c r="L6" s="79" t="s">
        <v>170</v>
      </c>
    </row>
    <row r="7" spans="1:12" s="6" customFormat="1" ht="30" customHeight="1">
      <c r="A7" s="17" t="s">
        <v>14</v>
      </c>
      <c r="B7" s="18">
        <v>0.40972222222222227</v>
      </c>
      <c r="C7" s="19" t="s">
        <v>10</v>
      </c>
      <c r="D7" s="20">
        <v>0.44444444444444442</v>
      </c>
      <c r="E7" s="21" t="str">
        <f>'[1]１日目参加者CD登録'!B4</f>
        <v>大山</v>
      </c>
      <c r="F7" s="19">
        <v>46</v>
      </c>
      <c r="G7" s="19" t="s">
        <v>10</v>
      </c>
      <c r="H7" s="19">
        <v>19</v>
      </c>
      <c r="I7" s="22" t="str">
        <f>'[1]１日目参加者CD登録'!B5</f>
        <v>寺尾</v>
      </c>
      <c r="J7" s="17" t="s">
        <v>11</v>
      </c>
      <c r="K7" s="17" t="s">
        <v>171</v>
      </c>
      <c r="L7" s="17" t="s">
        <v>172</v>
      </c>
    </row>
    <row r="8" spans="1:12" s="6" customFormat="1" ht="30" customHeight="1">
      <c r="A8" s="7" t="s">
        <v>41</v>
      </c>
      <c r="B8" s="11">
        <v>0.44444444444444442</v>
      </c>
      <c r="C8" s="9" t="s">
        <v>10</v>
      </c>
      <c r="D8" s="12">
        <v>0.47916666666666669</v>
      </c>
      <c r="E8" s="23" t="str">
        <f>$E$6</f>
        <v>紫竹山</v>
      </c>
      <c r="F8" s="14">
        <v>50</v>
      </c>
      <c r="G8" s="14" t="s">
        <v>10</v>
      </c>
      <c r="H8" s="14">
        <v>19</v>
      </c>
      <c r="I8" s="15" t="str">
        <f>'[1]１日目参加者CD登録'!B6</f>
        <v>豊野</v>
      </c>
      <c r="J8" s="16" t="s">
        <v>11</v>
      </c>
      <c r="K8" s="79" t="str">
        <f>$I$7</f>
        <v>寺尾</v>
      </c>
      <c r="L8" s="79" t="str">
        <f>$I$6</f>
        <v>南浜</v>
      </c>
    </row>
    <row r="9" spans="1:12" s="6" customFormat="1" ht="30" customHeight="1">
      <c r="A9" s="17" t="s">
        <v>42</v>
      </c>
      <c r="B9" s="18">
        <v>0.47916666666666669</v>
      </c>
      <c r="C9" s="19" t="s">
        <v>10</v>
      </c>
      <c r="D9" s="20">
        <v>0.51388888888888895</v>
      </c>
      <c r="E9" s="24" t="str">
        <f>$E$7</f>
        <v>大山</v>
      </c>
      <c r="F9" s="19">
        <v>33</v>
      </c>
      <c r="G9" s="19" t="s">
        <v>10</v>
      </c>
      <c r="H9" s="19">
        <v>36</v>
      </c>
      <c r="I9" s="25" t="str">
        <f>$I$6</f>
        <v>南浜</v>
      </c>
      <c r="J9" s="17" t="str">
        <f>$E$6</f>
        <v>紫竹山</v>
      </c>
      <c r="K9" s="17" t="s">
        <v>169</v>
      </c>
      <c r="L9" s="17" t="s">
        <v>27</v>
      </c>
    </row>
    <row r="10" spans="1:12" s="6" customFormat="1" ht="30" customHeight="1">
      <c r="A10" s="7" t="s">
        <v>44</v>
      </c>
      <c r="B10" s="11">
        <v>0.51388888888888895</v>
      </c>
      <c r="C10" s="9" t="s">
        <v>10</v>
      </c>
      <c r="D10" s="12">
        <v>0.54861111111111105</v>
      </c>
      <c r="E10" s="23" t="str">
        <f>$I$8</f>
        <v>豊野</v>
      </c>
      <c r="F10" s="14">
        <v>19</v>
      </c>
      <c r="G10" s="14" t="s">
        <v>10</v>
      </c>
      <c r="H10" s="14">
        <v>47</v>
      </c>
      <c r="I10" s="26" t="str">
        <f>$I$7</f>
        <v>寺尾</v>
      </c>
      <c r="J10" s="16" t="str">
        <f>$I$6</f>
        <v>南浜</v>
      </c>
      <c r="K10" s="79" t="str">
        <f>$I$6</f>
        <v>南浜</v>
      </c>
      <c r="L10" s="79" t="str">
        <f>$E$7</f>
        <v>大山</v>
      </c>
    </row>
    <row r="11" spans="1:12" s="6" customFormat="1" ht="30" customHeight="1">
      <c r="A11" s="17" t="s">
        <v>28</v>
      </c>
      <c r="B11" s="18">
        <v>0.54861111111111105</v>
      </c>
      <c r="C11" s="19" t="s">
        <v>10</v>
      </c>
      <c r="D11" s="20">
        <v>0.58333333333333337</v>
      </c>
      <c r="E11" s="24" t="str">
        <f>$E$6</f>
        <v>紫竹山</v>
      </c>
      <c r="F11" s="19">
        <v>34</v>
      </c>
      <c r="G11" s="19" t="s">
        <v>10</v>
      </c>
      <c r="H11" s="19">
        <v>17</v>
      </c>
      <c r="I11" s="25" t="str">
        <f>$E$7</f>
        <v>大山</v>
      </c>
      <c r="J11" s="17" t="str">
        <f>$I$8</f>
        <v>豊野</v>
      </c>
      <c r="K11" s="17" t="str">
        <f>$I$8</f>
        <v>豊野</v>
      </c>
      <c r="L11" s="17" t="str">
        <f>$I$7</f>
        <v>寺尾</v>
      </c>
    </row>
    <row r="12" spans="1:12" s="6" customFormat="1" ht="30" customHeight="1">
      <c r="A12" s="7" t="s">
        <v>45</v>
      </c>
      <c r="B12" s="11">
        <v>0.58333333333333337</v>
      </c>
      <c r="C12" s="9" t="s">
        <v>10</v>
      </c>
      <c r="D12" s="12">
        <v>0.61805555555555558</v>
      </c>
      <c r="E12" s="23" t="str">
        <f>$I$6</f>
        <v>南浜</v>
      </c>
      <c r="F12" s="14">
        <v>24</v>
      </c>
      <c r="G12" s="14" t="s">
        <v>10</v>
      </c>
      <c r="H12" s="14">
        <v>29</v>
      </c>
      <c r="I12" s="26" t="str">
        <f>$I$7</f>
        <v>寺尾</v>
      </c>
      <c r="J12" s="16" t="str">
        <f>$E$6</f>
        <v>紫竹山</v>
      </c>
      <c r="K12" s="79" t="str">
        <f>$E$6</f>
        <v>紫竹山</v>
      </c>
      <c r="L12" s="79" t="str">
        <f>$E$7</f>
        <v>大山</v>
      </c>
    </row>
    <row r="13" spans="1:12" s="6" customFormat="1" ht="30" customHeight="1">
      <c r="A13" s="17" t="s">
        <v>31</v>
      </c>
      <c r="B13" s="18">
        <v>0.61805555555555558</v>
      </c>
      <c r="C13" s="19" t="s">
        <v>10</v>
      </c>
      <c r="D13" s="20">
        <v>0.65277777777777779</v>
      </c>
      <c r="E13" s="24" t="str">
        <f>$I$8</f>
        <v>豊野</v>
      </c>
      <c r="F13" s="19">
        <v>16</v>
      </c>
      <c r="G13" s="19" t="s">
        <v>10</v>
      </c>
      <c r="H13" s="19">
        <v>40</v>
      </c>
      <c r="I13" s="25" t="str">
        <f>$E$7</f>
        <v>大山</v>
      </c>
      <c r="J13" s="17" t="str">
        <f>$I$6</f>
        <v>南浜</v>
      </c>
      <c r="K13" s="17" t="str">
        <f>$I$6</f>
        <v>南浜</v>
      </c>
      <c r="L13" s="17" t="str">
        <f>$E$6</f>
        <v>紫竹山</v>
      </c>
    </row>
    <row r="14" spans="1:12" s="6" customFormat="1" ht="30" customHeight="1">
      <c r="A14" s="7" t="s">
        <v>32</v>
      </c>
      <c r="B14" s="11">
        <v>0.65277777777777779</v>
      </c>
      <c r="C14" s="9" t="s">
        <v>10</v>
      </c>
      <c r="D14" s="12">
        <v>0.6875</v>
      </c>
      <c r="E14" s="23" t="str">
        <f>$I$7</f>
        <v>寺尾</v>
      </c>
      <c r="F14" s="14">
        <v>13</v>
      </c>
      <c r="G14" s="14" t="s">
        <v>10</v>
      </c>
      <c r="H14" s="14">
        <v>54</v>
      </c>
      <c r="I14" s="26" t="str">
        <f>$E$6</f>
        <v>紫竹山</v>
      </c>
      <c r="J14" s="16" t="str">
        <f>$E$7</f>
        <v>大山</v>
      </c>
      <c r="K14" s="79" t="str">
        <f>$E$7</f>
        <v>大山</v>
      </c>
      <c r="L14" s="79" t="str">
        <f>$I$8</f>
        <v>豊野</v>
      </c>
    </row>
    <row r="15" spans="1:12" s="6" customFormat="1" ht="30" customHeight="1">
      <c r="A15" s="17" t="s">
        <v>48</v>
      </c>
      <c r="B15" s="18">
        <v>0.6875</v>
      </c>
      <c r="C15" s="19" t="s">
        <v>10</v>
      </c>
      <c r="D15" s="20">
        <v>0.72222222222222221</v>
      </c>
      <c r="E15" s="24" t="str">
        <f>$I$8</f>
        <v>豊野</v>
      </c>
      <c r="F15" s="19">
        <v>12</v>
      </c>
      <c r="G15" s="19" t="s">
        <v>10</v>
      </c>
      <c r="H15" s="19">
        <v>53</v>
      </c>
      <c r="I15" s="25" t="str">
        <f>$I$6</f>
        <v>南浜</v>
      </c>
      <c r="J15" s="17" t="str">
        <f>$I$7</f>
        <v>寺尾</v>
      </c>
      <c r="K15" s="17" t="str">
        <f>$I$7</f>
        <v>寺尾</v>
      </c>
      <c r="L15" s="17" t="str">
        <f>$E$6</f>
        <v>紫竹山</v>
      </c>
    </row>
    <row r="16" spans="1:12" s="6" customFormat="1" ht="30" customHeight="1">
      <c r="A16" s="27"/>
      <c r="B16" s="28"/>
      <c r="C16" s="27"/>
      <c r="D16" s="28"/>
      <c r="E16" s="27"/>
      <c r="F16" s="27"/>
      <c r="G16" s="27"/>
      <c r="H16" s="27"/>
      <c r="I16" s="27"/>
      <c r="J16" s="27"/>
      <c r="K16" s="29"/>
      <c r="L16" s="29"/>
    </row>
    <row r="17" spans="1:12" s="6" customFormat="1" ht="30" customHeight="1">
      <c r="A17" s="97" t="s">
        <v>56</v>
      </c>
      <c r="B17" s="97"/>
      <c r="C17" s="97"/>
      <c r="D17" s="97"/>
      <c r="E17" s="97"/>
      <c r="F17" s="97"/>
      <c r="G17" s="97"/>
      <c r="H17" s="97"/>
      <c r="I17" s="97"/>
      <c r="J17" s="5"/>
      <c r="K17" s="98" t="s">
        <v>57</v>
      </c>
      <c r="L17" s="98"/>
    </row>
    <row r="18" spans="1:12" s="6" customFormat="1" ht="30" customHeight="1">
      <c r="A18" s="7"/>
      <c r="B18" s="99" t="s">
        <v>4</v>
      </c>
      <c r="C18" s="99"/>
      <c r="D18" s="99"/>
      <c r="E18" s="8" t="s">
        <v>5</v>
      </c>
      <c r="F18" s="9"/>
      <c r="G18" s="9"/>
      <c r="H18" s="9"/>
      <c r="I18" s="10" t="s">
        <v>6</v>
      </c>
      <c r="J18" s="7" t="s">
        <v>7</v>
      </c>
      <c r="K18" s="99" t="s">
        <v>8</v>
      </c>
      <c r="L18" s="99"/>
    </row>
    <row r="19" spans="1:12" s="6" customFormat="1" ht="30" customHeight="1">
      <c r="A19" s="7" t="s">
        <v>9</v>
      </c>
      <c r="B19" s="11">
        <v>0.375</v>
      </c>
      <c r="C19" s="9" t="s">
        <v>10</v>
      </c>
      <c r="D19" s="12">
        <v>0.40972222222222227</v>
      </c>
      <c r="E19" s="13" t="str">
        <f>'[1]１日目参加者CD登録'!B9</f>
        <v>東青山</v>
      </c>
      <c r="F19" s="14">
        <v>32</v>
      </c>
      <c r="G19" s="14" t="s">
        <v>10</v>
      </c>
      <c r="H19" s="14">
        <v>40</v>
      </c>
      <c r="I19" s="15" t="str">
        <f>'[1]１日目参加者CD登録'!B10</f>
        <v>ウィッチーズ</v>
      </c>
      <c r="J19" s="16" t="str">
        <f>$E$20</f>
        <v>巻</v>
      </c>
      <c r="K19" s="79" t="str">
        <f>$E$20</f>
        <v>巻</v>
      </c>
      <c r="L19" s="79" t="s">
        <v>173</v>
      </c>
    </row>
    <row r="20" spans="1:12" s="6" customFormat="1" ht="30" customHeight="1">
      <c r="A20" s="17" t="s">
        <v>14</v>
      </c>
      <c r="B20" s="18">
        <v>0.40972222222222227</v>
      </c>
      <c r="C20" s="19" t="s">
        <v>10</v>
      </c>
      <c r="D20" s="20">
        <v>0.44444444444444442</v>
      </c>
      <c r="E20" s="21" t="str">
        <f>'[1]１日目参加者CD登録'!B11</f>
        <v>巻</v>
      </c>
      <c r="F20" s="19">
        <v>31</v>
      </c>
      <c r="G20" s="19" t="s">
        <v>10</v>
      </c>
      <c r="H20" s="19">
        <v>22</v>
      </c>
      <c r="I20" s="22" t="str">
        <f>'[1]１日目参加者CD登録'!B12</f>
        <v>みなと</v>
      </c>
      <c r="J20" s="17" t="str">
        <f>$I$21</f>
        <v>上田</v>
      </c>
      <c r="K20" s="17" t="str">
        <f>$I$21</f>
        <v>上田</v>
      </c>
      <c r="L20" s="17" t="str">
        <f>$I$19</f>
        <v>ウィッチーズ</v>
      </c>
    </row>
    <row r="21" spans="1:12" s="6" customFormat="1" ht="30" customHeight="1">
      <c r="A21" s="7" t="s">
        <v>41</v>
      </c>
      <c r="B21" s="11">
        <v>0.44444444444444442</v>
      </c>
      <c r="C21" s="9" t="s">
        <v>10</v>
      </c>
      <c r="D21" s="12">
        <v>0.47916666666666669</v>
      </c>
      <c r="E21" s="30" t="str">
        <f>$E$19</f>
        <v>東青山</v>
      </c>
      <c r="F21" s="14">
        <v>60</v>
      </c>
      <c r="G21" s="14" t="s">
        <v>10</v>
      </c>
      <c r="H21" s="14">
        <v>12</v>
      </c>
      <c r="I21" s="15" t="str">
        <f>'[1]１日目参加者CD登録'!B13</f>
        <v>上田</v>
      </c>
      <c r="J21" s="16" t="str">
        <f>$I$20</f>
        <v>みなと</v>
      </c>
      <c r="K21" s="79" t="str">
        <f>$I$20</f>
        <v>みなと</v>
      </c>
      <c r="L21" s="79" t="str">
        <f>$I$19</f>
        <v>ウィッチーズ</v>
      </c>
    </row>
    <row r="22" spans="1:12" s="6" customFormat="1" ht="30" customHeight="1">
      <c r="A22" s="17" t="s">
        <v>42</v>
      </c>
      <c r="B22" s="18">
        <v>0.47916666666666669</v>
      </c>
      <c r="C22" s="19" t="s">
        <v>10</v>
      </c>
      <c r="D22" s="20">
        <v>0.51388888888888895</v>
      </c>
      <c r="E22" s="24" t="str">
        <f>$E$20</f>
        <v>巻</v>
      </c>
      <c r="F22" s="19">
        <v>27</v>
      </c>
      <c r="G22" s="19" t="s">
        <v>10</v>
      </c>
      <c r="H22" s="19">
        <v>32</v>
      </c>
      <c r="I22" s="25" t="str">
        <f>$I$19</f>
        <v>ウィッチーズ</v>
      </c>
      <c r="J22" s="17" t="str">
        <f>$E$19</f>
        <v>東青山</v>
      </c>
      <c r="K22" s="17" t="str">
        <f>$E$19</f>
        <v>東青山</v>
      </c>
      <c r="L22" s="17" t="str">
        <f>$I$21</f>
        <v>上田</v>
      </c>
    </row>
    <row r="23" spans="1:12" s="6" customFormat="1" ht="30" customHeight="1">
      <c r="A23" s="7" t="s">
        <v>44</v>
      </c>
      <c r="B23" s="11">
        <v>0.51388888888888895</v>
      </c>
      <c r="C23" s="9" t="s">
        <v>10</v>
      </c>
      <c r="D23" s="12">
        <v>0.54861111111111105</v>
      </c>
      <c r="E23" s="23" t="str">
        <f>$I$21</f>
        <v>上田</v>
      </c>
      <c r="F23" s="14">
        <v>21</v>
      </c>
      <c r="G23" s="14" t="s">
        <v>10</v>
      </c>
      <c r="H23" s="14">
        <v>64</v>
      </c>
      <c r="I23" s="26" t="str">
        <f>$I$20</f>
        <v>みなと</v>
      </c>
      <c r="J23" s="16" t="str">
        <f>$I$19</f>
        <v>ウィッチーズ</v>
      </c>
      <c r="K23" s="79" t="s">
        <v>174</v>
      </c>
      <c r="L23" s="79" t="str">
        <f>$E$20</f>
        <v>巻</v>
      </c>
    </row>
    <row r="24" spans="1:12" s="6" customFormat="1" ht="30" customHeight="1">
      <c r="A24" s="17" t="s">
        <v>28</v>
      </c>
      <c r="B24" s="18">
        <v>0.54861111111111105</v>
      </c>
      <c r="C24" s="19" t="s">
        <v>10</v>
      </c>
      <c r="D24" s="20">
        <v>0.58333333333333337</v>
      </c>
      <c r="E24" s="24" t="str">
        <f>$E$19</f>
        <v>東青山</v>
      </c>
      <c r="F24" s="19">
        <v>17</v>
      </c>
      <c r="G24" s="19" t="s">
        <v>10</v>
      </c>
      <c r="H24" s="19">
        <v>59</v>
      </c>
      <c r="I24" s="25" t="str">
        <f>$E$20</f>
        <v>巻</v>
      </c>
      <c r="J24" s="17" t="s">
        <v>11</v>
      </c>
      <c r="K24" s="17" t="str">
        <f>$I$21</f>
        <v>上田</v>
      </c>
      <c r="L24" s="17" t="str">
        <f>$I$20</f>
        <v>みなと</v>
      </c>
    </row>
    <row r="25" spans="1:12" s="6" customFormat="1" ht="30" customHeight="1">
      <c r="A25" s="7" t="s">
        <v>45</v>
      </c>
      <c r="B25" s="11">
        <v>0.58333333333333337</v>
      </c>
      <c r="C25" s="9" t="s">
        <v>10</v>
      </c>
      <c r="D25" s="12">
        <v>0.61805555555555558</v>
      </c>
      <c r="E25" s="23" t="str">
        <f>$I$19</f>
        <v>ウィッチーズ</v>
      </c>
      <c r="F25" s="14">
        <v>54</v>
      </c>
      <c r="G25" s="14" t="s">
        <v>10</v>
      </c>
      <c r="H25" s="14">
        <v>16</v>
      </c>
      <c r="I25" s="26" t="str">
        <f>$I$20</f>
        <v>みなと</v>
      </c>
      <c r="J25" s="16" t="s">
        <v>11</v>
      </c>
      <c r="K25" s="79" t="str">
        <f>$E$19</f>
        <v>東青山</v>
      </c>
      <c r="L25" s="79" t="str">
        <f>$E$20</f>
        <v>巻</v>
      </c>
    </row>
    <row r="26" spans="1:12" s="6" customFormat="1" ht="30" customHeight="1">
      <c r="A26" s="17" t="s">
        <v>175</v>
      </c>
      <c r="B26" s="18">
        <v>0.61805555555555558</v>
      </c>
      <c r="C26" s="19" t="s">
        <v>10</v>
      </c>
      <c r="D26" s="20">
        <v>0.65277777777777779</v>
      </c>
      <c r="E26" s="24" t="str">
        <f>$I$21</f>
        <v>上田</v>
      </c>
      <c r="F26" s="19">
        <v>13</v>
      </c>
      <c r="G26" s="19" t="s">
        <v>10</v>
      </c>
      <c r="H26" s="19">
        <v>104</v>
      </c>
      <c r="I26" s="25" t="str">
        <f>$E$20</f>
        <v>巻</v>
      </c>
      <c r="J26" s="17" t="str">
        <f>$I$19</f>
        <v>ウィッチーズ</v>
      </c>
      <c r="K26" s="17" t="str">
        <f>$I$19</f>
        <v>ウィッチーズ</v>
      </c>
      <c r="L26" s="17" t="s">
        <v>174</v>
      </c>
    </row>
    <row r="27" spans="1:12" s="6" customFormat="1" ht="30" customHeight="1">
      <c r="A27" s="7" t="s">
        <v>176</v>
      </c>
      <c r="B27" s="11">
        <v>0.65277777777777779</v>
      </c>
      <c r="C27" s="9" t="s">
        <v>10</v>
      </c>
      <c r="D27" s="12">
        <v>0.6875</v>
      </c>
      <c r="E27" s="23" t="str">
        <f>$I$20</f>
        <v>みなと</v>
      </c>
      <c r="F27" s="14">
        <v>27</v>
      </c>
      <c r="G27" s="14" t="s">
        <v>10</v>
      </c>
      <c r="H27" s="14">
        <v>19</v>
      </c>
      <c r="I27" s="26" t="str">
        <f>$E$19</f>
        <v>東青山</v>
      </c>
      <c r="J27" s="16" t="str">
        <f>$E$20</f>
        <v>巻</v>
      </c>
      <c r="K27" s="79" t="s">
        <v>169</v>
      </c>
      <c r="L27" s="79" t="s">
        <v>23</v>
      </c>
    </row>
    <row r="28" spans="1:12" s="6" customFormat="1" ht="30" customHeight="1">
      <c r="A28" s="17" t="s">
        <v>33</v>
      </c>
      <c r="B28" s="18">
        <v>0.6875</v>
      </c>
      <c r="C28" s="19" t="s">
        <v>10</v>
      </c>
      <c r="D28" s="20">
        <v>0.72222222222222221</v>
      </c>
      <c r="E28" s="24" t="str">
        <f>$I$21</f>
        <v>上田</v>
      </c>
      <c r="F28" s="19">
        <v>4</v>
      </c>
      <c r="G28" s="19" t="s">
        <v>10</v>
      </c>
      <c r="H28" s="19">
        <v>80</v>
      </c>
      <c r="I28" s="25" t="str">
        <f>$I$19</f>
        <v>ウィッチーズ</v>
      </c>
      <c r="J28" s="17" t="s">
        <v>11</v>
      </c>
      <c r="K28" s="17" t="str">
        <f>$I$20</f>
        <v>みなと</v>
      </c>
      <c r="L28" s="17" t="str">
        <f>$E$19</f>
        <v>東青山</v>
      </c>
    </row>
    <row r="29" spans="1:12" ht="15.95" customHeight="1">
      <c r="K29" s="32"/>
      <c r="L29" s="32"/>
    </row>
    <row r="30" spans="1:12" ht="15.95" customHeight="1">
      <c r="K30" s="32"/>
      <c r="L30" s="32"/>
    </row>
    <row r="31" spans="1:12" ht="15.95" customHeight="1">
      <c r="K31" s="32"/>
      <c r="L31" s="32"/>
    </row>
    <row r="32" spans="1:12" ht="15.95" customHeight="1"/>
    <row r="33" spans="2:12" ht="15.95" customHeight="1"/>
    <row r="34" spans="2:12" ht="15.95" customHeight="1"/>
    <row r="35" spans="2:12" ht="15.95" customHeight="1"/>
    <row r="36" spans="2:12" ht="15.95" customHeight="1"/>
    <row r="37" spans="2:12" ht="15.95" customHeight="1"/>
    <row r="38" spans="2:12" ht="15.95" customHeight="1"/>
    <row r="39" spans="2:12" ht="15.95" customHeight="1"/>
    <row r="40" spans="2:12" ht="15.95" customHeight="1"/>
    <row r="41" spans="2:12" s="3" customFormat="1" ht="15.95" customHeight="1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</row>
    <row r="42" spans="2:12" s="3" customFormat="1" ht="15.95" customHeight="1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</row>
    <row r="43" spans="2:12" s="3" customFormat="1" ht="15.95" customHeight="1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2:12" s="3" customFormat="1" ht="15.95" customHeight="1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2:12" s="3" customFormat="1" ht="15.95" customHeight="1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2:12" s="3" customFormat="1" ht="15.95" customHeight="1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2:12" s="3" customFormat="1" ht="15.95" customHeigh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2:12" s="3" customFormat="1" ht="15.95" customHeigh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2:12" s="3" customFormat="1" ht="15.95" customHeigh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2:12" s="3" customFormat="1" ht="15.95" customHeigh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 spans="2:12" s="3" customFormat="1" ht="15.95" customHeigh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  <row r="52" spans="2:12" s="3" customFormat="1" ht="15.95" customHeigh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 spans="2:12" s="3" customFormat="1" ht="15.95" customHeigh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2:12" s="3" customFormat="1" ht="15.95" customHeigh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2:12" s="3" customFormat="1" ht="15.95" customHeigh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2:12" s="3" customFormat="1" ht="15.95" customHeigh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2:12" s="3" customFormat="1" ht="15.95" customHeigh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2:12" s="3" customFormat="1" ht="15.95" customHeigh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2:12" s="3" customFormat="1" ht="24.95" customHeigh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2:12" s="3" customFormat="1" ht="24.95" customHeigh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 spans="2:12" s="3" customFormat="1" ht="24.95" customHeigh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 spans="2:12" s="3" customFormat="1" ht="24.95" customHeigh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2:12" s="3" customFormat="1" ht="24.95" customHeigh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2:12" s="3" customFormat="1" ht="24.95" customHeigh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 spans="2:12" s="3" customFormat="1" ht="24.95" customHeigh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2:12" s="3" customFormat="1" ht="24.95" customHeigh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2:12" s="3" customFormat="1" ht="24.95" customHeigh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2:12" s="3" customFormat="1" ht="24.95" customHeigh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2:12" s="3" customFormat="1" ht="24.95" customHeigh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2:12" s="3" customFormat="1" ht="24.95" customHeigh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2:12" s="3" customFormat="1" ht="24.95" customHeigh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2:12" s="3" customFormat="1" ht="24.95" customHeigh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2:12" s="3" customFormat="1" ht="24.95" customHeigh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2:12" s="3" customFormat="1" ht="24.95" customHeigh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2:12" s="3" customFormat="1" ht="24.95" customHeigh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2:12" s="3" customFormat="1" ht="24.95" customHeigh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2:12" s="3" customFormat="1" ht="24.95" customHeigh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2:12" s="3" customFormat="1" ht="24.95" customHeigh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2:12" s="3" customFormat="1" ht="24.95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 spans="2:12" s="3" customFormat="1" ht="24.95" customHeigh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 spans="2:12" s="3" customFormat="1" ht="24.95" customHeigh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 spans="2:12" s="3" customFormat="1" ht="24.95" customHeigh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2:12" s="3" customFormat="1" ht="24.95" customHeigh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2:12" s="3" customFormat="1" ht="24.95" customHeigh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2:12" s="3" customFormat="1" ht="24.95" customHeigh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2:12" s="3" customFormat="1" ht="24.95" customHeigh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2:12" s="3" customFormat="1" ht="24.95" customHeigh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2:12" s="3" customFormat="1" ht="24.95" customHeigh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2:12" s="3" customFormat="1" ht="24.95" customHeigh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2:12" s="3" customFormat="1" ht="24.95" customHeigh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 spans="2:12" s="3" customFormat="1" ht="24.95" customHeigh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 spans="2:12" s="3" customFormat="1" ht="24.95" customHeigh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 spans="2:12" s="3" customFormat="1" ht="24.95" customHeigh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2:12" s="3" customFormat="1" ht="24.95" customHeigh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2:12" s="3" customFormat="1" ht="24.95" customHeigh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2:12" s="3" customFormat="1" ht="24.95" customHeigh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2:12" s="3" customFormat="1" ht="24.95" customHeigh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2:12" s="3" customFormat="1" ht="24.95" customHeigh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2:12" s="3" customFormat="1" ht="24.95" customHeigh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2:12" s="3" customFormat="1" ht="24.95" customHeigh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2:12" s="3" customFormat="1" ht="24.95" customHeigh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2:12" s="3" customFormat="1" ht="24.95" customHeigh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2:12" s="3" customFormat="1" ht="24.95" customHeigh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2:12" s="3" customFormat="1" ht="24.95" customHeigh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2:12" s="3" customFormat="1" ht="24.95" customHeigh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2:12" s="3" customFormat="1" ht="24.95" customHeigh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</row>
    <row r="107" spans="2:12" s="3" customFormat="1" ht="24.95" customHeigh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</row>
    <row r="108" spans="2:12" s="3" customFormat="1" ht="24.95" customHeigh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</row>
    <row r="109" spans="2:12" s="3" customFormat="1" ht="24.95" customHeigh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2:12" s="3" customFormat="1" ht="24.95" customHeigh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2:12" s="3" customFormat="1" ht="24.95" customHeigh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2:12" s="3" customFormat="1" ht="24.95" customHeigh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</row>
    <row r="113" spans="2:12" s="3" customFormat="1" ht="24.95" customHeigh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</row>
    <row r="114" spans="2:12" s="3" customFormat="1" ht="24.95" customHeigh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2:12" s="3" customFormat="1" ht="24.95" customHeigh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</row>
    <row r="116" spans="2:12" s="3" customFormat="1" ht="24.95" customHeigh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</row>
    <row r="117" spans="2:12" s="3" customFormat="1" ht="24.95" customHeigh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2:12" s="3" customFormat="1" ht="24.95" customHeigh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2:12" s="3" customFormat="1" ht="24.95" customHeigh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2:12" s="3" customFormat="1" ht="24.95" customHeigh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2:12" s="3" customFormat="1" ht="24.95" customHeigh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</row>
    <row r="122" spans="2:12" s="3" customFormat="1" ht="24.9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</row>
    <row r="123" spans="2:12" s="3" customFormat="1" ht="24.9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</row>
    <row r="124" spans="2:12" s="3" customFormat="1" ht="24.95" customHeigh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</sheetData>
  <mergeCells count="10">
    <mergeCell ref="A17:I17"/>
    <mergeCell ref="K17:L17"/>
    <mergeCell ref="B18:D18"/>
    <mergeCell ref="K18:L18"/>
    <mergeCell ref="A1:L1"/>
    <mergeCell ref="A2:L2"/>
    <mergeCell ref="A4:I4"/>
    <mergeCell ref="K4:L4"/>
    <mergeCell ref="B5:D5"/>
    <mergeCell ref="K5:L5"/>
  </mergeCells>
  <phoneticPr fontId="3"/>
  <pageMargins left="0" right="0" top="0.59055118110236227" bottom="0" header="0" footer="0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L124"/>
  <sheetViews>
    <sheetView topLeftCell="A19" workbookViewId="0">
      <selection activeCell="E33" sqref="E33"/>
    </sheetView>
  </sheetViews>
  <sheetFormatPr defaultColWidth="8.875" defaultRowHeight="13.5"/>
  <cols>
    <col min="1" max="1" width="3.625" style="3" customWidth="1"/>
    <col min="2" max="2" width="6.625" style="31" customWidth="1"/>
    <col min="3" max="3" width="3.125" style="31" customWidth="1"/>
    <col min="4" max="4" width="6.625" style="31" customWidth="1"/>
    <col min="5" max="5" width="16.625" style="31" customWidth="1"/>
    <col min="6" max="6" width="3.625" style="31" customWidth="1"/>
    <col min="7" max="7" width="3.125" style="31" customWidth="1"/>
    <col min="8" max="8" width="3.625" style="31" customWidth="1"/>
    <col min="9" max="9" width="16.625" style="31" customWidth="1"/>
    <col min="10" max="12" width="12.625" style="31" customWidth="1"/>
    <col min="13" max="16384" width="8.875" style="31"/>
  </cols>
  <sheetData>
    <row r="1" spans="1:12" s="1" customFormat="1" ht="30" customHeight="1">
      <c r="A1" s="96" t="s">
        <v>158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s="2" customFormat="1" ht="30" customHeight="1">
      <c r="A2" s="89" t="s">
        <v>159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s="4" customFormat="1" ht="3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6" customFormat="1" ht="30" customHeight="1">
      <c r="A4" s="97" t="s">
        <v>2</v>
      </c>
      <c r="B4" s="97"/>
      <c r="C4" s="97"/>
      <c r="D4" s="97"/>
      <c r="E4" s="97"/>
      <c r="F4" s="97"/>
      <c r="G4" s="97"/>
      <c r="H4" s="97"/>
      <c r="I4" s="97"/>
      <c r="J4" s="5"/>
      <c r="K4" s="98" t="s">
        <v>3</v>
      </c>
      <c r="L4" s="98"/>
    </row>
    <row r="5" spans="1:12" s="6" customFormat="1" ht="30" customHeight="1">
      <c r="A5" s="7"/>
      <c r="B5" s="99" t="s">
        <v>4</v>
      </c>
      <c r="C5" s="99"/>
      <c r="D5" s="99"/>
      <c r="E5" s="8" t="s">
        <v>5</v>
      </c>
      <c r="F5" s="9"/>
      <c r="G5" s="9"/>
      <c r="H5" s="9"/>
      <c r="I5" s="10" t="s">
        <v>6</v>
      </c>
      <c r="J5" s="7" t="s">
        <v>7</v>
      </c>
      <c r="K5" s="99" t="s">
        <v>8</v>
      </c>
      <c r="L5" s="99"/>
    </row>
    <row r="6" spans="1:12" s="6" customFormat="1" ht="30" customHeight="1">
      <c r="A6" s="7" t="s">
        <v>9</v>
      </c>
      <c r="B6" s="11">
        <v>0.375</v>
      </c>
      <c r="C6" s="9" t="s">
        <v>10</v>
      </c>
      <c r="D6" s="12">
        <v>0.40972222222222227</v>
      </c>
      <c r="E6" s="13" t="str">
        <f>'[1]１日目参加者AB登録'!B2</f>
        <v>KOBARI</v>
      </c>
      <c r="F6" s="14">
        <v>62</v>
      </c>
      <c r="G6" s="9" t="s">
        <v>10</v>
      </c>
      <c r="H6" s="14">
        <v>14</v>
      </c>
      <c r="I6" s="15" t="str">
        <f>'[1]１日目参加者AB登録'!B3</f>
        <v>橋田</v>
      </c>
      <c r="J6" s="16" t="str">
        <f>$E$7</f>
        <v>京田</v>
      </c>
      <c r="K6" s="79" t="s">
        <v>160</v>
      </c>
      <c r="L6" s="79" t="s">
        <v>37</v>
      </c>
    </row>
    <row r="7" spans="1:12" s="6" customFormat="1" ht="30" customHeight="1">
      <c r="A7" s="17" t="s">
        <v>14</v>
      </c>
      <c r="B7" s="18">
        <v>0.40972222222222227</v>
      </c>
      <c r="C7" s="19" t="s">
        <v>10</v>
      </c>
      <c r="D7" s="20">
        <v>0.44444444444444442</v>
      </c>
      <c r="E7" s="21" t="str">
        <f>'[1]１日目参加者AB登録'!B4</f>
        <v>京田</v>
      </c>
      <c r="F7" s="19">
        <v>22</v>
      </c>
      <c r="G7" s="19" t="s">
        <v>10</v>
      </c>
      <c r="H7" s="19">
        <v>21</v>
      </c>
      <c r="I7" s="22" t="str">
        <f>'[1]１日目参加者AB登録'!B5</f>
        <v>早月Jr．</v>
      </c>
      <c r="J7" s="17" t="str">
        <f>$I$8</f>
        <v>会津美里</v>
      </c>
      <c r="K7" s="17" t="s">
        <v>22</v>
      </c>
      <c r="L7" s="17" t="str">
        <f>$I$6</f>
        <v>橋田</v>
      </c>
    </row>
    <row r="8" spans="1:12" s="6" customFormat="1" ht="30" customHeight="1">
      <c r="A8" s="7" t="s">
        <v>41</v>
      </c>
      <c r="B8" s="11">
        <v>0.44444444444444442</v>
      </c>
      <c r="C8" s="9" t="s">
        <v>10</v>
      </c>
      <c r="D8" s="12">
        <v>0.47916666666666669</v>
      </c>
      <c r="E8" s="23" t="str">
        <f>$E$6</f>
        <v>KOBARI</v>
      </c>
      <c r="F8" s="14">
        <v>70</v>
      </c>
      <c r="G8" s="9" t="s">
        <v>10</v>
      </c>
      <c r="H8" s="14">
        <v>8</v>
      </c>
      <c r="I8" s="15" t="str">
        <f>'[1]１日目参加者AB登録'!B6</f>
        <v>会津美里</v>
      </c>
      <c r="J8" s="16" t="str">
        <f>$I$7</f>
        <v>早月Jr．</v>
      </c>
      <c r="K8" s="79" t="str">
        <f>$I$7</f>
        <v>早月Jr．</v>
      </c>
      <c r="L8" s="79" t="str">
        <f>$I$6</f>
        <v>橋田</v>
      </c>
    </row>
    <row r="9" spans="1:12" s="6" customFormat="1" ht="30" customHeight="1">
      <c r="A9" s="17" t="s">
        <v>42</v>
      </c>
      <c r="B9" s="18">
        <v>0.47916666666666669</v>
      </c>
      <c r="C9" s="19" t="s">
        <v>10</v>
      </c>
      <c r="D9" s="20">
        <v>0.51388888888888895</v>
      </c>
      <c r="E9" s="24" t="str">
        <f>$E$7</f>
        <v>京田</v>
      </c>
      <c r="F9" s="19">
        <v>31</v>
      </c>
      <c r="G9" s="19" t="s">
        <v>10</v>
      </c>
      <c r="H9" s="19">
        <v>24</v>
      </c>
      <c r="I9" s="25" t="str">
        <f>$I$6</f>
        <v>橋田</v>
      </c>
      <c r="J9" s="17" t="str">
        <f>$E$6</f>
        <v>KOBARI</v>
      </c>
      <c r="K9" s="17" t="s">
        <v>22</v>
      </c>
      <c r="L9" s="17" t="str">
        <f>$I$8</f>
        <v>会津美里</v>
      </c>
    </row>
    <row r="10" spans="1:12" s="6" customFormat="1" ht="30" customHeight="1">
      <c r="A10" s="7" t="s">
        <v>44</v>
      </c>
      <c r="B10" s="11">
        <v>0.51388888888888895</v>
      </c>
      <c r="C10" s="9" t="s">
        <v>10</v>
      </c>
      <c r="D10" s="12">
        <v>0.54861111111111105</v>
      </c>
      <c r="E10" s="23" t="str">
        <f>$I$8</f>
        <v>会津美里</v>
      </c>
      <c r="F10" s="14">
        <v>9</v>
      </c>
      <c r="G10" s="9" t="s">
        <v>10</v>
      </c>
      <c r="H10" s="14">
        <v>31</v>
      </c>
      <c r="I10" s="26" t="str">
        <f>$I$7</f>
        <v>早月Jr．</v>
      </c>
      <c r="J10" s="16" t="str">
        <f>$I$6</f>
        <v>橋田</v>
      </c>
      <c r="K10" s="79" t="s">
        <v>40</v>
      </c>
      <c r="L10" s="79" t="s">
        <v>51</v>
      </c>
    </row>
    <row r="11" spans="1:12" s="6" customFormat="1" ht="30" customHeight="1">
      <c r="A11" s="17" t="s">
        <v>161</v>
      </c>
      <c r="B11" s="18">
        <v>0.54861111111111105</v>
      </c>
      <c r="C11" s="19" t="s">
        <v>10</v>
      </c>
      <c r="D11" s="20">
        <v>0.58333333333333337</v>
      </c>
      <c r="E11" s="24" t="str">
        <f>$E$6</f>
        <v>KOBARI</v>
      </c>
      <c r="F11" s="19">
        <v>49</v>
      </c>
      <c r="G11" s="19" t="s">
        <v>10</v>
      </c>
      <c r="H11" s="19">
        <v>12</v>
      </c>
      <c r="I11" s="25" t="str">
        <f>$E$7</f>
        <v>京田</v>
      </c>
      <c r="J11" s="17" t="str">
        <f>$I$8</f>
        <v>会津美里</v>
      </c>
      <c r="K11" s="17" t="s">
        <v>162</v>
      </c>
      <c r="L11" s="17" t="s">
        <v>163</v>
      </c>
    </row>
    <row r="12" spans="1:12" s="6" customFormat="1" ht="30" customHeight="1">
      <c r="A12" s="7" t="s">
        <v>45</v>
      </c>
      <c r="B12" s="11">
        <v>0.58333333333333337</v>
      </c>
      <c r="C12" s="9" t="s">
        <v>10</v>
      </c>
      <c r="D12" s="12">
        <v>0.61805555555555558</v>
      </c>
      <c r="E12" s="23" t="str">
        <f>$I$6</f>
        <v>橋田</v>
      </c>
      <c r="F12" s="14">
        <v>21</v>
      </c>
      <c r="G12" s="9" t="s">
        <v>10</v>
      </c>
      <c r="H12" s="14">
        <v>16</v>
      </c>
      <c r="I12" s="26" t="str">
        <f>$I$7</f>
        <v>早月Jr．</v>
      </c>
      <c r="J12" s="16" t="str">
        <f>$E$6</f>
        <v>KOBARI</v>
      </c>
      <c r="K12" s="79" t="s">
        <v>40</v>
      </c>
      <c r="L12" s="79" t="s">
        <v>37</v>
      </c>
    </row>
    <row r="13" spans="1:12" s="6" customFormat="1" ht="30" customHeight="1">
      <c r="A13" s="17" t="s">
        <v>31</v>
      </c>
      <c r="B13" s="18">
        <v>0.61805555555555558</v>
      </c>
      <c r="C13" s="19" t="s">
        <v>10</v>
      </c>
      <c r="D13" s="20">
        <v>0.65277777777777779</v>
      </c>
      <c r="E13" s="24" t="str">
        <f>$I$8</f>
        <v>会津美里</v>
      </c>
      <c r="F13" s="19">
        <v>27</v>
      </c>
      <c r="G13" s="19" t="s">
        <v>10</v>
      </c>
      <c r="H13" s="19">
        <v>44</v>
      </c>
      <c r="I13" s="25" t="str">
        <f>$E$7</f>
        <v>京田</v>
      </c>
      <c r="J13" s="17" t="str">
        <f>$I$6</f>
        <v>橋田</v>
      </c>
      <c r="K13" s="17" t="s">
        <v>22</v>
      </c>
      <c r="L13" s="17" t="s">
        <v>51</v>
      </c>
    </row>
    <row r="14" spans="1:12" s="6" customFormat="1" ht="30" customHeight="1">
      <c r="A14" s="7" t="s">
        <v>164</v>
      </c>
      <c r="B14" s="11">
        <v>0.65277777777777779</v>
      </c>
      <c r="C14" s="9" t="s">
        <v>10</v>
      </c>
      <c r="D14" s="12">
        <v>0.6875</v>
      </c>
      <c r="E14" s="23" t="str">
        <f>$I$7</f>
        <v>早月Jr．</v>
      </c>
      <c r="F14" s="14">
        <v>11</v>
      </c>
      <c r="G14" s="9" t="s">
        <v>10</v>
      </c>
      <c r="H14" s="14">
        <v>39</v>
      </c>
      <c r="I14" s="26" t="str">
        <f>$E$6</f>
        <v>KOBARI</v>
      </c>
      <c r="J14" s="16" t="str">
        <f>$E$7</f>
        <v>京田</v>
      </c>
      <c r="K14" s="79" t="str">
        <f>$E$7</f>
        <v>京田</v>
      </c>
      <c r="L14" s="79" t="str">
        <f>$I$8</f>
        <v>会津美里</v>
      </c>
    </row>
    <row r="15" spans="1:12" s="6" customFormat="1" ht="30" customHeight="1">
      <c r="A15" s="17" t="s">
        <v>48</v>
      </c>
      <c r="B15" s="18">
        <v>0.6875</v>
      </c>
      <c r="C15" s="19" t="s">
        <v>10</v>
      </c>
      <c r="D15" s="20">
        <v>0.72222222222222221</v>
      </c>
      <c r="E15" s="24" t="str">
        <f>$I$8</f>
        <v>会津美里</v>
      </c>
      <c r="F15" s="19">
        <v>34</v>
      </c>
      <c r="G15" s="19" t="s">
        <v>10</v>
      </c>
      <c r="H15" s="19">
        <v>37</v>
      </c>
      <c r="I15" s="25" t="str">
        <f>$I$6</f>
        <v>橋田</v>
      </c>
      <c r="J15" s="17" t="str">
        <f>$I$7</f>
        <v>早月Jr．</v>
      </c>
      <c r="K15" s="17" t="s">
        <v>160</v>
      </c>
      <c r="L15" s="17" t="s">
        <v>162</v>
      </c>
    </row>
    <row r="16" spans="1:12" s="6" customFormat="1" ht="30" customHeight="1">
      <c r="A16" s="27"/>
      <c r="B16" s="28"/>
      <c r="C16" s="27"/>
      <c r="D16" s="28"/>
      <c r="E16" s="27"/>
      <c r="F16" s="27"/>
      <c r="G16" s="27"/>
      <c r="H16" s="27"/>
      <c r="I16" s="27"/>
      <c r="J16" s="27"/>
      <c r="K16" s="29"/>
      <c r="L16" s="29"/>
    </row>
    <row r="17" spans="1:12" s="6" customFormat="1" ht="30" customHeight="1">
      <c r="A17" s="97" t="s">
        <v>34</v>
      </c>
      <c r="B17" s="97"/>
      <c r="C17" s="97"/>
      <c r="D17" s="97"/>
      <c r="E17" s="97"/>
      <c r="F17" s="97"/>
      <c r="G17" s="97"/>
      <c r="H17" s="97"/>
      <c r="I17" s="97"/>
      <c r="J17" s="5"/>
      <c r="K17" s="98" t="s">
        <v>75</v>
      </c>
      <c r="L17" s="98"/>
    </row>
    <row r="18" spans="1:12" s="6" customFormat="1" ht="30" customHeight="1">
      <c r="A18" s="7"/>
      <c r="B18" s="99" t="s">
        <v>4</v>
      </c>
      <c r="C18" s="99"/>
      <c r="D18" s="99"/>
      <c r="E18" s="8" t="s">
        <v>5</v>
      </c>
      <c r="F18" s="9"/>
      <c r="G18" s="9"/>
      <c r="H18" s="9"/>
      <c r="I18" s="10" t="s">
        <v>6</v>
      </c>
      <c r="J18" s="7" t="s">
        <v>7</v>
      </c>
      <c r="K18" s="99" t="s">
        <v>8</v>
      </c>
      <c r="L18" s="99"/>
    </row>
    <row r="19" spans="1:12" s="6" customFormat="1" ht="30" customHeight="1">
      <c r="A19" s="16" t="s">
        <v>9</v>
      </c>
      <c r="B19" s="39">
        <v>0.375</v>
      </c>
      <c r="C19" s="14" t="s">
        <v>10</v>
      </c>
      <c r="D19" s="40">
        <v>0.40972222222222227</v>
      </c>
      <c r="E19" s="13" t="str">
        <f>'[1]１日目参加者AB登録'!B9</f>
        <v>青山</v>
      </c>
      <c r="F19" s="14">
        <v>24</v>
      </c>
      <c r="G19" s="14" t="s">
        <v>10</v>
      </c>
      <c r="H19" s="14">
        <v>42</v>
      </c>
      <c r="I19" s="15" t="str">
        <f>'[1]１日目参加者AB登録'!B10</f>
        <v>両川曽野木</v>
      </c>
      <c r="J19" s="16" t="str">
        <f>$E$20</f>
        <v>鳥屋野</v>
      </c>
      <c r="K19" s="79" t="s">
        <v>15</v>
      </c>
      <c r="L19" s="79" t="s">
        <v>18</v>
      </c>
    </row>
    <row r="20" spans="1:12" s="6" customFormat="1" ht="30" customHeight="1">
      <c r="A20" s="17" t="s">
        <v>165</v>
      </c>
      <c r="B20" s="18">
        <v>0.40972222222222227</v>
      </c>
      <c r="C20" s="19" t="s">
        <v>10</v>
      </c>
      <c r="D20" s="20">
        <v>0.44444444444444442</v>
      </c>
      <c r="E20" s="21" t="str">
        <f>'[1]１日目参加者AB登録'!B11</f>
        <v>鳥屋野</v>
      </c>
      <c r="F20" s="19">
        <v>44</v>
      </c>
      <c r="G20" s="19" t="s">
        <v>10</v>
      </c>
      <c r="H20" s="19">
        <v>29</v>
      </c>
      <c r="I20" s="22" t="str">
        <f>'[1]１日目参加者AB登録'!B12</f>
        <v>定塚</v>
      </c>
      <c r="J20" s="17" t="str">
        <f>$I$21</f>
        <v>千代野</v>
      </c>
      <c r="K20" s="17" t="str">
        <f>$I$21</f>
        <v>千代野</v>
      </c>
      <c r="L20" s="17" t="str">
        <f>$I$19</f>
        <v>両川曽野木</v>
      </c>
    </row>
    <row r="21" spans="1:12" s="6" customFormat="1" ht="30" customHeight="1">
      <c r="A21" s="16" t="s">
        <v>41</v>
      </c>
      <c r="B21" s="39">
        <v>0.44444444444444442</v>
      </c>
      <c r="C21" s="14" t="s">
        <v>10</v>
      </c>
      <c r="D21" s="40">
        <v>0.47916666666666669</v>
      </c>
      <c r="E21" s="30" t="str">
        <f>$E$19</f>
        <v>青山</v>
      </c>
      <c r="F21" s="14">
        <v>15</v>
      </c>
      <c r="G21" s="14" t="s">
        <v>10</v>
      </c>
      <c r="H21" s="14">
        <v>17</v>
      </c>
      <c r="I21" s="15" t="str">
        <f>'[1]１日目参加者AB登録'!B13</f>
        <v>千代野</v>
      </c>
      <c r="J21" s="16" t="str">
        <f>$I$20</f>
        <v>定塚</v>
      </c>
      <c r="K21" s="79" t="s">
        <v>15</v>
      </c>
      <c r="L21" s="79" t="s">
        <v>37</v>
      </c>
    </row>
    <row r="22" spans="1:12" s="6" customFormat="1" ht="30" customHeight="1">
      <c r="A22" s="17" t="s">
        <v>42</v>
      </c>
      <c r="B22" s="18">
        <v>0.47916666666666669</v>
      </c>
      <c r="C22" s="19" t="s">
        <v>10</v>
      </c>
      <c r="D22" s="20">
        <v>0.51388888888888895</v>
      </c>
      <c r="E22" s="24" t="str">
        <f>$E$20</f>
        <v>鳥屋野</v>
      </c>
      <c r="F22" s="19">
        <v>36</v>
      </c>
      <c r="G22" s="19" t="s">
        <v>10</v>
      </c>
      <c r="H22" s="19">
        <v>22</v>
      </c>
      <c r="I22" s="25" t="str">
        <f>$I$19</f>
        <v>両川曽野木</v>
      </c>
      <c r="J22" s="17" t="str">
        <f>$E$19</f>
        <v>青山</v>
      </c>
      <c r="K22" s="17" t="str">
        <f>$E$19</f>
        <v>青山</v>
      </c>
      <c r="L22" s="17" t="str">
        <f>$I$21</f>
        <v>千代野</v>
      </c>
    </row>
    <row r="23" spans="1:12" s="6" customFormat="1" ht="30" customHeight="1">
      <c r="A23" s="16" t="s">
        <v>44</v>
      </c>
      <c r="B23" s="39">
        <v>0.51388888888888895</v>
      </c>
      <c r="C23" s="14" t="s">
        <v>10</v>
      </c>
      <c r="D23" s="40">
        <v>0.54861111111111105</v>
      </c>
      <c r="E23" s="23" t="str">
        <f>$I$21</f>
        <v>千代野</v>
      </c>
      <c r="F23" s="14">
        <v>22</v>
      </c>
      <c r="G23" s="14" t="s">
        <v>10</v>
      </c>
      <c r="H23" s="14">
        <v>35</v>
      </c>
      <c r="I23" s="26" t="str">
        <f>$I$20</f>
        <v>定塚</v>
      </c>
      <c r="J23" s="16" t="str">
        <f>$I$19</f>
        <v>両川曽野木</v>
      </c>
      <c r="K23" s="79" t="s">
        <v>160</v>
      </c>
      <c r="L23" s="79" t="s">
        <v>166</v>
      </c>
    </row>
    <row r="24" spans="1:12" s="6" customFormat="1" ht="30" customHeight="1">
      <c r="A24" s="17" t="s">
        <v>28</v>
      </c>
      <c r="B24" s="18">
        <v>0.54861111111111105</v>
      </c>
      <c r="C24" s="19" t="s">
        <v>10</v>
      </c>
      <c r="D24" s="20">
        <v>0.58333333333333337</v>
      </c>
      <c r="E24" s="24" t="str">
        <f>$E$19</f>
        <v>青山</v>
      </c>
      <c r="F24" s="19">
        <v>8</v>
      </c>
      <c r="G24" s="19" t="s">
        <v>10</v>
      </c>
      <c r="H24" s="19">
        <v>32</v>
      </c>
      <c r="I24" s="25" t="str">
        <f>$E$20</f>
        <v>鳥屋野</v>
      </c>
      <c r="J24" s="17" t="str">
        <f>$I$21</f>
        <v>千代野</v>
      </c>
      <c r="K24" s="17" t="str">
        <f>$I$21</f>
        <v>千代野</v>
      </c>
      <c r="L24" s="17" t="str">
        <f>$I$20</f>
        <v>定塚</v>
      </c>
    </row>
    <row r="25" spans="1:12" s="6" customFormat="1" ht="30" customHeight="1">
      <c r="A25" s="16" t="s">
        <v>45</v>
      </c>
      <c r="B25" s="39">
        <v>0.58333333333333337</v>
      </c>
      <c r="C25" s="14" t="s">
        <v>10</v>
      </c>
      <c r="D25" s="40">
        <v>0.61805555555555558</v>
      </c>
      <c r="E25" s="23" t="str">
        <f>$I$19</f>
        <v>両川曽野木</v>
      </c>
      <c r="F25" s="14">
        <v>41</v>
      </c>
      <c r="G25" s="14" t="s">
        <v>10</v>
      </c>
      <c r="H25" s="14">
        <v>35</v>
      </c>
      <c r="I25" s="26" t="str">
        <f>$I$20</f>
        <v>定塚</v>
      </c>
      <c r="J25" s="16" t="str">
        <f>$E$19</f>
        <v>青山</v>
      </c>
      <c r="K25" s="79" t="str">
        <f>$E$19</f>
        <v>青山</v>
      </c>
      <c r="L25" s="79" t="str">
        <f>$E$20</f>
        <v>鳥屋野</v>
      </c>
    </row>
    <row r="26" spans="1:12" s="6" customFormat="1" ht="30" customHeight="1">
      <c r="A26" s="17" t="s">
        <v>31</v>
      </c>
      <c r="B26" s="18">
        <v>0.61805555555555558</v>
      </c>
      <c r="C26" s="19" t="s">
        <v>10</v>
      </c>
      <c r="D26" s="20">
        <v>0.65277777777777779</v>
      </c>
      <c r="E26" s="24" t="str">
        <f>$I$21</f>
        <v>千代野</v>
      </c>
      <c r="F26" s="19">
        <v>18</v>
      </c>
      <c r="G26" s="19" t="s">
        <v>10</v>
      </c>
      <c r="H26" s="19">
        <v>45</v>
      </c>
      <c r="I26" s="25" t="str">
        <f>$E$20</f>
        <v>鳥屋野</v>
      </c>
      <c r="J26" s="17" t="str">
        <f>$I$19</f>
        <v>両川曽野木</v>
      </c>
      <c r="K26" s="17" t="s">
        <v>15</v>
      </c>
      <c r="L26" s="17" t="s">
        <v>167</v>
      </c>
    </row>
    <row r="27" spans="1:12" s="6" customFormat="1" ht="30" customHeight="1">
      <c r="A27" s="16" t="s">
        <v>32</v>
      </c>
      <c r="B27" s="39">
        <v>0.65277777777777779</v>
      </c>
      <c r="C27" s="14" t="s">
        <v>10</v>
      </c>
      <c r="D27" s="40">
        <v>0.6875</v>
      </c>
      <c r="E27" s="23" t="str">
        <f>$I$20</f>
        <v>定塚</v>
      </c>
      <c r="F27" s="14">
        <v>44</v>
      </c>
      <c r="G27" s="14" t="s">
        <v>10</v>
      </c>
      <c r="H27" s="14">
        <v>22</v>
      </c>
      <c r="I27" s="26" t="str">
        <f>$E$19</f>
        <v>青山</v>
      </c>
      <c r="J27" s="16" t="str">
        <f>$E$20</f>
        <v>鳥屋野</v>
      </c>
      <c r="K27" s="79" t="str">
        <f>$E$20</f>
        <v>鳥屋野</v>
      </c>
      <c r="L27" s="79" t="str">
        <f>$I$21</f>
        <v>千代野</v>
      </c>
    </row>
    <row r="28" spans="1:12" s="6" customFormat="1" ht="30" customHeight="1">
      <c r="A28" s="17" t="s">
        <v>48</v>
      </c>
      <c r="B28" s="18">
        <v>0.6875</v>
      </c>
      <c r="C28" s="19" t="s">
        <v>10</v>
      </c>
      <c r="D28" s="20">
        <v>0.72222222222222221</v>
      </c>
      <c r="E28" s="24" t="str">
        <f>$I$21</f>
        <v>千代野</v>
      </c>
      <c r="F28" s="19">
        <v>31</v>
      </c>
      <c r="G28" s="19" t="s">
        <v>10</v>
      </c>
      <c r="H28" s="19">
        <v>36</v>
      </c>
      <c r="I28" s="25" t="str">
        <f>$I$19</f>
        <v>両川曽野木</v>
      </c>
      <c r="J28" s="17" t="str">
        <f>$I$20</f>
        <v>定塚</v>
      </c>
      <c r="K28" s="17" t="s">
        <v>167</v>
      </c>
      <c r="L28" s="17" t="s">
        <v>168</v>
      </c>
    </row>
    <row r="29" spans="1:12" ht="15.95" customHeight="1">
      <c r="K29" s="32"/>
      <c r="L29" s="32"/>
    </row>
    <row r="30" spans="1:12" ht="15.95" customHeight="1">
      <c r="K30" s="32"/>
      <c r="L30" s="32"/>
    </row>
    <row r="31" spans="1:12" ht="15.95" customHeight="1">
      <c r="K31" s="32"/>
      <c r="L31" s="32"/>
    </row>
    <row r="32" spans="1:12" ht="15.95" customHeight="1"/>
    <row r="33" spans="2:12" ht="15.95" customHeight="1"/>
    <row r="34" spans="2:12" ht="15.95" customHeight="1"/>
    <row r="35" spans="2:12" ht="15.95" customHeight="1"/>
    <row r="36" spans="2:12" ht="15.95" customHeight="1"/>
    <row r="37" spans="2:12" ht="15.95" customHeight="1"/>
    <row r="38" spans="2:12" ht="15.95" customHeight="1"/>
    <row r="39" spans="2:12" ht="15.95" customHeight="1"/>
    <row r="40" spans="2:12" ht="15.95" customHeight="1"/>
    <row r="41" spans="2:12" s="3" customFormat="1" ht="15.95" customHeight="1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</row>
    <row r="42" spans="2:12" s="3" customFormat="1" ht="15.95" customHeight="1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</row>
    <row r="43" spans="2:12" s="3" customFormat="1" ht="15.95" customHeight="1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2:12" s="3" customFormat="1" ht="15.95" customHeight="1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2:12" s="3" customFormat="1" ht="15.95" customHeight="1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2:12" s="3" customFormat="1" ht="15.95" customHeight="1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2:12" s="3" customFormat="1" ht="15.95" customHeigh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2:12" s="3" customFormat="1" ht="15.95" customHeigh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2:12" s="3" customFormat="1" ht="15.95" customHeigh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2:12" s="3" customFormat="1" ht="15.95" customHeigh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 spans="2:12" s="3" customFormat="1" ht="15.95" customHeigh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  <row r="52" spans="2:12" s="3" customFormat="1" ht="15.95" customHeigh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 spans="2:12" s="3" customFormat="1" ht="15.95" customHeigh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2:12" s="3" customFormat="1" ht="15.95" customHeigh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2:12" s="3" customFormat="1" ht="15.95" customHeigh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2:12" s="3" customFormat="1" ht="15.95" customHeigh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2:12" s="3" customFormat="1" ht="15.95" customHeigh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2:12" s="3" customFormat="1" ht="15.95" customHeigh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2:12" s="3" customFormat="1" ht="24.95" customHeigh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2:12" s="3" customFormat="1" ht="24.95" customHeigh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 spans="2:12" s="3" customFormat="1" ht="24.95" customHeigh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 spans="2:12" s="3" customFormat="1" ht="24.95" customHeigh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2:12" s="3" customFormat="1" ht="24.95" customHeigh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2:12" s="3" customFormat="1" ht="24.95" customHeigh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 spans="2:12" s="3" customFormat="1" ht="24.95" customHeigh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2:12" s="3" customFormat="1" ht="24.95" customHeigh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2:12" s="3" customFormat="1" ht="24.95" customHeigh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2:12" s="3" customFormat="1" ht="24.95" customHeigh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2:12" s="3" customFormat="1" ht="24.95" customHeigh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2:12" s="3" customFormat="1" ht="24.95" customHeigh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2:12" s="3" customFormat="1" ht="24.95" customHeigh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2:12" s="3" customFormat="1" ht="24.95" customHeigh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2:12" s="3" customFormat="1" ht="24.95" customHeigh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2:12" s="3" customFormat="1" ht="24.95" customHeigh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2:12" s="3" customFormat="1" ht="24.95" customHeigh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2:12" s="3" customFormat="1" ht="24.95" customHeigh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2:12" s="3" customFormat="1" ht="24.95" customHeigh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2:12" s="3" customFormat="1" ht="24.95" customHeigh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2:12" s="3" customFormat="1" ht="24.95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 spans="2:12" s="3" customFormat="1" ht="24.95" customHeigh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 spans="2:12" s="3" customFormat="1" ht="24.95" customHeigh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 spans="2:12" s="3" customFormat="1" ht="24.95" customHeigh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2:12" s="3" customFormat="1" ht="24.95" customHeigh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2:12" s="3" customFormat="1" ht="24.95" customHeigh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2:12" s="3" customFormat="1" ht="24.95" customHeigh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2:12" s="3" customFormat="1" ht="24.95" customHeigh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2:12" s="3" customFormat="1" ht="24.95" customHeigh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2:12" s="3" customFormat="1" ht="24.95" customHeigh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2:12" s="3" customFormat="1" ht="24.95" customHeigh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2:12" s="3" customFormat="1" ht="24.95" customHeigh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 spans="2:12" s="3" customFormat="1" ht="24.95" customHeigh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 spans="2:12" s="3" customFormat="1" ht="24.95" customHeigh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 spans="2:12" s="3" customFormat="1" ht="24.95" customHeigh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2:12" s="3" customFormat="1" ht="24.95" customHeigh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2:12" s="3" customFormat="1" ht="24.95" customHeigh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2:12" s="3" customFormat="1" ht="24.95" customHeigh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2:12" s="3" customFormat="1" ht="24.95" customHeigh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2:12" s="3" customFormat="1" ht="24.95" customHeigh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2:12" s="3" customFormat="1" ht="24.95" customHeigh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2:12" s="3" customFormat="1" ht="24.95" customHeigh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2:12" s="3" customFormat="1" ht="24.95" customHeigh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2:12" s="3" customFormat="1" ht="24.95" customHeigh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2:12" s="3" customFormat="1" ht="24.95" customHeigh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2:12" s="3" customFormat="1" ht="24.95" customHeigh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2:12" s="3" customFormat="1" ht="24.95" customHeigh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2:12" s="3" customFormat="1" ht="24.95" customHeigh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</row>
    <row r="107" spans="2:12" s="3" customFormat="1" ht="24.95" customHeigh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</row>
    <row r="108" spans="2:12" s="3" customFormat="1" ht="24.95" customHeigh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</row>
    <row r="109" spans="2:12" s="3" customFormat="1" ht="24.95" customHeigh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2:12" s="3" customFormat="1" ht="24.95" customHeigh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2:12" s="3" customFormat="1" ht="24.95" customHeigh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2:12" s="3" customFormat="1" ht="24.95" customHeigh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</row>
    <row r="113" spans="2:12" s="3" customFormat="1" ht="24.95" customHeigh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</row>
    <row r="114" spans="2:12" s="3" customFormat="1" ht="24.95" customHeigh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2:12" s="3" customFormat="1" ht="24.95" customHeigh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</row>
    <row r="116" spans="2:12" s="3" customFormat="1" ht="24.95" customHeigh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</row>
    <row r="117" spans="2:12" s="3" customFormat="1" ht="24.95" customHeigh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2:12" s="3" customFormat="1" ht="24.95" customHeigh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2:12" s="3" customFormat="1" ht="24.95" customHeigh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2:12" s="3" customFormat="1" ht="24.95" customHeigh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2:12" s="3" customFormat="1" ht="24.95" customHeigh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</row>
    <row r="122" spans="2:12" s="3" customFormat="1" ht="24.9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</row>
    <row r="123" spans="2:12" s="3" customFormat="1" ht="24.9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</row>
    <row r="124" spans="2:12" s="3" customFormat="1" ht="24.95" customHeigh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</sheetData>
  <mergeCells count="10">
    <mergeCell ref="A17:I17"/>
    <mergeCell ref="K17:L17"/>
    <mergeCell ref="B18:D18"/>
    <mergeCell ref="K18:L18"/>
    <mergeCell ref="A1:L1"/>
    <mergeCell ref="A2:L2"/>
    <mergeCell ref="A4:I4"/>
    <mergeCell ref="K4:L4"/>
    <mergeCell ref="B5:D5"/>
    <mergeCell ref="K5:L5"/>
  </mergeCells>
  <phoneticPr fontId="3"/>
  <pageMargins left="0" right="0" top="0.59055118110236227" bottom="0" header="0" footer="0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E49"/>
  <sheetViews>
    <sheetView tabSelected="1" workbookViewId="0">
      <selection activeCell="K22" sqref="K22"/>
    </sheetView>
  </sheetViews>
  <sheetFormatPr defaultColWidth="8.875" defaultRowHeight="21"/>
  <cols>
    <col min="1" max="1" width="10.625" style="67" customWidth="1"/>
    <col min="2" max="2" width="40.625" style="63" customWidth="1"/>
    <col min="3" max="3" width="10.625" style="64" customWidth="1"/>
    <col min="4" max="4" width="6.625" style="63" customWidth="1"/>
    <col min="5" max="5" width="20.625" style="63" customWidth="1"/>
    <col min="6" max="16384" width="8.875" style="63"/>
  </cols>
  <sheetData>
    <row r="1" spans="1:5" ht="30" customHeight="1">
      <c r="A1" s="100" t="s">
        <v>85</v>
      </c>
      <c r="B1" s="100"/>
      <c r="C1" s="100"/>
      <c r="D1" s="100"/>
      <c r="E1" s="100"/>
    </row>
    <row r="2" spans="1:5" s="64" customFormat="1" ht="30" customHeight="1">
      <c r="A2" s="101"/>
      <c r="B2" s="102" t="s">
        <v>64</v>
      </c>
      <c r="C2" s="103" t="s">
        <v>65</v>
      </c>
      <c r="D2" s="103" t="s">
        <v>86</v>
      </c>
      <c r="E2" s="104"/>
    </row>
    <row r="3" spans="1:5" s="64" customFormat="1" ht="30" customHeight="1">
      <c r="A3" s="101"/>
      <c r="B3" s="102"/>
      <c r="C3" s="103"/>
      <c r="D3" s="65" t="s">
        <v>87</v>
      </c>
      <c r="E3" s="66" t="s">
        <v>88</v>
      </c>
    </row>
    <row r="4" spans="1:5" ht="39.950000000000003" customHeight="1">
      <c r="A4" s="67" t="s">
        <v>89</v>
      </c>
      <c r="B4" s="68" t="s">
        <v>90</v>
      </c>
      <c r="C4" s="69" t="s">
        <v>91</v>
      </c>
      <c r="D4" s="70">
        <v>6</v>
      </c>
      <c r="E4" s="71" t="s">
        <v>92</v>
      </c>
    </row>
    <row r="5" spans="1:5" s="76" customFormat="1" ht="35.1" customHeight="1">
      <c r="A5" s="72" t="s">
        <v>93</v>
      </c>
      <c r="B5" s="73" t="s">
        <v>94</v>
      </c>
      <c r="C5" s="74" t="s">
        <v>91</v>
      </c>
      <c r="D5" s="74">
        <v>5</v>
      </c>
      <c r="E5" s="75" t="s">
        <v>95</v>
      </c>
    </row>
    <row r="6" spans="1:5" s="76" customFormat="1" ht="30" customHeight="1">
      <c r="A6" s="72" t="s">
        <v>96</v>
      </c>
      <c r="B6" s="73" t="s">
        <v>97</v>
      </c>
      <c r="C6" s="65" t="s">
        <v>98</v>
      </c>
      <c r="D6" s="74">
        <v>5</v>
      </c>
      <c r="E6" s="75" t="s">
        <v>99</v>
      </c>
    </row>
    <row r="7" spans="1:5" s="76" customFormat="1" ht="30" customHeight="1">
      <c r="A7" s="77" t="s">
        <v>100</v>
      </c>
      <c r="B7" s="73" t="s">
        <v>101</v>
      </c>
      <c r="C7" s="65" t="s">
        <v>91</v>
      </c>
      <c r="D7" s="74">
        <v>4</v>
      </c>
      <c r="E7" s="75" t="s">
        <v>102</v>
      </c>
    </row>
    <row r="8" spans="1:5" s="76" customFormat="1" ht="30" customHeight="1">
      <c r="A8" s="77" t="s">
        <v>103</v>
      </c>
      <c r="B8" s="73" t="s">
        <v>104</v>
      </c>
      <c r="C8" s="65" t="s">
        <v>91</v>
      </c>
      <c r="D8" s="74">
        <v>5</v>
      </c>
      <c r="E8" s="75" t="s">
        <v>105</v>
      </c>
    </row>
    <row r="9" spans="1:5" s="76" customFormat="1" ht="30" customHeight="1">
      <c r="A9" s="77" t="s">
        <v>106</v>
      </c>
      <c r="B9" s="73" t="s">
        <v>107</v>
      </c>
      <c r="C9" s="78" t="s">
        <v>108</v>
      </c>
      <c r="D9" s="74">
        <v>6</v>
      </c>
      <c r="E9" s="75" t="s">
        <v>109</v>
      </c>
    </row>
    <row r="10" spans="1:5" s="76" customFormat="1" ht="30" customHeight="1">
      <c r="A10" s="77" t="s">
        <v>110</v>
      </c>
      <c r="B10" s="73" t="s">
        <v>111</v>
      </c>
      <c r="C10" s="65" t="s">
        <v>91</v>
      </c>
      <c r="D10" s="74">
        <v>5</v>
      </c>
      <c r="E10" s="75" t="s">
        <v>112</v>
      </c>
    </row>
    <row r="11" spans="1:5" s="76" customFormat="1" ht="30" customHeight="1">
      <c r="A11" s="77" t="s">
        <v>113</v>
      </c>
      <c r="B11" s="73" t="s">
        <v>114</v>
      </c>
      <c r="C11" s="65" t="s">
        <v>108</v>
      </c>
      <c r="D11" s="74">
        <v>4</v>
      </c>
      <c r="E11" s="75" t="s">
        <v>115</v>
      </c>
    </row>
    <row r="12" spans="1:5" s="76" customFormat="1" ht="30" customHeight="1">
      <c r="A12" s="77" t="s">
        <v>116</v>
      </c>
      <c r="B12" s="73" t="s">
        <v>117</v>
      </c>
      <c r="C12" s="65" t="s">
        <v>118</v>
      </c>
      <c r="D12" s="74">
        <v>4</v>
      </c>
      <c r="E12" s="75" t="s">
        <v>119</v>
      </c>
    </row>
    <row r="13" spans="1:5" s="76" customFormat="1" ht="30" customHeight="1">
      <c r="A13" s="77" t="s">
        <v>120</v>
      </c>
      <c r="B13" s="73" t="s">
        <v>121</v>
      </c>
      <c r="C13" s="65" t="s">
        <v>91</v>
      </c>
      <c r="D13" s="74">
        <v>8</v>
      </c>
      <c r="E13" s="75" t="s">
        <v>122</v>
      </c>
    </row>
    <row r="14" spans="1:5" s="76" customFormat="1" ht="30" customHeight="1">
      <c r="A14" s="77" t="s">
        <v>123</v>
      </c>
      <c r="B14" s="73" t="s">
        <v>124</v>
      </c>
      <c r="C14" s="78" t="s">
        <v>91</v>
      </c>
      <c r="D14" s="74">
        <v>5</v>
      </c>
      <c r="E14" s="75" t="s">
        <v>125</v>
      </c>
    </row>
    <row r="15" spans="1:5" s="76" customFormat="1" ht="30" customHeight="1">
      <c r="A15" s="77" t="s">
        <v>126</v>
      </c>
      <c r="B15" s="73" t="s">
        <v>127</v>
      </c>
      <c r="C15" s="65" t="s">
        <v>128</v>
      </c>
      <c r="D15" s="74">
        <v>4</v>
      </c>
      <c r="E15" s="75" t="s">
        <v>129</v>
      </c>
    </row>
    <row r="16" spans="1:5" s="76" customFormat="1" ht="30" customHeight="1">
      <c r="A16" s="77" t="s">
        <v>130</v>
      </c>
      <c r="B16" s="73" t="s">
        <v>131</v>
      </c>
      <c r="C16" s="65" t="s">
        <v>118</v>
      </c>
      <c r="D16" s="74">
        <v>6</v>
      </c>
      <c r="E16" s="75" t="s">
        <v>132</v>
      </c>
    </row>
    <row r="17" spans="1:5" s="76" customFormat="1" ht="30" customHeight="1">
      <c r="A17" s="77" t="s">
        <v>133</v>
      </c>
      <c r="B17" s="73" t="s">
        <v>134</v>
      </c>
      <c r="C17" s="65" t="s">
        <v>135</v>
      </c>
      <c r="D17" s="74">
        <v>4</v>
      </c>
      <c r="E17" s="75" t="s">
        <v>136</v>
      </c>
    </row>
    <row r="18" spans="1:5" s="76" customFormat="1" ht="30" customHeight="1">
      <c r="A18" s="77" t="s">
        <v>137</v>
      </c>
      <c r="B18" s="73" t="s">
        <v>138</v>
      </c>
      <c r="C18" s="78" t="s">
        <v>139</v>
      </c>
      <c r="D18" s="74">
        <v>8</v>
      </c>
      <c r="E18" s="75" t="s">
        <v>140</v>
      </c>
    </row>
    <row r="19" spans="1:5" s="76" customFormat="1" ht="30" customHeight="1">
      <c r="A19" s="77" t="s">
        <v>141</v>
      </c>
      <c r="B19" s="73" t="s">
        <v>142</v>
      </c>
      <c r="C19" s="65" t="s">
        <v>91</v>
      </c>
      <c r="D19" s="74">
        <v>4</v>
      </c>
      <c r="E19" s="75" t="s">
        <v>143</v>
      </c>
    </row>
    <row r="20" spans="1:5" s="76" customFormat="1" ht="30" customHeight="1">
      <c r="A20" s="77" t="s">
        <v>144</v>
      </c>
      <c r="B20" s="73" t="s">
        <v>145</v>
      </c>
      <c r="C20" s="65" t="s">
        <v>146</v>
      </c>
      <c r="D20" s="74">
        <v>7</v>
      </c>
      <c r="E20" s="75" t="s">
        <v>147</v>
      </c>
    </row>
    <row r="21" spans="1:5" s="76" customFormat="1" ht="30" customHeight="1">
      <c r="A21" s="77" t="s">
        <v>148</v>
      </c>
      <c r="B21" s="73" t="s">
        <v>149</v>
      </c>
      <c r="C21" s="65" t="s">
        <v>139</v>
      </c>
      <c r="D21" s="74">
        <v>4</v>
      </c>
      <c r="E21" s="75" t="s">
        <v>150</v>
      </c>
    </row>
    <row r="22" spans="1:5" s="76" customFormat="1" ht="30" customHeight="1">
      <c r="A22" s="77" t="s">
        <v>151</v>
      </c>
      <c r="B22" s="73" t="s">
        <v>152</v>
      </c>
      <c r="C22" s="65" t="s">
        <v>153</v>
      </c>
      <c r="D22" s="74">
        <v>15</v>
      </c>
      <c r="E22" s="75" t="s">
        <v>154</v>
      </c>
    </row>
    <row r="23" spans="1:5" s="76" customFormat="1" ht="30" customHeight="1">
      <c r="A23" s="77" t="s">
        <v>155</v>
      </c>
      <c r="B23" s="73" t="s">
        <v>156</v>
      </c>
      <c r="C23" s="65" t="s">
        <v>153</v>
      </c>
      <c r="D23" s="74">
        <v>4</v>
      </c>
      <c r="E23" s="75" t="s">
        <v>157</v>
      </c>
    </row>
    <row r="24" spans="1:5" ht="21.75" customHeight="1"/>
    <row r="25" spans="1:5" ht="21.75" customHeight="1"/>
    <row r="27" spans="1:5" ht="21.75" customHeight="1"/>
    <row r="28" spans="1:5" ht="21.75" customHeight="1"/>
    <row r="29" spans="1:5" ht="21.75" customHeight="1"/>
    <row r="30" spans="1:5" ht="21" customHeight="1"/>
    <row r="31" spans="1:5" ht="21.75" customHeight="1"/>
    <row r="32" spans="1:5" ht="21" customHeight="1"/>
    <row r="33" ht="21.75" customHeight="1"/>
    <row r="34" ht="21" customHeight="1"/>
    <row r="35" ht="21.75" customHeight="1"/>
    <row r="36" ht="21" customHeight="1"/>
    <row r="37" ht="21.75" customHeight="1"/>
    <row r="40" ht="21" customHeight="1"/>
    <row r="41" ht="21.75" customHeight="1"/>
    <row r="42" ht="21" customHeight="1"/>
    <row r="43" ht="21.75" customHeight="1"/>
    <row r="44" ht="21" customHeight="1"/>
    <row r="45" ht="21.75" customHeight="1"/>
    <row r="46" ht="21" customHeight="1"/>
    <row r="47" ht="21.75" customHeight="1"/>
    <row r="48" ht="21" customHeight="1"/>
    <row r="49" ht="21.75" customHeight="1"/>
  </sheetData>
  <mergeCells count="5">
    <mergeCell ref="A1:E1"/>
    <mergeCell ref="A2:A3"/>
    <mergeCell ref="B2:B3"/>
    <mergeCell ref="C2:C3"/>
    <mergeCell ref="D2:E2"/>
  </mergeCells>
  <phoneticPr fontId="3"/>
  <pageMargins left="0" right="0" top="0.74803149606299213" bottom="0.74803149606299213" header="0.31496062992125984" footer="0.31496062992125984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9"/>
  <sheetViews>
    <sheetView topLeftCell="A10" workbookViewId="0">
      <selection activeCell="N8" sqref="N8"/>
    </sheetView>
  </sheetViews>
  <sheetFormatPr defaultRowHeight="14.25"/>
  <cols>
    <col min="1" max="1" width="26.875" style="46" customWidth="1"/>
    <col min="2" max="2" width="10.625" style="46" customWidth="1"/>
    <col min="3" max="5" width="5.625" style="46" customWidth="1"/>
    <col min="6" max="6" width="6.875" style="60" customWidth="1"/>
    <col min="7" max="8" width="6.875" style="46" customWidth="1"/>
    <col min="9" max="9" width="8.625" style="46" customWidth="1"/>
    <col min="10" max="10" width="8.625" style="61" customWidth="1"/>
    <col min="11" max="16384" width="9" style="46"/>
  </cols>
  <sheetData>
    <row r="1" spans="1:12" s="43" customFormat="1" ht="24.95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1"/>
      <c r="L1" s="1"/>
    </row>
    <row r="2" spans="1:12" s="43" customFormat="1" ht="24.95" customHeight="1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2"/>
      <c r="L2" s="2"/>
    </row>
    <row r="3" spans="1:12" ht="14.25" customHeight="1">
      <c r="A3" s="44"/>
      <c r="B3" s="44"/>
      <c r="C3" s="44"/>
      <c r="D3" s="44"/>
      <c r="E3" s="44"/>
      <c r="F3" s="45"/>
      <c r="G3" s="44"/>
      <c r="H3" s="44"/>
      <c r="I3" s="44"/>
      <c r="J3" s="44"/>
    </row>
    <row r="4" spans="1:12" ht="24.75" customHeight="1">
      <c r="A4" s="47" t="s">
        <v>63</v>
      </c>
      <c r="B4" s="47"/>
      <c r="C4" s="44"/>
      <c r="D4" s="48"/>
      <c r="E4" s="48"/>
      <c r="F4" s="49"/>
      <c r="G4" s="50"/>
      <c r="H4" s="50"/>
      <c r="I4" s="50"/>
      <c r="J4" s="50" t="s">
        <v>3</v>
      </c>
    </row>
    <row r="5" spans="1:12" ht="24.75" customHeight="1">
      <c r="A5" s="51" t="s">
        <v>64</v>
      </c>
      <c r="B5" s="51" t="s">
        <v>65</v>
      </c>
      <c r="C5" s="51" t="s">
        <v>66</v>
      </c>
      <c r="D5" s="51" t="s">
        <v>67</v>
      </c>
      <c r="E5" s="51" t="s">
        <v>68</v>
      </c>
      <c r="F5" s="52" t="s">
        <v>69</v>
      </c>
      <c r="G5" s="53" t="s">
        <v>70</v>
      </c>
      <c r="H5" s="53" t="s">
        <v>71</v>
      </c>
      <c r="I5" s="53" t="s">
        <v>72</v>
      </c>
      <c r="J5" s="53" t="s">
        <v>73</v>
      </c>
    </row>
    <row r="6" spans="1:12" ht="24.75" customHeight="1">
      <c r="A6" s="54" t="str">
        <f>'[2]２日目参加者AB登録'!A2</f>
        <v>KOBARIパワーチーターズ</v>
      </c>
      <c r="B6" s="55" t="str">
        <f>'[2]２日目参加者AB登録'!C2</f>
        <v>新潟市</v>
      </c>
      <c r="C6" s="56">
        <f>'[2]２日目　AB順位表 計算表'!N6</f>
        <v>4</v>
      </c>
      <c r="D6" s="56">
        <f>'[2]２日目　AB順位表 計算表'!N7</f>
        <v>0</v>
      </c>
      <c r="E6" s="56">
        <f>'[2]２日目　AB順位表 計算表'!N8</f>
        <v>0</v>
      </c>
      <c r="F6" s="56">
        <f>'[2]２日目　AB順位表 計算表'!E10</f>
        <v>8</v>
      </c>
      <c r="G6" s="56">
        <f>'[2]２日目　AB順位表 計算表'!G10</f>
        <v>87</v>
      </c>
      <c r="H6" s="56">
        <f>'[2]２日目　AB順位表 計算表'!H10</f>
        <v>55</v>
      </c>
      <c r="I6" s="53">
        <f>'[2]２日目　AB順位表 計算表'!I10</f>
        <v>32</v>
      </c>
      <c r="J6" s="52">
        <f>'[2]２日目　AB順位表 計算表'!U6</f>
        <v>1</v>
      </c>
    </row>
    <row r="7" spans="1:12" ht="24.75" customHeight="1">
      <c r="A7" s="54" t="str">
        <f>'[2]２日目参加者AB登録'!A3</f>
        <v>ウィッチーズ</v>
      </c>
      <c r="B7" s="55" t="str">
        <f>'[2]２日目参加者AB登録'!C3</f>
        <v>長岡市</v>
      </c>
      <c r="C7" s="56">
        <f>'[2]２日目　AB順位表 計算表'!N9</f>
        <v>2</v>
      </c>
      <c r="D7" s="56">
        <f>'[2]２日目　AB順位表 計算表'!N10</f>
        <v>1</v>
      </c>
      <c r="E7" s="56">
        <f>'[2]２日目　AB順位表 計算表'!N11</f>
        <v>1</v>
      </c>
      <c r="F7" s="56">
        <f>'[2]２日目　AB順位表 計算表'!E15</f>
        <v>5</v>
      </c>
      <c r="G7" s="56">
        <f>'[2]２日目　AB順位表 計算表'!G15</f>
        <v>87</v>
      </c>
      <c r="H7" s="56">
        <f>'[2]２日目　AB順位表 計算表'!H15</f>
        <v>76</v>
      </c>
      <c r="I7" s="53">
        <f>'[2]２日目　AB順位表 計算表'!I15</f>
        <v>11</v>
      </c>
      <c r="J7" s="52">
        <f>'[2]２日目　AB順位表 計算表'!U7</f>
        <v>3</v>
      </c>
    </row>
    <row r="8" spans="1:12" ht="24.75" customHeight="1">
      <c r="A8" s="54" t="str">
        <f>'[2]２日目参加者AB登録'!A4</f>
        <v>紫竹山パープルウルフ</v>
      </c>
      <c r="B8" s="55" t="str">
        <f>'[2]２日目参加者AB登録'!C4</f>
        <v>新潟市</v>
      </c>
      <c r="C8" s="56">
        <f>'[2]２日目　AB順位表 計算表'!N12</f>
        <v>1</v>
      </c>
      <c r="D8" s="56">
        <f>'[2]２日目　AB順位表 計算表'!N13</f>
        <v>3</v>
      </c>
      <c r="E8" s="56">
        <f>'[2]２日目　AB順位表 計算表'!N14</f>
        <v>0</v>
      </c>
      <c r="F8" s="56">
        <f>'[2]２日目　AB順位表 計算表'!E20</f>
        <v>2</v>
      </c>
      <c r="G8" s="56">
        <f>'[2]２日目　AB順位表 計算表'!G20</f>
        <v>80</v>
      </c>
      <c r="H8" s="56">
        <f>'[2]２日目　AB順位表 計算表'!H20</f>
        <v>96</v>
      </c>
      <c r="I8" s="53">
        <f>'[2]２日目　AB順位表 計算表'!I20</f>
        <v>-16</v>
      </c>
      <c r="J8" s="52">
        <f>'[2]２日目　AB順位表 計算表'!U8</f>
        <v>4</v>
      </c>
    </row>
    <row r="9" spans="1:12" ht="24.75" customHeight="1">
      <c r="A9" s="54" t="str">
        <f>'[2]２日目参加者AB登録'!A5</f>
        <v>鳥屋野NuttyーMBC</v>
      </c>
      <c r="B9" s="55" t="str">
        <f>'[2]２日目参加者AB登録'!C5</f>
        <v>新潟市</v>
      </c>
      <c r="C9" s="56">
        <f>'[2]２日目　AB順位表 計算表'!N15</f>
        <v>2</v>
      </c>
      <c r="D9" s="56">
        <f>'[2]２日目　AB順位表 計算表'!N16</f>
        <v>1</v>
      </c>
      <c r="E9" s="56">
        <f>'[2]２日目　AB順位表 計算表'!N17</f>
        <v>1</v>
      </c>
      <c r="F9" s="56">
        <f>'[2]２日目　AB順位表 計算表'!E25</f>
        <v>5</v>
      </c>
      <c r="G9" s="56">
        <f>'[2]２日目　AB順位表 計算表'!G25</f>
        <v>109</v>
      </c>
      <c r="H9" s="56">
        <f>'[2]２日目　AB順位表 計算表'!H25</f>
        <v>84</v>
      </c>
      <c r="I9" s="53">
        <f>'[2]２日目　AB順位表 計算表'!I25</f>
        <v>25</v>
      </c>
      <c r="J9" s="52">
        <f>'[2]２日目　AB順位表 計算表'!U9</f>
        <v>2</v>
      </c>
    </row>
    <row r="10" spans="1:12" ht="24.75" customHeight="1">
      <c r="A10" s="54" t="str">
        <f>'[2]２日目参加者AB登録'!A6</f>
        <v>ウルフガールズ巻</v>
      </c>
      <c r="B10" s="55" t="str">
        <f>'[2]２日目参加者AB登録'!C6</f>
        <v>新潟市</v>
      </c>
      <c r="C10" s="56">
        <f>'[2]２日目　AB順位表 計算表'!N18</f>
        <v>0</v>
      </c>
      <c r="D10" s="56">
        <f>'[2]２日目　AB順位表 計算表'!N19</f>
        <v>4</v>
      </c>
      <c r="E10" s="56">
        <f>'[2]２日目　AB順位表 計算表'!N20</f>
        <v>0</v>
      </c>
      <c r="F10" s="56">
        <f>'[2]２日目　AB順位表 計算表'!E30</f>
        <v>0</v>
      </c>
      <c r="G10" s="56">
        <f>'[2]２日目　AB順位表 計算表'!G30</f>
        <v>82</v>
      </c>
      <c r="H10" s="56">
        <f>'[2]２日目　AB順位表 計算表'!H30</f>
        <v>134</v>
      </c>
      <c r="I10" s="53">
        <f>'[2]２日目　AB順位表 計算表'!I30</f>
        <v>-52</v>
      </c>
      <c r="J10" s="52">
        <f>'[2]２日目　AB順位表 計算表'!U10</f>
        <v>5</v>
      </c>
    </row>
    <row r="11" spans="1:12">
      <c r="A11" s="57"/>
      <c r="B11" s="58"/>
      <c r="C11" s="57"/>
      <c r="D11" s="57"/>
      <c r="E11" s="57"/>
      <c r="F11" s="59"/>
      <c r="G11" s="59"/>
      <c r="H11" s="59"/>
      <c r="I11" s="57"/>
      <c r="J11" s="44"/>
    </row>
    <row r="12" spans="1:12" ht="24.75" customHeight="1">
      <c r="A12" s="47" t="s">
        <v>74</v>
      </c>
      <c r="B12" s="47"/>
      <c r="C12" s="44"/>
      <c r="D12" s="48"/>
      <c r="E12" s="48"/>
      <c r="F12" s="49"/>
      <c r="G12" s="49"/>
      <c r="H12" s="49"/>
      <c r="I12" s="50"/>
      <c r="J12" s="50" t="s">
        <v>75</v>
      </c>
    </row>
    <row r="13" spans="1:12" ht="24.75" customHeight="1">
      <c r="A13" s="51" t="s">
        <v>64</v>
      </c>
      <c r="B13" s="51" t="s">
        <v>65</v>
      </c>
      <c r="C13" s="51" t="s">
        <v>66</v>
      </c>
      <c r="D13" s="51" t="s">
        <v>67</v>
      </c>
      <c r="E13" s="51" t="s">
        <v>68</v>
      </c>
      <c r="F13" s="52" t="s">
        <v>69</v>
      </c>
      <c r="G13" s="53" t="s">
        <v>70</v>
      </c>
      <c r="H13" s="53" t="s">
        <v>71</v>
      </c>
      <c r="I13" s="53" t="s">
        <v>72</v>
      </c>
      <c r="J13" s="53" t="s">
        <v>73</v>
      </c>
    </row>
    <row r="14" spans="1:12" ht="24.75" customHeight="1">
      <c r="A14" s="54" t="str">
        <f>'[2]２日目参加者AB登録'!A9</f>
        <v>サウザーズ両川曽野木</v>
      </c>
      <c r="B14" s="55" t="str">
        <f>'[2]２日目参加者AB登録'!C9</f>
        <v>新潟市</v>
      </c>
      <c r="C14" s="56">
        <f>'[2]２日目　AB順位表 計算表'!N21</f>
        <v>2</v>
      </c>
      <c r="D14" s="56">
        <f>'[2]２日目　AB順位表 計算表'!N22</f>
        <v>2</v>
      </c>
      <c r="E14" s="56">
        <f>'[2]２日目　AB順位表 計算表'!N23</f>
        <v>0</v>
      </c>
      <c r="F14" s="56">
        <f>'[2]２日目　AB順位表 計算表'!E35</f>
        <v>4</v>
      </c>
      <c r="G14" s="56">
        <f>'[2]２日目　AB順位表 計算表'!G35</f>
        <v>160</v>
      </c>
      <c r="H14" s="56">
        <f>'[2]２日目　AB順位表 計算表'!H35</f>
        <v>154</v>
      </c>
      <c r="I14" s="53">
        <f>'[2]２日目　AB順位表 計算表'!I35</f>
        <v>6</v>
      </c>
      <c r="J14" s="52">
        <f>'[2]２日目　AB順位表 計算表'!U11</f>
        <v>2</v>
      </c>
    </row>
    <row r="15" spans="1:12" ht="24.75" customHeight="1">
      <c r="A15" s="54" t="str">
        <f>'[2]２日目参加者AB登録'!A10</f>
        <v>京田女子ミニバスケットボールスポーツ少年団</v>
      </c>
      <c r="B15" s="55" t="str">
        <f>'[2]２日目参加者AB登録'!C10</f>
        <v>山形県</v>
      </c>
      <c r="C15" s="56">
        <f>'[2]２日目　AB順位表 計算表'!N24</f>
        <v>2</v>
      </c>
      <c r="D15" s="56">
        <f>'[2]２日目　AB順位表 計算表'!N25</f>
        <v>2</v>
      </c>
      <c r="E15" s="56">
        <f>'[2]２日目　AB順位表 計算表'!N26</f>
        <v>0</v>
      </c>
      <c r="F15" s="56">
        <f>'[2]２日目　AB順位表 計算表'!E40</f>
        <v>4</v>
      </c>
      <c r="G15" s="56">
        <f>'[2]２日目　AB順位表 計算表'!G40</f>
        <v>139</v>
      </c>
      <c r="H15" s="56">
        <f>'[2]２日目　AB順位表 計算表'!H40</f>
        <v>142</v>
      </c>
      <c r="I15" s="53">
        <f>'[2]２日目　AB順位表 計算表'!I40</f>
        <v>-3</v>
      </c>
      <c r="J15" s="52">
        <v>3</v>
      </c>
    </row>
    <row r="16" spans="1:12" ht="24.75" customHeight="1">
      <c r="A16" s="54" t="str">
        <f>'[2]２日目参加者AB登録'!A11</f>
        <v>大山ミニバスケスポ少</v>
      </c>
      <c r="B16" s="55" t="str">
        <f>'[2]２日目参加者AB登録'!C11</f>
        <v>山形県</v>
      </c>
      <c r="C16" s="56">
        <f>'[2]２日目　AB順位表 計算表'!N27</f>
        <v>3</v>
      </c>
      <c r="D16" s="56">
        <f>'[2]２日目　AB順位表 計算表'!N28</f>
        <v>1</v>
      </c>
      <c r="E16" s="56">
        <f>'[2]２日目　AB順位表 計算表'!N29</f>
        <v>0</v>
      </c>
      <c r="F16" s="56">
        <f>'[2]２日目　AB順位表 計算表'!E45</f>
        <v>6</v>
      </c>
      <c r="G16" s="56">
        <f>'[2]２日目　AB順位表 計算表'!G45</f>
        <v>154</v>
      </c>
      <c r="H16" s="56">
        <f>'[2]２日目　AB順位表 計算表'!H45</f>
        <v>122</v>
      </c>
      <c r="I16" s="53">
        <f>'[2]２日目　AB順位表 計算表'!I45</f>
        <v>32</v>
      </c>
      <c r="J16" s="52">
        <f>'[2]２日目　AB順位表 計算表'!U13</f>
        <v>1</v>
      </c>
    </row>
    <row r="17" spans="1:11" ht="24.75" customHeight="1">
      <c r="A17" s="54" t="str">
        <f>'[2]２日目参加者AB登録'!A12</f>
        <v>定塚ミニバスケットボールクラブ</v>
      </c>
      <c r="B17" s="55" t="str">
        <f>'[2]２日目参加者AB登録'!C12</f>
        <v>富山県</v>
      </c>
      <c r="C17" s="56">
        <f>'[2]２日目　AB順位表 計算表'!N30</f>
        <v>2</v>
      </c>
      <c r="D17" s="56">
        <f>'[2]２日目　AB順位表 計算表'!N31</f>
        <v>2</v>
      </c>
      <c r="E17" s="56">
        <f>'[2]２日目　AB順位表 計算表'!N32</f>
        <v>0</v>
      </c>
      <c r="F17" s="56">
        <f>'[2]２日目　AB順位表 計算表'!E50</f>
        <v>4</v>
      </c>
      <c r="G17" s="56">
        <f>'[2]２日目　AB順位表 計算表'!G50</f>
        <v>130</v>
      </c>
      <c r="H17" s="56">
        <f>'[2]２日目　AB順位表 計算表'!H50</f>
        <v>155</v>
      </c>
      <c r="I17" s="53">
        <f>'[2]２日目　AB順位表 計算表'!I50</f>
        <v>-25</v>
      </c>
      <c r="J17" s="52">
        <v>4</v>
      </c>
    </row>
    <row r="18" spans="1:11" ht="24.75" customHeight="1">
      <c r="A18" s="54" t="str">
        <f>'[2]２日目参加者AB登録'!A13</f>
        <v>南浜WINGS</v>
      </c>
      <c r="B18" s="55" t="str">
        <f>'[2]２日目参加者AB登録'!C13</f>
        <v>新潟市</v>
      </c>
      <c r="C18" s="56">
        <f>'[2]２日目　AB順位表 計算表'!N33</f>
        <v>1</v>
      </c>
      <c r="D18" s="56">
        <f>'[2]２日目　AB順位表 計算表'!N34</f>
        <v>3</v>
      </c>
      <c r="E18" s="56">
        <f>'[2]２日目　AB順位表 計算表'!N35</f>
        <v>0</v>
      </c>
      <c r="F18" s="56">
        <f>'[2]２日目　AB順位表 計算表'!E55</f>
        <v>2</v>
      </c>
      <c r="G18" s="56">
        <f>'[2]２日目　AB順位表 計算表'!G55</f>
        <v>120</v>
      </c>
      <c r="H18" s="56">
        <f>'[2]２日目　AB順位表 計算表'!H55</f>
        <v>130</v>
      </c>
      <c r="I18" s="53">
        <f>'[2]２日目　AB順位表 計算表'!I55</f>
        <v>-10</v>
      </c>
      <c r="J18" s="52">
        <f>'[2]２日目　AB順位表 計算表'!U15</f>
        <v>5</v>
      </c>
    </row>
    <row r="19" spans="1:11">
      <c r="C19" s="60"/>
      <c r="D19" s="60"/>
      <c r="E19" s="60"/>
      <c r="G19" s="60"/>
      <c r="H19" s="60"/>
    </row>
    <row r="20" spans="1:11" customFormat="1" ht="24.95" customHeight="1">
      <c r="A20" s="47" t="s">
        <v>76</v>
      </c>
      <c r="B20" s="47"/>
      <c r="C20" s="45"/>
      <c r="D20" s="62"/>
      <c r="E20" s="62"/>
      <c r="F20" s="49"/>
      <c r="G20" s="49"/>
      <c r="H20" s="49"/>
      <c r="I20" s="50"/>
      <c r="J20" s="50" t="s">
        <v>50</v>
      </c>
      <c r="K20" s="46"/>
    </row>
    <row r="21" spans="1:11" customFormat="1" ht="24.95" customHeight="1">
      <c r="A21" s="51" t="s">
        <v>77</v>
      </c>
      <c r="B21" s="51" t="s">
        <v>78</v>
      </c>
      <c r="C21" s="52" t="s">
        <v>79</v>
      </c>
      <c r="D21" s="52" t="s">
        <v>80</v>
      </c>
      <c r="E21" s="52" t="s">
        <v>81</v>
      </c>
      <c r="F21" s="52" t="s">
        <v>82</v>
      </c>
      <c r="G21" s="53" t="s">
        <v>70</v>
      </c>
      <c r="H21" s="53" t="s">
        <v>71</v>
      </c>
      <c r="I21" s="53" t="s">
        <v>83</v>
      </c>
      <c r="J21" s="53" t="s">
        <v>73</v>
      </c>
    </row>
    <row r="22" spans="1:11" s="63" customFormat="1" ht="24.95" customHeight="1">
      <c r="A22" s="54" t="str">
        <f>'[2]２日目参加者CD登録'!A$2</f>
        <v>みなとスポーツ少年団ミニバスケットボール部</v>
      </c>
      <c r="B22" s="55" t="str">
        <f>'[2]２日目参加者CD登録'!C$2</f>
        <v>福島県</v>
      </c>
      <c r="C22" s="56">
        <f>'[2]２日目　CD順位表 計算表'!N6</f>
        <v>0</v>
      </c>
      <c r="D22" s="56">
        <f>'[2]２日目　CD順位表 計算表'!N7</f>
        <v>4</v>
      </c>
      <c r="E22" s="56">
        <f>'[2]２日目　CD順位表 計算表'!N8</f>
        <v>0</v>
      </c>
      <c r="F22" s="56">
        <f>'[2]２日目　CD順位表 計算表'!E$10</f>
        <v>0</v>
      </c>
      <c r="G22" s="56">
        <f>'[2]２日目　CD順位表 計算表'!G10</f>
        <v>112</v>
      </c>
      <c r="H22" s="56">
        <f>'[2]２日目　CD順位表 計算表'!H10</f>
        <v>145</v>
      </c>
      <c r="I22" s="53">
        <f>'[2]２日目　CD順位表 計算表'!I$10</f>
        <v>-33</v>
      </c>
      <c r="J22" s="56">
        <f>'[2]２日目　CD順位表 計算表'!U6</f>
        <v>5</v>
      </c>
    </row>
    <row r="23" spans="1:11" s="63" customFormat="1" ht="24.95" customHeight="1">
      <c r="A23" s="54" t="str">
        <f>'[2]２日目参加者CD登録'!A$3</f>
        <v>寺尾ジュニアバスケットボールクラブ</v>
      </c>
      <c r="B23" s="55" t="str">
        <f>'[2]２日目参加者CD登録'!C$3</f>
        <v>群馬県</v>
      </c>
      <c r="C23" s="56">
        <f>'[2]２日目　CD順位表 計算表'!N9</f>
        <v>3</v>
      </c>
      <c r="D23" s="56">
        <f>'[2]２日目　CD順位表 計算表'!N10</f>
        <v>1</v>
      </c>
      <c r="E23" s="56">
        <f>'[2]２日目　CD順位表 計算表'!N11</f>
        <v>0</v>
      </c>
      <c r="F23" s="56">
        <f>'[2]２日目　CD順位表 計算表'!E$15</f>
        <v>6</v>
      </c>
      <c r="G23" s="56">
        <f>'[2]２日目　CD順位表 計算表'!G15</f>
        <v>115</v>
      </c>
      <c r="H23" s="56">
        <f>'[2]２日目　CD順位表 計算表'!H15</f>
        <v>100</v>
      </c>
      <c r="I23" s="53">
        <f>'[2]２日目　CD順位表 計算表'!I$15</f>
        <v>15</v>
      </c>
      <c r="J23" s="56">
        <f>'[2]２日目　CD順位表 計算表'!U7</f>
        <v>2</v>
      </c>
    </row>
    <row r="24" spans="1:11" s="63" customFormat="1" ht="24.95" customHeight="1">
      <c r="A24" s="54" t="str">
        <f>'[2]２日目参加者CD登録'!A$4</f>
        <v>橋田MBQ'S</v>
      </c>
      <c r="B24" s="55" t="str">
        <f>'[2]２日目参加者CD登録'!C$4</f>
        <v>五泉市</v>
      </c>
      <c r="C24" s="56">
        <f>'[2]２日目　CD順位表 計算表'!N12</f>
        <v>2</v>
      </c>
      <c r="D24" s="56">
        <f>'[2]２日目　CD順位表 計算表'!N13</f>
        <v>2</v>
      </c>
      <c r="E24" s="56">
        <f>'[2]２日目　CD順位表 計算表'!N14</f>
        <v>0</v>
      </c>
      <c r="F24" s="56">
        <f>'[2]２日目　CD順位表 計算表'!E$20</f>
        <v>4</v>
      </c>
      <c r="G24" s="56">
        <f>'[2]２日目　CD順位表 計算表'!G20</f>
        <v>103</v>
      </c>
      <c r="H24" s="56">
        <f>'[2]２日目　CD順位表 計算表'!H20</f>
        <v>119</v>
      </c>
      <c r="I24" s="53">
        <f>'[2]２日目　CD順位表 計算表'!I$20</f>
        <v>-16</v>
      </c>
      <c r="J24" s="56">
        <f>'[2]２日目　CD順位表 計算表'!U8</f>
        <v>4</v>
      </c>
    </row>
    <row r="25" spans="1:11" s="63" customFormat="1" ht="24.95" customHeight="1">
      <c r="A25" s="54" t="str">
        <f>'[2]２日目参加者CD登録'!A$5</f>
        <v>東青山ブルーファイターズ</v>
      </c>
      <c r="B25" s="55" t="str">
        <f>'[2]２日目参加者CD登録'!C$5</f>
        <v>新潟市</v>
      </c>
      <c r="C25" s="56">
        <f>'[2]２日目　CD順位表 計算表'!N15</f>
        <v>3</v>
      </c>
      <c r="D25" s="56">
        <f>'[2]２日目　CD順位表 計算表'!N16</f>
        <v>1</v>
      </c>
      <c r="E25" s="56">
        <f>'[2]２日目　CD順位表 計算表'!N17</f>
        <v>0</v>
      </c>
      <c r="F25" s="56">
        <f>'[2]２日目　CD順位表 計算表'!E$25</f>
        <v>6</v>
      </c>
      <c r="G25" s="56">
        <f>'[2]２日目　CD順位表 計算表'!G25</f>
        <v>125</v>
      </c>
      <c r="H25" s="56">
        <f>'[2]２日目　CD順位表 計算表'!H25</f>
        <v>99</v>
      </c>
      <c r="I25" s="53">
        <f>'[2]２日目　CD順位表 計算表'!I$25</f>
        <v>26</v>
      </c>
      <c r="J25" s="56">
        <f>'[2]２日目　CD順位表 計算表'!U9</f>
        <v>1</v>
      </c>
    </row>
    <row r="26" spans="1:11" s="63" customFormat="1" ht="24.95" customHeight="1">
      <c r="A26" s="54" t="str">
        <f>'[2]２日目参加者CD登録'!A$6</f>
        <v>早月Jr．ミニバスケットボールクラブ</v>
      </c>
      <c r="B26" s="55" t="str">
        <f>'[2]２日目参加者CD登録'!C$6</f>
        <v>富山県</v>
      </c>
      <c r="C26" s="56">
        <f>'[2]２日目　CD順位表 計算表'!N18</f>
        <v>2</v>
      </c>
      <c r="D26" s="56">
        <f>'[2]２日目　CD順位表 計算表'!N19</f>
        <v>2</v>
      </c>
      <c r="E26" s="56">
        <f>'[2]２日目　CD順位表 計算表'!N20</f>
        <v>0</v>
      </c>
      <c r="F26" s="56">
        <f>'[2]２日目　CD順位表 計算表'!E$30</f>
        <v>4</v>
      </c>
      <c r="G26" s="56">
        <f>'[2]２日目　CD順位表 計算表'!G30</f>
        <v>116</v>
      </c>
      <c r="H26" s="56">
        <f>'[2]２日目　CD順位表 計算表'!H30</f>
        <v>108</v>
      </c>
      <c r="I26" s="53">
        <f>'[2]２日目　CD順位表 計算表'!I$30</f>
        <v>8</v>
      </c>
      <c r="J26" s="56">
        <f>'[2]２日目　CD順位表 計算表'!U10</f>
        <v>3</v>
      </c>
    </row>
    <row r="27" spans="1:11" s="63" customFormat="1" ht="15" customHeight="1">
      <c r="A27" s="57"/>
      <c r="B27" s="58"/>
      <c r="C27" s="57"/>
      <c r="D27" s="57"/>
      <c r="E27" s="57"/>
      <c r="F27" s="59"/>
      <c r="G27" s="59"/>
      <c r="H27" s="59"/>
      <c r="I27" s="57"/>
      <c r="J27" s="58"/>
    </row>
    <row r="28" spans="1:11" customFormat="1" ht="24.95" customHeight="1">
      <c r="A28" s="47" t="s">
        <v>84</v>
      </c>
      <c r="B28" s="47"/>
      <c r="C28" s="44"/>
      <c r="D28" s="48"/>
      <c r="E28" s="48"/>
      <c r="F28" s="49"/>
      <c r="G28" s="49"/>
      <c r="H28" s="49"/>
      <c r="I28" s="50"/>
      <c r="J28" s="50" t="s">
        <v>57</v>
      </c>
      <c r="K28" s="46"/>
    </row>
    <row r="29" spans="1:11" customFormat="1" ht="24.95" customHeight="1">
      <c r="A29" s="51" t="s">
        <v>77</v>
      </c>
      <c r="B29" s="51" t="s">
        <v>78</v>
      </c>
      <c r="C29" s="51" t="s">
        <v>79</v>
      </c>
      <c r="D29" s="51" t="s">
        <v>80</v>
      </c>
      <c r="E29" s="51" t="s">
        <v>81</v>
      </c>
      <c r="F29" s="52" t="s">
        <v>82</v>
      </c>
      <c r="G29" s="53" t="s">
        <v>70</v>
      </c>
      <c r="H29" s="53" t="s">
        <v>71</v>
      </c>
      <c r="I29" s="53" t="s">
        <v>83</v>
      </c>
      <c r="J29" s="53" t="s">
        <v>73</v>
      </c>
      <c r="K29" s="44"/>
    </row>
    <row r="30" spans="1:11" s="63" customFormat="1" ht="24.95" customHeight="1">
      <c r="A30" s="54" t="str">
        <f>'[2]２日目参加者CD登録'!A$9</f>
        <v>千代野ミニバスケットボールスポーツ少年団</v>
      </c>
      <c r="B30" s="55" t="str">
        <f>'[2]２日目参加者CD登録'!C$9</f>
        <v>石川県</v>
      </c>
      <c r="C30" s="56">
        <f>'[2]２日目　CD順位表 計算表'!N21</f>
        <v>3</v>
      </c>
      <c r="D30" s="56">
        <f>'[2]２日目　CD順位表 計算表'!N22</f>
        <v>1</v>
      </c>
      <c r="E30" s="56">
        <f>'[2]２日目　CD順位表 計算表'!N23</f>
        <v>0</v>
      </c>
      <c r="F30" s="56">
        <f>'[2]２日目　CD順位表 計算表'!E$35</f>
        <v>6</v>
      </c>
      <c r="G30" s="56">
        <f>'[2]２日目　CD順位表 計算表'!G35</f>
        <v>169</v>
      </c>
      <c r="H30" s="56">
        <f>'[2]２日目　CD順位表 計算表'!H35</f>
        <v>77</v>
      </c>
      <c r="I30" s="53">
        <f>'[2]２日目　CD順位表 計算表'!I$35</f>
        <v>92</v>
      </c>
      <c r="J30" s="56">
        <f>'[2]２日目　CD順位表 計算表'!U11</f>
        <v>2</v>
      </c>
      <c r="K30" s="57"/>
    </row>
    <row r="31" spans="1:11" s="63" customFormat="1" ht="24.95" customHeight="1">
      <c r="A31" s="54" t="str">
        <f>'[2]２日目参加者CD登録'!A$10</f>
        <v>青山サンダース</v>
      </c>
      <c r="B31" s="55" t="str">
        <f>'[2]２日目参加者CD登録'!C$10</f>
        <v>新潟市</v>
      </c>
      <c r="C31" s="56">
        <f>'[2]２日目　CD順位表 計算表'!N24</f>
        <v>4</v>
      </c>
      <c r="D31" s="56">
        <f>'[2]２日目　CD順位表 計算表'!N25</f>
        <v>0</v>
      </c>
      <c r="E31" s="56">
        <f>'[2]２日目　CD順位表 計算表'!N26</f>
        <v>0</v>
      </c>
      <c r="F31" s="56">
        <f>'[2]２日目　CD順位表 計算表'!E$40</f>
        <v>8</v>
      </c>
      <c r="G31" s="56">
        <f>'[2]２日目　CD順位表 計算表'!G40</f>
        <v>149</v>
      </c>
      <c r="H31" s="56">
        <f>'[2]２日目　CD順位表 計算表'!H40</f>
        <v>92</v>
      </c>
      <c r="I31" s="53">
        <f>'[2]２日目　CD順位表 計算表'!I$40</f>
        <v>57</v>
      </c>
      <c r="J31" s="56">
        <f>'[2]２日目　CD順位表 計算表'!U12</f>
        <v>1</v>
      </c>
      <c r="K31" s="57"/>
    </row>
    <row r="32" spans="1:11" s="63" customFormat="1" ht="24.95" customHeight="1">
      <c r="A32" s="54" t="str">
        <f>'[2]２日目参加者CD登録'!A$11</f>
        <v>会津美里ミニバスケットボールスポーツ少年団</v>
      </c>
      <c r="B32" s="55" t="str">
        <f>'[2]２日目参加者CD登録'!C$11</f>
        <v>福島県</v>
      </c>
      <c r="C32" s="56">
        <f>'[2]２日目　CD順位表 計算表'!N27</f>
        <v>2</v>
      </c>
      <c r="D32" s="56">
        <f>'[2]２日目　CD順位表 計算表'!N28</f>
        <v>2</v>
      </c>
      <c r="E32" s="56">
        <f>'[2]２日目　CD順位表 計算表'!N29</f>
        <v>0</v>
      </c>
      <c r="F32" s="56">
        <f>'[2]２日目　CD順位表 計算表'!E$45</f>
        <v>4</v>
      </c>
      <c r="G32" s="56">
        <f>'[2]２日目　CD順位表 計算表'!G45</f>
        <v>120</v>
      </c>
      <c r="H32" s="56">
        <f>'[2]２日目　CD順位表 計算表'!H45</f>
        <v>95</v>
      </c>
      <c r="I32" s="53">
        <f>'[2]２日目　CD順位表 計算表'!I$45</f>
        <v>25</v>
      </c>
      <c r="J32" s="56">
        <f>'[2]２日目　CD順位表 計算表'!U13</f>
        <v>3</v>
      </c>
      <c r="K32" s="57"/>
    </row>
    <row r="33" spans="1:11" s="63" customFormat="1" ht="24.95" customHeight="1">
      <c r="A33" s="54" t="str">
        <f>'[2]２日目参加者CD登録'!A$12</f>
        <v>豊野ミニバスケットボールクラブ</v>
      </c>
      <c r="B33" s="55" t="str">
        <f>'[2]２日目参加者CD登録'!C$12</f>
        <v>長野県</v>
      </c>
      <c r="C33" s="56">
        <f>'[2]２日目　CD順位表 計算表'!N30</f>
        <v>1</v>
      </c>
      <c r="D33" s="56">
        <f>'[2]２日目　CD順位表 計算表'!N31</f>
        <v>3</v>
      </c>
      <c r="E33" s="56">
        <f>'[2]２日目　CD順位表 計算表'!N32</f>
        <v>0</v>
      </c>
      <c r="F33" s="56">
        <f>'[2]２日目　CD順位表 計算表'!E$50</f>
        <v>2</v>
      </c>
      <c r="G33" s="56">
        <f>'[2]２日目　CD順位表 計算表'!G50</f>
        <v>110</v>
      </c>
      <c r="H33" s="56">
        <f>'[2]２日目　CD順位表 計算表'!H50</f>
        <v>129</v>
      </c>
      <c r="I33" s="53">
        <f>'[2]２日目　CD順位表 計算表'!I$50</f>
        <v>-19</v>
      </c>
      <c r="J33" s="56">
        <f>'[2]２日目　CD順位表 計算表'!U14</f>
        <v>4</v>
      </c>
      <c r="K33" s="57"/>
    </row>
    <row r="34" spans="1:11" s="63" customFormat="1" ht="24.95" customHeight="1">
      <c r="A34" s="54" t="str">
        <f>'[2]２日目参加者CD登録'!A$13</f>
        <v>上田phoenix</v>
      </c>
      <c r="B34" s="55" t="str">
        <f>'[2]２日目参加者CD登録'!C$13</f>
        <v>長野県</v>
      </c>
      <c r="C34" s="56">
        <f>'[2]２日目　CD順位表 計算表'!N33</f>
        <v>0</v>
      </c>
      <c r="D34" s="56">
        <f>'[2]２日目　CD順位表 計算表'!N34</f>
        <v>4</v>
      </c>
      <c r="E34" s="56">
        <f>'[2]２日目　CD順位表 計算表'!N35</f>
        <v>0</v>
      </c>
      <c r="F34" s="56">
        <f>'[2]２日目　CD順位表 計算表'!E$55</f>
        <v>0</v>
      </c>
      <c r="G34" s="56">
        <f>'[2]２日目　CD順位表 計算表'!G55</f>
        <v>59</v>
      </c>
      <c r="H34" s="56">
        <f>'[2]２日目　CD順位表 計算表'!H55</f>
        <v>214</v>
      </c>
      <c r="I34" s="53">
        <f>'[2]２日目　CD順位表 計算表'!I$55</f>
        <v>-155</v>
      </c>
      <c r="J34" s="56">
        <f>'[2]２日目　CD順位表 計算表'!U15</f>
        <v>5</v>
      </c>
      <c r="K34" s="57"/>
    </row>
    <row r="35" spans="1:11">
      <c r="G35" s="60"/>
      <c r="H35" s="60"/>
    </row>
    <row r="36" spans="1:11">
      <c r="G36" s="60"/>
      <c r="H36" s="60"/>
    </row>
    <row r="37" spans="1:11">
      <c r="G37" s="60"/>
      <c r="H37" s="60"/>
    </row>
    <row r="38" spans="1:11">
      <c r="G38" s="60"/>
      <c r="H38" s="60"/>
    </row>
    <row r="39" spans="1:11">
      <c r="G39" s="60"/>
      <c r="H39" s="60"/>
    </row>
  </sheetData>
  <mergeCells count="2">
    <mergeCell ref="A1:J1"/>
    <mergeCell ref="A2:J2"/>
  </mergeCells>
  <phoneticPr fontId="3"/>
  <pageMargins left="0.31496062992125984" right="0" top="0.74803149606299213" bottom="0" header="0.31496062992125984" footer="0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70C0"/>
  </sheetPr>
  <dimension ref="A1:M124"/>
  <sheetViews>
    <sheetView workbookViewId="0">
      <selection activeCell="N9" sqref="N9"/>
    </sheetView>
  </sheetViews>
  <sheetFormatPr defaultColWidth="8.875" defaultRowHeight="13.5"/>
  <cols>
    <col min="1" max="1" width="3.625" style="3" customWidth="1"/>
    <col min="2" max="2" width="6.625" style="31" customWidth="1"/>
    <col min="3" max="3" width="3.125" style="31" customWidth="1"/>
    <col min="4" max="4" width="6.625" style="31" customWidth="1"/>
    <col min="5" max="5" width="16.625" style="31" customWidth="1"/>
    <col min="6" max="6" width="3.625" style="31" customWidth="1"/>
    <col min="7" max="7" width="3.125" style="31" customWidth="1"/>
    <col min="8" max="8" width="3.625" style="31" customWidth="1"/>
    <col min="9" max="9" width="16.625" style="31" customWidth="1"/>
    <col min="10" max="12" width="12.625" style="31" customWidth="1"/>
    <col min="13" max="16384" width="8.875" style="31"/>
  </cols>
  <sheetData>
    <row r="1" spans="1:13" s="1" customFormat="1" ht="30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33"/>
    </row>
    <row r="2" spans="1:13" s="2" customFormat="1" ht="30" customHeight="1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34"/>
    </row>
    <row r="3" spans="1:13" s="4" customFormat="1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s="6" customFormat="1" ht="30" customHeight="1">
      <c r="A4" s="105" t="s">
        <v>49</v>
      </c>
      <c r="B4" s="105"/>
      <c r="C4" s="105"/>
      <c r="D4" s="105"/>
      <c r="E4" s="105"/>
      <c r="F4" s="105"/>
      <c r="G4" s="105"/>
      <c r="H4" s="105"/>
      <c r="I4" s="105"/>
      <c r="J4" s="37"/>
      <c r="K4" s="106" t="s">
        <v>50</v>
      </c>
      <c r="L4" s="106"/>
      <c r="M4" s="38"/>
    </row>
    <row r="5" spans="1:13" s="6" customFormat="1" ht="30" customHeight="1">
      <c r="A5" s="16"/>
      <c r="B5" s="107" t="s">
        <v>4</v>
      </c>
      <c r="C5" s="107"/>
      <c r="D5" s="107"/>
      <c r="E5" s="23" t="s">
        <v>5</v>
      </c>
      <c r="F5" s="14"/>
      <c r="G5" s="14"/>
      <c r="H5" s="14"/>
      <c r="I5" s="26" t="s">
        <v>6</v>
      </c>
      <c r="J5" s="16" t="s">
        <v>7</v>
      </c>
      <c r="K5" s="107" t="s">
        <v>8</v>
      </c>
      <c r="L5" s="107"/>
      <c r="M5" s="38"/>
    </row>
    <row r="6" spans="1:13" s="6" customFormat="1" ht="30" customHeight="1">
      <c r="A6" s="16" t="s">
        <v>9</v>
      </c>
      <c r="B6" s="39">
        <v>0.3611111111111111</v>
      </c>
      <c r="C6" s="14" t="s">
        <v>10</v>
      </c>
      <c r="D6" s="40">
        <v>0.39583333333333331</v>
      </c>
      <c r="E6" s="13" t="str">
        <f>'[2]２日目参加者CD登録'!B2</f>
        <v>みなと</v>
      </c>
      <c r="F6" s="14">
        <v>33</v>
      </c>
      <c r="G6" s="14" t="s">
        <v>10</v>
      </c>
      <c r="H6" s="14">
        <v>38</v>
      </c>
      <c r="I6" s="15" t="str">
        <f>'[2]２日目参加者CD登録'!B3</f>
        <v>寺尾</v>
      </c>
      <c r="J6" s="16" t="s">
        <v>51</v>
      </c>
      <c r="K6" s="16" t="str">
        <f>$E$7</f>
        <v>橋田</v>
      </c>
      <c r="L6" s="16" t="str">
        <f>$I$7</f>
        <v>東青山</v>
      </c>
      <c r="M6" s="38"/>
    </row>
    <row r="7" spans="1:13" s="6" customFormat="1" ht="30" customHeight="1">
      <c r="A7" s="17" t="s">
        <v>14</v>
      </c>
      <c r="B7" s="18">
        <v>0.39583333333333331</v>
      </c>
      <c r="C7" s="19" t="s">
        <v>10</v>
      </c>
      <c r="D7" s="20">
        <v>0.43055555555555558</v>
      </c>
      <c r="E7" s="21" t="str">
        <f>'[2]２日目参加者CD登録'!B4</f>
        <v>橋田</v>
      </c>
      <c r="F7" s="19">
        <v>23</v>
      </c>
      <c r="G7" s="19" t="s">
        <v>10</v>
      </c>
      <c r="H7" s="19">
        <v>21</v>
      </c>
      <c r="I7" s="22" t="str">
        <f>'[2]２日目参加者CD登録'!B5</f>
        <v>東青山</v>
      </c>
      <c r="J7" s="17" t="s">
        <v>52</v>
      </c>
      <c r="K7" s="17" t="str">
        <f>$I$8</f>
        <v>早月</v>
      </c>
      <c r="L7" s="17" t="str">
        <f>$I$6</f>
        <v>寺尾</v>
      </c>
      <c r="M7" s="38"/>
    </row>
    <row r="8" spans="1:13" s="6" customFormat="1" ht="30" customHeight="1">
      <c r="A8" s="16" t="s">
        <v>41</v>
      </c>
      <c r="B8" s="39">
        <v>0.43055555555555558</v>
      </c>
      <c r="C8" s="14" t="s">
        <v>10</v>
      </c>
      <c r="D8" s="40">
        <v>0.46527777777777773</v>
      </c>
      <c r="E8" s="23" t="str">
        <f>$E$6</f>
        <v>みなと</v>
      </c>
      <c r="F8" s="14">
        <v>19</v>
      </c>
      <c r="G8" s="14" t="s">
        <v>10</v>
      </c>
      <c r="H8" s="14">
        <v>35</v>
      </c>
      <c r="I8" s="15" t="str">
        <f>'[2]２日目参加者CD登録'!B6</f>
        <v>早月</v>
      </c>
      <c r="J8" s="16" t="s">
        <v>53</v>
      </c>
      <c r="K8" s="16" t="str">
        <f>$I$7</f>
        <v>東青山</v>
      </c>
      <c r="L8" s="16" t="str">
        <f>$I$6</f>
        <v>寺尾</v>
      </c>
      <c r="M8" s="38"/>
    </row>
    <row r="9" spans="1:13" s="6" customFormat="1" ht="30" customHeight="1">
      <c r="A9" s="17" t="s">
        <v>42</v>
      </c>
      <c r="B9" s="18">
        <v>0.46527777777777773</v>
      </c>
      <c r="C9" s="19" t="s">
        <v>10</v>
      </c>
      <c r="D9" s="20">
        <v>0.5</v>
      </c>
      <c r="E9" s="24" t="str">
        <f>$E$7</f>
        <v>橋田</v>
      </c>
      <c r="F9" s="19">
        <v>9</v>
      </c>
      <c r="G9" s="19" t="s">
        <v>10</v>
      </c>
      <c r="H9" s="19">
        <v>33</v>
      </c>
      <c r="I9" s="25" t="str">
        <f>$I$6</f>
        <v>寺尾</v>
      </c>
      <c r="J9" s="17" t="s">
        <v>54</v>
      </c>
      <c r="K9" s="17" t="str">
        <f>$E$6</f>
        <v>みなと</v>
      </c>
      <c r="L9" s="17" t="str">
        <f>$I$8</f>
        <v>早月</v>
      </c>
      <c r="M9" s="38"/>
    </row>
    <row r="10" spans="1:13" s="6" customFormat="1" ht="30" customHeight="1">
      <c r="A10" s="16" t="s">
        <v>44</v>
      </c>
      <c r="B10" s="39">
        <v>0.5</v>
      </c>
      <c r="C10" s="14" t="s">
        <v>29</v>
      </c>
      <c r="D10" s="40">
        <v>0.53472222222222221</v>
      </c>
      <c r="E10" s="23" t="str">
        <f>$I$8</f>
        <v>早月</v>
      </c>
      <c r="F10" s="14">
        <v>26</v>
      </c>
      <c r="G10" s="14" t="s">
        <v>10</v>
      </c>
      <c r="H10" s="14">
        <v>31</v>
      </c>
      <c r="I10" s="26" t="str">
        <f>$I$7</f>
        <v>東青山</v>
      </c>
      <c r="J10" s="16" t="s">
        <v>55</v>
      </c>
      <c r="K10" s="16" t="str">
        <f>$I$6</f>
        <v>寺尾</v>
      </c>
      <c r="L10" s="16" t="str">
        <f>$E$7</f>
        <v>橋田</v>
      </c>
      <c r="M10" s="38"/>
    </row>
    <row r="11" spans="1:13" s="6" customFormat="1" ht="30" customHeight="1">
      <c r="A11" s="17" t="s">
        <v>28</v>
      </c>
      <c r="B11" s="18">
        <v>0.53472222222222221</v>
      </c>
      <c r="C11" s="19" t="s">
        <v>29</v>
      </c>
      <c r="D11" s="20">
        <v>0.56944444444444442</v>
      </c>
      <c r="E11" s="24" t="str">
        <f>$E$6</f>
        <v>みなと</v>
      </c>
      <c r="F11" s="19">
        <v>30</v>
      </c>
      <c r="G11" s="19" t="s">
        <v>10</v>
      </c>
      <c r="H11" s="19">
        <v>37</v>
      </c>
      <c r="I11" s="25" t="str">
        <f>$E$7</f>
        <v>橋田</v>
      </c>
      <c r="J11" s="17" t="s">
        <v>52</v>
      </c>
      <c r="K11" s="17" t="str">
        <f>$I$8</f>
        <v>早月</v>
      </c>
      <c r="L11" s="17" t="str">
        <f>$I$7</f>
        <v>東青山</v>
      </c>
      <c r="M11" s="38"/>
    </row>
    <row r="12" spans="1:13" s="6" customFormat="1" ht="30" customHeight="1">
      <c r="A12" s="16" t="s">
        <v>45</v>
      </c>
      <c r="B12" s="39">
        <v>0.56944444444444442</v>
      </c>
      <c r="C12" s="14" t="s">
        <v>29</v>
      </c>
      <c r="D12" s="40">
        <v>0.60416666666666663</v>
      </c>
      <c r="E12" s="23" t="str">
        <f>$I$6</f>
        <v>寺尾</v>
      </c>
      <c r="F12" s="14">
        <v>20</v>
      </c>
      <c r="G12" s="14" t="s">
        <v>10</v>
      </c>
      <c r="H12" s="14">
        <v>38</v>
      </c>
      <c r="I12" s="26" t="str">
        <f>$I$7</f>
        <v>東青山</v>
      </c>
      <c r="J12" s="16" t="s">
        <v>54</v>
      </c>
      <c r="K12" s="16" t="str">
        <f>$E$6</f>
        <v>みなと</v>
      </c>
      <c r="L12" s="16" t="str">
        <f>$E$7</f>
        <v>橋田</v>
      </c>
      <c r="M12" s="38"/>
    </row>
    <row r="13" spans="1:13" s="6" customFormat="1" ht="30" customHeight="1">
      <c r="A13" s="17" t="s">
        <v>31</v>
      </c>
      <c r="B13" s="18">
        <v>0.60416666666666663</v>
      </c>
      <c r="C13" s="19" t="s">
        <v>29</v>
      </c>
      <c r="D13" s="20">
        <v>0.63888888888888895</v>
      </c>
      <c r="E13" s="24" t="str">
        <f>$I$8</f>
        <v>早月</v>
      </c>
      <c r="F13" s="19">
        <v>35</v>
      </c>
      <c r="G13" s="19" t="s">
        <v>10</v>
      </c>
      <c r="H13" s="19">
        <v>34</v>
      </c>
      <c r="I13" s="25" t="str">
        <f>$E$7</f>
        <v>橋田</v>
      </c>
      <c r="J13" s="17" t="s">
        <v>55</v>
      </c>
      <c r="K13" s="17" t="str">
        <f>$I$6</f>
        <v>寺尾</v>
      </c>
      <c r="L13" s="17" t="str">
        <f>$E$6</f>
        <v>みなと</v>
      </c>
      <c r="M13" s="38"/>
    </row>
    <row r="14" spans="1:13" s="6" customFormat="1" ht="30" customHeight="1">
      <c r="A14" s="16" t="s">
        <v>32</v>
      </c>
      <c r="B14" s="39">
        <v>0.63888888888888895</v>
      </c>
      <c r="C14" s="14" t="s">
        <v>29</v>
      </c>
      <c r="D14" s="40">
        <v>0.67361111111111116</v>
      </c>
      <c r="E14" s="23" t="str">
        <f>$I$7</f>
        <v>東青山</v>
      </c>
      <c r="F14" s="14">
        <v>35</v>
      </c>
      <c r="G14" s="14" t="s">
        <v>10</v>
      </c>
      <c r="H14" s="14">
        <v>30</v>
      </c>
      <c r="I14" s="26" t="str">
        <f>$E$6</f>
        <v>みなと</v>
      </c>
      <c r="J14" s="16" t="s">
        <v>51</v>
      </c>
      <c r="K14" s="16" t="str">
        <f>$E$7</f>
        <v>橋田</v>
      </c>
      <c r="L14" s="16" t="str">
        <f>$I$8</f>
        <v>早月</v>
      </c>
      <c r="M14" s="38"/>
    </row>
    <row r="15" spans="1:13" s="6" customFormat="1" ht="30" customHeight="1">
      <c r="A15" s="17" t="s">
        <v>48</v>
      </c>
      <c r="B15" s="18">
        <v>0.67361111111111116</v>
      </c>
      <c r="C15" s="19" t="s">
        <v>29</v>
      </c>
      <c r="D15" s="20">
        <v>0.70833333333333337</v>
      </c>
      <c r="E15" s="24" t="str">
        <f>$I$8</f>
        <v>早月</v>
      </c>
      <c r="F15" s="19">
        <v>20</v>
      </c>
      <c r="G15" s="19" t="s">
        <v>10</v>
      </c>
      <c r="H15" s="19">
        <v>24</v>
      </c>
      <c r="I15" s="25" t="str">
        <f>$I$6</f>
        <v>寺尾</v>
      </c>
      <c r="J15" s="17" t="s">
        <v>53</v>
      </c>
      <c r="K15" s="17" t="str">
        <f>$I$7</f>
        <v>東青山</v>
      </c>
      <c r="L15" s="17" t="str">
        <f>$E$6</f>
        <v>みなと</v>
      </c>
      <c r="M15" s="38"/>
    </row>
    <row r="16" spans="1:13" s="6" customFormat="1" ht="30" customHeight="1">
      <c r="A16" s="27"/>
      <c r="B16" s="28"/>
      <c r="C16" s="27"/>
      <c r="D16" s="28"/>
      <c r="E16" s="27"/>
      <c r="F16" s="27"/>
      <c r="G16" s="27"/>
      <c r="H16" s="27"/>
      <c r="I16" s="27"/>
      <c r="J16" s="27"/>
      <c r="K16" s="29"/>
      <c r="L16" s="29"/>
      <c r="M16" s="38"/>
    </row>
    <row r="17" spans="1:13" s="6" customFormat="1" ht="30" customHeight="1">
      <c r="A17" s="105" t="s">
        <v>56</v>
      </c>
      <c r="B17" s="105"/>
      <c r="C17" s="105"/>
      <c r="D17" s="105"/>
      <c r="E17" s="105"/>
      <c r="F17" s="105"/>
      <c r="G17" s="105"/>
      <c r="H17" s="105"/>
      <c r="I17" s="105"/>
      <c r="J17" s="37"/>
      <c r="K17" s="106" t="s">
        <v>57</v>
      </c>
      <c r="L17" s="106"/>
      <c r="M17" s="38"/>
    </row>
    <row r="18" spans="1:13" s="6" customFormat="1" ht="30" customHeight="1">
      <c r="A18" s="16"/>
      <c r="B18" s="107" t="s">
        <v>4</v>
      </c>
      <c r="C18" s="107"/>
      <c r="D18" s="107"/>
      <c r="E18" s="23" t="s">
        <v>5</v>
      </c>
      <c r="F18" s="14"/>
      <c r="G18" s="14"/>
      <c r="H18" s="14"/>
      <c r="I18" s="26" t="s">
        <v>6</v>
      </c>
      <c r="J18" s="16" t="s">
        <v>7</v>
      </c>
      <c r="K18" s="107" t="s">
        <v>8</v>
      </c>
      <c r="L18" s="107"/>
      <c r="M18" s="38"/>
    </row>
    <row r="19" spans="1:13" s="6" customFormat="1" ht="30" customHeight="1">
      <c r="A19" s="16" t="s">
        <v>9</v>
      </c>
      <c r="B19" s="39">
        <v>0.3611111111111111</v>
      </c>
      <c r="C19" s="14" t="s">
        <v>10</v>
      </c>
      <c r="D19" s="40">
        <v>0.39583333333333331</v>
      </c>
      <c r="E19" s="13" t="str">
        <f>'[2]２日目参加者CD登録'!B9</f>
        <v>千代野</v>
      </c>
      <c r="F19" s="14">
        <v>22</v>
      </c>
      <c r="G19" s="14" t="s">
        <v>10</v>
      </c>
      <c r="H19" s="14">
        <v>23</v>
      </c>
      <c r="I19" s="15" t="str">
        <f>'[2]２日目参加者CD登録'!B10</f>
        <v>青山</v>
      </c>
      <c r="J19" s="16" t="s">
        <v>58</v>
      </c>
      <c r="K19" s="16" t="s">
        <v>59</v>
      </c>
      <c r="L19" s="16" t="str">
        <f>$I$20</f>
        <v>豊野</v>
      </c>
      <c r="M19" s="38"/>
    </row>
    <row r="20" spans="1:13" s="6" customFormat="1" ht="30" customHeight="1">
      <c r="A20" s="17" t="s">
        <v>14</v>
      </c>
      <c r="B20" s="18">
        <v>0.39583333333333331</v>
      </c>
      <c r="C20" s="19" t="s">
        <v>10</v>
      </c>
      <c r="D20" s="20">
        <v>0.43055555555555558</v>
      </c>
      <c r="E20" s="21" t="str">
        <f>'[2]２日目参加者CD登録'!B11</f>
        <v>会津美里</v>
      </c>
      <c r="F20" s="19">
        <v>24</v>
      </c>
      <c r="G20" s="19" t="s">
        <v>10</v>
      </c>
      <c r="H20" s="19">
        <v>23</v>
      </c>
      <c r="I20" s="22" t="str">
        <f>'[2]２日目参加者CD登録'!B12</f>
        <v>豊野</v>
      </c>
      <c r="J20" s="17" t="s">
        <v>59</v>
      </c>
      <c r="K20" s="17" t="str">
        <f>$I$21</f>
        <v>上田</v>
      </c>
      <c r="L20" s="17" t="str">
        <f>$I$19</f>
        <v>青山</v>
      </c>
      <c r="M20" s="38"/>
    </row>
    <row r="21" spans="1:13" s="6" customFormat="1" ht="30" customHeight="1">
      <c r="A21" s="16" t="s">
        <v>41</v>
      </c>
      <c r="B21" s="39">
        <v>0.43055555555555558</v>
      </c>
      <c r="C21" s="14" t="s">
        <v>10</v>
      </c>
      <c r="D21" s="40">
        <v>0.46527777777777773</v>
      </c>
      <c r="E21" s="30" t="str">
        <f>$E$19</f>
        <v>千代野</v>
      </c>
      <c r="F21" s="14">
        <v>66</v>
      </c>
      <c r="G21" s="14" t="s">
        <v>10</v>
      </c>
      <c r="H21" s="14">
        <v>15</v>
      </c>
      <c r="I21" s="15" t="str">
        <f>'[2]２日目参加者CD登録'!B13</f>
        <v>上田</v>
      </c>
      <c r="J21" s="16" t="s">
        <v>60</v>
      </c>
      <c r="K21" s="16" t="str">
        <f>$I$20</f>
        <v>豊野</v>
      </c>
      <c r="L21" s="16" t="str">
        <f>$I$19</f>
        <v>青山</v>
      </c>
      <c r="M21" s="38"/>
    </row>
    <row r="22" spans="1:13" s="6" customFormat="1" ht="30" customHeight="1">
      <c r="A22" s="17" t="s">
        <v>42</v>
      </c>
      <c r="B22" s="18">
        <v>0.46527777777777773</v>
      </c>
      <c r="C22" s="19" t="s">
        <v>10</v>
      </c>
      <c r="D22" s="20">
        <v>0.5</v>
      </c>
      <c r="E22" s="24" t="str">
        <f>$E$20</f>
        <v>会津美里</v>
      </c>
      <c r="F22" s="19">
        <v>28</v>
      </c>
      <c r="G22" s="19" t="s">
        <v>10</v>
      </c>
      <c r="H22" s="19">
        <v>34</v>
      </c>
      <c r="I22" s="25" t="str">
        <f>$I$19</f>
        <v>青山</v>
      </c>
      <c r="J22" s="17" t="s">
        <v>61</v>
      </c>
      <c r="K22" s="17" t="str">
        <f>$E$19</f>
        <v>千代野</v>
      </c>
      <c r="L22" s="17" t="str">
        <f>$I$21</f>
        <v>上田</v>
      </c>
      <c r="M22" s="38"/>
    </row>
    <row r="23" spans="1:13" s="6" customFormat="1" ht="30" customHeight="1">
      <c r="A23" s="16" t="s">
        <v>44</v>
      </c>
      <c r="B23" s="39">
        <v>0.5</v>
      </c>
      <c r="C23" s="14" t="s">
        <v>29</v>
      </c>
      <c r="D23" s="40">
        <v>0.53472222222222221</v>
      </c>
      <c r="E23" s="23" t="str">
        <f>$I$21</f>
        <v>上田</v>
      </c>
      <c r="F23" s="14">
        <v>22</v>
      </c>
      <c r="G23" s="14" t="s">
        <v>10</v>
      </c>
      <c r="H23" s="14">
        <v>41</v>
      </c>
      <c r="I23" s="26" t="str">
        <f>$I$20</f>
        <v>豊野</v>
      </c>
      <c r="J23" s="16" t="s">
        <v>62</v>
      </c>
      <c r="K23" s="16" t="str">
        <f>$I$19</f>
        <v>青山</v>
      </c>
      <c r="L23" s="16" t="str">
        <f>$E$20</f>
        <v>会津美里</v>
      </c>
      <c r="M23" s="38"/>
    </row>
    <row r="24" spans="1:13" s="6" customFormat="1" ht="30" customHeight="1">
      <c r="A24" s="17" t="s">
        <v>28</v>
      </c>
      <c r="B24" s="18">
        <v>0.53472222222222221</v>
      </c>
      <c r="C24" s="19" t="s">
        <v>29</v>
      </c>
      <c r="D24" s="20">
        <v>0.56944444444444442</v>
      </c>
      <c r="E24" s="24" t="str">
        <f>$E$19</f>
        <v>千代野</v>
      </c>
      <c r="F24" s="19">
        <v>37</v>
      </c>
      <c r="G24" s="19" t="s">
        <v>10</v>
      </c>
      <c r="H24" s="19">
        <v>14</v>
      </c>
      <c r="I24" s="25" t="str">
        <f>$E$20</f>
        <v>会津美里</v>
      </c>
      <c r="J24" s="17" t="s">
        <v>59</v>
      </c>
      <c r="K24" s="17" t="str">
        <f>$I$21</f>
        <v>上田</v>
      </c>
      <c r="L24" s="17" t="str">
        <f>$I$20</f>
        <v>豊野</v>
      </c>
      <c r="M24" s="38"/>
    </row>
    <row r="25" spans="1:13" s="6" customFormat="1" ht="30" customHeight="1">
      <c r="A25" s="16" t="s">
        <v>45</v>
      </c>
      <c r="B25" s="39">
        <v>0.56944444444444442</v>
      </c>
      <c r="C25" s="14" t="s">
        <v>29</v>
      </c>
      <c r="D25" s="40">
        <v>0.60416666666666663</v>
      </c>
      <c r="E25" s="23" t="str">
        <f>$I$19</f>
        <v>青山</v>
      </c>
      <c r="F25" s="14">
        <v>39</v>
      </c>
      <c r="G25" s="14" t="s">
        <v>10</v>
      </c>
      <c r="H25" s="14">
        <v>21</v>
      </c>
      <c r="I25" s="26" t="str">
        <f>$I$20</f>
        <v>豊野</v>
      </c>
      <c r="J25" s="16" t="s">
        <v>61</v>
      </c>
      <c r="K25" s="16" t="str">
        <f>$E$19</f>
        <v>千代野</v>
      </c>
      <c r="L25" s="16" t="str">
        <f>$E$20</f>
        <v>会津美里</v>
      </c>
      <c r="M25" s="38"/>
    </row>
    <row r="26" spans="1:13" s="6" customFormat="1" ht="30" customHeight="1">
      <c r="A26" s="17" t="s">
        <v>31</v>
      </c>
      <c r="B26" s="18">
        <v>0.60416666666666663</v>
      </c>
      <c r="C26" s="19" t="s">
        <v>29</v>
      </c>
      <c r="D26" s="20">
        <v>0.63888888888888895</v>
      </c>
      <c r="E26" s="24" t="str">
        <f>$I$21</f>
        <v>上田</v>
      </c>
      <c r="F26" s="19">
        <v>1</v>
      </c>
      <c r="G26" s="19" t="s">
        <v>10</v>
      </c>
      <c r="H26" s="19">
        <v>54</v>
      </c>
      <c r="I26" s="25" t="str">
        <f>$E$20</f>
        <v>会津美里</v>
      </c>
      <c r="J26" s="17" t="s">
        <v>62</v>
      </c>
      <c r="K26" s="17" t="str">
        <f>$I$19</f>
        <v>青山</v>
      </c>
      <c r="L26" s="17" t="str">
        <f>$E$19</f>
        <v>千代野</v>
      </c>
      <c r="M26" s="38"/>
    </row>
    <row r="27" spans="1:13" s="6" customFormat="1" ht="30" customHeight="1">
      <c r="A27" s="16" t="s">
        <v>32</v>
      </c>
      <c r="B27" s="39">
        <v>0.63888888888888895</v>
      </c>
      <c r="C27" s="14" t="s">
        <v>29</v>
      </c>
      <c r="D27" s="40">
        <v>0.67361111111111116</v>
      </c>
      <c r="E27" s="23" t="str">
        <f>$I$20</f>
        <v>豊野</v>
      </c>
      <c r="F27" s="14">
        <v>25</v>
      </c>
      <c r="G27" s="14" t="s">
        <v>10</v>
      </c>
      <c r="H27" s="14">
        <v>44</v>
      </c>
      <c r="I27" s="26" t="str">
        <f>$E$19</f>
        <v>千代野</v>
      </c>
      <c r="J27" s="16" t="s">
        <v>58</v>
      </c>
      <c r="K27" s="16" t="str">
        <f>$E$20</f>
        <v>会津美里</v>
      </c>
      <c r="L27" s="16" t="str">
        <f>$I$21</f>
        <v>上田</v>
      </c>
      <c r="M27" s="38"/>
    </row>
    <row r="28" spans="1:13" s="6" customFormat="1" ht="30" customHeight="1">
      <c r="A28" s="17" t="s">
        <v>48</v>
      </c>
      <c r="B28" s="18">
        <v>0.67361111111111116</v>
      </c>
      <c r="C28" s="19" t="s">
        <v>29</v>
      </c>
      <c r="D28" s="20">
        <v>0.70833333333333337</v>
      </c>
      <c r="E28" s="24" t="str">
        <f>$I$21</f>
        <v>上田</v>
      </c>
      <c r="F28" s="19">
        <v>21</v>
      </c>
      <c r="G28" s="19" t="s">
        <v>10</v>
      </c>
      <c r="H28" s="19">
        <v>53</v>
      </c>
      <c r="I28" s="25" t="str">
        <f>$I$19</f>
        <v>青山</v>
      </c>
      <c r="J28" s="17" t="s">
        <v>60</v>
      </c>
      <c r="K28" s="17" t="str">
        <f>$I$20</f>
        <v>豊野</v>
      </c>
      <c r="L28" s="17" t="str">
        <f>$E$19</f>
        <v>千代野</v>
      </c>
      <c r="M28" s="38"/>
    </row>
    <row r="29" spans="1:13" ht="15.95" customHeight="1">
      <c r="A29" s="35"/>
      <c r="B29" s="41"/>
      <c r="C29" s="41"/>
      <c r="D29" s="41"/>
      <c r="E29" s="41"/>
      <c r="F29" s="41"/>
      <c r="G29" s="41"/>
      <c r="H29" s="41"/>
      <c r="I29" s="41"/>
      <c r="J29" s="41"/>
      <c r="K29" s="42"/>
      <c r="L29" s="42"/>
      <c r="M29" s="41"/>
    </row>
    <row r="30" spans="1:13" ht="15.95" customHeight="1">
      <c r="A30" s="35"/>
      <c r="B30" s="41"/>
      <c r="C30" s="41"/>
      <c r="D30" s="41"/>
      <c r="E30" s="41"/>
      <c r="F30" s="41"/>
      <c r="G30" s="41"/>
      <c r="H30" s="41"/>
      <c r="I30" s="41"/>
      <c r="J30" s="41"/>
      <c r="K30" s="42"/>
      <c r="L30" s="42"/>
      <c r="M30" s="41"/>
    </row>
    <row r="31" spans="1:13" ht="15.95" customHeight="1">
      <c r="A31" s="35"/>
      <c r="B31" s="41"/>
      <c r="C31" s="41"/>
      <c r="D31" s="41"/>
      <c r="E31" s="41"/>
      <c r="F31" s="41"/>
      <c r="G31" s="41"/>
      <c r="H31" s="41"/>
      <c r="I31" s="41"/>
      <c r="J31" s="41"/>
      <c r="K31" s="42"/>
      <c r="L31" s="42"/>
      <c r="M31" s="41"/>
    </row>
    <row r="32" spans="1:13" ht="15.95" customHeight="1">
      <c r="A32" s="3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 ht="15.95" customHeight="1">
      <c r="A33" s="3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 ht="15.95" customHeight="1">
      <c r="A34" s="35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ht="15.95" customHeight="1">
      <c r="A35" s="35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15.95" customHeight="1">
      <c r="A36" s="35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3" ht="15.95" customHeight="1">
      <c r="A37" s="35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 ht="15.95" customHeight="1">
      <c r="A38" s="35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3" ht="15.95" customHeight="1">
      <c r="A39" s="35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1:13" ht="15.95" customHeight="1">
      <c r="A40" s="35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  <row r="41" spans="1:13" s="3" customFormat="1" ht="15.95" customHeight="1">
      <c r="A41" s="35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35"/>
    </row>
    <row r="42" spans="1:13" s="3" customFormat="1" ht="15.95" customHeight="1">
      <c r="A42" s="35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35"/>
    </row>
    <row r="43" spans="1:13" s="3" customFormat="1" ht="15.95" customHeight="1">
      <c r="A43" s="35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35"/>
    </row>
    <row r="44" spans="1:13" s="3" customFormat="1" ht="15.95" customHeight="1">
      <c r="A44" s="35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35"/>
    </row>
    <row r="45" spans="1:13" s="3" customFormat="1" ht="15.95" customHeight="1">
      <c r="A45" s="35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35"/>
    </row>
    <row r="46" spans="1:13" s="3" customFormat="1" ht="15.95" customHeight="1">
      <c r="A46" s="35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35"/>
    </row>
    <row r="47" spans="1:13" s="3" customFormat="1" ht="15.95" customHeight="1">
      <c r="A47" s="35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35"/>
    </row>
    <row r="48" spans="1:13" s="3" customFormat="1" ht="15.95" customHeight="1">
      <c r="A48" s="35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35"/>
    </row>
    <row r="49" spans="1:13" s="3" customFormat="1" ht="15.95" customHeight="1">
      <c r="A49" s="35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35"/>
    </row>
    <row r="50" spans="1:13" s="3" customFormat="1" ht="15.95" customHeight="1">
      <c r="A50" s="35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35"/>
    </row>
    <row r="51" spans="1:13" s="3" customFormat="1" ht="15.95" customHeight="1">
      <c r="A51" s="35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35"/>
    </row>
    <row r="52" spans="1:13" s="3" customFormat="1" ht="15.95" customHeight="1">
      <c r="A52" s="35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35"/>
    </row>
    <row r="53" spans="1:13" s="3" customFormat="1" ht="15.95" customHeight="1">
      <c r="A53" s="35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35"/>
    </row>
    <row r="54" spans="1:13" s="3" customFormat="1" ht="15.95" customHeight="1">
      <c r="A54" s="35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35"/>
    </row>
    <row r="55" spans="1:13" s="3" customFormat="1" ht="15.95" customHeight="1">
      <c r="A55" s="3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35"/>
    </row>
    <row r="56" spans="1:13" s="3" customFormat="1" ht="15.95" customHeight="1">
      <c r="A56" s="35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35"/>
    </row>
    <row r="57" spans="1:13" s="3" customFormat="1" ht="15.95" customHeight="1">
      <c r="A57" s="35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35"/>
    </row>
    <row r="58" spans="1:13" s="3" customFormat="1" ht="15.95" customHeight="1">
      <c r="A58" s="35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35"/>
    </row>
    <row r="59" spans="1:13" s="3" customFormat="1" ht="24.95" customHeight="1">
      <c r="A59" s="35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35"/>
    </row>
    <row r="60" spans="1:13" s="3" customFormat="1" ht="24.95" customHeight="1">
      <c r="A60" s="35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35"/>
    </row>
    <row r="61" spans="1:13" s="3" customFormat="1" ht="24.95" customHeight="1">
      <c r="A61" s="35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35"/>
    </row>
    <row r="62" spans="1:13" s="3" customFormat="1" ht="24.95" customHeight="1">
      <c r="A62" s="35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35"/>
    </row>
    <row r="63" spans="1:13" s="3" customFormat="1" ht="24.95" customHeight="1">
      <c r="A63" s="35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35"/>
    </row>
    <row r="64" spans="1:13" s="3" customFormat="1" ht="24.95" customHeight="1">
      <c r="A64" s="35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35"/>
    </row>
    <row r="65" spans="1:13" s="3" customFormat="1" ht="24.95" customHeight="1">
      <c r="A65" s="35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35"/>
    </row>
    <row r="66" spans="1:13" s="3" customFormat="1" ht="24.95" customHeight="1">
      <c r="A66" s="35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35"/>
    </row>
    <row r="67" spans="1:13" s="3" customFormat="1" ht="24.95" customHeight="1">
      <c r="A67" s="35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35"/>
    </row>
    <row r="68" spans="1:13" s="3" customFormat="1" ht="24.95" customHeight="1">
      <c r="A68" s="35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35"/>
    </row>
    <row r="69" spans="1:13" s="3" customFormat="1" ht="24.95" customHeight="1">
      <c r="A69" s="35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35"/>
    </row>
    <row r="70" spans="1:13" s="3" customFormat="1" ht="24.95" customHeight="1">
      <c r="A70" s="35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35"/>
    </row>
    <row r="71" spans="1:13" s="3" customFormat="1" ht="24.95" customHeight="1">
      <c r="A71" s="35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35"/>
    </row>
    <row r="72" spans="1:13" s="3" customFormat="1" ht="24.95" customHeight="1">
      <c r="A72" s="35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35"/>
    </row>
    <row r="73" spans="1:13" s="3" customFormat="1" ht="24.95" customHeight="1">
      <c r="A73" s="35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35"/>
    </row>
    <row r="74" spans="1:13" s="3" customFormat="1" ht="24.95" customHeight="1">
      <c r="A74" s="35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35"/>
    </row>
    <row r="75" spans="1:13" s="3" customFormat="1" ht="24.95" customHeight="1">
      <c r="A75" s="35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35"/>
    </row>
    <row r="76" spans="1:13" s="3" customFormat="1" ht="24.95" customHeight="1">
      <c r="A76" s="35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35"/>
    </row>
    <row r="77" spans="1:13" s="3" customFormat="1" ht="24.95" customHeight="1">
      <c r="A77" s="35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35"/>
    </row>
    <row r="78" spans="1:13" s="3" customFormat="1" ht="24.95" customHeight="1">
      <c r="A78" s="35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35"/>
    </row>
    <row r="79" spans="1:13" s="3" customFormat="1" ht="24.95" customHeight="1">
      <c r="A79" s="35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35"/>
    </row>
    <row r="80" spans="1:13" s="3" customFormat="1" ht="24.95" customHeight="1">
      <c r="A80" s="35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35"/>
    </row>
    <row r="81" spans="1:13" s="3" customFormat="1" ht="24.95" customHeight="1">
      <c r="A81" s="35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35"/>
    </row>
    <row r="82" spans="1:13" s="3" customFormat="1" ht="24.95" customHeight="1">
      <c r="A82" s="35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35"/>
    </row>
    <row r="83" spans="1:13" s="3" customFormat="1" ht="24.95" customHeigh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1:13" s="3" customFormat="1" ht="24.95" customHeigh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1:13" s="3" customFormat="1" ht="24.95" customHeigh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1:13" s="3" customFormat="1" ht="24.95" customHeigh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1:13" s="3" customFormat="1" ht="24.95" customHeigh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1:13" s="3" customFormat="1" ht="24.95" customHeigh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1:13" s="3" customFormat="1" ht="24.95" customHeigh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1:13" s="3" customFormat="1" ht="24.95" customHeigh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 spans="1:13" s="3" customFormat="1" ht="24.95" customHeigh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 spans="1:13" s="3" customFormat="1" ht="24.95" customHeigh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 spans="1:13" s="3" customFormat="1" ht="24.95" customHeigh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1:13" s="3" customFormat="1" ht="24.95" customHeigh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1:13" s="3" customFormat="1" ht="24.95" customHeigh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1:13" s="3" customFormat="1" ht="24.95" customHeigh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2:12" s="3" customFormat="1" ht="24.95" customHeigh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2:12" s="3" customFormat="1" ht="24.95" customHeigh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2:12" s="3" customFormat="1" ht="24.95" customHeigh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2:12" s="3" customFormat="1" ht="24.95" customHeigh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2:12" s="3" customFormat="1" ht="24.95" customHeigh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2:12" s="3" customFormat="1" ht="24.95" customHeigh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2:12" s="3" customFormat="1" ht="24.95" customHeigh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2:12" s="3" customFormat="1" ht="24.95" customHeigh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2:12" s="3" customFormat="1" ht="24.95" customHeigh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2:12" s="3" customFormat="1" ht="24.95" customHeigh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</row>
    <row r="107" spans="2:12" s="3" customFormat="1" ht="24.95" customHeigh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</row>
    <row r="108" spans="2:12" s="3" customFormat="1" ht="24.95" customHeigh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</row>
    <row r="109" spans="2:12" s="3" customFormat="1" ht="24.95" customHeigh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2:12" s="3" customFormat="1" ht="24.95" customHeigh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2:12" s="3" customFormat="1" ht="24.95" customHeigh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2:12" s="3" customFormat="1" ht="24.95" customHeigh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</row>
    <row r="113" spans="2:12" s="3" customFormat="1" ht="24.95" customHeigh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</row>
    <row r="114" spans="2:12" s="3" customFormat="1" ht="24.95" customHeigh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2:12" s="3" customFormat="1" ht="24.95" customHeigh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</row>
    <row r="116" spans="2:12" s="3" customFormat="1" ht="24.95" customHeigh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</row>
    <row r="117" spans="2:12" s="3" customFormat="1" ht="24.95" customHeigh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2:12" s="3" customFormat="1" ht="24.95" customHeigh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2:12" s="3" customFormat="1" ht="24.95" customHeigh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2:12" s="3" customFormat="1" ht="24.95" customHeigh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2:12" s="3" customFormat="1" ht="24.95" customHeigh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</row>
    <row r="122" spans="2:12" s="3" customFormat="1" ht="24.9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</row>
    <row r="123" spans="2:12" s="3" customFormat="1" ht="24.9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</row>
    <row r="124" spans="2:12" s="3" customFormat="1" ht="24.95" customHeigh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</sheetData>
  <mergeCells count="10">
    <mergeCell ref="A17:I17"/>
    <mergeCell ref="K17:L17"/>
    <mergeCell ref="B18:D18"/>
    <mergeCell ref="K18:L18"/>
    <mergeCell ref="A1:L1"/>
    <mergeCell ref="A2:L2"/>
    <mergeCell ref="A4:I4"/>
    <mergeCell ref="K4:L4"/>
    <mergeCell ref="B5:D5"/>
    <mergeCell ref="K5:L5"/>
  </mergeCells>
  <phoneticPr fontId="3"/>
  <pageMargins left="0" right="0" top="0.59055118110236227" bottom="0" header="0" footer="0"/>
  <pageSetup paperSize="9" orientation="portrait" horizontalDpi="4294967293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L124"/>
  <sheetViews>
    <sheetView topLeftCell="A7" workbookViewId="0">
      <selection activeCell="J8" sqref="J8"/>
    </sheetView>
  </sheetViews>
  <sheetFormatPr defaultColWidth="8.875" defaultRowHeight="13.5"/>
  <cols>
    <col min="1" max="1" width="3.625" style="3" customWidth="1"/>
    <col min="2" max="2" width="6.625" style="31" customWidth="1"/>
    <col min="3" max="3" width="3.125" style="31" customWidth="1"/>
    <col min="4" max="4" width="6.625" style="31" customWidth="1"/>
    <col min="5" max="5" width="16.625" style="31" customWidth="1"/>
    <col min="6" max="6" width="3.625" style="31" customWidth="1"/>
    <col min="7" max="7" width="3.125" style="31" customWidth="1"/>
    <col min="8" max="8" width="3.625" style="31" customWidth="1"/>
    <col min="9" max="9" width="16.625" style="31" customWidth="1"/>
    <col min="10" max="12" width="12.625" style="31" customWidth="1"/>
    <col min="13" max="16384" width="8.875" style="31"/>
  </cols>
  <sheetData>
    <row r="1" spans="1:12" s="1" customFormat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s="2" customFormat="1" ht="30" customHeight="1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s="4" customFormat="1" ht="3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6" customFormat="1" ht="30" customHeight="1">
      <c r="A4" s="97" t="s">
        <v>2</v>
      </c>
      <c r="B4" s="97"/>
      <c r="C4" s="97"/>
      <c r="D4" s="97"/>
      <c r="E4" s="97"/>
      <c r="F4" s="97"/>
      <c r="G4" s="97"/>
      <c r="H4" s="97"/>
      <c r="I4" s="97"/>
      <c r="J4" s="5"/>
      <c r="K4" s="98" t="s">
        <v>3</v>
      </c>
      <c r="L4" s="98"/>
    </row>
    <row r="5" spans="1:12" s="6" customFormat="1" ht="30" customHeight="1">
      <c r="A5" s="7"/>
      <c r="B5" s="99" t="s">
        <v>4</v>
      </c>
      <c r="C5" s="99"/>
      <c r="D5" s="99"/>
      <c r="E5" s="8" t="s">
        <v>5</v>
      </c>
      <c r="F5" s="9"/>
      <c r="G5" s="9"/>
      <c r="H5" s="9"/>
      <c r="I5" s="10" t="s">
        <v>6</v>
      </c>
      <c r="J5" s="7" t="s">
        <v>7</v>
      </c>
      <c r="K5" s="99" t="s">
        <v>8</v>
      </c>
      <c r="L5" s="99"/>
    </row>
    <row r="6" spans="1:12" s="6" customFormat="1" ht="30" customHeight="1">
      <c r="A6" s="7" t="s">
        <v>9</v>
      </c>
      <c r="B6" s="11">
        <v>0.3611111111111111</v>
      </c>
      <c r="C6" s="9" t="s">
        <v>10</v>
      </c>
      <c r="D6" s="12">
        <v>0.39583333333333331</v>
      </c>
      <c r="E6" s="13" t="str">
        <f>'[2]２日目参加者AB登録'!B2</f>
        <v>KOBARI</v>
      </c>
      <c r="F6" s="14">
        <v>20</v>
      </c>
      <c r="G6" s="14" t="s">
        <v>10</v>
      </c>
      <c r="H6" s="14">
        <v>13</v>
      </c>
      <c r="I6" s="15" t="str">
        <f>'[2]２日目参加者AB登録'!B3</f>
        <v>ウィッチーズ</v>
      </c>
      <c r="J6" s="16" t="s">
        <v>11</v>
      </c>
      <c r="K6" s="16" t="s">
        <v>12</v>
      </c>
      <c r="L6" s="16" t="s">
        <v>13</v>
      </c>
    </row>
    <row r="7" spans="1:12" s="6" customFormat="1" ht="30" customHeight="1">
      <c r="A7" s="17" t="s">
        <v>14</v>
      </c>
      <c r="B7" s="18">
        <v>0.39583333333333331</v>
      </c>
      <c r="C7" s="19" t="s">
        <v>10</v>
      </c>
      <c r="D7" s="20">
        <v>0.43055555555555558</v>
      </c>
      <c r="E7" s="21" t="str">
        <f>'[2]２日目参加者AB登録'!B4</f>
        <v>紫竹山</v>
      </c>
      <c r="F7" s="19">
        <v>23</v>
      </c>
      <c r="G7" s="19" t="s">
        <v>10</v>
      </c>
      <c r="H7" s="19">
        <v>33</v>
      </c>
      <c r="I7" s="22" t="str">
        <f>'[2]２日目参加者AB登録'!B5</f>
        <v>鳥屋野</v>
      </c>
      <c r="J7" s="17" t="s">
        <v>11</v>
      </c>
      <c r="K7" s="17" t="s">
        <v>15</v>
      </c>
      <c r="L7" s="17" t="s">
        <v>16</v>
      </c>
    </row>
    <row r="8" spans="1:12" s="6" customFormat="1" ht="30" customHeight="1">
      <c r="A8" s="7" t="s">
        <v>17</v>
      </c>
      <c r="B8" s="11">
        <v>0.43055555555555558</v>
      </c>
      <c r="C8" s="9" t="s">
        <v>10</v>
      </c>
      <c r="D8" s="12">
        <v>0.46527777777777773</v>
      </c>
      <c r="E8" s="23" t="str">
        <f>$E$6</f>
        <v>KOBARI</v>
      </c>
      <c r="F8" s="14">
        <v>32</v>
      </c>
      <c r="G8" s="14" t="s">
        <v>10</v>
      </c>
      <c r="H8" s="14">
        <v>18</v>
      </c>
      <c r="I8" s="15" t="str">
        <f>'[2]２日目参加者AB登録'!B6</f>
        <v>巻</v>
      </c>
      <c r="J8" s="16" t="s">
        <v>18</v>
      </c>
      <c r="K8" s="16" t="s">
        <v>19</v>
      </c>
      <c r="L8" s="16" t="s">
        <v>18</v>
      </c>
    </row>
    <row r="9" spans="1:12" s="6" customFormat="1" ht="30" customHeight="1">
      <c r="A9" s="17" t="s">
        <v>20</v>
      </c>
      <c r="B9" s="18">
        <v>0.46527777777777773</v>
      </c>
      <c r="C9" s="19" t="s">
        <v>10</v>
      </c>
      <c r="D9" s="20">
        <v>0.5</v>
      </c>
      <c r="E9" s="24" t="str">
        <f>$E$7</f>
        <v>紫竹山</v>
      </c>
      <c r="F9" s="19">
        <v>8</v>
      </c>
      <c r="G9" s="19" t="s">
        <v>10</v>
      </c>
      <c r="H9" s="19">
        <v>21</v>
      </c>
      <c r="I9" s="25" t="str">
        <f>$I$6</f>
        <v>ウィッチーズ</v>
      </c>
      <c r="J9" s="17" t="s">
        <v>21</v>
      </c>
      <c r="K9" s="17" t="s">
        <v>22</v>
      </c>
      <c r="L9" s="17" t="s">
        <v>23</v>
      </c>
    </row>
    <row r="10" spans="1:12" s="6" customFormat="1" ht="30" customHeight="1">
      <c r="A10" s="7" t="s">
        <v>24</v>
      </c>
      <c r="B10" s="11">
        <v>0.5</v>
      </c>
      <c r="C10" s="9" t="s">
        <v>25</v>
      </c>
      <c r="D10" s="12">
        <v>0.53472222222222221</v>
      </c>
      <c r="E10" s="23" t="str">
        <f>$I$8</f>
        <v>巻</v>
      </c>
      <c r="F10" s="14">
        <v>22</v>
      </c>
      <c r="G10" s="14" t="s">
        <v>10</v>
      </c>
      <c r="H10" s="14">
        <v>42</v>
      </c>
      <c r="I10" s="26" t="str">
        <f>$I$7</f>
        <v>鳥屋野</v>
      </c>
      <c r="J10" s="16" t="s">
        <v>26</v>
      </c>
      <c r="K10" s="16" t="s">
        <v>27</v>
      </c>
      <c r="L10" s="16" t="s">
        <v>26</v>
      </c>
    </row>
    <row r="11" spans="1:12" s="6" customFormat="1" ht="30" customHeight="1">
      <c r="A11" s="17" t="s">
        <v>28</v>
      </c>
      <c r="B11" s="18">
        <v>0.53472222222222221</v>
      </c>
      <c r="C11" s="19" t="s">
        <v>29</v>
      </c>
      <c r="D11" s="20">
        <v>0.56944444444444442</v>
      </c>
      <c r="E11" s="24" t="str">
        <f>$E$6</f>
        <v>KOBARI</v>
      </c>
      <c r="F11" s="19">
        <v>22</v>
      </c>
      <c r="G11" s="19" t="s">
        <v>10</v>
      </c>
      <c r="H11" s="19">
        <v>16</v>
      </c>
      <c r="I11" s="25" t="str">
        <f>$E$7</f>
        <v>紫竹山</v>
      </c>
      <c r="J11" s="17" t="s">
        <v>23</v>
      </c>
      <c r="K11" s="17" t="s">
        <v>13</v>
      </c>
      <c r="L11" s="17" t="s">
        <v>23</v>
      </c>
    </row>
    <row r="12" spans="1:12" s="6" customFormat="1" ht="30" customHeight="1">
      <c r="A12" s="7" t="s">
        <v>30</v>
      </c>
      <c r="B12" s="11">
        <v>0.56944444444444442</v>
      </c>
      <c r="C12" s="9" t="s">
        <v>25</v>
      </c>
      <c r="D12" s="12">
        <v>0.60416666666666663</v>
      </c>
      <c r="E12" s="23" t="str">
        <f>$I$6</f>
        <v>ウィッチーズ</v>
      </c>
      <c r="F12" s="14">
        <v>26</v>
      </c>
      <c r="G12" s="14" t="s">
        <v>10</v>
      </c>
      <c r="H12" s="14">
        <v>26</v>
      </c>
      <c r="I12" s="26" t="str">
        <f>$I$7</f>
        <v>鳥屋野</v>
      </c>
      <c r="J12" s="16" t="s">
        <v>21</v>
      </c>
      <c r="K12" s="16" t="s">
        <v>16</v>
      </c>
      <c r="L12" s="16" t="s">
        <v>27</v>
      </c>
    </row>
    <row r="13" spans="1:12" s="6" customFormat="1" ht="30" customHeight="1">
      <c r="A13" s="17" t="s">
        <v>31</v>
      </c>
      <c r="B13" s="18">
        <v>0.60416666666666663</v>
      </c>
      <c r="C13" s="19" t="s">
        <v>29</v>
      </c>
      <c r="D13" s="20">
        <v>0.63888888888888895</v>
      </c>
      <c r="E13" s="24" t="str">
        <f>$I$8</f>
        <v>巻</v>
      </c>
      <c r="F13" s="19">
        <v>20</v>
      </c>
      <c r="G13" s="19" t="s">
        <v>10</v>
      </c>
      <c r="H13" s="19">
        <v>33</v>
      </c>
      <c r="I13" s="25" t="str">
        <f>$E$7</f>
        <v>紫竹山</v>
      </c>
      <c r="J13" s="17" t="s">
        <v>26</v>
      </c>
      <c r="K13" s="17" t="s">
        <v>22</v>
      </c>
      <c r="L13" s="17" t="s">
        <v>26</v>
      </c>
    </row>
    <row r="14" spans="1:12" s="6" customFormat="1" ht="30" customHeight="1">
      <c r="A14" s="7" t="s">
        <v>32</v>
      </c>
      <c r="B14" s="11">
        <v>0.63888888888888895</v>
      </c>
      <c r="C14" s="9" t="s">
        <v>29</v>
      </c>
      <c r="D14" s="12">
        <v>0.67361111111111116</v>
      </c>
      <c r="E14" s="23" t="str">
        <f>$I$7</f>
        <v>鳥屋野</v>
      </c>
      <c r="F14" s="14">
        <v>8</v>
      </c>
      <c r="G14" s="14" t="s">
        <v>10</v>
      </c>
      <c r="H14" s="14">
        <v>13</v>
      </c>
      <c r="I14" s="26" t="str">
        <f>$E$6</f>
        <v>KOBARI</v>
      </c>
      <c r="J14" s="16" t="s">
        <v>27</v>
      </c>
      <c r="K14" s="16" t="s">
        <v>27</v>
      </c>
      <c r="L14" s="16" t="s">
        <v>23</v>
      </c>
    </row>
    <row r="15" spans="1:12" s="6" customFormat="1" ht="30" customHeight="1">
      <c r="A15" s="17" t="s">
        <v>33</v>
      </c>
      <c r="B15" s="18">
        <v>0.67361111111111116</v>
      </c>
      <c r="C15" s="19" t="s">
        <v>25</v>
      </c>
      <c r="D15" s="20">
        <v>0.70833333333333337</v>
      </c>
      <c r="E15" s="24" t="str">
        <f>$I$8</f>
        <v>巻</v>
      </c>
      <c r="F15" s="19">
        <v>22</v>
      </c>
      <c r="G15" s="19" t="s">
        <v>10</v>
      </c>
      <c r="H15" s="19">
        <v>27</v>
      </c>
      <c r="I15" s="25" t="str">
        <f>$I$6</f>
        <v>ウィッチーズ</v>
      </c>
      <c r="J15" s="17" t="s">
        <v>18</v>
      </c>
      <c r="K15" s="17" t="s">
        <v>22</v>
      </c>
      <c r="L15" s="17" t="s">
        <v>18</v>
      </c>
    </row>
    <row r="16" spans="1:12" s="6" customFormat="1" ht="30" customHeight="1">
      <c r="A16" s="27"/>
      <c r="B16" s="28"/>
      <c r="C16" s="27"/>
      <c r="D16" s="28"/>
      <c r="E16" s="27"/>
      <c r="F16" s="27"/>
      <c r="G16" s="27"/>
      <c r="H16" s="27"/>
      <c r="I16" s="27"/>
      <c r="J16" s="27"/>
      <c r="K16" s="29"/>
      <c r="L16" s="29"/>
    </row>
    <row r="17" spans="1:12" s="6" customFormat="1" ht="30" customHeight="1">
      <c r="A17" s="97" t="s">
        <v>34</v>
      </c>
      <c r="B17" s="97"/>
      <c r="C17" s="97"/>
      <c r="D17" s="97"/>
      <c r="E17" s="97"/>
      <c r="F17" s="97"/>
      <c r="G17" s="97"/>
      <c r="H17" s="97"/>
      <c r="I17" s="97"/>
      <c r="J17" s="5"/>
      <c r="K17" s="98" t="s">
        <v>35</v>
      </c>
      <c r="L17" s="98"/>
    </row>
    <row r="18" spans="1:12" s="6" customFormat="1" ht="30" customHeight="1">
      <c r="A18" s="7"/>
      <c r="B18" s="99" t="s">
        <v>4</v>
      </c>
      <c r="C18" s="99"/>
      <c r="D18" s="99"/>
      <c r="E18" s="8" t="s">
        <v>5</v>
      </c>
      <c r="F18" s="9"/>
      <c r="G18" s="9"/>
      <c r="H18" s="9"/>
      <c r="I18" s="10" t="s">
        <v>6</v>
      </c>
      <c r="J18" s="7" t="s">
        <v>7</v>
      </c>
      <c r="K18" s="99" t="s">
        <v>8</v>
      </c>
      <c r="L18" s="99"/>
    </row>
    <row r="19" spans="1:12" s="6" customFormat="1" ht="30" customHeight="1">
      <c r="A19" s="7" t="s">
        <v>9</v>
      </c>
      <c r="B19" s="11">
        <v>0.3611111111111111</v>
      </c>
      <c r="C19" s="9" t="s">
        <v>10</v>
      </c>
      <c r="D19" s="12">
        <v>0.39583333333333331</v>
      </c>
      <c r="E19" s="13" t="str">
        <f>'[2]２日目参加者AB登録'!B9</f>
        <v>両川曽野木</v>
      </c>
      <c r="F19" s="14">
        <v>30</v>
      </c>
      <c r="G19" s="14" t="s">
        <v>10</v>
      </c>
      <c r="H19" s="14">
        <v>42</v>
      </c>
      <c r="I19" s="15" t="str">
        <f>'[2]２日目参加者AB登録'!B10</f>
        <v>京田</v>
      </c>
      <c r="J19" s="16" t="s">
        <v>36</v>
      </c>
      <c r="K19" s="16" t="s">
        <v>37</v>
      </c>
      <c r="L19" s="16" t="s">
        <v>38</v>
      </c>
    </row>
    <row r="20" spans="1:12" s="6" customFormat="1" ht="30" customHeight="1">
      <c r="A20" s="17" t="s">
        <v>14</v>
      </c>
      <c r="B20" s="18">
        <v>0.39583333333333331</v>
      </c>
      <c r="C20" s="19" t="s">
        <v>10</v>
      </c>
      <c r="D20" s="20">
        <v>0.43055555555555558</v>
      </c>
      <c r="E20" s="21" t="str">
        <f>'[2]２日目参加者AB登録'!B11</f>
        <v>大山</v>
      </c>
      <c r="F20" s="19">
        <v>43</v>
      </c>
      <c r="G20" s="19" t="s">
        <v>10</v>
      </c>
      <c r="H20" s="19">
        <v>21</v>
      </c>
      <c r="I20" s="22" t="str">
        <f>'[2]２日目参加者AB登録'!B12</f>
        <v>定塚</v>
      </c>
      <c r="J20" s="17" t="s">
        <v>39</v>
      </c>
      <c r="K20" s="17" t="s">
        <v>40</v>
      </c>
      <c r="L20" s="17" t="s">
        <v>39</v>
      </c>
    </row>
    <row r="21" spans="1:12" s="6" customFormat="1" ht="30" customHeight="1">
      <c r="A21" s="7" t="s">
        <v>41</v>
      </c>
      <c r="B21" s="11">
        <v>0.43055555555555558</v>
      </c>
      <c r="C21" s="9" t="s">
        <v>10</v>
      </c>
      <c r="D21" s="12">
        <v>0.46527777777777773</v>
      </c>
      <c r="E21" s="30" t="str">
        <f>$E$19</f>
        <v>両川曽野木</v>
      </c>
      <c r="F21" s="14">
        <v>40</v>
      </c>
      <c r="G21" s="14" t="s">
        <v>10</v>
      </c>
      <c r="H21" s="14">
        <v>32</v>
      </c>
      <c r="I21" s="15" t="str">
        <f>'[2]２日目参加者AB登録'!B13</f>
        <v>南浜</v>
      </c>
      <c r="J21" s="16" t="s">
        <v>38</v>
      </c>
      <c r="K21" s="16" t="s">
        <v>40</v>
      </c>
      <c r="L21" s="16" t="s">
        <v>38</v>
      </c>
    </row>
    <row r="22" spans="1:12" s="6" customFormat="1" ht="30" customHeight="1">
      <c r="A22" s="17" t="s">
        <v>42</v>
      </c>
      <c r="B22" s="18">
        <v>0.46527777777777773</v>
      </c>
      <c r="C22" s="19" t="s">
        <v>10</v>
      </c>
      <c r="D22" s="20">
        <v>0.5</v>
      </c>
      <c r="E22" s="24" t="str">
        <f>$E$20</f>
        <v>大山</v>
      </c>
      <c r="F22" s="19">
        <v>35</v>
      </c>
      <c r="G22" s="19" t="s">
        <v>10</v>
      </c>
      <c r="H22" s="19">
        <v>37</v>
      </c>
      <c r="I22" s="25" t="str">
        <f>$I$19</f>
        <v>京田</v>
      </c>
      <c r="J22" s="17" t="s">
        <v>43</v>
      </c>
      <c r="K22" s="17" t="s">
        <v>37</v>
      </c>
      <c r="L22" s="17" t="s">
        <v>39</v>
      </c>
    </row>
    <row r="23" spans="1:12" s="6" customFormat="1" ht="30" customHeight="1">
      <c r="A23" s="7" t="s">
        <v>44</v>
      </c>
      <c r="B23" s="11">
        <v>0.5</v>
      </c>
      <c r="C23" s="9" t="s">
        <v>29</v>
      </c>
      <c r="D23" s="12">
        <v>0.53472222222222221</v>
      </c>
      <c r="E23" s="23" t="str">
        <f>$I$21</f>
        <v>南浜</v>
      </c>
      <c r="F23" s="14">
        <v>31</v>
      </c>
      <c r="G23" s="14" t="s">
        <v>10</v>
      </c>
      <c r="H23" s="14">
        <v>33</v>
      </c>
      <c r="I23" s="26" t="str">
        <f>$I$20</f>
        <v>定塚</v>
      </c>
      <c r="J23" s="16" t="s">
        <v>11</v>
      </c>
      <c r="K23" s="16" t="s">
        <v>15</v>
      </c>
      <c r="L23" s="16" t="s">
        <v>36</v>
      </c>
    </row>
    <row r="24" spans="1:12" s="6" customFormat="1" ht="30" customHeight="1">
      <c r="A24" s="17" t="s">
        <v>28</v>
      </c>
      <c r="B24" s="18">
        <v>0.53472222222222221</v>
      </c>
      <c r="C24" s="19" t="s">
        <v>29</v>
      </c>
      <c r="D24" s="20">
        <v>0.56944444444444442</v>
      </c>
      <c r="E24" s="24" t="str">
        <f>$E$19</f>
        <v>両川曽野木</v>
      </c>
      <c r="F24" s="19">
        <v>43</v>
      </c>
      <c r="G24" s="19" t="s">
        <v>10</v>
      </c>
      <c r="H24" s="19">
        <v>45</v>
      </c>
      <c r="I24" s="25" t="str">
        <f>$E$20</f>
        <v>大山</v>
      </c>
      <c r="J24" s="17" t="s">
        <v>11</v>
      </c>
      <c r="K24" s="17" t="s">
        <v>37</v>
      </c>
      <c r="L24" s="17" t="s">
        <v>39</v>
      </c>
    </row>
    <row r="25" spans="1:12" s="6" customFormat="1" ht="30" customHeight="1">
      <c r="A25" s="7" t="s">
        <v>45</v>
      </c>
      <c r="B25" s="11">
        <v>0.56944444444444442</v>
      </c>
      <c r="C25" s="9" t="s">
        <v>29</v>
      </c>
      <c r="D25" s="12">
        <v>0.60416666666666663</v>
      </c>
      <c r="E25" s="23" t="str">
        <f>$I$19</f>
        <v>京田</v>
      </c>
      <c r="F25" s="14">
        <v>34</v>
      </c>
      <c r="G25" s="14" t="s">
        <v>10</v>
      </c>
      <c r="H25" s="14">
        <v>41</v>
      </c>
      <c r="I25" s="26" t="str">
        <f>$I$20</f>
        <v>定塚</v>
      </c>
      <c r="J25" s="16" t="s">
        <v>43</v>
      </c>
      <c r="K25" s="16" t="s">
        <v>36</v>
      </c>
      <c r="L25" s="16" t="s">
        <v>43</v>
      </c>
    </row>
    <row r="26" spans="1:12" s="6" customFormat="1" ht="30" customHeight="1">
      <c r="A26" s="17" t="s">
        <v>46</v>
      </c>
      <c r="B26" s="18">
        <v>0.60416666666666663</v>
      </c>
      <c r="C26" s="19" t="s">
        <v>47</v>
      </c>
      <c r="D26" s="20">
        <v>0.63888888888888895</v>
      </c>
      <c r="E26" s="24" t="str">
        <f>$I$21</f>
        <v>南浜</v>
      </c>
      <c r="F26" s="19">
        <v>21</v>
      </c>
      <c r="G26" s="19" t="s">
        <v>10</v>
      </c>
      <c r="H26" s="19">
        <v>31</v>
      </c>
      <c r="I26" s="25" t="str">
        <f>$E$20</f>
        <v>大山</v>
      </c>
      <c r="J26" s="17" t="s">
        <v>40</v>
      </c>
      <c r="K26" s="17" t="s">
        <v>15</v>
      </c>
      <c r="L26" s="17" t="s">
        <v>40</v>
      </c>
    </row>
    <row r="27" spans="1:12" s="6" customFormat="1" ht="30" customHeight="1">
      <c r="A27" s="7" t="s">
        <v>32</v>
      </c>
      <c r="B27" s="11">
        <v>0.63888888888888895</v>
      </c>
      <c r="C27" s="9" t="s">
        <v>29</v>
      </c>
      <c r="D27" s="12">
        <v>0.67361111111111116</v>
      </c>
      <c r="E27" s="23" t="str">
        <f>$I$20</f>
        <v>定塚</v>
      </c>
      <c r="F27" s="14">
        <v>35</v>
      </c>
      <c r="G27" s="14" t="s">
        <v>10</v>
      </c>
      <c r="H27" s="14">
        <v>47</v>
      </c>
      <c r="I27" s="26" t="str">
        <f>$E$19</f>
        <v>両川曽野木</v>
      </c>
      <c r="J27" s="16" t="s">
        <v>11</v>
      </c>
      <c r="K27" s="16" t="s">
        <v>13</v>
      </c>
      <c r="L27" s="16" t="s">
        <v>39</v>
      </c>
    </row>
    <row r="28" spans="1:12" s="6" customFormat="1" ht="30" customHeight="1">
      <c r="A28" s="17" t="s">
        <v>48</v>
      </c>
      <c r="B28" s="18">
        <v>0.67361111111111116</v>
      </c>
      <c r="C28" s="19" t="s">
        <v>29</v>
      </c>
      <c r="D28" s="20">
        <v>0.70833333333333337</v>
      </c>
      <c r="E28" s="24" t="str">
        <f>$I$21</f>
        <v>南浜</v>
      </c>
      <c r="F28" s="19">
        <v>36</v>
      </c>
      <c r="G28" s="19" t="s">
        <v>10</v>
      </c>
      <c r="H28" s="19">
        <v>26</v>
      </c>
      <c r="I28" s="25" t="str">
        <f>$I$19</f>
        <v>京田</v>
      </c>
      <c r="J28" s="17" t="s">
        <v>11</v>
      </c>
      <c r="K28" s="17" t="s">
        <v>16</v>
      </c>
      <c r="L28" s="17" t="s">
        <v>43</v>
      </c>
    </row>
    <row r="29" spans="1:12" ht="15.95" customHeight="1">
      <c r="K29" s="32"/>
      <c r="L29" s="32"/>
    </row>
    <row r="30" spans="1:12" ht="15.95" customHeight="1">
      <c r="K30" s="32"/>
      <c r="L30" s="32"/>
    </row>
    <row r="31" spans="1:12" ht="15.95" customHeight="1">
      <c r="K31" s="32"/>
      <c r="L31" s="32"/>
    </row>
    <row r="32" spans="1:12" ht="15.95" customHeight="1"/>
    <row r="33" spans="2:12" ht="15.95" customHeight="1"/>
    <row r="34" spans="2:12" ht="15.95" customHeight="1"/>
    <row r="35" spans="2:12" ht="15.95" customHeight="1"/>
    <row r="36" spans="2:12" ht="15.95" customHeight="1"/>
    <row r="37" spans="2:12" ht="15.95" customHeight="1"/>
    <row r="38" spans="2:12" ht="15.95" customHeight="1"/>
    <row r="39" spans="2:12" ht="15.95" customHeight="1"/>
    <row r="40" spans="2:12" ht="15.95" customHeight="1"/>
    <row r="41" spans="2:12" s="3" customFormat="1" ht="15.95" customHeight="1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</row>
    <row r="42" spans="2:12" s="3" customFormat="1" ht="15.95" customHeight="1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</row>
    <row r="43" spans="2:12" s="3" customFormat="1" ht="15.95" customHeight="1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2:12" s="3" customFormat="1" ht="15.95" customHeight="1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2:12" s="3" customFormat="1" ht="15.95" customHeight="1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2:12" s="3" customFormat="1" ht="15.95" customHeight="1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2:12" s="3" customFormat="1" ht="15.95" customHeigh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2:12" s="3" customFormat="1" ht="15.95" customHeigh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2:12" s="3" customFormat="1" ht="15.95" customHeigh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2:12" s="3" customFormat="1" ht="15.95" customHeigh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 spans="2:12" s="3" customFormat="1" ht="15.95" customHeigh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  <row r="52" spans="2:12" s="3" customFormat="1" ht="15.95" customHeigh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 spans="2:12" s="3" customFormat="1" ht="15.95" customHeigh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2:12" s="3" customFormat="1" ht="15.95" customHeigh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2:12" s="3" customFormat="1" ht="15.95" customHeigh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2:12" s="3" customFormat="1" ht="15.95" customHeigh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2:12" s="3" customFormat="1" ht="15.95" customHeigh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2:12" s="3" customFormat="1" ht="15.95" customHeigh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2:12" s="3" customFormat="1" ht="24.95" customHeigh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2:12" s="3" customFormat="1" ht="24.95" customHeigh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 spans="2:12" s="3" customFormat="1" ht="24.95" customHeigh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 spans="2:12" s="3" customFormat="1" ht="24.95" customHeigh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2:12" s="3" customFormat="1" ht="24.95" customHeigh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2:12" s="3" customFormat="1" ht="24.95" customHeigh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 spans="2:12" s="3" customFormat="1" ht="24.95" customHeigh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2:12" s="3" customFormat="1" ht="24.95" customHeigh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2:12" s="3" customFormat="1" ht="24.95" customHeigh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2:12" s="3" customFormat="1" ht="24.95" customHeigh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2:12" s="3" customFormat="1" ht="24.95" customHeigh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2:12" s="3" customFormat="1" ht="24.95" customHeigh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2:12" s="3" customFormat="1" ht="24.95" customHeigh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2:12" s="3" customFormat="1" ht="24.95" customHeigh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2:12" s="3" customFormat="1" ht="24.95" customHeigh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2:12" s="3" customFormat="1" ht="24.95" customHeigh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2:12" s="3" customFormat="1" ht="24.95" customHeigh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2:12" s="3" customFormat="1" ht="24.95" customHeigh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2:12" s="3" customFormat="1" ht="24.95" customHeigh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2:12" s="3" customFormat="1" ht="24.95" customHeigh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2:12" s="3" customFormat="1" ht="24.95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 spans="2:12" s="3" customFormat="1" ht="24.95" customHeigh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 spans="2:12" s="3" customFormat="1" ht="24.95" customHeigh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 spans="2:12" s="3" customFormat="1" ht="24.95" customHeigh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2:12" s="3" customFormat="1" ht="24.95" customHeigh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2:12" s="3" customFormat="1" ht="24.95" customHeigh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2:12" s="3" customFormat="1" ht="24.95" customHeigh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2:12" s="3" customFormat="1" ht="24.95" customHeigh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2:12" s="3" customFormat="1" ht="24.95" customHeigh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2:12" s="3" customFormat="1" ht="24.95" customHeigh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2:12" s="3" customFormat="1" ht="24.95" customHeigh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2:12" s="3" customFormat="1" ht="24.95" customHeigh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 spans="2:12" s="3" customFormat="1" ht="24.95" customHeigh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 spans="2:12" s="3" customFormat="1" ht="24.95" customHeigh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 spans="2:12" s="3" customFormat="1" ht="24.95" customHeigh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2:12" s="3" customFormat="1" ht="24.95" customHeigh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2:12" s="3" customFormat="1" ht="24.95" customHeigh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2:12" s="3" customFormat="1" ht="24.95" customHeigh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2:12" s="3" customFormat="1" ht="24.95" customHeigh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2:12" s="3" customFormat="1" ht="24.95" customHeigh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2:12" s="3" customFormat="1" ht="24.95" customHeigh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2:12" s="3" customFormat="1" ht="24.95" customHeigh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2:12" s="3" customFormat="1" ht="24.95" customHeigh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2:12" s="3" customFormat="1" ht="24.95" customHeigh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2:12" s="3" customFormat="1" ht="24.95" customHeigh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2:12" s="3" customFormat="1" ht="24.95" customHeigh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2:12" s="3" customFormat="1" ht="24.95" customHeigh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2:12" s="3" customFormat="1" ht="24.95" customHeigh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</row>
    <row r="107" spans="2:12" s="3" customFormat="1" ht="24.95" customHeigh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</row>
    <row r="108" spans="2:12" s="3" customFormat="1" ht="24.95" customHeigh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</row>
    <row r="109" spans="2:12" s="3" customFormat="1" ht="24.95" customHeigh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2:12" s="3" customFormat="1" ht="24.95" customHeigh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2:12" s="3" customFormat="1" ht="24.95" customHeigh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2:12" s="3" customFormat="1" ht="24.95" customHeigh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</row>
    <row r="113" spans="2:12" s="3" customFormat="1" ht="24.95" customHeigh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</row>
    <row r="114" spans="2:12" s="3" customFormat="1" ht="24.95" customHeigh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2:12" s="3" customFormat="1" ht="24.95" customHeigh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</row>
    <row r="116" spans="2:12" s="3" customFormat="1" ht="24.95" customHeigh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</row>
    <row r="117" spans="2:12" s="3" customFormat="1" ht="24.95" customHeigh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2:12" s="3" customFormat="1" ht="24.95" customHeigh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2:12" s="3" customFormat="1" ht="24.95" customHeigh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2:12" s="3" customFormat="1" ht="24.95" customHeigh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2:12" s="3" customFormat="1" ht="24.95" customHeigh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</row>
    <row r="122" spans="2:12" s="3" customFormat="1" ht="24.9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</row>
    <row r="123" spans="2:12" s="3" customFormat="1" ht="24.9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</row>
    <row r="124" spans="2:12" s="3" customFormat="1" ht="24.95" customHeigh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</sheetData>
  <mergeCells count="10">
    <mergeCell ref="A17:I17"/>
    <mergeCell ref="K17:L17"/>
    <mergeCell ref="B18:D18"/>
    <mergeCell ref="K18:L18"/>
    <mergeCell ref="A1:L1"/>
    <mergeCell ref="A2:L2"/>
    <mergeCell ref="A4:I4"/>
    <mergeCell ref="K4:L4"/>
    <mergeCell ref="B5:D5"/>
    <mergeCell ref="K5:L5"/>
  </mergeCells>
  <phoneticPr fontId="3"/>
  <pageMargins left="0" right="0" top="0.59055118110236227" bottom="0" header="0" footer="0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１日目　順位表</vt:lpstr>
      <vt:lpstr>勝点表</vt:lpstr>
      <vt:lpstr>１日目対戦表　CD会場</vt:lpstr>
      <vt:lpstr>１日目対戦表　AB会場</vt:lpstr>
      <vt:lpstr>総合結果・優秀選手賞</vt:lpstr>
      <vt:lpstr>2日目　勝点表</vt:lpstr>
      <vt:lpstr>２日目対戦表　CD会場</vt:lpstr>
      <vt:lpstr>２日目対戦表　AB会場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wako</dc:creator>
  <cp:lastModifiedBy>naoki</cp:lastModifiedBy>
  <cp:lastPrinted>2017-05-05T12:23:43Z</cp:lastPrinted>
  <dcterms:created xsi:type="dcterms:W3CDTF">2017-05-04T23:32:09Z</dcterms:created>
  <dcterms:modified xsi:type="dcterms:W3CDTF">2017-05-05T13:07:13Z</dcterms:modified>
</cp:coreProperties>
</file>