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2450" activeTab="3"/>
  </bookViews>
  <sheets>
    <sheet name="案内" sheetId="5" r:id="rId1"/>
    <sheet name="2018記念品注文書" sheetId="2" r:id="rId2"/>
    <sheet name="お弁当注文" sheetId="4" r:id="rId3"/>
    <sheet name="懇親会参加名簿" sheetId="3" r:id="rId4"/>
  </sheets>
  <definedNames>
    <definedName name="_xlnm.Print_Area" localSheetId="1">'2018記念品注文書'!$A$1:$AG$42</definedName>
    <definedName name="_xlnm.Print_Area" localSheetId="2">お弁当注文!$A$1:$J$46</definedName>
  </definedNames>
  <calcPr calcId="145621" calcOnSave="0"/>
</workbook>
</file>

<file path=xl/calcChain.xml><?xml version="1.0" encoding="utf-8"?>
<calcChain xmlns="http://schemas.openxmlformats.org/spreadsheetml/2006/main">
  <c r="H35" i="4" l="1"/>
  <c r="I35" i="4" s="1"/>
  <c r="C35" i="4"/>
  <c r="D35" i="4" s="1"/>
  <c r="I34" i="4"/>
  <c r="D34" i="4"/>
  <c r="I33" i="4"/>
  <c r="D33" i="4"/>
  <c r="T14" i="2" l="1"/>
  <c r="V14" i="2" s="1"/>
  <c r="T15" i="2"/>
  <c r="V15" i="2" s="1"/>
  <c r="T7" i="2"/>
  <c r="V7" i="2" s="1"/>
  <c r="T8" i="2"/>
  <c r="V8" i="2" s="1"/>
  <c r="T9" i="2"/>
  <c r="V9" i="2" s="1"/>
  <c r="T10" i="2"/>
  <c r="V10" i="2" s="1"/>
  <c r="T11" i="2"/>
  <c r="V11" i="2" s="1"/>
  <c r="Q31" i="2" l="1"/>
</calcChain>
</file>

<file path=xl/sharedStrings.xml><?xml version="1.0" encoding="utf-8"?>
<sst xmlns="http://schemas.openxmlformats.org/spreadsheetml/2006/main" count="227" uniqueCount="113">
  <si>
    <t>枚</t>
    <rPh sb="0" eb="1">
      <t>マイ</t>
    </rPh>
    <phoneticPr fontId="3"/>
  </si>
  <si>
    <t>チーム名</t>
    <rPh sb="3" eb="4">
      <t>メイ</t>
    </rPh>
    <phoneticPr fontId="3"/>
  </si>
  <si>
    <t>合計金額</t>
    <rPh sb="0" eb="2">
      <t>ゴウケイ</t>
    </rPh>
    <rPh sb="2" eb="4">
      <t>キンガク</t>
    </rPh>
    <phoneticPr fontId="3"/>
  </si>
  <si>
    <t>代表者</t>
    <rPh sb="0" eb="3">
      <t>ダイヒョウシャ</t>
    </rPh>
    <phoneticPr fontId="3"/>
  </si>
  <si>
    <t>住所</t>
    <rPh sb="0" eb="2">
      <t>ジュウショ</t>
    </rPh>
    <phoneticPr fontId="3"/>
  </si>
  <si>
    <t>カラー</t>
    <phoneticPr fontId="3"/>
  </si>
  <si>
    <t>Ｓ</t>
    <phoneticPr fontId="3"/>
  </si>
  <si>
    <t>Ｍ</t>
    <phoneticPr fontId="3"/>
  </si>
  <si>
    <t>Ｌ</t>
    <phoneticPr fontId="3"/>
  </si>
  <si>
    <t>ＬＬ</t>
    <phoneticPr fontId="3"/>
  </si>
  <si>
    <t>３Ｌ</t>
    <phoneticPr fontId="3"/>
  </si>
  <si>
    <t>４Ｌ</t>
    <phoneticPr fontId="3"/>
  </si>
  <si>
    <t>カラー</t>
    <phoneticPr fontId="3"/>
  </si>
  <si>
    <t>合計数量</t>
    <rPh sb="0" eb="2">
      <t>ゴウケイ</t>
    </rPh>
    <rPh sb="2" eb="3">
      <t>スウ</t>
    </rPh>
    <rPh sb="3" eb="4">
      <t>リョウ</t>
    </rPh>
    <phoneticPr fontId="3"/>
  </si>
  <si>
    <t>ホワイト</t>
    <phoneticPr fontId="3"/>
  </si>
  <si>
    <t>ブラック</t>
    <phoneticPr fontId="3"/>
  </si>
  <si>
    <t>ブルー</t>
    <phoneticPr fontId="3"/>
  </si>
  <si>
    <t>レッド</t>
    <phoneticPr fontId="3"/>
  </si>
  <si>
    <t>ネイビー</t>
    <phoneticPr fontId="3"/>
  </si>
  <si>
    <t>ＳＳ</t>
    <phoneticPr fontId="3"/>
  </si>
  <si>
    <r>
      <rPr>
        <sz val="15"/>
        <rFont val="ＭＳ Ｐゴシック"/>
        <family val="3"/>
        <charset val="128"/>
      </rPr>
      <t>記念Ｔシャツ
￥２，５００　</t>
    </r>
    <r>
      <rPr>
        <sz val="16"/>
        <rFont val="ＭＳ Ｐゴシック"/>
        <family val="3"/>
        <charset val="128"/>
      </rPr>
      <t>　</t>
    </r>
    <r>
      <rPr>
        <sz val="11"/>
        <rFont val="ＭＳ Ｐゴシック"/>
        <family val="3"/>
        <charset val="128"/>
      </rPr>
      <t>　　　　出場チーム名入り</t>
    </r>
    <rPh sb="0" eb="2">
      <t>キネン</t>
    </rPh>
    <rPh sb="19" eb="21">
      <t>シュツジョウ</t>
    </rPh>
    <rPh sb="24" eb="25">
      <t>メイ</t>
    </rPh>
    <rPh sb="25" eb="26">
      <t>イ</t>
    </rPh>
    <phoneticPr fontId="3"/>
  </si>
  <si>
    <r>
      <t>記念ロンシャツ
￥２，７００　　　　</t>
    </r>
    <r>
      <rPr>
        <sz val="11"/>
        <rFont val="ＭＳ Ｐゴシック"/>
        <family val="3"/>
        <charset val="128"/>
      </rPr>
      <t>出場チーム名入り</t>
    </r>
    <rPh sb="0" eb="2">
      <t>キネン</t>
    </rPh>
    <phoneticPr fontId="3"/>
  </si>
  <si>
    <t>ＴＥＬ</t>
    <phoneticPr fontId="3"/>
  </si>
  <si>
    <t>●ご注文は下記のアドレスまでメールにてお願いいたします。</t>
    <rPh sb="2" eb="4">
      <t>チュウモン</t>
    </rPh>
    <rPh sb="5" eb="7">
      <t>カキ</t>
    </rPh>
    <rPh sb="20" eb="21">
      <t>ネガ</t>
    </rPh>
    <phoneticPr fontId="3"/>
  </si>
  <si>
    <t>yosida.takaki@sky.plala.or.jp</t>
    <phoneticPr fontId="3"/>
  </si>
  <si>
    <t>チャレンジカップ事務局　　　　　　　　吉田 貴基</t>
    <rPh sb="8" eb="11">
      <t>ジムキョク</t>
    </rPh>
    <rPh sb="19" eb="21">
      <t>ヨシダ</t>
    </rPh>
    <rPh sb="22" eb="23">
      <t>タカ</t>
    </rPh>
    <rPh sb="23" eb="24">
      <t>キ</t>
    </rPh>
    <phoneticPr fontId="3"/>
  </si>
  <si>
    <t>〈お問い合わせ先〉</t>
    <rPh sb="2" eb="3">
      <t>ト</t>
    </rPh>
    <rPh sb="4" eb="5">
      <t>ア</t>
    </rPh>
    <rPh sb="7" eb="8">
      <t>サキ</t>
    </rPh>
    <phoneticPr fontId="3"/>
  </si>
  <si>
    <t>〒950-1222　新潟県新潟市南区白根東町1-2-44</t>
    <phoneticPr fontId="3"/>
  </si>
  <si>
    <t>大塚スポーツ　</t>
    <rPh sb="0" eb="2">
      <t>オオツカ</t>
    </rPh>
    <phoneticPr fontId="3"/>
  </si>
  <si>
    <t>ＴＥＬ025-372-1118　  ﾒｰﾙｱﾄﾞﾚｽ　otsuka-sp@mx22.tiki.ne.jp</t>
    <phoneticPr fontId="3"/>
  </si>
  <si>
    <t>NIIGATA CHALLENGE CUP 2018 　　　　　大会記念品ご注文書</t>
    <rPh sb="32" eb="34">
      <t>タイカイ</t>
    </rPh>
    <rPh sb="34" eb="36">
      <t>キネン</t>
    </rPh>
    <rPh sb="36" eb="37">
      <t>ヒン</t>
    </rPh>
    <rPh sb="38" eb="41">
      <t>チュウモンショ</t>
    </rPh>
    <phoneticPr fontId="3"/>
  </si>
  <si>
    <t>※締切日以降のご注文もお受けいたしますが、大会終了後のお届けとなります。</t>
    <rPh sb="1" eb="4">
      <t>シメキリビ</t>
    </rPh>
    <rPh sb="4" eb="6">
      <t>イコウ</t>
    </rPh>
    <rPh sb="8" eb="10">
      <t>チュウモン</t>
    </rPh>
    <rPh sb="12" eb="13">
      <t>ウ</t>
    </rPh>
    <rPh sb="21" eb="23">
      <t>タイカイ</t>
    </rPh>
    <rPh sb="23" eb="26">
      <t>シュウリョウゴ</t>
    </rPh>
    <rPh sb="28" eb="29">
      <t>トドケ</t>
    </rPh>
    <phoneticPr fontId="3"/>
  </si>
  <si>
    <t>ブラック</t>
    <phoneticPr fontId="3"/>
  </si>
  <si>
    <t>ＳＳＳ</t>
    <phoneticPr fontId="3"/>
  </si>
  <si>
    <t>懇親会参加者名簿</t>
    <rPh sb="0" eb="2">
      <t>コンシン</t>
    </rPh>
    <rPh sb="2" eb="3">
      <t>カイ</t>
    </rPh>
    <rPh sb="3" eb="5">
      <t>サンカ</t>
    </rPh>
    <rPh sb="5" eb="6">
      <t>シャ</t>
    </rPh>
    <rPh sb="6" eb="8">
      <t>メイボ</t>
    </rPh>
    <phoneticPr fontId="20"/>
  </si>
  <si>
    <t>チーム名</t>
    <rPh sb="3" eb="4">
      <t>メイ</t>
    </rPh>
    <phoneticPr fontId="20"/>
  </si>
  <si>
    <t>参加人数</t>
    <rPh sb="0" eb="2">
      <t>サンカ</t>
    </rPh>
    <rPh sb="2" eb="4">
      <t>ニンズウ</t>
    </rPh>
    <phoneticPr fontId="20"/>
  </si>
  <si>
    <t>宿泊者名</t>
    <rPh sb="0" eb="2">
      <t>シュクハク</t>
    </rPh>
    <rPh sb="2" eb="3">
      <t>シャ</t>
    </rPh>
    <rPh sb="3" eb="4">
      <t>メイ</t>
    </rPh>
    <phoneticPr fontId="20"/>
  </si>
  <si>
    <t>宿泊＋懇親会</t>
    <rPh sb="0" eb="2">
      <t>シュクハク</t>
    </rPh>
    <rPh sb="3" eb="5">
      <t>コンシン</t>
    </rPh>
    <rPh sb="5" eb="6">
      <t>カイ</t>
    </rPh>
    <phoneticPr fontId="20"/>
  </si>
  <si>
    <t>指導者</t>
    <rPh sb="0" eb="3">
      <t>シドウシャ</t>
    </rPh>
    <phoneticPr fontId="20"/>
  </si>
  <si>
    <t>男性</t>
    <rPh sb="0" eb="2">
      <t>ダンセイ</t>
    </rPh>
    <phoneticPr fontId="20"/>
  </si>
  <si>
    <t>名</t>
    <rPh sb="0" eb="1">
      <t>メイ</t>
    </rPh>
    <phoneticPr fontId="20"/>
  </si>
  <si>
    <t>女性</t>
    <rPh sb="0" eb="2">
      <t>ジョセイ</t>
    </rPh>
    <phoneticPr fontId="20"/>
  </si>
  <si>
    <t>保護者</t>
    <rPh sb="0" eb="3">
      <t>ホゴシャ</t>
    </rPh>
    <phoneticPr fontId="20"/>
  </si>
  <si>
    <t>懇親会参加者名</t>
    <rPh sb="0" eb="3">
      <t>コンシンカイ</t>
    </rPh>
    <rPh sb="3" eb="5">
      <t>サンカ</t>
    </rPh>
    <rPh sb="5" eb="6">
      <t>シャ</t>
    </rPh>
    <rPh sb="6" eb="7">
      <t>メイ</t>
    </rPh>
    <phoneticPr fontId="20"/>
  </si>
  <si>
    <t>懇親会のみ</t>
    <rPh sb="0" eb="2">
      <t>コンシン</t>
    </rPh>
    <rPh sb="2" eb="3">
      <t>カイ</t>
    </rPh>
    <phoneticPr fontId="20"/>
  </si>
  <si>
    <t>会場：月岡温泉　風鈴屋（旧冠月）</t>
    <rPh sb="0" eb="2">
      <t>カイジョウ</t>
    </rPh>
    <rPh sb="3" eb="4">
      <t>ツキ</t>
    </rPh>
    <rPh sb="4" eb="5">
      <t>オカ</t>
    </rPh>
    <rPh sb="5" eb="7">
      <t>オンセン</t>
    </rPh>
    <rPh sb="8" eb="9">
      <t>フウ</t>
    </rPh>
    <rPh sb="9" eb="10">
      <t>スズ</t>
    </rPh>
    <rPh sb="10" eb="11">
      <t>ヤ</t>
    </rPh>
    <rPh sb="12" eb="13">
      <t>キュウ</t>
    </rPh>
    <rPh sb="13" eb="14">
      <t>カン</t>
    </rPh>
    <rPh sb="14" eb="15">
      <t>ゲツ</t>
    </rPh>
    <phoneticPr fontId="20"/>
  </si>
  <si>
    <t>〒959-2338 新潟県新発田市月岡温泉130番地</t>
    <phoneticPr fontId="20"/>
  </si>
  <si>
    <t>￥12,000税込）</t>
    <rPh sb="7" eb="9">
      <t>ゼイコミ</t>
    </rPh>
    <phoneticPr fontId="20"/>
  </si>
  <si>
    <t>￥5,000（税込）</t>
    <rPh sb="7" eb="9">
      <t>ゼイコミ</t>
    </rPh>
    <phoneticPr fontId="20"/>
  </si>
  <si>
    <t>宿泊するチームで懇親会に参加される方は懇親会のみに記入してください</t>
    <rPh sb="0" eb="2">
      <t>シュクハク</t>
    </rPh>
    <rPh sb="8" eb="10">
      <t>コンシン</t>
    </rPh>
    <rPh sb="10" eb="11">
      <t>カイ</t>
    </rPh>
    <rPh sb="12" eb="14">
      <t>サンカ</t>
    </rPh>
    <rPh sb="17" eb="18">
      <t>カタ</t>
    </rPh>
    <rPh sb="19" eb="21">
      <t>コンシン</t>
    </rPh>
    <rPh sb="21" eb="22">
      <t>カイ</t>
    </rPh>
    <rPh sb="25" eb="27">
      <t>キニュウ</t>
    </rPh>
    <phoneticPr fontId="20"/>
  </si>
  <si>
    <t>ご注文締切日　７月３０日</t>
    <rPh sb="1" eb="3">
      <t>チュウモン</t>
    </rPh>
    <rPh sb="3" eb="6">
      <t>シメキリビ</t>
    </rPh>
    <rPh sb="8" eb="9">
      <t>ガツ</t>
    </rPh>
    <rPh sb="11" eb="12">
      <t>ニチ</t>
    </rPh>
    <phoneticPr fontId="3"/>
  </si>
  <si>
    <t>2018　Otsuka Sports杯NIIGATAチャレンジカップ　お弁当申込書</t>
    <phoneticPr fontId="3"/>
  </si>
  <si>
    <t>チーム連絡先</t>
    <rPh sb="3" eb="6">
      <t>レンラクサキ</t>
    </rPh>
    <phoneticPr fontId="3"/>
  </si>
  <si>
    <t>チーム名</t>
  </si>
  <si>
    <t>ふりがな</t>
    <phoneticPr fontId="3"/>
  </si>
  <si>
    <t>氏名</t>
    <rPh sb="0" eb="2">
      <t>シメイ</t>
    </rPh>
    <phoneticPr fontId="3"/>
  </si>
  <si>
    <t>携帯番号</t>
    <rPh sb="0" eb="2">
      <t>ケイタイ</t>
    </rPh>
    <rPh sb="2" eb="4">
      <t>バンゴウ</t>
    </rPh>
    <phoneticPr fontId="3"/>
  </si>
  <si>
    <t>メールアドレス</t>
    <phoneticPr fontId="3"/>
  </si>
  <si>
    <t>※</t>
    <phoneticPr fontId="3"/>
  </si>
  <si>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3"/>
  </si>
  <si>
    <t>日替わり弁当（16穀米）</t>
    <rPh sb="0" eb="1">
      <t>ヒ</t>
    </rPh>
    <rPh sb="1" eb="2">
      <t>ガ</t>
    </rPh>
    <rPh sb="4" eb="6">
      <t>ベントウ</t>
    </rPh>
    <rPh sb="9" eb="10">
      <t>コク</t>
    </rPh>
    <rPh sb="10" eb="11">
      <t>コメ</t>
    </rPh>
    <phoneticPr fontId="3"/>
  </si>
  <si>
    <t>唐揚げ＆油淋鶏弁当（16穀米）</t>
    <rPh sb="0" eb="2">
      <t>カラア</t>
    </rPh>
    <rPh sb="4" eb="5">
      <t>アブラ</t>
    </rPh>
    <rPh sb="5" eb="6">
      <t>リン</t>
    </rPh>
    <rPh sb="6" eb="7">
      <t>トリ</t>
    </rPh>
    <rPh sb="7" eb="9">
      <t>ベントウ</t>
    </rPh>
    <phoneticPr fontId="3"/>
  </si>
  <si>
    <t>1食５００円（税込）</t>
  </si>
  <si>
    <t>個数</t>
    <rPh sb="0" eb="2">
      <t>コスウ</t>
    </rPh>
    <phoneticPr fontId="3"/>
  </si>
  <si>
    <t>金額</t>
    <rPh sb="0" eb="2">
      <t>キンガク</t>
    </rPh>
    <phoneticPr fontId="3"/>
  </si>
  <si>
    <t>合　　計</t>
    <rPh sb="0" eb="1">
      <t>ゴウ</t>
    </rPh>
    <rPh sb="3" eb="4">
      <t>ケイ</t>
    </rPh>
    <phoneticPr fontId="3"/>
  </si>
  <si>
    <t>※変更は10月4日(木)までとさせて頂きます。</t>
    <rPh sb="1" eb="3">
      <t>ヘンコウ</t>
    </rPh>
    <rPh sb="6" eb="7">
      <t>ガツ</t>
    </rPh>
    <rPh sb="8" eb="9">
      <t>ニチ</t>
    </rPh>
    <rPh sb="10" eb="11">
      <t>モク</t>
    </rPh>
    <rPh sb="18" eb="19">
      <t>イタダ</t>
    </rPh>
    <phoneticPr fontId="3"/>
  </si>
  <si>
    <t>※写真はイメ－ジです。</t>
    <rPh sb="1" eb="3">
      <t>シャシン</t>
    </rPh>
    <phoneticPr fontId="3"/>
  </si>
  <si>
    <t>※各会場お届けは10：30～11：00を予定しております。</t>
    <rPh sb="1" eb="2">
      <t>カク</t>
    </rPh>
    <rPh sb="2" eb="4">
      <t>カイジョウ</t>
    </rPh>
    <rPh sb="5" eb="6">
      <t>トド</t>
    </rPh>
    <rPh sb="20" eb="22">
      <t>ヨテイ</t>
    </rPh>
    <phoneticPr fontId="3"/>
  </si>
  <si>
    <t>※代金は事前振込とする。（後日ご案内します）</t>
    <rPh sb="1" eb="3">
      <t>ダイキン</t>
    </rPh>
    <rPh sb="4" eb="6">
      <t>ジゼン</t>
    </rPh>
    <rPh sb="6" eb="8">
      <t>フリコミ</t>
    </rPh>
    <rPh sb="13" eb="15">
      <t>ゴジツ</t>
    </rPh>
    <rPh sb="16" eb="18">
      <t>アンナイ</t>
    </rPh>
    <phoneticPr fontId="3"/>
  </si>
  <si>
    <t>大会実行委員お弁当係　羽田邦彦</t>
    <rPh sb="0" eb="2">
      <t>タイカイ</t>
    </rPh>
    <rPh sb="2" eb="4">
      <t>ジッコウ</t>
    </rPh>
    <rPh sb="4" eb="6">
      <t>イイン</t>
    </rPh>
    <rPh sb="7" eb="9">
      <t>ベントウ</t>
    </rPh>
    <rPh sb="9" eb="10">
      <t>カカリ</t>
    </rPh>
    <rPh sb="11" eb="13">
      <t>ハダ</t>
    </rPh>
    <rPh sb="13" eb="15">
      <t>クニヒコ</t>
    </rPh>
    <phoneticPr fontId="3"/>
  </si>
  <si>
    <t>hd10899@nifty.com</t>
    <phoneticPr fontId="3"/>
  </si>
  <si>
    <t>携帯：090-4013-2427</t>
    <rPh sb="0" eb="2">
      <t>ケイタイ</t>
    </rPh>
    <phoneticPr fontId="3"/>
  </si>
  <si>
    <t>※申込期限は7月30日(月)までとさせて頂きます。</t>
    <rPh sb="1" eb="3">
      <t>モウシコミ</t>
    </rPh>
    <rPh sb="3" eb="5">
      <t>キゲン</t>
    </rPh>
    <rPh sb="7" eb="8">
      <t>ガツ</t>
    </rPh>
    <rPh sb="10" eb="11">
      <t>ニチ</t>
    </rPh>
    <rPh sb="12" eb="13">
      <t>ゲツ</t>
    </rPh>
    <rPh sb="20" eb="21">
      <t>イタダ</t>
    </rPh>
    <phoneticPr fontId="3"/>
  </si>
  <si>
    <t>大会参加各チーム様</t>
    <rPh sb="0" eb="2">
      <t>タイカイ</t>
    </rPh>
    <rPh sb="2" eb="4">
      <t>サンカ</t>
    </rPh>
    <rPh sb="4" eb="5">
      <t>カク</t>
    </rPh>
    <rPh sb="8" eb="9">
      <t>サマ</t>
    </rPh>
    <phoneticPr fontId="19"/>
  </si>
  <si>
    <t>平成30年6月吉日</t>
    <rPh sb="0" eb="2">
      <t>ヘイセイ</t>
    </rPh>
    <rPh sb="4" eb="5">
      <t>ネン</t>
    </rPh>
    <rPh sb="6" eb="7">
      <t>ツキ</t>
    </rPh>
    <rPh sb="7" eb="9">
      <t>キチジツ</t>
    </rPh>
    <phoneticPr fontId="19"/>
  </si>
  <si>
    <t>2018オオツカスポーツ杯NIIGATAチャレンジカップミニバスケットボール大会</t>
    <rPh sb="12" eb="13">
      <t>ハイ</t>
    </rPh>
    <rPh sb="38" eb="40">
      <t>タイカイ</t>
    </rPh>
    <phoneticPr fontId="19"/>
  </si>
  <si>
    <t>記念Ｔシャツ注文・お弁当注文・懇親会名簿記入願い</t>
    <rPh sb="0" eb="2">
      <t>キネン</t>
    </rPh>
    <rPh sb="6" eb="8">
      <t>チュウモン</t>
    </rPh>
    <rPh sb="10" eb="12">
      <t>ベントウ</t>
    </rPh>
    <rPh sb="12" eb="14">
      <t>チュウモン</t>
    </rPh>
    <rPh sb="15" eb="17">
      <t>コンシン</t>
    </rPh>
    <rPh sb="17" eb="18">
      <t>カイ</t>
    </rPh>
    <rPh sb="18" eb="20">
      <t>メイボ</t>
    </rPh>
    <rPh sb="20" eb="22">
      <t>キニュウ</t>
    </rPh>
    <rPh sb="22" eb="23">
      <t>ネガ</t>
    </rPh>
    <phoneticPr fontId="19"/>
  </si>
  <si>
    <t>　この度は2018オオツカスポーツ杯NIIGATAチャレンジカップミニバスケットボール大会に</t>
    <rPh sb="3" eb="4">
      <t>タビ</t>
    </rPh>
    <phoneticPr fontId="19"/>
  </si>
  <si>
    <t>ご参加頂きありがとうございます。</t>
    <rPh sb="1" eb="3">
      <t>サンカ</t>
    </rPh>
    <rPh sb="3" eb="4">
      <t>イタダ</t>
    </rPh>
    <phoneticPr fontId="19"/>
  </si>
  <si>
    <t>大会記念Ｔシャツ注文とお弁当注文を取り纏めしたいと思いますので期日までに申込お願いします</t>
    <rPh sb="0" eb="2">
      <t>タイカイ</t>
    </rPh>
    <rPh sb="2" eb="4">
      <t>キネン</t>
    </rPh>
    <rPh sb="8" eb="10">
      <t>チュウモン</t>
    </rPh>
    <rPh sb="12" eb="14">
      <t>ベントウ</t>
    </rPh>
    <rPh sb="14" eb="16">
      <t>チュウモン</t>
    </rPh>
    <rPh sb="17" eb="18">
      <t>ト</t>
    </rPh>
    <rPh sb="19" eb="20">
      <t>マト</t>
    </rPh>
    <rPh sb="25" eb="26">
      <t>オモ</t>
    </rPh>
    <rPh sb="31" eb="33">
      <t>キジツ</t>
    </rPh>
    <rPh sb="36" eb="38">
      <t>モウシコミ</t>
    </rPh>
    <rPh sb="39" eb="40">
      <t>ネガ</t>
    </rPh>
    <phoneticPr fontId="19"/>
  </si>
  <si>
    <t>懇親会名簿の記入もお願いします。一次申込で人数は把握させて頂きましたが、指導者と保護者の</t>
    <rPh sb="0" eb="2">
      <t>コンシン</t>
    </rPh>
    <rPh sb="2" eb="3">
      <t>カイ</t>
    </rPh>
    <rPh sb="3" eb="5">
      <t>メイボ</t>
    </rPh>
    <rPh sb="6" eb="8">
      <t>キニュウ</t>
    </rPh>
    <rPh sb="10" eb="11">
      <t>ネガ</t>
    </rPh>
    <rPh sb="16" eb="18">
      <t>イチジ</t>
    </rPh>
    <rPh sb="18" eb="20">
      <t>モウシコミ</t>
    </rPh>
    <rPh sb="21" eb="23">
      <t>ニンズウ</t>
    </rPh>
    <rPh sb="24" eb="26">
      <t>ハアク</t>
    </rPh>
    <rPh sb="29" eb="30">
      <t>イタダ</t>
    </rPh>
    <rPh sb="36" eb="38">
      <t>シドウ</t>
    </rPh>
    <rPh sb="38" eb="39">
      <t>シャ</t>
    </rPh>
    <rPh sb="40" eb="43">
      <t>ホゴシャ</t>
    </rPh>
    <phoneticPr fontId="19"/>
  </si>
  <si>
    <t>方々の把握と宿泊か懇親会のみかの把握もしたいのでお願いします。</t>
    <rPh sb="0" eb="2">
      <t>カタガタ</t>
    </rPh>
    <rPh sb="3" eb="5">
      <t>ハアク</t>
    </rPh>
    <rPh sb="6" eb="8">
      <t>シュクハク</t>
    </rPh>
    <rPh sb="9" eb="11">
      <t>コンシン</t>
    </rPh>
    <rPh sb="11" eb="12">
      <t>カイ</t>
    </rPh>
    <rPh sb="16" eb="18">
      <t>ハアク</t>
    </rPh>
    <rPh sb="25" eb="26">
      <t>ネガ</t>
    </rPh>
    <phoneticPr fontId="19"/>
  </si>
  <si>
    <t>宿泊チームで懇親会に参加される方は懇親会のみにご記入ください。</t>
    <rPh sb="0" eb="2">
      <t>シュクハク</t>
    </rPh>
    <rPh sb="6" eb="8">
      <t>コンシン</t>
    </rPh>
    <rPh sb="8" eb="9">
      <t>カイ</t>
    </rPh>
    <rPh sb="10" eb="12">
      <t>サンカ</t>
    </rPh>
    <rPh sb="15" eb="16">
      <t>カタ</t>
    </rPh>
    <rPh sb="17" eb="19">
      <t>コンシン</t>
    </rPh>
    <rPh sb="19" eb="20">
      <t>カイ</t>
    </rPh>
    <rPh sb="24" eb="26">
      <t>キニュウ</t>
    </rPh>
    <phoneticPr fontId="19"/>
  </si>
  <si>
    <t>記念Ｔシャツですが参加チーム最低５枚以上の購入をお願いします。</t>
    <rPh sb="0" eb="2">
      <t>キネン</t>
    </rPh>
    <rPh sb="9" eb="11">
      <t>サンカ</t>
    </rPh>
    <rPh sb="14" eb="16">
      <t>サイテイ</t>
    </rPh>
    <rPh sb="17" eb="18">
      <t>マイ</t>
    </rPh>
    <rPh sb="18" eb="20">
      <t>イジョウ</t>
    </rPh>
    <rPh sb="21" eb="23">
      <t>コウニュウ</t>
    </rPh>
    <rPh sb="25" eb="26">
      <t>ネガ</t>
    </rPh>
    <phoneticPr fontId="19"/>
  </si>
  <si>
    <t>お問合せ先</t>
    <rPh sb="1" eb="3">
      <t>トイアワ</t>
    </rPh>
    <rPh sb="4" eb="5">
      <t>サキ</t>
    </rPh>
    <phoneticPr fontId="19"/>
  </si>
  <si>
    <t>記念Ｔシャツ</t>
    <rPh sb="0" eb="2">
      <t>キネン</t>
    </rPh>
    <phoneticPr fontId="19"/>
  </si>
  <si>
    <t>大塚スポーツ　担当：久保</t>
    <rPh sb="0" eb="2">
      <t>オオツカ</t>
    </rPh>
    <rPh sb="7" eb="9">
      <t>タントウ</t>
    </rPh>
    <rPh sb="10" eb="12">
      <t>クボ</t>
    </rPh>
    <phoneticPr fontId="19"/>
  </si>
  <si>
    <t>E-MAIL:　otsuka-sp@mx22.tiki.ne.jp</t>
    <phoneticPr fontId="19"/>
  </si>
  <si>
    <t>TEL:025-372-1118</t>
    <phoneticPr fontId="19"/>
  </si>
  <si>
    <t>お弁当注文</t>
    <rPh sb="1" eb="3">
      <t>ベントウ</t>
    </rPh>
    <rPh sb="3" eb="5">
      <t>チュウモン</t>
    </rPh>
    <phoneticPr fontId="19"/>
  </si>
  <si>
    <t>大会事務局　お弁当担当：羽田</t>
    <rPh sb="0" eb="2">
      <t>タイカイ</t>
    </rPh>
    <rPh sb="2" eb="4">
      <t>ジム</t>
    </rPh>
    <rPh sb="4" eb="5">
      <t>キョク</t>
    </rPh>
    <rPh sb="7" eb="9">
      <t>ベントウ</t>
    </rPh>
    <rPh sb="9" eb="11">
      <t>タントウ</t>
    </rPh>
    <rPh sb="12" eb="14">
      <t>ハダ</t>
    </rPh>
    <phoneticPr fontId="19"/>
  </si>
  <si>
    <t>TEL:090-4013-2427</t>
    <phoneticPr fontId="19"/>
  </si>
  <si>
    <t>E-MAIL：hd10899@nifty.com</t>
    <phoneticPr fontId="19"/>
  </si>
  <si>
    <t>懇親会</t>
    <rPh sb="0" eb="2">
      <t>コンシン</t>
    </rPh>
    <rPh sb="2" eb="3">
      <t>カイ</t>
    </rPh>
    <phoneticPr fontId="19"/>
  </si>
  <si>
    <t>大会事務局　　吉田</t>
    <rPh sb="0" eb="2">
      <t>タイカイ</t>
    </rPh>
    <rPh sb="2" eb="4">
      <t>ジム</t>
    </rPh>
    <rPh sb="4" eb="5">
      <t>キョク</t>
    </rPh>
    <rPh sb="7" eb="9">
      <t>ヨシダ</t>
    </rPh>
    <phoneticPr fontId="19"/>
  </si>
  <si>
    <t>TEL:080-5575-3011</t>
    <phoneticPr fontId="19"/>
  </si>
  <si>
    <t>申込み先</t>
    <rPh sb="0" eb="2">
      <t>モウシコ</t>
    </rPh>
    <rPh sb="3" eb="4">
      <t>サキ</t>
    </rPh>
    <phoneticPr fontId="19"/>
  </si>
  <si>
    <t>E-MAIL:yosida.takaki@sky.plala.or.jp</t>
    <phoneticPr fontId="19"/>
  </si>
  <si>
    <t>yosida.takaki@sky.plala.or.jp</t>
    <phoneticPr fontId="19"/>
  </si>
  <si>
    <t>E-MAIL：</t>
    <phoneticPr fontId="19"/>
  </si>
  <si>
    <t>申込みは全てメールにてお願いします。</t>
    <rPh sb="0" eb="2">
      <t>モウシコ</t>
    </rPh>
    <rPh sb="4" eb="5">
      <t>スベ</t>
    </rPh>
    <rPh sb="12" eb="13">
      <t>ネガ</t>
    </rPh>
    <phoneticPr fontId="19"/>
  </si>
  <si>
    <t>申込期限</t>
    <rPh sb="0" eb="2">
      <t>モウシコ</t>
    </rPh>
    <rPh sb="2" eb="4">
      <t>キゲン</t>
    </rPh>
    <phoneticPr fontId="19"/>
  </si>
  <si>
    <t>平成30年7月30日（月）</t>
    <rPh sb="0" eb="2">
      <t>ヘイセイ</t>
    </rPh>
    <rPh sb="4" eb="5">
      <t>ネン</t>
    </rPh>
    <rPh sb="6" eb="7">
      <t>ツキ</t>
    </rPh>
    <rPh sb="9" eb="10">
      <t>ニチ</t>
    </rPh>
    <rPh sb="11" eb="12">
      <t>ゲツ</t>
    </rPh>
    <phoneticPr fontId="19"/>
  </si>
  <si>
    <t>お弁当問合せ先</t>
    <rPh sb="1" eb="3">
      <t>ベントウ</t>
    </rPh>
    <rPh sb="3" eb="5">
      <t>トイアワ</t>
    </rPh>
    <rPh sb="6" eb="7">
      <t>サキ</t>
    </rPh>
    <phoneticPr fontId="3"/>
  </si>
  <si>
    <t>栃尾ウィザーズ</t>
    <rPh sb="0" eb="2">
      <t>トチオ</t>
    </rPh>
    <phoneticPr fontId="19"/>
  </si>
  <si>
    <t>栃尾ウィザーズ</t>
    <rPh sb="0" eb="2">
      <t>トチオ</t>
    </rPh>
    <phoneticPr fontId="3"/>
  </si>
  <si>
    <t>飯浜　絵梨子　　　様</t>
    <rPh sb="0" eb="2">
      <t>イイハマ</t>
    </rPh>
    <rPh sb="3" eb="6">
      <t>エリコ</t>
    </rPh>
    <rPh sb="9" eb="10">
      <t>サマ</t>
    </rPh>
    <phoneticPr fontId="3"/>
  </si>
  <si>
    <t>新潟県長岡市二ツ郷屋75-1</t>
    <rPh sb="0" eb="3">
      <t>ニイガタケン</t>
    </rPh>
    <rPh sb="3" eb="6">
      <t>ナガオカシ</t>
    </rPh>
    <rPh sb="6" eb="7">
      <t>フタ</t>
    </rPh>
    <rPh sb="8" eb="10">
      <t>ゴウヤ</t>
    </rPh>
    <phoneticPr fontId="3"/>
  </si>
  <si>
    <t>090/4827-3095</t>
    <phoneticPr fontId="3"/>
  </si>
  <si>
    <t>諸橋　裕哉</t>
    <rPh sb="0" eb="2">
      <t>モロハシ</t>
    </rPh>
    <rPh sb="3" eb="5">
      <t>ユウヤ</t>
    </rPh>
    <phoneticPr fontId="19"/>
  </si>
  <si>
    <t>川上　剛</t>
    <rPh sb="0" eb="2">
      <t>カワカミ</t>
    </rPh>
    <rPh sb="3" eb="4">
      <t>ツヨシ</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</si>
</sst>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6" formatCode="&quot;¥&quot;#,##0;[Red]&quot;¥&quot;\-#,##0"/>
    <numFmt numFmtId="176" formatCode="0;0;"/>
    <numFmt numFmtId="177" formatCode="#,##0&quot;円&quot;\ "/>
    <numFmt numFmtId="178" formatCode="0_);[Red]\(0\)"/>
  </numFmts>
  <fonts count="48" x14ac:knownFonts="1">
    <font>
      <sz val="11"/>
      <name val="ＭＳ 明朝"/>
      <family val="1"/>
      <charset val="128"/>
    </font>
    <font>
      <u/>
      <sz val="11"/>
      <color indexed="12"/>
      <name val="ＭＳ 明朝"/>
      <family val="1"/>
      <charset val="128"/>
    </font>
    <font>
      <sz val="11"/>
      <name val="ＭＳ Ｐゴシック"/>
      <family val="3"/>
      <charset val="128"/>
    </font>
    <font>
      <sz val="6"/>
      <name val="ＭＳ Ｐゴシック"/>
      <family val="3"/>
      <charset val="128"/>
    </font>
    <font>
      <sz val="12"/>
      <name val="ＭＳ Ｐゴシック"/>
      <family val="3"/>
      <charset val="128"/>
    </font>
    <font>
      <b/>
      <sz val="18"/>
      <name val="ＭＳ Ｐゴシック"/>
      <family val="3"/>
      <charset val="128"/>
    </font>
    <font>
      <sz val="14"/>
      <name val="ＭＳ Ｐゴシック"/>
      <family val="3"/>
      <charset val="128"/>
    </font>
    <font>
      <b/>
      <sz val="12"/>
      <name val="ＭＳ Ｐゴシック"/>
      <family val="3"/>
      <charset val="128"/>
    </font>
    <font>
      <b/>
      <sz val="16"/>
      <name val="ＭＳ Ｐゴシック"/>
      <family val="3"/>
      <charset val="128"/>
    </font>
    <font>
      <sz val="16"/>
      <name val="ＭＳ Ｐゴシック"/>
      <family val="3"/>
      <charset val="128"/>
    </font>
    <font>
      <sz val="15"/>
      <name val="ＭＳ Ｐゴシック"/>
      <family val="3"/>
      <charset val="128"/>
    </font>
    <font>
      <b/>
      <sz val="20"/>
      <name val="ＭＳ Ｐゴシック"/>
      <family val="3"/>
      <charset val="128"/>
    </font>
    <font>
      <b/>
      <sz val="26"/>
      <name val="ＭＳ Ｐゴシック"/>
      <family val="3"/>
      <charset val="128"/>
    </font>
    <font>
      <sz val="22"/>
      <color indexed="12"/>
      <name val="Meiryo UI"/>
      <family val="3"/>
      <charset val="128"/>
    </font>
    <font>
      <b/>
      <sz val="32"/>
      <name val="ＭＳ Ｐゴシック"/>
      <family val="3"/>
      <charset val="128"/>
    </font>
    <font>
      <b/>
      <sz val="11"/>
      <color theme="1"/>
      <name val="ＭＳ Ｐゴシック"/>
      <family val="3"/>
      <charset val="128"/>
      <scheme val="minor"/>
    </font>
    <font>
      <sz val="14"/>
      <color rgb="FFFF0000"/>
      <name val="ＭＳ Ｐゴシック"/>
      <family val="3"/>
      <charset val="128"/>
    </font>
    <font>
      <b/>
      <sz val="26"/>
      <color rgb="FFFFFF00"/>
      <name val="ＭＳ Ｐゴシック"/>
      <family val="3"/>
      <charset val="128"/>
    </font>
    <font>
      <sz val="12"/>
      <color rgb="FFFF0000"/>
      <name val="ＭＳ Ｐゴシック"/>
      <family val="3"/>
      <charset val="128"/>
    </font>
    <font>
      <sz val="6"/>
      <name val="ＭＳ 明朝"/>
      <family val="1"/>
      <charset val="128"/>
    </font>
    <font>
      <sz val="6"/>
      <name val="ＭＳ Ｐゴシック"/>
      <family val="2"/>
      <charset val="128"/>
      <scheme val="minor"/>
    </font>
    <font>
      <b/>
      <sz val="14"/>
      <color theme="1"/>
      <name val="ＭＳ Ｐゴシック"/>
      <family val="3"/>
      <charset val="128"/>
      <scheme val="minor"/>
    </font>
    <font>
      <b/>
      <sz val="11"/>
      <color rgb="FFFF0000"/>
      <name val="ＭＳ Ｐゴシック"/>
      <family val="3"/>
      <charset val="128"/>
      <scheme val="minor"/>
    </font>
    <font>
      <b/>
      <sz val="14"/>
      <name val="ＭＳ ゴシック"/>
      <family val="3"/>
      <charset val="128"/>
    </font>
    <font>
      <sz val="11"/>
      <name val="ＭＳ ゴシック"/>
      <family val="3"/>
      <charset val="128"/>
    </font>
    <font>
      <b/>
      <sz val="12"/>
      <name val="ＭＳ ゴシック"/>
      <family val="3"/>
      <charset val="128"/>
    </font>
    <font>
      <sz val="8"/>
      <name val="ＭＳ ゴシック"/>
      <family val="3"/>
      <charset val="128"/>
    </font>
    <font>
      <sz val="10"/>
      <name val="ＭＳ ゴシック"/>
      <family val="3"/>
      <charset val="128"/>
    </font>
    <font>
      <u/>
      <sz val="12"/>
      <color indexed="12"/>
      <name val="ＭＳ Ｐゴシック"/>
      <family val="3"/>
      <charset val="128"/>
    </font>
    <font>
      <sz val="12"/>
      <name val="ＭＳ ゴシック"/>
      <family val="3"/>
      <charset val="128"/>
    </font>
    <font>
      <sz val="11"/>
      <color indexed="10"/>
      <name val="ＭＳ ゴシック"/>
      <family val="3"/>
      <charset val="128"/>
    </font>
    <font>
      <sz val="10"/>
      <color indexed="10"/>
      <name val="ＭＳ ゴシック"/>
      <family val="3"/>
      <charset val="128"/>
    </font>
    <font>
      <b/>
      <sz val="16"/>
      <name val="ＭＳ ゴシック"/>
      <family val="3"/>
      <charset val="128"/>
    </font>
    <font>
      <b/>
      <sz val="11"/>
      <color indexed="10"/>
      <name val="ＭＳ ゴシック"/>
      <family val="3"/>
      <charset val="128"/>
    </font>
    <font>
      <sz val="10"/>
      <color rgb="FFFF0000"/>
      <name val="ＭＳ ゴシック"/>
      <family val="3"/>
      <charset val="128"/>
    </font>
    <font>
      <u/>
      <sz val="10"/>
      <name val="ＭＳ ゴシック"/>
      <family val="3"/>
      <charset val="128"/>
    </font>
    <font>
      <sz val="11"/>
      <color rgb="FFFF0000"/>
      <name val="ＭＳ ゴシック"/>
      <family val="3"/>
      <charset val="128"/>
    </font>
    <font>
      <sz val="10.5"/>
      <name val="ＭＳ ゴシック"/>
      <family val="3"/>
      <charset val="128"/>
    </font>
    <font>
      <u/>
      <sz val="18"/>
      <color indexed="12"/>
      <name val="ＭＳ Ｐゴシック"/>
      <family val="3"/>
      <charset val="128"/>
    </font>
    <font>
      <sz val="18"/>
      <name val="ＭＳ ゴシック"/>
      <family val="3"/>
      <charset val="128"/>
    </font>
    <font>
      <b/>
      <sz val="11"/>
      <color rgb="FFFF0000"/>
      <name val="ＭＳ ゴシック"/>
      <family val="3"/>
      <charset val="128"/>
    </font>
    <font>
      <sz val="11"/>
      <color rgb="FFFF0000"/>
      <name val="ＭＳ 明朝"/>
      <family val="1"/>
      <charset val="128"/>
    </font>
    <font>
      <sz val="12"/>
      <name val="ＭＳ 明朝"/>
      <family val="1"/>
      <charset val="128"/>
    </font>
    <font>
      <sz val="20"/>
      <name val="ＭＳ 明朝"/>
      <family val="1"/>
      <charset val="128"/>
    </font>
    <font>
      <u/>
      <sz val="20"/>
      <color indexed="12"/>
      <name val="ＭＳ 明朝"/>
      <family val="1"/>
      <charset val="128"/>
    </font>
    <font>
      <b/>
      <sz val="11"/>
      <name val="ＭＳ 明朝"/>
      <family val="1"/>
      <charset val="128"/>
    </font>
    <font>
      <b/>
      <sz val="20"/>
      <color rgb="FFFF0000"/>
      <name val="ＭＳ 明朝"/>
      <family val="1"/>
      <charset val="128"/>
    </font>
    <font>
      <sz val="20"/>
      <color rgb="FFFF0000"/>
      <name val="ＭＳ 明朝"/>
      <family val="1"/>
      <charset val="128"/>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73">
    <border>
      <left/>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medium">
        <color indexed="64"/>
      </bottom>
      <diagonal/>
    </border>
    <border>
      <left/>
      <right style="thin">
        <color indexed="64"/>
      </right>
      <top style="hair">
        <color indexed="64"/>
      </top>
      <bottom/>
      <diagonal/>
    </border>
    <border>
      <left/>
      <right/>
      <top style="hair">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4"/>
      </left>
      <right/>
      <top style="hair">
        <color indexed="64"/>
      </top>
      <bottom style="medium">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hair">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n">
        <color indexed="64"/>
      </left>
      <right style="thin">
        <color indexed="64"/>
      </right>
      <top/>
      <bottom/>
      <diagonal/>
    </border>
    <border>
      <left style="thin">
        <color indexed="64"/>
      </left>
      <right style="thick">
        <color indexed="64"/>
      </right>
      <top/>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ck">
        <color indexed="64"/>
      </left>
      <right style="thin">
        <color indexed="64"/>
      </right>
      <top style="thick">
        <color indexed="64"/>
      </top>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thin">
        <color indexed="64"/>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3">
    <xf numFmtId="0" fontId="0" fillId="0" borderId="0">
      <alignment vertical="center"/>
    </xf>
    <xf numFmtId="0" fontId="1" fillId="0" borderId="0" applyNumberFormat="0" applyFill="0" applyBorder="0" applyAlignment="0" applyProtection="0">
      <alignment vertical="top"/>
      <protection locked="0"/>
    </xf>
    <xf numFmtId="0" fontId="2" fillId="0" borderId="0">
      <alignment vertical="center"/>
    </xf>
  </cellStyleXfs>
  <cellXfs count="211">
    <xf numFmtId="0" fontId="0" fillId="0" borderId="0" xfId="0">
      <alignment vertical="center"/>
    </xf>
    <xf numFmtId="0" fontId="2" fillId="0" borderId="0" xfId="2">
      <alignment vertical="center"/>
    </xf>
    <xf numFmtId="0" fontId="2" fillId="0" borderId="1" xfId="2" applyBorder="1" applyAlignment="1">
      <alignment horizontal="left" vertical="center"/>
    </xf>
    <xf numFmtId="0" fontId="2" fillId="0" borderId="2" xfId="2" applyBorder="1" applyAlignment="1">
      <alignment horizontal="left" vertical="center"/>
    </xf>
    <xf numFmtId="0" fontId="2" fillId="0" borderId="3" xfId="2" applyBorder="1" applyAlignment="1">
      <alignment horizontal="left" vertical="center"/>
    </xf>
    <xf numFmtId="0" fontId="2" fillId="0" borderId="0" xfId="2" applyBorder="1" applyAlignment="1">
      <alignment horizontal="center" vertical="center" wrapText="1"/>
    </xf>
    <xf numFmtId="0" fontId="2" fillId="0" borderId="0" xfId="2" applyBorder="1">
      <alignment vertical="center"/>
    </xf>
    <xf numFmtId="0" fontId="2" fillId="0" borderId="0" xfId="2" applyBorder="1" applyAlignment="1">
      <alignment horizontal="left" vertical="center"/>
    </xf>
    <xf numFmtId="0" fontId="2" fillId="0" borderId="0" xfId="2" applyBorder="1" applyAlignment="1">
      <alignment horizontal="right" vertical="center"/>
    </xf>
    <xf numFmtId="176" fontId="2" fillId="0" borderId="0" xfId="2" applyNumberFormat="1" applyBorder="1">
      <alignment vertical="center"/>
    </xf>
    <xf numFmtId="0" fontId="2" fillId="0" borderId="4" xfId="2" applyFont="1" applyBorder="1" applyAlignment="1">
      <alignment vertical="center"/>
    </xf>
    <xf numFmtId="0" fontId="2" fillId="0" borderId="4" xfId="2" applyBorder="1">
      <alignment vertical="center"/>
    </xf>
    <xf numFmtId="0" fontId="2" fillId="0" borderId="0" xfId="2" applyBorder="1" applyAlignment="1">
      <alignment vertical="center"/>
    </xf>
    <xf numFmtId="0" fontId="2" fillId="0" borderId="0" xfId="2" applyAlignment="1">
      <alignment horizontal="right" vertical="center"/>
    </xf>
    <xf numFmtId="0" fontId="2" fillId="0" borderId="0" xfId="2" applyFont="1" applyBorder="1" applyAlignment="1">
      <alignment vertical="center"/>
    </xf>
    <xf numFmtId="0" fontId="2" fillId="0" borderId="0" xfId="2" applyFont="1" applyBorder="1" applyAlignment="1">
      <alignment horizontal="center" vertical="center"/>
    </xf>
    <xf numFmtId="0" fontId="2" fillId="0" borderId="5" xfId="2" applyBorder="1" applyAlignment="1">
      <alignment horizontal="left" vertical="center"/>
    </xf>
    <xf numFmtId="0" fontId="2" fillId="0" borderId="6" xfId="2" applyBorder="1" applyAlignment="1">
      <alignment horizontal="left" vertical="center"/>
    </xf>
    <xf numFmtId="0" fontId="2" fillId="0" borderId="7" xfId="2" applyBorder="1" applyAlignment="1">
      <alignment horizontal="left" vertical="center"/>
    </xf>
    <xf numFmtId="0" fontId="2" fillId="0" borderId="8" xfId="2" applyBorder="1" applyAlignment="1">
      <alignment horizontal="left" vertical="center"/>
    </xf>
    <xf numFmtId="0" fontId="2" fillId="0" borderId="9" xfId="2" applyBorder="1" applyAlignment="1">
      <alignment horizontal="left" vertical="center"/>
    </xf>
    <xf numFmtId="0" fontId="2" fillId="0" borderId="10" xfId="2" applyBorder="1" applyAlignment="1">
      <alignment horizontal="center" vertical="center" wrapText="1"/>
    </xf>
    <xf numFmtId="0" fontId="2" fillId="0" borderId="10" xfId="2" applyBorder="1">
      <alignment vertical="center"/>
    </xf>
    <xf numFmtId="0" fontId="2" fillId="0" borderId="10" xfId="2" applyBorder="1" applyAlignment="1">
      <alignment horizontal="left" vertical="center"/>
    </xf>
    <xf numFmtId="0" fontId="2" fillId="0" borderId="10" xfId="2" applyBorder="1" applyAlignment="1">
      <alignment horizontal="right" vertical="center"/>
    </xf>
    <xf numFmtId="176" fontId="2" fillId="0" borderId="10" xfId="2" applyNumberFormat="1" applyBorder="1">
      <alignment vertical="center"/>
    </xf>
    <xf numFmtId="0" fontId="5" fillId="0" borderId="0" xfId="2" applyFont="1" applyBorder="1" applyAlignment="1">
      <alignment horizontal="distributed" vertical="center"/>
    </xf>
    <xf numFmtId="0" fontId="5" fillId="0" borderId="0" xfId="2" applyFont="1" applyBorder="1" applyAlignment="1">
      <alignment horizontal="center" vertical="center"/>
    </xf>
    <xf numFmtId="0" fontId="2" fillId="0" borderId="0" xfId="2" applyAlignment="1">
      <alignment horizontal="center" vertical="center"/>
    </xf>
    <xf numFmtId="0" fontId="2" fillId="0" borderId="11" xfId="2" applyBorder="1" applyAlignment="1">
      <alignment horizontal="center" vertical="center"/>
    </xf>
    <xf numFmtId="0" fontId="4" fillId="0" borderId="0" xfId="2" applyFont="1" applyBorder="1" applyAlignment="1">
      <alignment horizontal="center" vertical="center" shrinkToFit="1"/>
    </xf>
    <xf numFmtId="0" fontId="4" fillId="0" borderId="10" xfId="2" applyFont="1" applyBorder="1" applyAlignment="1">
      <alignment horizontal="center" vertical="center" shrinkToFit="1"/>
    </xf>
    <xf numFmtId="0" fontId="2" fillId="0" borderId="0" xfId="2" applyBorder="1" applyAlignment="1">
      <alignment horizontal="center" vertical="center"/>
    </xf>
    <xf numFmtId="0" fontId="2" fillId="0" borderId="4" xfId="2" applyBorder="1" applyAlignment="1">
      <alignment horizontal="right" vertical="center"/>
    </xf>
    <xf numFmtId="0" fontId="8" fillId="0" borderId="0" xfId="2" applyFont="1" applyAlignment="1">
      <alignment vertical="center"/>
    </xf>
    <xf numFmtId="0" fontId="6" fillId="0" borderId="12" xfId="2" applyFont="1" applyBorder="1">
      <alignment vertical="center"/>
    </xf>
    <xf numFmtId="0" fontId="6" fillId="0" borderId="13" xfId="2" applyFont="1" applyBorder="1">
      <alignment vertical="center"/>
    </xf>
    <xf numFmtId="0" fontId="6" fillId="0" borderId="14" xfId="2" applyFont="1" applyBorder="1">
      <alignment vertical="center"/>
    </xf>
    <xf numFmtId="0" fontId="6" fillId="0" borderId="15" xfId="2" applyFont="1" applyBorder="1">
      <alignment vertical="center"/>
    </xf>
    <xf numFmtId="0" fontId="16" fillId="0" borderId="13" xfId="2" applyFont="1" applyBorder="1">
      <alignment vertical="center"/>
    </xf>
    <xf numFmtId="0" fontId="16" fillId="0" borderId="12" xfId="2" applyFont="1" applyBorder="1">
      <alignment vertical="center"/>
    </xf>
    <xf numFmtId="0" fontId="6" fillId="0" borderId="16" xfId="2" applyFont="1" applyBorder="1" applyAlignment="1">
      <alignment horizontal="right" vertical="center"/>
    </xf>
    <xf numFmtId="0" fontId="6" fillId="0" borderId="17" xfId="2" applyFont="1" applyBorder="1" applyAlignment="1">
      <alignment horizontal="right" vertical="center"/>
    </xf>
    <xf numFmtId="0" fontId="6" fillId="0" borderId="18" xfId="2" applyFont="1" applyBorder="1" applyAlignment="1">
      <alignment horizontal="right" vertical="center"/>
    </xf>
    <xf numFmtId="0" fontId="6" fillId="0" borderId="19" xfId="2" applyFont="1" applyBorder="1" applyAlignment="1">
      <alignment horizontal="right" vertical="center"/>
    </xf>
    <xf numFmtId="0" fontId="9" fillId="0" borderId="20" xfId="2" applyFont="1" applyBorder="1">
      <alignment vertical="center"/>
    </xf>
    <xf numFmtId="0" fontId="9" fillId="0" borderId="21" xfId="2" applyFont="1" applyBorder="1">
      <alignment vertical="center"/>
    </xf>
    <xf numFmtId="0" fontId="9" fillId="0" borderId="22" xfId="2" applyFont="1" applyBorder="1">
      <alignment vertical="center"/>
    </xf>
    <xf numFmtId="176" fontId="9" fillId="0" borderId="12" xfId="2" applyNumberFormat="1" applyFont="1" applyBorder="1">
      <alignment vertical="center"/>
    </xf>
    <xf numFmtId="176" fontId="9" fillId="0" borderId="13" xfId="2" applyNumberFormat="1" applyFont="1" applyBorder="1">
      <alignment vertical="center"/>
    </xf>
    <xf numFmtId="176" fontId="9" fillId="0" borderId="14" xfId="2" applyNumberFormat="1" applyFont="1" applyBorder="1">
      <alignment vertical="center"/>
    </xf>
    <xf numFmtId="176" fontId="9" fillId="0" borderId="15" xfId="2" applyNumberFormat="1" applyFont="1" applyBorder="1">
      <alignment vertical="center"/>
    </xf>
    <xf numFmtId="0" fontId="2" fillId="0" borderId="0" xfId="2" applyFont="1" applyBorder="1" applyAlignment="1"/>
    <xf numFmtId="5" fontId="11" fillId="0" borderId="0" xfId="2" applyNumberFormat="1" applyFont="1" applyBorder="1" applyAlignment="1"/>
    <xf numFmtId="0" fontId="16" fillId="0" borderId="15" xfId="2" applyFont="1" applyBorder="1">
      <alignment vertical="center"/>
    </xf>
    <xf numFmtId="0" fontId="2" fillId="0" borderId="23" xfId="2" applyBorder="1" applyAlignment="1">
      <alignment horizontal="center" vertical="center"/>
    </xf>
    <xf numFmtId="0" fontId="4" fillId="0" borderId="24" xfId="2" applyFont="1" applyBorder="1" applyAlignment="1">
      <alignment horizontal="center" vertical="center" shrinkToFit="1"/>
    </xf>
    <xf numFmtId="0" fontId="4" fillId="0" borderId="25" xfId="2" applyFont="1" applyBorder="1" applyAlignment="1">
      <alignment horizontal="center" vertical="center" shrinkToFit="1"/>
    </xf>
    <xf numFmtId="0" fontId="4" fillId="0" borderId="26" xfId="2" applyFont="1" applyBorder="1" applyAlignment="1">
      <alignment horizontal="center" vertical="center" shrinkToFit="1"/>
    </xf>
    <xf numFmtId="0" fontId="4" fillId="0" borderId="27" xfId="2" applyFont="1" applyBorder="1" applyAlignment="1">
      <alignment horizontal="center" vertical="center" shrinkToFit="1"/>
    </xf>
    <xf numFmtId="0" fontId="15" fillId="0" borderId="49" xfId="0" applyFont="1" applyBorder="1" applyAlignment="1">
      <alignment horizontal="center" vertical="center"/>
    </xf>
    <xf numFmtId="0" fontId="0" fillId="4" borderId="49" xfId="0" applyFill="1" applyBorder="1">
      <alignment vertical="center"/>
    </xf>
    <xf numFmtId="0" fontId="0" fillId="4" borderId="50" xfId="0" applyFill="1" applyBorder="1" applyAlignment="1">
      <alignment horizontal="center" vertical="center"/>
    </xf>
    <xf numFmtId="0" fontId="0" fillId="4" borderId="50" xfId="0" applyFill="1" applyBorder="1">
      <alignment vertical="center"/>
    </xf>
    <xf numFmtId="0" fontId="0" fillId="4" borderId="51" xfId="0" applyFill="1" applyBorder="1" applyAlignment="1">
      <alignment horizontal="center" vertical="center"/>
    </xf>
    <xf numFmtId="0" fontId="0" fillId="0" borderId="56" xfId="0" applyBorder="1" applyAlignment="1">
      <alignment horizontal="center" vertical="center"/>
    </xf>
    <xf numFmtId="0" fontId="0" fillId="0" borderId="56" xfId="0" applyBorder="1">
      <alignment vertical="center"/>
    </xf>
    <xf numFmtId="0" fontId="0" fillId="0" borderId="57" xfId="0" applyBorder="1">
      <alignment vertical="center"/>
    </xf>
    <xf numFmtId="0" fontId="0" fillId="0" borderId="59" xfId="0" applyBorder="1" applyAlignment="1">
      <alignment horizontal="center" vertical="center"/>
    </xf>
    <xf numFmtId="0" fontId="0" fillId="0" borderId="59" xfId="0" applyBorder="1">
      <alignment vertical="center"/>
    </xf>
    <xf numFmtId="0" fontId="0" fillId="0" borderId="60" xfId="0" applyBorder="1">
      <alignment vertical="center"/>
    </xf>
    <xf numFmtId="0" fontId="0" fillId="0" borderId="62" xfId="0" applyBorder="1" applyAlignment="1">
      <alignment horizontal="center" vertical="center"/>
    </xf>
    <xf numFmtId="0" fontId="0" fillId="0" borderId="62" xfId="0" applyBorder="1">
      <alignment vertical="center"/>
    </xf>
    <xf numFmtId="0" fontId="0" fillId="0" borderId="20" xfId="0" applyBorder="1">
      <alignment vertical="center"/>
    </xf>
    <xf numFmtId="0" fontId="0" fillId="5" borderId="63" xfId="0" applyFill="1" applyBorder="1" applyAlignment="1">
      <alignment horizontal="center" vertical="center"/>
    </xf>
    <xf numFmtId="0" fontId="0" fillId="5" borderId="50" xfId="0" applyFill="1" applyBorder="1" applyAlignment="1">
      <alignment horizontal="center" vertical="center"/>
    </xf>
    <xf numFmtId="0" fontId="0" fillId="5" borderId="51" xfId="0" applyFill="1" applyBorder="1" applyAlignment="1">
      <alignment horizontal="center" vertical="center"/>
    </xf>
    <xf numFmtId="0" fontId="0" fillId="0" borderId="65" xfId="0" applyBorder="1" applyAlignment="1">
      <alignment horizontal="center" vertical="center"/>
    </xf>
    <xf numFmtId="0" fontId="0" fillId="0" borderId="65" xfId="0" applyBorder="1">
      <alignment vertical="center"/>
    </xf>
    <xf numFmtId="0" fontId="0" fillId="0" borderId="66" xfId="0" applyBorder="1">
      <alignment vertical="center"/>
    </xf>
    <xf numFmtId="0" fontId="0" fillId="0" borderId="0" xfId="0" applyAlignment="1">
      <alignment horizontal="center" vertical="center"/>
    </xf>
    <xf numFmtId="0" fontId="15" fillId="0" borderId="0" xfId="0" applyFont="1">
      <alignment vertical="center"/>
    </xf>
    <xf numFmtId="6" fontId="15" fillId="0" borderId="0" xfId="0" applyNumberFormat="1" applyFont="1" applyAlignment="1">
      <alignment horizontal="left" vertical="center"/>
    </xf>
    <xf numFmtId="0" fontId="22" fillId="0" borderId="0" xfId="0" applyFont="1">
      <alignment vertical="center"/>
    </xf>
    <xf numFmtId="0" fontId="23" fillId="0" borderId="0" xfId="0" applyFont="1" applyFill="1" applyBorder="1" applyAlignment="1"/>
    <xf numFmtId="0" fontId="24" fillId="0" borderId="0" xfId="0" applyFont="1" applyFill="1" applyAlignment="1"/>
    <xf numFmtId="0" fontId="23" fillId="0" borderId="0" xfId="0" applyFont="1" applyFill="1" applyBorder="1" applyAlignment="1">
      <alignment wrapText="1"/>
    </xf>
    <xf numFmtId="0" fontId="25" fillId="0" borderId="0" xfId="0" applyFont="1" applyFill="1" applyBorder="1" applyAlignment="1">
      <alignment vertical="center"/>
    </xf>
    <xf numFmtId="0" fontId="24" fillId="0" borderId="0" xfId="0" applyFont="1" applyFill="1" applyBorder="1" applyAlignment="1">
      <alignment vertical="center"/>
    </xf>
    <xf numFmtId="0" fontId="24" fillId="0" borderId="59" xfId="0" applyFont="1" applyFill="1" applyBorder="1" applyAlignment="1">
      <alignment horizontal="center" vertical="center"/>
    </xf>
    <xf numFmtId="0" fontId="26" fillId="0" borderId="67" xfId="0" applyFont="1" applyFill="1" applyBorder="1" applyAlignment="1">
      <alignment horizontal="center" vertical="center"/>
    </xf>
    <xf numFmtId="0" fontId="24" fillId="0" borderId="56" xfId="0" applyFont="1" applyFill="1" applyBorder="1" applyAlignment="1">
      <alignment horizontal="center" vertical="center"/>
    </xf>
    <xf numFmtId="0" fontId="24" fillId="0" borderId="59" xfId="0" applyFont="1" applyFill="1" applyBorder="1" applyAlignment="1">
      <alignment horizontal="center" vertical="center" shrinkToFit="1"/>
    </xf>
    <xf numFmtId="0" fontId="27" fillId="0" borderId="0" xfId="0" applyFont="1" applyFill="1" applyBorder="1" applyAlignment="1">
      <alignment vertical="center"/>
    </xf>
    <xf numFmtId="0" fontId="24" fillId="0" borderId="0" xfId="0" applyFont="1" applyFill="1" applyBorder="1" applyAlignment="1">
      <alignment horizontal="center" vertical="center" shrinkToFit="1"/>
    </xf>
    <xf numFmtId="0" fontId="24" fillId="0" borderId="0" xfId="0" applyFont="1" applyFill="1" applyBorder="1" applyAlignment="1">
      <alignment horizontal="center" vertical="center"/>
    </xf>
    <xf numFmtId="0" fontId="30" fillId="0" borderId="0" xfId="0" applyFont="1" applyFill="1" applyBorder="1" applyAlignment="1">
      <alignment horizontal="right"/>
    </xf>
    <xf numFmtId="0" fontId="31" fillId="0" borderId="0" xfId="0" applyFont="1" applyFill="1" applyBorder="1" applyAlignment="1">
      <alignment horizontal="left"/>
    </xf>
    <xf numFmtId="0" fontId="24" fillId="0" borderId="0" xfId="0" applyFont="1" applyFill="1" applyBorder="1" applyAlignment="1"/>
    <xf numFmtId="0" fontId="32" fillId="0" borderId="0" xfId="0" applyFont="1" applyFill="1" applyBorder="1" applyAlignment="1">
      <alignment horizontal="left"/>
    </xf>
    <xf numFmtId="0" fontId="32" fillId="0" borderId="0" xfId="0" applyFont="1" applyFill="1" applyBorder="1" applyAlignment="1"/>
    <xf numFmtId="0" fontId="32" fillId="0" borderId="0" xfId="0" applyFont="1" applyFill="1" applyBorder="1" applyAlignment="1">
      <alignment horizontal="center" vertical="center"/>
    </xf>
    <xf numFmtId="0" fontId="24" fillId="0" borderId="0" xfId="0" applyFont="1" applyBorder="1" applyAlignment="1">
      <alignment horizontal="right" vertical="center"/>
    </xf>
    <xf numFmtId="0" fontId="31" fillId="0" borderId="0" xfId="0" applyFont="1" applyBorder="1" applyAlignment="1">
      <alignment vertical="center"/>
    </xf>
    <xf numFmtId="0" fontId="33" fillId="0" borderId="0" xfId="0" applyFont="1" applyFill="1" applyBorder="1" applyAlignment="1">
      <alignment horizontal="left" vertical="center"/>
    </xf>
    <xf numFmtId="0" fontId="24" fillId="0" borderId="0" xfId="0" applyFont="1" applyFill="1" applyBorder="1" applyAlignment="1">
      <alignment horizontal="right"/>
    </xf>
    <xf numFmtId="177" fontId="24" fillId="0" borderId="0" xfId="0" applyNumberFormat="1" applyFont="1" applyFill="1" applyBorder="1" applyAlignment="1">
      <alignment vertical="center"/>
    </xf>
    <xf numFmtId="0" fontId="34" fillId="0" borderId="0" xfId="0" applyFont="1" applyFill="1" applyBorder="1" applyAlignment="1">
      <alignment horizontal="left"/>
    </xf>
    <xf numFmtId="0" fontId="34" fillId="0" borderId="0" xfId="0" applyFont="1" applyFill="1" applyBorder="1" applyAlignment="1">
      <alignment vertical="center"/>
    </xf>
    <xf numFmtId="0" fontId="33" fillId="0" borderId="0" xfId="0" applyFont="1" applyFill="1" applyBorder="1" applyAlignment="1"/>
    <xf numFmtId="0" fontId="33" fillId="0" borderId="0" xfId="0" applyFont="1" applyFill="1" applyBorder="1" applyAlignment="1">
      <alignment vertical="center"/>
    </xf>
    <xf numFmtId="0" fontId="25" fillId="0" borderId="0" xfId="0" applyFont="1" applyFill="1" applyBorder="1" applyAlignment="1">
      <alignment horizontal="left" vertical="center"/>
    </xf>
    <xf numFmtId="0" fontId="35" fillId="0" borderId="0" xfId="0" applyFont="1" applyFill="1" applyBorder="1" applyAlignment="1"/>
    <xf numFmtId="0" fontId="25" fillId="0" borderId="0" xfId="0" applyFont="1" applyFill="1" applyBorder="1" applyAlignment="1"/>
    <xf numFmtId="56" fontId="24" fillId="0" borderId="59" xfId="0" applyNumberFormat="1" applyFont="1" applyFill="1" applyBorder="1" applyAlignment="1">
      <alignment vertical="center"/>
    </xf>
    <xf numFmtId="178" fontId="24" fillId="0" borderId="59" xfId="0" applyNumberFormat="1" applyFont="1" applyFill="1" applyBorder="1" applyAlignment="1" applyProtection="1">
      <alignment horizontal="center" vertical="center"/>
      <protection locked="0"/>
    </xf>
    <xf numFmtId="177" fontId="24" fillId="0" borderId="59" xfId="0" applyNumberFormat="1" applyFont="1" applyFill="1" applyBorder="1" applyAlignment="1">
      <alignment vertical="center"/>
    </xf>
    <xf numFmtId="56" fontId="24" fillId="0" borderId="59" xfId="0" applyNumberFormat="1" applyFont="1" applyFill="1" applyBorder="1" applyAlignment="1">
      <alignment horizontal="right" vertical="center"/>
    </xf>
    <xf numFmtId="178" fontId="24" fillId="0" borderId="59" xfId="0" applyNumberFormat="1" applyFont="1" applyFill="1" applyBorder="1" applyAlignment="1">
      <alignment horizontal="center" vertical="center"/>
    </xf>
    <xf numFmtId="0" fontId="27" fillId="0" borderId="0" xfId="0" applyFont="1" applyFill="1" applyBorder="1" applyAlignment="1" applyProtection="1">
      <alignment horizontal="center"/>
      <protection locked="0"/>
    </xf>
    <xf numFmtId="0" fontId="27" fillId="0" borderId="0" xfId="0" applyFont="1" applyFill="1" applyBorder="1" applyAlignment="1"/>
    <xf numFmtId="0" fontId="37" fillId="0" borderId="0" xfId="0" applyFont="1" applyFill="1" applyBorder="1" applyAlignment="1">
      <alignment horizontal="center"/>
    </xf>
    <xf numFmtId="0" fontId="37" fillId="0" borderId="0" xfId="0" applyFont="1" applyFill="1" applyBorder="1" applyAlignment="1"/>
    <xf numFmtId="0" fontId="38" fillId="0" borderId="0" xfId="1" applyFont="1" applyFill="1" applyBorder="1" applyAlignment="1" applyProtection="1">
      <alignment vertical="center"/>
    </xf>
    <xf numFmtId="0" fontId="39" fillId="0" borderId="0" xfId="0" applyFont="1" applyFill="1" applyAlignment="1"/>
    <xf numFmtId="0" fontId="40" fillId="0" borderId="0" xfId="0" applyFont="1" applyFill="1" applyBorder="1" applyAlignment="1"/>
    <xf numFmtId="0" fontId="0" fillId="0" borderId="0" xfId="0" applyAlignment="1">
      <alignment horizontal="right" vertical="center"/>
    </xf>
    <xf numFmtId="0" fontId="41" fillId="0" borderId="0" xfId="0" applyFont="1">
      <alignment vertical="center"/>
    </xf>
    <xf numFmtId="0" fontId="1" fillId="0" borderId="0" xfId="1" applyAlignment="1" applyProtection="1">
      <alignment vertical="center"/>
    </xf>
    <xf numFmtId="0" fontId="42" fillId="0" borderId="0" xfId="0" applyFont="1">
      <alignment vertical="center"/>
    </xf>
    <xf numFmtId="0" fontId="43" fillId="0" borderId="0" xfId="0" applyFont="1">
      <alignment vertical="center"/>
    </xf>
    <xf numFmtId="0" fontId="44" fillId="0" borderId="0" xfId="1" applyFont="1" applyAlignment="1" applyProtection="1">
      <alignment vertical="center"/>
    </xf>
    <xf numFmtId="0" fontId="46" fillId="0" borderId="0" xfId="0" applyFont="1">
      <alignment vertical="center"/>
    </xf>
    <xf numFmtId="0" fontId="47" fillId="0" borderId="0" xfId="0" applyFont="1">
      <alignment vertical="center"/>
    </xf>
    <xf numFmtId="0" fontId="45" fillId="0" borderId="0" xfId="0" applyFont="1" applyAlignment="1">
      <alignment horizontal="center" vertical="center"/>
    </xf>
    <xf numFmtId="0" fontId="4" fillId="0" borderId="0" xfId="2" applyFont="1" applyBorder="1" applyAlignment="1">
      <alignment horizontal="right"/>
    </xf>
    <xf numFmtId="0" fontId="4" fillId="0" borderId="4" xfId="2" applyFont="1" applyBorder="1" applyAlignment="1">
      <alignment horizontal="right"/>
    </xf>
    <xf numFmtId="0" fontId="2" fillId="0" borderId="0" xfId="2" applyBorder="1" applyAlignment="1">
      <alignment horizontal="center"/>
    </xf>
    <xf numFmtId="0" fontId="2" fillId="0" borderId="4" xfId="2" applyBorder="1" applyAlignment="1">
      <alignment horizontal="center"/>
    </xf>
    <xf numFmtId="5" fontId="14" fillId="0" borderId="36" xfId="2" applyNumberFormat="1" applyFont="1" applyBorder="1" applyAlignment="1">
      <alignment horizontal="center" vertical="center"/>
    </xf>
    <xf numFmtId="5" fontId="14" fillId="0" borderId="37" xfId="2" applyNumberFormat="1" applyFont="1" applyBorder="1" applyAlignment="1">
      <alignment horizontal="center" vertical="center"/>
    </xf>
    <xf numFmtId="5" fontId="14" fillId="0" borderId="38" xfId="2" applyNumberFormat="1" applyFont="1" applyBorder="1" applyAlignment="1">
      <alignment horizontal="center" vertical="center"/>
    </xf>
    <xf numFmtId="5" fontId="14" fillId="0" borderId="39" xfId="2" applyNumberFormat="1" applyFont="1" applyBorder="1" applyAlignment="1">
      <alignment horizontal="center" vertical="center"/>
    </xf>
    <xf numFmtId="5" fontId="14" fillId="0" borderId="40" xfId="2" applyNumberFormat="1" applyFont="1" applyBorder="1" applyAlignment="1">
      <alignment horizontal="center" vertical="center"/>
    </xf>
    <xf numFmtId="5" fontId="14" fillId="0" borderId="41" xfId="2" applyNumberFormat="1" applyFont="1" applyBorder="1" applyAlignment="1">
      <alignment horizontal="center" vertical="center"/>
    </xf>
    <xf numFmtId="0" fontId="6" fillId="0" borderId="42" xfId="2" applyFont="1" applyBorder="1" applyAlignment="1">
      <alignment horizontal="center" vertical="center" wrapText="1"/>
    </xf>
    <xf numFmtId="0" fontId="6" fillId="0" borderId="36" xfId="2" applyFont="1" applyBorder="1" applyAlignment="1">
      <alignment horizontal="center" vertical="center" wrapText="1"/>
    </xf>
    <xf numFmtId="0" fontId="6" fillId="0" borderId="43" xfId="2" applyFont="1" applyBorder="1" applyAlignment="1">
      <alignment horizontal="center" vertical="center" wrapText="1"/>
    </xf>
    <xf numFmtId="0" fontId="6" fillId="0" borderId="38" xfId="2" applyFont="1" applyBorder="1" applyAlignment="1">
      <alignment horizontal="center" vertical="center" wrapText="1"/>
    </xf>
    <xf numFmtId="0" fontId="6" fillId="0" borderId="44" xfId="2" applyFont="1" applyBorder="1" applyAlignment="1">
      <alignment horizontal="center" vertical="center" wrapText="1"/>
    </xf>
    <xf numFmtId="0" fontId="6" fillId="0" borderId="40" xfId="2" applyFont="1" applyBorder="1" applyAlignment="1">
      <alignment horizontal="center" vertical="center" wrapText="1"/>
    </xf>
    <xf numFmtId="0" fontId="2" fillId="0" borderId="0" xfId="2" applyAlignment="1">
      <alignment horizontal="center" vertical="center"/>
    </xf>
    <xf numFmtId="0" fontId="9" fillId="0" borderId="0" xfId="2" applyFont="1" applyAlignment="1">
      <alignment horizontal="center" vertical="center"/>
    </xf>
    <xf numFmtId="0" fontId="6" fillId="0" borderId="0" xfId="2" applyFont="1" applyAlignment="1">
      <alignment horizontal="left" vertical="center"/>
    </xf>
    <xf numFmtId="0" fontId="7" fillId="0" borderId="45" xfId="2" applyFont="1" applyBorder="1" applyAlignment="1">
      <alignment horizontal="center" vertical="center" wrapText="1"/>
    </xf>
    <xf numFmtId="0" fontId="7" fillId="0" borderId="46" xfId="2" applyFont="1" applyBorder="1" applyAlignment="1">
      <alignment horizontal="center" vertical="center" wrapText="1"/>
    </xf>
    <xf numFmtId="0" fontId="7" fillId="0" borderId="47" xfId="2" applyFont="1" applyBorder="1" applyAlignment="1">
      <alignment horizontal="center" vertical="center" wrapText="1"/>
    </xf>
    <xf numFmtId="0" fontId="13" fillId="3" borderId="46" xfId="1" applyFont="1" applyFill="1" applyBorder="1" applyAlignment="1" applyProtection="1">
      <alignment horizontal="center" vertical="center" shrinkToFit="1"/>
    </xf>
    <xf numFmtId="0" fontId="13" fillId="3" borderId="48" xfId="1" applyFont="1" applyFill="1" applyBorder="1" applyAlignment="1" applyProtection="1">
      <alignment horizontal="center" vertical="center" shrinkToFit="1"/>
    </xf>
    <xf numFmtId="0" fontId="12" fillId="0" borderId="28" xfId="2" applyFont="1" applyBorder="1" applyAlignment="1">
      <alignment horizontal="center" vertical="center" wrapText="1"/>
    </xf>
    <xf numFmtId="0" fontId="12" fillId="0" borderId="10" xfId="2" applyFont="1" applyBorder="1" applyAlignment="1">
      <alignment horizontal="center" vertical="center" wrapText="1"/>
    </xf>
    <xf numFmtId="0" fontId="12" fillId="0" borderId="32" xfId="2" applyFont="1" applyBorder="1" applyAlignment="1">
      <alignment horizontal="center" vertical="center" wrapText="1"/>
    </xf>
    <xf numFmtId="0" fontId="12" fillId="0" borderId="30" xfId="2" applyFont="1" applyBorder="1" applyAlignment="1">
      <alignment horizontal="center" vertical="center" wrapText="1"/>
    </xf>
    <xf numFmtId="0" fontId="12" fillId="0" borderId="31" xfId="2" applyFont="1" applyBorder="1" applyAlignment="1">
      <alignment horizontal="center" vertical="center" wrapText="1"/>
    </xf>
    <xf numFmtId="0" fontId="12" fillId="0" borderId="33" xfId="2" applyFont="1" applyBorder="1" applyAlignment="1">
      <alignment horizontal="center" vertical="center" wrapText="1"/>
    </xf>
    <xf numFmtId="0" fontId="2" fillId="0" borderId="34" xfId="2" applyBorder="1" applyAlignment="1">
      <alignment horizontal="center" vertical="center"/>
    </xf>
    <xf numFmtId="0" fontId="2" fillId="0" borderId="35" xfId="2" applyBorder="1" applyAlignment="1">
      <alignment horizontal="center" vertical="center"/>
    </xf>
    <xf numFmtId="0" fontId="2" fillId="0" borderId="34" xfId="2" applyFont="1" applyBorder="1" applyAlignment="1">
      <alignment horizontal="center" vertical="center"/>
    </xf>
    <xf numFmtId="0" fontId="2" fillId="0" borderId="35" xfId="2" applyFont="1" applyBorder="1" applyAlignment="1">
      <alignment horizontal="center" vertical="center"/>
    </xf>
    <xf numFmtId="0" fontId="10" fillId="0" borderId="28" xfId="2" applyFont="1" applyBorder="1" applyAlignment="1">
      <alignment horizontal="center" vertical="center" wrapText="1"/>
    </xf>
    <xf numFmtId="0" fontId="2" fillId="0" borderId="10" xfId="2" applyBorder="1" applyAlignment="1">
      <alignment horizontal="center" vertical="center" wrapText="1"/>
    </xf>
    <xf numFmtId="0" fontId="2" fillId="0" borderId="29" xfId="2" applyBorder="1" applyAlignment="1">
      <alignment horizontal="center" vertical="center" wrapText="1"/>
    </xf>
    <xf numFmtId="0" fontId="2" fillId="0" borderId="0" xfId="2" applyBorder="1" applyAlignment="1">
      <alignment horizontal="center" vertical="center" wrapText="1"/>
    </xf>
    <xf numFmtId="0" fontId="2" fillId="0" borderId="30" xfId="2" applyBorder="1" applyAlignment="1">
      <alignment horizontal="center" vertical="center" wrapText="1"/>
    </xf>
    <xf numFmtId="0" fontId="2" fillId="0" borderId="31" xfId="2" applyBorder="1" applyAlignment="1">
      <alignment horizontal="center" vertical="center" wrapText="1"/>
    </xf>
    <xf numFmtId="0" fontId="2" fillId="0" borderId="0" xfId="2" applyBorder="1" applyAlignment="1">
      <alignment horizontal="left"/>
    </xf>
    <xf numFmtId="0" fontId="2" fillId="0" borderId="4" xfId="2" applyBorder="1" applyAlignment="1">
      <alignment horizontal="left"/>
    </xf>
    <xf numFmtId="0" fontId="11" fillId="0" borderId="0" xfId="2" applyFont="1" applyBorder="1" applyAlignment="1">
      <alignment horizontal="center" vertical="center"/>
    </xf>
    <xf numFmtId="0" fontId="2" fillId="0" borderId="28" xfId="2" applyFont="1" applyBorder="1" applyAlignment="1">
      <alignment horizontal="center" vertical="center" wrapText="1"/>
    </xf>
    <xf numFmtId="0" fontId="2" fillId="0" borderId="10" xfId="2" applyFont="1" applyBorder="1" applyAlignment="1">
      <alignment horizontal="center" vertical="center" wrapText="1"/>
    </xf>
    <xf numFmtId="0" fontId="2" fillId="0" borderId="29" xfId="2" applyFont="1" applyBorder="1" applyAlignment="1">
      <alignment horizontal="center" vertical="center" wrapText="1"/>
    </xf>
    <xf numFmtId="0" fontId="2" fillId="0" borderId="0" xfId="2" applyFont="1" applyBorder="1" applyAlignment="1">
      <alignment horizontal="center" vertical="center" wrapText="1"/>
    </xf>
    <xf numFmtId="0" fontId="2" fillId="0" borderId="30" xfId="2" applyFont="1" applyBorder="1" applyAlignment="1">
      <alignment horizontal="center" vertical="center" wrapText="1"/>
    </xf>
    <xf numFmtId="0" fontId="2" fillId="0" borderId="31" xfId="2" applyFont="1" applyBorder="1" applyAlignment="1">
      <alignment horizontal="center" vertical="center" wrapText="1"/>
    </xf>
    <xf numFmtId="0" fontId="17" fillId="2" borderId="0" xfId="2" applyFont="1" applyFill="1" applyBorder="1" applyAlignment="1">
      <alignment horizontal="center" vertical="center"/>
    </xf>
    <xf numFmtId="0" fontId="18" fillId="0" borderId="31" xfId="2" applyFont="1" applyBorder="1" applyAlignment="1">
      <alignment horizontal="center" vertical="center"/>
    </xf>
    <xf numFmtId="0" fontId="4" fillId="0" borderId="0" xfId="2" applyFont="1" applyBorder="1" applyAlignment="1">
      <alignment horizontal="center"/>
    </xf>
    <xf numFmtId="0" fontId="4" fillId="0" borderId="4" xfId="2" applyFont="1" applyBorder="1" applyAlignment="1">
      <alignment horizontal="center"/>
    </xf>
    <xf numFmtId="0" fontId="23" fillId="0" borderId="0" xfId="0" applyFont="1" applyFill="1" applyBorder="1" applyAlignment="1">
      <alignment horizontal="center"/>
    </xf>
    <xf numFmtId="0" fontId="27" fillId="0" borderId="72" xfId="0" applyFont="1" applyFill="1" applyBorder="1" applyAlignment="1" applyProtection="1">
      <alignment horizontal="center"/>
      <protection locked="0"/>
    </xf>
    <xf numFmtId="0" fontId="36" fillId="0" borderId="0" xfId="0" applyFont="1" applyFill="1" applyBorder="1" applyAlignment="1">
      <alignment horizontal="left"/>
    </xf>
    <xf numFmtId="0" fontId="24" fillId="0" borderId="59" xfId="0" applyFont="1" applyFill="1" applyBorder="1" applyAlignment="1" applyProtection="1">
      <alignment horizontal="center" vertical="center"/>
      <protection locked="0"/>
    </xf>
    <xf numFmtId="0" fontId="26" fillId="0" borderId="12" xfId="0" applyFont="1" applyFill="1" applyBorder="1" applyAlignment="1" applyProtection="1">
      <alignment horizontal="center" vertical="center"/>
      <protection locked="0"/>
    </xf>
    <xf numFmtId="0" fontId="26" fillId="0" borderId="5" xfId="0" applyFont="1" applyFill="1" applyBorder="1" applyAlignment="1" applyProtection="1">
      <alignment horizontal="center" vertical="center"/>
      <protection locked="0"/>
    </xf>
    <xf numFmtId="0" fontId="26" fillId="0" borderId="68" xfId="0" applyFont="1" applyFill="1" applyBorder="1" applyAlignment="1" applyProtection="1">
      <alignment horizontal="center" vertical="center"/>
      <protection locked="0"/>
    </xf>
    <xf numFmtId="0" fontId="24" fillId="0" borderId="56" xfId="0" applyFont="1" applyFill="1" applyBorder="1" applyAlignment="1" applyProtection="1">
      <alignment horizontal="center" vertical="center"/>
      <protection locked="0"/>
    </xf>
    <xf numFmtId="0" fontId="24" fillId="0" borderId="69" xfId="0" applyFont="1" applyFill="1" applyBorder="1" applyAlignment="1" applyProtection="1">
      <alignment horizontal="center" vertical="center"/>
      <protection locked="0"/>
    </xf>
    <xf numFmtId="0" fontId="24" fillId="0" borderId="70" xfId="0" applyFont="1" applyFill="1" applyBorder="1" applyAlignment="1" applyProtection="1">
      <alignment horizontal="center" vertical="center"/>
      <protection locked="0"/>
    </xf>
    <xf numFmtId="0" fontId="24" fillId="0" borderId="71" xfId="0" applyFont="1" applyFill="1" applyBorder="1" applyAlignment="1" applyProtection="1">
      <alignment horizontal="center" vertical="center"/>
      <protection locked="0"/>
    </xf>
    <xf numFmtId="0" fontId="28" fillId="0" borderId="59" xfId="1" applyFont="1" applyFill="1" applyBorder="1" applyAlignment="1" applyProtection="1">
      <alignment horizontal="center" vertical="center"/>
      <protection locked="0"/>
    </xf>
    <xf numFmtId="0" fontId="29" fillId="0" borderId="59" xfId="0" applyFont="1" applyFill="1" applyBorder="1" applyAlignment="1" applyProtection="1">
      <alignment horizontal="center" vertical="center"/>
      <protection locked="0"/>
    </xf>
    <xf numFmtId="0" fontId="15" fillId="0" borderId="49" xfId="0" applyFont="1" applyBorder="1" applyAlignment="1">
      <alignment horizontal="center" vertical="center"/>
    </xf>
    <xf numFmtId="0" fontId="15" fillId="0" borderId="50" xfId="0" applyFont="1" applyBorder="1" applyAlignment="1">
      <alignment horizontal="center" vertical="center"/>
    </xf>
    <xf numFmtId="0" fontId="15" fillId="0" borderId="51" xfId="0" applyFont="1" applyBorder="1" applyAlignment="1">
      <alignment horizontal="center" vertical="center"/>
    </xf>
    <xf numFmtId="0" fontId="21" fillId="0" borderId="52" xfId="0" applyFont="1" applyBorder="1" applyAlignment="1">
      <alignment horizontal="center" vertical="center"/>
    </xf>
    <xf numFmtId="0" fontId="21" fillId="0" borderId="53" xfId="0" applyFont="1" applyBorder="1" applyAlignment="1">
      <alignment horizontal="center" vertical="center"/>
    </xf>
    <xf numFmtId="0" fontId="21" fillId="0" borderId="54" xfId="0" applyFont="1" applyBorder="1" applyAlignment="1">
      <alignment horizontal="center" vertical="center"/>
    </xf>
    <xf numFmtId="0" fontId="15" fillId="0" borderId="55" xfId="0" applyFont="1" applyBorder="1" applyAlignment="1">
      <alignment horizontal="center" vertical="center"/>
    </xf>
    <xf numFmtId="0" fontId="15" fillId="0" borderId="58" xfId="0" applyFont="1" applyBorder="1" applyAlignment="1">
      <alignment horizontal="center" vertical="center"/>
    </xf>
    <xf numFmtId="0" fontId="15" fillId="0" borderId="61" xfId="0" applyFont="1" applyBorder="1" applyAlignment="1">
      <alignment horizontal="center" vertical="center"/>
    </xf>
    <xf numFmtId="0" fontId="15" fillId="0" borderId="64" xfId="0" applyFont="1" applyBorder="1" applyAlignment="1">
      <alignment horizontal="center" vertical="center"/>
    </xf>
  </cellXfs>
  <cellStyles count="3">
    <cellStyle name="ハイパーリンク" xfId="1" builtinId="8"/>
    <cellStyle name="標準" xfId="0" builtinId="0"/>
    <cellStyle name="標準_10-TUBAKI CUP　Ｔシャツ注文書" xfId="2"/>
  </cellStyles>
  <dxfs count="5">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15</xdr:row>
      <xdr:rowOff>66675</xdr:rowOff>
    </xdr:from>
    <xdr:to>
      <xdr:col>21</xdr:col>
      <xdr:colOff>409575</xdr:colOff>
      <xdr:row>16</xdr:row>
      <xdr:rowOff>114300</xdr:rowOff>
    </xdr:to>
    <xdr:pic>
      <xdr:nvPicPr>
        <xdr:cNvPr id="2111" name="Picture 3" descr="TUBAKI_ORDER_SHEE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54309" b="43652"/>
        <a:stretch>
          <a:fillRect/>
        </a:stretch>
      </xdr:blipFill>
      <xdr:spPr bwMode="auto">
        <a:xfrm>
          <a:off x="209550" y="5114925"/>
          <a:ext cx="71342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523875</xdr:colOff>
      <xdr:row>16</xdr:row>
      <xdr:rowOff>142875</xdr:rowOff>
    </xdr:from>
    <xdr:to>
      <xdr:col>17</xdr:col>
      <xdr:colOff>104775</xdr:colOff>
      <xdr:row>27</xdr:row>
      <xdr:rowOff>19050</xdr:rowOff>
    </xdr:to>
    <xdr:pic>
      <xdr:nvPicPr>
        <xdr:cNvPr id="2112" name="図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62150" y="5372100"/>
          <a:ext cx="3848100" cy="1762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38100</xdr:colOff>
      <xdr:row>0</xdr:row>
      <xdr:rowOff>0</xdr:rowOff>
    </xdr:from>
    <xdr:to>
      <xdr:col>32</xdr:col>
      <xdr:colOff>600075</xdr:colOff>
      <xdr:row>41</xdr:row>
      <xdr:rowOff>152400</xdr:rowOff>
    </xdr:to>
    <xdr:pic>
      <xdr:nvPicPr>
        <xdr:cNvPr id="2113" name="図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81925" y="0"/>
          <a:ext cx="7419975" cy="10658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142798</xdr:rowOff>
    </xdr:from>
    <xdr:to>
      <xdr:col>4</xdr:col>
      <xdr:colOff>563590</xdr:colOff>
      <xdr:row>27</xdr:row>
      <xdr:rowOff>133350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552748"/>
          <a:ext cx="3354415" cy="2514677"/>
        </a:xfrm>
        <a:prstGeom prst="rect">
          <a:avLst/>
        </a:prstGeom>
      </xdr:spPr>
    </xdr:pic>
    <xdr:clientData/>
  </xdr:twoCellAnchor>
  <xdr:twoCellAnchor editAs="oneCell">
    <xdr:from>
      <xdr:col>4</xdr:col>
      <xdr:colOff>628649</xdr:colOff>
      <xdr:row>13</xdr:row>
      <xdr:rowOff>142876</xdr:rowOff>
    </xdr:from>
    <xdr:to>
      <xdr:col>9</xdr:col>
      <xdr:colOff>553961</xdr:colOff>
      <xdr:row>27</xdr:row>
      <xdr:rowOff>133351</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19474" y="3552826"/>
          <a:ext cx="3354312" cy="25146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tel:080-5575-3011" TargetMode="External"/><Relationship Id="rId2" Type="http://schemas.openxmlformats.org/officeDocument/2006/relationships/hyperlink" Target="tel:090-4013-2427" TargetMode="External"/><Relationship Id="rId1" Type="http://schemas.openxmlformats.org/officeDocument/2006/relationships/hyperlink" Target="tel:025-372-1118" TargetMode="External"/><Relationship Id="rId5" Type="http://schemas.openxmlformats.org/officeDocument/2006/relationships/printerSettings" Target="../printerSettings/printerSettings1.bin"/><Relationship Id="rId4" Type="http://schemas.openxmlformats.org/officeDocument/2006/relationships/hyperlink" Target="mailto:yosida.takaki@sky.plala.or.jp"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yosida.takaki@sky.plala.or.jp" TargetMode="Externa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mailto:hd10899@nifty.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0"/>
  <sheetViews>
    <sheetView zoomScaleNormal="100" workbookViewId="0">
      <selection activeCell="K32" sqref="K32"/>
    </sheetView>
  </sheetViews>
  <sheetFormatPr defaultRowHeight="13.5" x14ac:dyDescent="0.15"/>
  <sheetData>
    <row r="2" spans="1:10" x14ac:dyDescent="0.15">
      <c r="A2" t="s">
        <v>75</v>
      </c>
      <c r="J2" s="126" t="s">
        <v>76</v>
      </c>
    </row>
    <row r="4" spans="1:10" x14ac:dyDescent="0.15">
      <c r="A4" s="134" t="s">
        <v>77</v>
      </c>
      <c r="B4" s="134"/>
      <c r="C4" s="134"/>
      <c r="D4" s="134"/>
      <c r="E4" s="134"/>
      <c r="F4" s="134"/>
      <c r="G4" s="134"/>
      <c r="H4" s="134"/>
      <c r="I4" s="134"/>
      <c r="J4" s="134"/>
    </row>
    <row r="5" spans="1:10" x14ac:dyDescent="0.15">
      <c r="A5" s="134"/>
      <c r="B5" s="134"/>
      <c r="C5" s="134"/>
      <c r="D5" s="134"/>
      <c r="E5" s="134"/>
      <c r="F5" s="134"/>
      <c r="G5" s="134"/>
      <c r="H5" s="134"/>
      <c r="I5" s="134"/>
      <c r="J5" s="134"/>
    </row>
    <row r="6" spans="1:10" x14ac:dyDescent="0.15">
      <c r="A6" s="134" t="s">
        <v>78</v>
      </c>
      <c r="B6" s="134"/>
      <c r="C6" s="134"/>
      <c r="D6" s="134"/>
      <c r="E6" s="134"/>
      <c r="F6" s="134"/>
      <c r="G6" s="134"/>
      <c r="H6" s="134"/>
      <c r="I6" s="134"/>
      <c r="J6" s="134"/>
    </row>
    <row r="7" spans="1:10" x14ac:dyDescent="0.15">
      <c r="A7" s="134"/>
      <c r="B7" s="134"/>
      <c r="C7" s="134"/>
      <c r="D7" s="134"/>
      <c r="E7" s="134"/>
      <c r="F7" s="134"/>
      <c r="G7" s="134"/>
      <c r="H7" s="134"/>
      <c r="I7" s="134"/>
      <c r="J7" s="134"/>
    </row>
    <row r="9" spans="1:10" x14ac:dyDescent="0.15">
      <c r="A9" t="s">
        <v>79</v>
      </c>
    </row>
    <row r="10" spans="1:10" x14ac:dyDescent="0.15">
      <c r="A10" t="s">
        <v>80</v>
      </c>
    </row>
    <row r="12" spans="1:10" x14ac:dyDescent="0.15">
      <c r="A12" t="s">
        <v>81</v>
      </c>
    </row>
    <row r="13" spans="1:10" x14ac:dyDescent="0.15">
      <c r="A13" s="127" t="s">
        <v>85</v>
      </c>
    </row>
    <row r="15" spans="1:10" x14ac:dyDescent="0.15">
      <c r="A15" t="s">
        <v>82</v>
      </c>
    </row>
    <row r="16" spans="1:10" x14ac:dyDescent="0.15">
      <c r="A16" t="s">
        <v>83</v>
      </c>
    </row>
    <row r="17" spans="1:7" x14ac:dyDescent="0.15">
      <c r="A17" s="127" t="s">
        <v>84</v>
      </c>
    </row>
    <row r="20" spans="1:7" x14ac:dyDescent="0.15">
      <c r="A20" t="s">
        <v>86</v>
      </c>
    </row>
    <row r="22" spans="1:7" x14ac:dyDescent="0.15">
      <c r="A22" t="s">
        <v>87</v>
      </c>
      <c r="C22" t="s">
        <v>88</v>
      </c>
      <c r="F22" s="128" t="s">
        <v>90</v>
      </c>
    </row>
    <row r="23" spans="1:7" x14ac:dyDescent="0.15">
      <c r="F23" t="s">
        <v>89</v>
      </c>
    </row>
    <row r="25" spans="1:7" x14ac:dyDescent="0.15">
      <c r="A25" t="s">
        <v>91</v>
      </c>
      <c r="C25" t="s">
        <v>92</v>
      </c>
      <c r="G25" s="128" t="s">
        <v>93</v>
      </c>
    </row>
    <row r="26" spans="1:7" x14ac:dyDescent="0.15">
      <c r="G26" t="s">
        <v>94</v>
      </c>
    </row>
    <row r="28" spans="1:7" x14ac:dyDescent="0.15">
      <c r="A28" t="s">
        <v>95</v>
      </c>
      <c r="C28" t="s">
        <v>96</v>
      </c>
      <c r="F28" s="128" t="s">
        <v>97</v>
      </c>
    </row>
    <row r="29" spans="1:7" x14ac:dyDescent="0.15">
      <c r="F29" t="s">
        <v>99</v>
      </c>
    </row>
    <row r="33" spans="1:7" x14ac:dyDescent="0.15">
      <c r="A33" t="s">
        <v>98</v>
      </c>
      <c r="C33" t="s">
        <v>96</v>
      </c>
    </row>
    <row r="35" spans="1:7" ht="24" x14ac:dyDescent="0.15">
      <c r="C35" s="129" t="s">
        <v>101</v>
      </c>
      <c r="D35" s="131" t="s">
        <v>100</v>
      </c>
      <c r="E35" s="130"/>
      <c r="F35" s="130"/>
      <c r="G35" s="130"/>
    </row>
    <row r="37" spans="1:7" x14ac:dyDescent="0.15">
      <c r="A37" t="s">
        <v>102</v>
      </c>
    </row>
    <row r="40" spans="1:7" ht="24" x14ac:dyDescent="0.15">
      <c r="A40" s="132" t="s">
        <v>103</v>
      </c>
      <c r="B40" s="133"/>
      <c r="C40" s="132" t="s">
        <v>104</v>
      </c>
      <c r="D40" s="133"/>
      <c r="E40" s="133"/>
    </row>
  </sheetData>
  <mergeCells count="2">
    <mergeCell ref="A4:J5"/>
    <mergeCell ref="A6:J7"/>
  </mergeCells>
  <phoneticPr fontId="19"/>
  <hyperlinks>
    <hyperlink ref="F22" r:id="rId1"/>
    <hyperlink ref="G25" r:id="rId2"/>
    <hyperlink ref="F28" r:id="rId3"/>
    <hyperlink ref="D35" r:id="rId4"/>
  </hyperlinks>
  <pageMargins left="0.7" right="0.7" top="0.75" bottom="0.75" header="0.3" footer="0.3"/>
  <pageSetup paperSize="9" scale="99"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view="pageBreakPreview" zoomScale="70" zoomScaleNormal="70" zoomScaleSheetLayoutView="70" workbookViewId="0">
      <selection activeCell="G41" sqref="G41:V41"/>
    </sheetView>
  </sheetViews>
  <sheetFormatPr defaultRowHeight="13.5" x14ac:dyDescent="0.15"/>
  <cols>
    <col min="1" max="1" width="8.625" style="1" customWidth="1"/>
    <col min="2" max="2" width="10.25" style="1" customWidth="1"/>
    <col min="3" max="3" width="7.875" style="28" customWidth="1"/>
    <col min="4" max="4" width="4.25" style="1" customWidth="1"/>
    <col min="5" max="5" width="2.625" style="1" customWidth="1"/>
    <col min="6" max="6" width="4.25" style="1" customWidth="1"/>
    <col min="7" max="7" width="2.625" style="1" customWidth="1"/>
    <col min="8" max="8" width="4.25" style="1" customWidth="1"/>
    <col min="9" max="9" width="2.625" style="1" customWidth="1"/>
    <col min="10" max="10" width="4.25" style="1" customWidth="1"/>
    <col min="11" max="11" width="2.625" style="1" customWidth="1"/>
    <col min="12" max="12" width="4.25" style="1" customWidth="1"/>
    <col min="13" max="13" width="2.625" style="1" customWidth="1"/>
    <col min="14" max="14" width="4.25" style="1" customWidth="1"/>
    <col min="15" max="15" width="2.625" style="1" customWidth="1"/>
    <col min="16" max="16" width="4.25" style="1" customWidth="1"/>
    <col min="17" max="17" width="2.625" style="1" customWidth="1"/>
    <col min="18" max="18" width="4.25" style="1" customWidth="1"/>
    <col min="19" max="19" width="2.625" style="1" customWidth="1"/>
    <col min="20" max="20" width="6.625" style="1" customWidth="1"/>
    <col min="21" max="21" width="2.625" style="1" customWidth="1"/>
    <col min="22" max="22" width="10.625" style="1" customWidth="1"/>
    <col min="23" max="16384" width="9" style="1"/>
  </cols>
  <sheetData>
    <row r="1" spans="1:22" ht="34.5" customHeight="1" x14ac:dyDescent="0.15">
      <c r="B1" s="159" t="s">
        <v>30</v>
      </c>
      <c r="C1" s="160"/>
      <c r="D1" s="160"/>
      <c r="E1" s="160"/>
      <c r="F1" s="160"/>
      <c r="G1" s="160"/>
      <c r="H1" s="160"/>
      <c r="I1" s="160"/>
      <c r="J1" s="160"/>
      <c r="K1" s="160"/>
      <c r="L1" s="160"/>
      <c r="M1" s="160"/>
      <c r="N1" s="160"/>
      <c r="O1" s="160"/>
      <c r="P1" s="160"/>
      <c r="Q1" s="160"/>
      <c r="R1" s="160"/>
      <c r="S1" s="160"/>
      <c r="T1" s="160"/>
      <c r="U1" s="161"/>
    </row>
    <row r="2" spans="1:22" ht="34.5" customHeight="1" thickBot="1" x14ac:dyDescent="0.2">
      <c r="B2" s="162"/>
      <c r="C2" s="163"/>
      <c r="D2" s="163"/>
      <c r="E2" s="163"/>
      <c r="F2" s="163"/>
      <c r="G2" s="163"/>
      <c r="H2" s="163"/>
      <c r="I2" s="163"/>
      <c r="J2" s="163"/>
      <c r="K2" s="163"/>
      <c r="L2" s="163"/>
      <c r="M2" s="163"/>
      <c r="N2" s="163"/>
      <c r="O2" s="163"/>
      <c r="P2" s="163"/>
      <c r="Q2" s="163"/>
      <c r="R2" s="163"/>
      <c r="S2" s="163"/>
      <c r="T2" s="163"/>
      <c r="U2" s="164"/>
    </row>
    <row r="3" spans="1:22" ht="6.75" customHeight="1" x14ac:dyDescent="0.15">
      <c r="B3" s="26"/>
      <c r="C3" s="27"/>
      <c r="D3" s="26"/>
      <c r="E3" s="26"/>
      <c r="F3" s="26"/>
      <c r="G3" s="26"/>
      <c r="H3" s="26"/>
      <c r="I3" s="26"/>
      <c r="J3" s="26"/>
      <c r="K3" s="26"/>
      <c r="L3" s="26"/>
      <c r="M3" s="26"/>
      <c r="N3" s="26"/>
      <c r="O3" s="26"/>
      <c r="P3" s="26"/>
      <c r="Q3" s="26"/>
      <c r="R3" s="26"/>
      <c r="S3" s="26"/>
      <c r="T3" s="26"/>
    </row>
    <row r="4" spans="1:22" ht="30.75" x14ac:dyDescent="0.15">
      <c r="B4" s="184" t="s">
        <v>51</v>
      </c>
      <c r="C4" s="184"/>
      <c r="D4" s="184"/>
      <c r="E4" s="184"/>
      <c r="F4" s="184"/>
      <c r="G4" s="184"/>
      <c r="H4" s="184"/>
      <c r="I4" s="184"/>
      <c r="J4" s="184"/>
      <c r="K4" s="184"/>
      <c r="L4" s="184"/>
      <c r="M4" s="184"/>
      <c r="N4" s="184"/>
      <c r="O4" s="184"/>
      <c r="P4" s="184"/>
      <c r="Q4" s="184"/>
      <c r="R4" s="184"/>
      <c r="S4" s="184"/>
      <c r="T4" s="184"/>
      <c r="U4" s="184"/>
    </row>
    <row r="5" spans="1:22" ht="22.5" customHeight="1" thickBot="1" x14ac:dyDescent="0.2">
      <c r="A5" s="185" t="s">
        <v>31</v>
      </c>
      <c r="B5" s="185"/>
      <c r="C5" s="185"/>
      <c r="D5" s="185"/>
      <c r="E5" s="185"/>
      <c r="F5" s="185"/>
      <c r="G5" s="185"/>
      <c r="H5" s="185"/>
      <c r="I5" s="185"/>
      <c r="J5" s="185"/>
      <c r="K5" s="185"/>
      <c r="L5" s="185"/>
      <c r="M5" s="185"/>
      <c r="N5" s="185"/>
      <c r="O5" s="185"/>
      <c r="P5" s="185"/>
      <c r="Q5" s="185"/>
      <c r="R5" s="185"/>
      <c r="S5" s="185"/>
      <c r="T5" s="185"/>
      <c r="U5" s="185"/>
      <c r="V5" s="185"/>
    </row>
    <row r="6" spans="1:22" ht="16.5" customHeight="1" x14ac:dyDescent="0.15">
      <c r="A6" s="178" t="s">
        <v>20</v>
      </c>
      <c r="B6" s="179"/>
      <c r="C6" s="55" t="s">
        <v>5</v>
      </c>
      <c r="D6" s="165" t="s">
        <v>33</v>
      </c>
      <c r="E6" s="166"/>
      <c r="F6" s="165" t="s">
        <v>19</v>
      </c>
      <c r="G6" s="166"/>
      <c r="H6" s="167" t="s">
        <v>6</v>
      </c>
      <c r="I6" s="168"/>
      <c r="J6" s="165" t="s">
        <v>7</v>
      </c>
      <c r="K6" s="166"/>
      <c r="L6" s="165" t="s">
        <v>8</v>
      </c>
      <c r="M6" s="166"/>
      <c r="N6" s="165" t="s">
        <v>9</v>
      </c>
      <c r="O6" s="166"/>
      <c r="P6" s="165" t="s">
        <v>10</v>
      </c>
      <c r="Q6" s="166"/>
      <c r="R6" s="165" t="s">
        <v>11</v>
      </c>
      <c r="S6" s="166"/>
      <c r="T6" s="165" t="s">
        <v>13</v>
      </c>
      <c r="U6" s="166"/>
      <c r="V6" s="29" t="s">
        <v>2</v>
      </c>
    </row>
    <row r="7" spans="1:22" ht="31.5" customHeight="1" x14ac:dyDescent="0.15">
      <c r="A7" s="180"/>
      <c r="B7" s="181"/>
      <c r="C7" s="56" t="s">
        <v>14</v>
      </c>
      <c r="D7" s="35"/>
      <c r="E7" s="2" t="s">
        <v>0</v>
      </c>
      <c r="F7" s="35"/>
      <c r="G7" s="2" t="s">
        <v>0</v>
      </c>
      <c r="H7" s="35">
        <v>1</v>
      </c>
      <c r="I7" s="2" t="s">
        <v>0</v>
      </c>
      <c r="J7" s="35">
        <v>1</v>
      </c>
      <c r="K7" s="2" t="s">
        <v>0</v>
      </c>
      <c r="L7" s="35"/>
      <c r="M7" s="2" t="s">
        <v>0</v>
      </c>
      <c r="N7" s="35"/>
      <c r="O7" s="2" t="s">
        <v>0</v>
      </c>
      <c r="P7" s="40"/>
      <c r="Q7" s="2" t="s">
        <v>0</v>
      </c>
      <c r="R7" s="41"/>
      <c r="S7" s="2" t="s">
        <v>0</v>
      </c>
      <c r="T7" s="48">
        <f>D7+F7+H7+J7+L7+N7+P7+R7</f>
        <v>2</v>
      </c>
      <c r="U7" s="16" t="s">
        <v>0</v>
      </c>
      <c r="V7" s="45">
        <f>T7*2500</f>
        <v>5000</v>
      </c>
    </row>
    <row r="8" spans="1:22" ht="31.5" customHeight="1" x14ac:dyDescent="0.15">
      <c r="A8" s="180"/>
      <c r="B8" s="181"/>
      <c r="C8" s="57" t="s">
        <v>15</v>
      </c>
      <c r="D8" s="36"/>
      <c r="E8" s="3" t="s">
        <v>0</v>
      </c>
      <c r="F8" s="36"/>
      <c r="G8" s="3" t="s">
        <v>0</v>
      </c>
      <c r="H8" s="36">
        <v>1</v>
      </c>
      <c r="I8" s="3" t="s">
        <v>0</v>
      </c>
      <c r="J8" s="36"/>
      <c r="K8" s="3" t="s">
        <v>0</v>
      </c>
      <c r="L8" s="36"/>
      <c r="M8" s="3" t="s">
        <v>0</v>
      </c>
      <c r="N8" s="36"/>
      <c r="O8" s="3" t="s">
        <v>0</v>
      </c>
      <c r="P8" s="36"/>
      <c r="Q8" s="3" t="s">
        <v>0</v>
      </c>
      <c r="R8" s="42"/>
      <c r="S8" s="3" t="s">
        <v>0</v>
      </c>
      <c r="T8" s="49">
        <f>D8+F8+H8+J8+L8+N8+P8+R8</f>
        <v>1</v>
      </c>
      <c r="U8" s="17" t="s">
        <v>0</v>
      </c>
      <c r="V8" s="46">
        <f>T8*2500</f>
        <v>2500</v>
      </c>
    </row>
    <row r="9" spans="1:22" ht="31.5" customHeight="1" x14ac:dyDescent="0.15">
      <c r="A9" s="180"/>
      <c r="B9" s="181"/>
      <c r="C9" s="58" t="s">
        <v>16</v>
      </c>
      <c r="D9" s="37"/>
      <c r="E9" s="19" t="s">
        <v>0</v>
      </c>
      <c r="F9" s="37"/>
      <c r="G9" s="19" t="s">
        <v>0</v>
      </c>
      <c r="H9" s="37"/>
      <c r="I9" s="19" t="s">
        <v>0</v>
      </c>
      <c r="J9" s="37"/>
      <c r="K9" s="19" t="s">
        <v>0</v>
      </c>
      <c r="L9" s="37"/>
      <c r="M9" s="19" t="s">
        <v>0</v>
      </c>
      <c r="N9" s="37"/>
      <c r="O9" s="19" t="s">
        <v>0</v>
      </c>
      <c r="P9" s="37"/>
      <c r="Q9" s="19" t="s">
        <v>0</v>
      </c>
      <c r="R9" s="43"/>
      <c r="S9" s="19" t="s">
        <v>0</v>
      </c>
      <c r="T9" s="50">
        <f>D9+F9+H9+J9+L9+N9+P9+R9</f>
        <v>0</v>
      </c>
      <c r="U9" s="20" t="s">
        <v>0</v>
      </c>
      <c r="V9" s="46">
        <f>T9*2500</f>
        <v>0</v>
      </c>
    </row>
    <row r="10" spans="1:22" ht="31.5" customHeight="1" x14ac:dyDescent="0.15">
      <c r="A10" s="180"/>
      <c r="B10" s="181"/>
      <c r="C10" s="57" t="s">
        <v>17</v>
      </c>
      <c r="D10" s="36"/>
      <c r="E10" s="3" t="s">
        <v>0</v>
      </c>
      <c r="F10" s="36"/>
      <c r="G10" s="3" t="s">
        <v>0</v>
      </c>
      <c r="H10" s="36"/>
      <c r="I10" s="3" t="s">
        <v>0</v>
      </c>
      <c r="J10" s="36"/>
      <c r="K10" s="3" t="s">
        <v>0</v>
      </c>
      <c r="L10" s="36"/>
      <c r="M10" s="3" t="s">
        <v>0</v>
      </c>
      <c r="N10" s="39"/>
      <c r="O10" s="3" t="s">
        <v>0</v>
      </c>
      <c r="P10" s="36"/>
      <c r="Q10" s="3" t="s">
        <v>0</v>
      </c>
      <c r="R10" s="42"/>
      <c r="S10" s="3" t="s">
        <v>0</v>
      </c>
      <c r="T10" s="49">
        <f>D10+F10+H10+J10+L10+N10+P10+R10</f>
        <v>0</v>
      </c>
      <c r="U10" s="17" t="s">
        <v>0</v>
      </c>
      <c r="V10" s="46">
        <f>T10*2500</f>
        <v>0</v>
      </c>
    </row>
    <row r="11" spans="1:22" ht="31.5" customHeight="1" thickBot="1" x14ac:dyDescent="0.2">
      <c r="A11" s="182"/>
      <c r="B11" s="183"/>
      <c r="C11" s="59" t="s">
        <v>18</v>
      </c>
      <c r="D11" s="38"/>
      <c r="E11" s="4" t="s">
        <v>0</v>
      </c>
      <c r="F11" s="38"/>
      <c r="G11" s="4" t="s">
        <v>0</v>
      </c>
      <c r="H11" s="38"/>
      <c r="I11" s="4" t="s">
        <v>0</v>
      </c>
      <c r="J11" s="38"/>
      <c r="K11" s="4" t="s">
        <v>0</v>
      </c>
      <c r="L11" s="38"/>
      <c r="M11" s="4" t="s">
        <v>0</v>
      </c>
      <c r="N11" s="38"/>
      <c r="O11" s="4" t="s">
        <v>0</v>
      </c>
      <c r="P11" s="38"/>
      <c r="Q11" s="4" t="s">
        <v>0</v>
      </c>
      <c r="R11" s="44"/>
      <c r="S11" s="4" t="s">
        <v>0</v>
      </c>
      <c r="T11" s="51">
        <f>D11+F11+H11+J11+L11+N11+P11+R11</f>
        <v>0</v>
      </c>
      <c r="U11" s="18" t="s">
        <v>0</v>
      </c>
      <c r="V11" s="47">
        <f>T11*2500</f>
        <v>0</v>
      </c>
    </row>
    <row r="12" spans="1:22" ht="15" thickBot="1" x14ac:dyDescent="0.2">
      <c r="A12" s="5"/>
      <c r="B12" s="5"/>
      <c r="C12" s="30"/>
      <c r="D12" s="6"/>
      <c r="E12" s="7"/>
      <c r="F12" s="6"/>
      <c r="G12" s="7"/>
      <c r="H12" s="6"/>
      <c r="I12" s="7"/>
      <c r="J12" s="6"/>
      <c r="K12" s="7"/>
      <c r="L12" s="6"/>
      <c r="M12" s="7"/>
      <c r="N12" s="6"/>
      <c r="O12" s="7"/>
      <c r="P12" s="6"/>
      <c r="Q12" s="7"/>
      <c r="R12" s="8"/>
      <c r="S12" s="7"/>
      <c r="T12" s="9"/>
      <c r="U12" s="7"/>
    </row>
    <row r="13" spans="1:22" ht="16.5" customHeight="1" x14ac:dyDescent="0.15">
      <c r="A13" s="169" t="s">
        <v>21</v>
      </c>
      <c r="B13" s="170"/>
      <c r="C13" s="55" t="s">
        <v>12</v>
      </c>
      <c r="D13" s="165" t="s">
        <v>33</v>
      </c>
      <c r="E13" s="166"/>
      <c r="F13" s="165" t="s">
        <v>19</v>
      </c>
      <c r="G13" s="166"/>
      <c r="H13" s="167" t="s">
        <v>6</v>
      </c>
      <c r="I13" s="168"/>
      <c r="J13" s="165" t="s">
        <v>7</v>
      </c>
      <c r="K13" s="166"/>
      <c r="L13" s="165" t="s">
        <v>8</v>
      </c>
      <c r="M13" s="166"/>
      <c r="N13" s="165" t="s">
        <v>9</v>
      </c>
      <c r="O13" s="166"/>
      <c r="P13" s="165" t="s">
        <v>10</v>
      </c>
      <c r="Q13" s="166"/>
      <c r="R13" s="165" t="s">
        <v>11</v>
      </c>
      <c r="S13" s="166"/>
      <c r="T13" s="165" t="s">
        <v>13</v>
      </c>
      <c r="U13" s="166"/>
      <c r="V13" s="29" t="s">
        <v>2</v>
      </c>
    </row>
    <row r="14" spans="1:22" ht="31.5" customHeight="1" x14ac:dyDescent="0.15">
      <c r="A14" s="171"/>
      <c r="B14" s="172"/>
      <c r="C14" s="56" t="s">
        <v>14</v>
      </c>
      <c r="D14" s="35"/>
      <c r="E14" s="2" t="s">
        <v>0</v>
      </c>
      <c r="F14" s="35"/>
      <c r="G14" s="2" t="s">
        <v>0</v>
      </c>
      <c r="H14" s="35">
        <v>1</v>
      </c>
      <c r="I14" s="2" t="s">
        <v>0</v>
      </c>
      <c r="J14" s="35"/>
      <c r="K14" s="2" t="s">
        <v>0</v>
      </c>
      <c r="L14" s="35">
        <v>1</v>
      </c>
      <c r="M14" s="2" t="s">
        <v>0</v>
      </c>
      <c r="N14" s="35"/>
      <c r="O14" s="2" t="s">
        <v>0</v>
      </c>
      <c r="P14" s="35"/>
      <c r="Q14" s="2" t="s">
        <v>0</v>
      </c>
      <c r="R14" s="41"/>
      <c r="S14" s="2" t="s">
        <v>0</v>
      </c>
      <c r="T14" s="48">
        <f>D14+F14+H14+J14+L14+N14+P14+R14</f>
        <v>2</v>
      </c>
      <c r="U14" s="16" t="s">
        <v>0</v>
      </c>
      <c r="V14" s="45">
        <f>T14*2700</f>
        <v>5400</v>
      </c>
    </row>
    <row r="15" spans="1:22" ht="31.5" customHeight="1" thickBot="1" x14ac:dyDescent="0.2">
      <c r="A15" s="173"/>
      <c r="B15" s="174"/>
      <c r="C15" s="59" t="s">
        <v>32</v>
      </c>
      <c r="D15" s="38"/>
      <c r="E15" s="4" t="s">
        <v>0</v>
      </c>
      <c r="F15" s="38"/>
      <c r="G15" s="4" t="s">
        <v>0</v>
      </c>
      <c r="H15" s="38">
        <v>2</v>
      </c>
      <c r="I15" s="4" t="s">
        <v>0</v>
      </c>
      <c r="J15" s="38"/>
      <c r="K15" s="4" t="s">
        <v>0</v>
      </c>
      <c r="L15" s="54"/>
      <c r="M15" s="4" t="s">
        <v>0</v>
      </c>
      <c r="N15" s="38"/>
      <c r="O15" s="4" t="s">
        <v>0</v>
      </c>
      <c r="P15" s="38"/>
      <c r="Q15" s="4" t="s">
        <v>0</v>
      </c>
      <c r="R15" s="44"/>
      <c r="S15" s="4" t="s">
        <v>0</v>
      </c>
      <c r="T15" s="51">
        <f>D15+F15+H15+J15+L15+N15+P15+R15</f>
        <v>2</v>
      </c>
      <c r="U15" s="18" t="s">
        <v>0</v>
      </c>
      <c r="V15" s="47">
        <f>T15*2700</f>
        <v>5400</v>
      </c>
    </row>
    <row r="16" spans="1:22" ht="14.25" x14ac:dyDescent="0.15">
      <c r="A16" s="21"/>
      <c r="B16" s="21"/>
      <c r="C16" s="31"/>
      <c r="D16" s="22"/>
      <c r="E16" s="23"/>
      <c r="F16" s="22"/>
      <c r="G16" s="23"/>
      <c r="H16" s="22"/>
      <c r="I16" s="23"/>
      <c r="J16" s="22"/>
      <c r="K16" s="23"/>
      <c r="L16" s="22"/>
      <c r="M16" s="23"/>
      <c r="N16" s="22"/>
      <c r="O16" s="23"/>
      <c r="P16" s="22"/>
      <c r="Q16" s="23"/>
      <c r="R16" s="24"/>
      <c r="S16" s="23"/>
      <c r="T16" s="25"/>
      <c r="U16" s="23"/>
    </row>
    <row r="17" spans="2:22" s="6" customFormat="1" x14ac:dyDescent="0.15">
      <c r="C17" s="32"/>
    </row>
    <row r="29" spans="2:22" ht="13.5" customHeight="1" x14ac:dyDescent="0.25">
      <c r="C29" s="186" t="s">
        <v>107</v>
      </c>
      <c r="D29" s="186"/>
      <c r="E29" s="186"/>
      <c r="F29" s="186"/>
      <c r="G29" s="186"/>
      <c r="H29" s="186"/>
      <c r="I29" s="186"/>
      <c r="J29" s="186"/>
      <c r="K29" s="186"/>
      <c r="L29" s="186"/>
      <c r="N29" s="52"/>
      <c r="O29" s="52"/>
      <c r="P29" s="52"/>
      <c r="R29" s="53"/>
      <c r="S29" s="53"/>
      <c r="T29" s="53"/>
      <c r="U29" s="53"/>
    </row>
    <row r="30" spans="2:22" ht="13.5" customHeight="1" thickBot="1" x14ac:dyDescent="0.3">
      <c r="B30" s="10" t="s">
        <v>1</v>
      </c>
      <c r="C30" s="187"/>
      <c r="D30" s="187"/>
      <c r="E30" s="187"/>
      <c r="F30" s="187"/>
      <c r="G30" s="187"/>
      <c r="H30" s="187"/>
      <c r="I30" s="187"/>
      <c r="J30" s="187"/>
      <c r="K30" s="187"/>
      <c r="L30" s="187"/>
      <c r="M30" s="14"/>
      <c r="N30" s="52"/>
      <c r="O30" s="52"/>
      <c r="P30" s="52"/>
      <c r="Q30" s="53"/>
      <c r="R30" s="53"/>
      <c r="S30" s="53"/>
      <c r="T30" s="53"/>
      <c r="U30" s="53"/>
    </row>
    <row r="31" spans="2:22" ht="13.5" customHeight="1" thickTop="1" x14ac:dyDescent="0.15">
      <c r="B31" s="14"/>
      <c r="C31" s="15"/>
      <c r="D31" s="15"/>
      <c r="E31" s="15"/>
      <c r="F31" s="15"/>
      <c r="G31" s="15"/>
      <c r="H31" s="15"/>
      <c r="I31" s="15"/>
      <c r="J31" s="15"/>
      <c r="K31" s="15"/>
      <c r="L31" s="15"/>
      <c r="M31" s="15"/>
      <c r="N31" s="145" t="s">
        <v>2</v>
      </c>
      <c r="O31" s="146"/>
      <c r="P31" s="146"/>
      <c r="Q31" s="139">
        <f>V7+V8+V9+V10+V11+V14+V15</f>
        <v>18300</v>
      </c>
      <c r="R31" s="139"/>
      <c r="S31" s="139"/>
      <c r="T31" s="139"/>
      <c r="U31" s="139"/>
      <c r="V31" s="140"/>
    </row>
    <row r="32" spans="2:22" ht="13.5" customHeight="1" x14ac:dyDescent="0.15">
      <c r="C32" s="135" t="s">
        <v>108</v>
      </c>
      <c r="D32" s="135"/>
      <c r="E32" s="135"/>
      <c r="F32" s="135"/>
      <c r="G32" s="135"/>
      <c r="H32" s="135"/>
      <c r="I32" s="135"/>
      <c r="N32" s="147"/>
      <c r="O32" s="148"/>
      <c r="P32" s="148"/>
      <c r="Q32" s="141"/>
      <c r="R32" s="141"/>
      <c r="S32" s="141"/>
      <c r="T32" s="141"/>
      <c r="U32" s="141"/>
      <c r="V32" s="142"/>
    </row>
    <row r="33" spans="1:22" ht="13.5" customHeight="1" thickBot="1" x14ac:dyDescent="0.2">
      <c r="B33" s="11" t="s">
        <v>3</v>
      </c>
      <c r="C33" s="136"/>
      <c r="D33" s="136"/>
      <c r="E33" s="136"/>
      <c r="F33" s="136"/>
      <c r="G33" s="136"/>
      <c r="H33" s="136"/>
      <c r="I33" s="136"/>
      <c r="N33" s="149"/>
      <c r="O33" s="150"/>
      <c r="P33" s="150"/>
      <c r="Q33" s="143"/>
      <c r="R33" s="143"/>
      <c r="S33" s="143"/>
      <c r="T33" s="143"/>
      <c r="U33" s="143"/>
      <c r="V33" s="144"/>
    </row>
    <row r="34" spans="1:22" ht="14.25" thickTop="1" x14ac:dyDescent="0.15">
      <c r="B34" s="6"/>
      <c r="C34" s="32"/>
      <c r="D34" s="32"/>
      <c r="E34" s="32"/>
      <c r="F34" s="32"/>
      <c r="G34" s="6"/>
      <c r="H34" s="12"/>
      <c r="J34" s="14"/>
      <c r="K34" s="32"/>
      <c r="L34" s="32"/>
      <c r="M34" s="32"/>
      <c r="N34" s="32"/>
      <c r="O34" s="32"/>
      <c r="P34" s="32"/>
      <c r="Q34" s="32"/>
      <c r="R34" s="13"/>
      <c r="S34" s="32"/>
      <c r="T34" s="32"/>
      <c r="U34" s="32"/>
    </row>
    <row r="35" spans="1:22" x14ac:dyDescent="0.15">
      <c r="B35" s="6"/>
      <c r="C35" s="175" t="s">
        <v>109</v>
      </c>
      <c r="D35" s="175"/>
      <c r="E35" s="175"/>
      <c r="F35" s="175"/>
      <c r="G35" s="175"/>
      <c r="H35" s="175"/>
      <c r="I35" s="175"/>
      <c r="J35" s="175"/>
      <c r="K35" s="175"/>
      <c r="L35" s="175"/>
      <c r="M35" s="32"/>
      <c r="N35" s="32"/>
      <c r="O35" s="137" t="s">
        <v>110</v>
      </c>
      <c r="P35" s="137"/>
      <c r="Q35" s="137"/>
      <c r="R35" s="137"/>
      <c r="S35" s="137"/>
      <c r="T35" s="137"/>
      <c r="U35" s="137"/>
    </row>
    <row r="36" spans="1:22" x14ac:dyDescent="0.15">
      <c r="B36" s="10" t="s">
        <v>4</v>
      </c>
      <c r="C36" s="176"/>
      <c r="D36" s="176"/>
      <c r="E36" s="176"/>
      <c r="F36" s="176"/>
      <c r="G36" s="176"/>
      <c r="H36" s="176"/>
      <c r="I36" s="176"/>
      <c r="J36" s="176"/>
      <c r="K36" s="176"/>
      <c r="L36" s="176"/>
      <c r="N36" s="33" t="s">
        <v>22</v>
      </c>
      <c r="O36" s="138"/>
      <c r="P36" s="138"/>
      <c r="Q36" s="138"/>
      <c r="R36" s="138"/>
      <c r="S36" s="138"/>
      <c r="T36" s="138"/>
      <c r="U36" s="138"/>
    </row>
    <row r="38" spans="1:22" ht="36" customHeight="1" thickBot="1" x14ac:dyDescent="0.2">
      <c r="A38" s="177" t="s">
        <v>23</v>
      </c>
      <c r="B38" s="177"/>
      <c r="C38" s="177"/>
      <c r="D38" s="177"/>
      <c r="E38" s="177"/>
      <c r="F38" s="177"/>
      <c r="G38" s="177"/>
      <c r="H38" s="177"/>
      <c r="I38" s="177"/>
      <c r="J38" s="177"/>
      <c r="K38" s="177"/>
      <c r="L38" s="177"/>
      <c r="M38" s="177"/>
      <c r="N38" s="177"/>
      <c r="O38" s="177"/>
      <c r="P38" s="177"/>
      <c r="Q38" s="177"/>
      <c r="R38" s="177"/>
      <c r="S38" s="177"/>
      <c r="T38" s="177"/>
      <c r="U38" s="177"/>
      <c r="V38" s="177"/>
    </row>
    <row r="39" spans="1:22" ht="51.75" customHeight="1" thickBot="1" x14ac:dyDescent="0.2">
      <c r="A39" s="13"/>
      <c r="B39" s="154" t="s">
        <v>25</v>
      </c>
      <c r="C39" s="155"/>
      <c r="D39" s="155"/>
      <c r="E39" s="156"/>
      <c r="F39" s="157" t="s">
        <v>24</v>
      </c>
      <c r="G39" s="157"/>
      <c r="H39" s="157"/>
      <c r="I39" s="157"/>
      <c r="J39" s="157"/>
      <c r="K39" s="157"/>
      <c r="L39" s="157"/>
      <c r="M39" s="157"/>
      <c r="N39" s="157"/>
      <c r="O39" s="157"/>
      <c r="P39" s="157"/>
      <c r="Q39" s="157"/>
      <c r="R39" s="157"/>
      <c r="S39" s="157"/>
      <c r="T39" s="157"/>
      <c r="U39" s="158"/>
    </row>
    <row r="40" spans="1:22" ht="21.75" customHeight="1" x14ac:dyDescent="0.15">
      <c r="A40" s="151" t="s">
        <v>26</v>
      </c>
      <c r="B40" s="151"/>
      <c r="C40" s="152" t="s">
        <v>28</v>
      </c>
      <c r="D40" s="152"/>
      <c r="E40" s="152"/>
      <c r="F40" s="152"/>
      <c r="G40" s="153" t="s">
        <v>29</v>
      </c>
      <c r="H40" s="153"/>
      <c r="I40" s="153"/>
      <c r="J40" s="153"/>
      <c r="K40" s="153"/>
      <c r="L40" s="153"/>
      <c r="M40" s="153"/>
      <c r="N40" s="153"/>
      <c r="O40" s="153"/>
      <c r="P40" s="153"/>
      <c r="Q40" s="153"/>
      <c r="R40" s="153"/>
      <c r="S40" s="153"/>
      <c r="T40" s="153"/>
      <c r="U40" s="153"/>
      <c r="V40" s="153"/>
    </row>
    <row r="41" spans="1:22" ht="21.75" customHeight="1" x14ac:dyDescent="0.15">
      <c r="A41" s="151"/>
      <c r="B41" s="151"/>
      <c r="C41" s="152"/>
      <c r="D41" s="152"/>
      <c r="E41" s="152"/>
      <c r="F41" s="152"/>
      <c r="G41" s="153" t="s">
        <v>27</v>
      </c>
      <c r="H41" s="153"/>
      <c r="I41" s="153"/>
      <c r="J41" s="153"/>
      <c r="K41" s="153"/>
      <c r="L41" s="153"/>
      <c r="M41" s="153"/>
      <c r="N41" s="153"/>
      <c r="O41" s="153"/>
      <c r="P41" s="153"/>
      <c r="Q41" s="153"/>
      <c r="R41" s="153"/>
      <c r="S41" s="153"/>
      <c r="T41" s="153"/>
      <c r="U41" s="153"/>
      <c r="V41" s="153"/>
    </row>
    <row r="42" spans="1:22" ht="14.25" customHeight="1" x14ac:dyDescent="0.15">
      <c r="G42" s="34"/>
      <c r="H42" s="34"/>
      <c r="I42" s="34"/>
      <c r="J42" s="34"/>
      <c r="K42" s="34"/>
      <c r="L42" s="34"/>
      <c r="M42" s="34"/>
      <c r="N42" s="34"/>
      <c r="O42" s="34"/>
      <c r="P42" s="34"/>
      <c r="Q42" s="34"/>
      <c r="R42" s="34"/>
      <c r="S42" s="34"/>
      <c r="T42" s="34"/>
      <c r="U42" s="34"/>
      <c r="V42" s="34"/>
    </row>
  </sheetData>
  <mergeCells count="36">
    <mergeCell ref="A13:B15"/>
    <mergeCell ref="C35:L36"/>
    <mergeCell ref="A38:V38"/>
    <mergeCell ref="A6:B11"/>
    <mergeCell ref="B4:U4"/>
    <mergeCell ref="A5:V5"/>
    <mergeCell ref="D13:E13"/>
    <mergeCell ref="F13:G13"/>
    <mergeCell ref="H13:I13"/>
    <mergeCell ref="J13:K13"/>
    <mergeCell ref="L13:M13"/>
    <mergeCell ref="N13:O13"/>
    <mergeCell ref="P13:Q13"/>
    <mergeCell ref="R13:S13"/>
    <mergeCell ref="T13:U13"/>
    <mergeCell ref="C29:L30"/>
    <mergeCell ref="B1:U2"/>
    <mergeCell ref="T6:U6"/>
    <mergeCell ref="D6:E6"/>
    <mergeCell ref="F6:G6"/>
    <mergeCell ref="H6:I6"/>
    <mergeCell ref="J6:K6"/>
    <mergeCell ref="L6:M6"/>
    <mergeCell ref="N6:O6"/>
    <mergeCell ref="P6:Q6"/>
    <mergeCell ref="R6:S6"/>
    <mergeCell ref="C32:I33"/>
    <mergeCell ref="O35:U36"/>
    <mergeCell ref="Q31:V33"/>
    <mergeCell ref="N31:P33"/>
    <mergeCell ref="A40:B41"/>
    <mergeCell ref="C40:F41"/>
    <mergeCell ref="G40:V40"/>
    <mergeCell ref="G41:V41"/>
    <mergeCell ref="B39:E39"/>
    <mergeCell ref="F39:U39"/>
  </mergeCells>
  <phoneticPr fontId="3"/>
  <hyperlinks>
    <hyperlink ref="F39" r:id="rId1"/>
  </hyperlinks>
  <pageMargins left="0.19685039370078741" right="0.19685039370078741" top="0.39370078740157483" bottom="0.59055118110236227" header="0.31496062992125984" footer="0.31496062992125984"/>
  <pageSetup paperSize="9" scale="99" orientation="portrait" horizontalDpi="300" verticalDpi="300" r:id="rId2"/>
  <headerFooter alignWithMargins="0">
    <oddFooter>&amp;C&amp;G</oddFooter>
  </headerFooter>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view="pageBreakPreview" zoomScaleNormal="100" zoomScaleSheetLayoutView="100" workbookViewId="0">
      <selection activeCell="M36" sqref="M36"/>
    </sheetView>
  </sheetViews>
  <sheetFormatPr defaultRowHeight="13.5" x14ac:dyDescent="0.15"/>
  <cols>
    <col min="1" max="3" width="9" style="85"/>
    <col min="4" max="4" width="9.625" style="85" customWidth="1"/>
    <col min="5" max="16384" width="9" style="85"/>
  </cols>
  <sheetData>
    <row r="1" spans="1:10" ht="17.25" x14ac:dyDescent="0.2">
      <c r="A1" s="188" t="s">
        <v>52</v>
      </c>
      <c r="B1" s="188"/>
      <c r="C1" s="188"/>
      <c r="D1" s="188"/>
      <c r="E1" s="188"/>
      <c r="F1" s="188"/>
      <c r="G1" s="188"/>
      <c r="H1" s="188"/>
      <c r="I1" s="188"/>
      <c r="J1" s="188"/>
    </row>
    <row r="2" spans="1:10" ht="17.25" x14ac:dyDescent="0.2">
      <c r="A2" s="84"/>
      <c r="C2" s="86"/>
      <c r="E2" s="86"/>
      <c r="F2" s="86"/>
      <c r="G2" s="86"/>
      <c r="H2" s="86"/>
      <c r="I2" s="86"/>
      <c r="J2" s="86"/>
    </row>
    <row r="3" spans="1:10" ht="14.25" x14ac:dyDescent="0.15">
      <c r="A3" s="87" t="s">
        <v>53</v>
      </c>
      <c r="B3" s="88"/>
      <c r="C3" s="88"/>
      <c r="D3" s="88"/>
      <c r="E3" s="88"/>
      <c r="F3" s="88"/>
      <c r="G3" s="88"/>
      <c r="H3" s="88"/>
      <c r="I3" s="88"/>
      <c r="J3" s="88"/>
    </row>
    <row r="4" spans="1:10" ht="14.25" x14ac:dyDescent="0.15">
      <c r="A4" s="87"/>
      <c r="B4" s="88"/>
      <c r="C4" s="88"/>
      <c r="D4" s="88"/>
      <c r="E4" s="88"/>
      <c r="F4" s="88"/>
      <c r="G4" s="88"/>
      <c r="H4" s="88"/>
      <c r="I4" s="88"/>
      <c r="J4" s="88"/>
    </row>
    <row r="5" spans="1:10" ht="20.100000000000001" customHeight="1" x14ac:dyDescent="0.15">
      <c r="A5" s="88"/>
      <c r="B5" s="89" t="s">
        <v>54</v>
      </c>
      <c r="C5" s="191"/>
      <c r="D5" s="191"/>
      <c r="E5" s="191"/>
      <c r="F5" s="191"/>
      <c r="G5" s="191"/>
      <c r="H5" s="88"/>
      <c r="I5" s="88"/>
      <c r="J5" s="88"/>
    </row>
    <row r="6" spans="1:10" ht="20.100000000000001" customHeight="1" x14ac:dyDescent="0.15">
      <c r="A6" s="88"/>
      <c r="B6" s="90" t="s">
        <v>55</v>
      </c>
      <c r="C6" s="192"/>
      <c r="D6" s="193"/>
      <c r="E6" s="193"/>
      <c r="F6" s="193"/>
      <c r="G6" s="194"/>
      <c r="H6" s="88"/>
      <c r="I6" s="88"/>
      <c r="J6" s="88"/>
    </row>
    <row r="7" spans="1:10" ht="20.100000000000001" customHeight="1" x14ac:dyDescent="0.15">
      <c r="A7" s="88"/>
      <c r="B7" s="91" t="s">
        <v>56</v>
      </c>
      <c r="C7" s="195"/>
      <c r="D7" s="195"/>
      <c r="E7" s="195"/>
      <c r="F7" s="195"/>
      <c r="G7" s="195"/>
      <c r="H7" s="88"/>
      <c r="I7" s="88"/>
      <c r="J7" s="88"/>
    </row>
    <row r="8" spans="1:10" ht="20.100000000000001" customHeight="1" x14ac:dyDescent="0.15">
      <c r="A8" s="88"/>
      <c r="B8" s="92" t="s">
        <v>4</v>
      </c>
      <c r="C8" s="196"/>
      <c r="D8" s="197"/>
      <c r="E8" s="197"/>
      <c r="F8" s="197"/>
      <c r="G8" s="198"/>
      <c r="H8" s="93"/>
      <c r="I8" s="88"/>
      <c r="J8" s="88"/>
    </row>
    <row r="9" spans="1:10" ht="20.100000000000001" customHeight="1" x14ac:dyDescent="0.15">
      <c r="A9" s="88"/>
      <c r="B9" s="89" t="s">
        <v>57</v>
      </c>
      <c r="C9" s="196"/>
      <c r="D9" s="197"/>
      <c r="E9" s="197"/>
      <c r="F9" s="197"/>
      <c r="G9" s="198"/>
      <c r="H9" s="88"/>
      <c r="I9" s="88"/>
      <c r="J9" s="88"/>
    </row>
    <row r="10" spans="1:10" ht="20.100000000000001" customHeight="1" x14ac:dyDescent="0.15">
      <c r="A10" s="88"/>
      <c r="B10" s="92" t="s">
        <v>58</v>
      </c>
      <c r="C10" s="199"/>
      <c r="D10" s="200"/>
      <c r="E10" s="200"/>
      <c r="F10" s="200"/>
      <c r="G10" s="200"/>
      <c r="H10" s="88"/>
      <c r="I10" s="88"/>
      <c r="J10" s="88"/>
    </row>
    <row r="11" spans="1:10" x14ac:dyDescent="0.15">
      <c r="A11" s="88"/>
      <c r="B11" s="94"/>
      <c r="C11" s="95"/>
      <c r="D11" s="95"/>
      <c r="E11" s="95"/>
      <c r="F11" s="95"/>
      <c r="G11" s="95"/>
      <c r="H11" s="88"/>
      <c r="I11" s="88"/>
      <c r="J11" s="88"/>
    </row>
    <row r="12" spans="1:10" ht="18.75" x14ac:dyDescent="0.2">
      <c r="A12" s="96" t="s">
        <v>59</v>
      </c>
      <c r="B12" s="97" t="s">
        <v>60</v>
      </c>
      <c r="C12" s="98"/>
      <c r="D12" s="99"/>
      <c r="E12" s="99"/>
      <c r="F12" s="99"/>
      <c r="G12" s="99"/>
      <c r="H12" s="99"/>
      <c r="I12" s="100"/>
      <c r="J12" s="101"/>
    </row>
    <row r="13" spans="1:10" x14ac:dyDescent="0.15">
      <c r="A13" s="98"/>
      <c r="B13" s="98"/>
      <c r="C13" s="98"/>
      <c r="D13" s="98"/>
      <c r="E13" s="98"/>
      <c r="F13" s="98"/>
      <c r="G13" s="98"/>
      <c r="H13" s="98"/>
      <c r="I13" s="98"/>
      <c r="J13" s="98"/>
    </row>
    <row r="14" spans="1:10" ht="18.75" x14ac:dyDescent="0.2">
      <c r="A14" s="102"/>
      <c r="B14" s="103"/>
      <c r="C14" s="98"/>
      <c r="D14" s="99"/>
      <c r="E14" s="99"/>
      <c r="F14" s="99"/>
      <c r="G14" s="99"/>
      <c r="H14" s="99"/>
      <c r="I14" s="100"/>
      <c r="J14" s="101"/>
    </row>
    <row r="15" spans="1:10" x14ac:dyDescent="0.15">
      <c r="A15" s="104"/>
      <c r="B15" s="98"/>
      <c r="C15" s="88"/>
      <c r="D15" s="88"/>
      <c r="E15" s="88"/>
      <c r="F15" s="88"/>
      <c r="G15" s="88"/>
      <c r="H15" s="88"/>
      <c r="I15" s="88"/>
      <c r="J15" s="88"/>
    </row>
    <row r="16" spans="1:10" x14ac:dyDescent="0.15">
      <c r="A16" s="98"/>
      <c r="B16" s="98"/>
      <c r="C16" s="98"/>
      <c r="D16" s="98"/>
      <c r="E16" s="98"/>
      <c r="F16" s="98"/>
      <c r="G16" s="98"/>
      <c r="H16" s="88"/>
      <c r="I16" s="88"/>
      <c r="J16" s="88"/>
    </row>
    <row r="17" spans="1:10" ht="14.25" x14ac:dyDescent="0.15">
      <c r="A17" s="87"/>
      <c r="B17" s="98"/>
      <c r="C17" s="88"/>
      <c r="D17" s="88"/>
      <c r="E17" s="98"/>
      <c r="F17" s="105"/>
      <c r="G17" s="88"/>
      <c r="H17" s="88"/>
      <c r="I17" s="88"/>
      <c r="J17" s="88"/>
    </row>
    <row r="18" spans="1:10" ht="14.25" x14ac:dyDescent="0.15">
      <c r="A18" s="87"/>
      <c r="B18" s="98"/>
      <c r="C18" s="88"/>
      <c r="D18" s="88"/>
      <c r="E18" s="98"/>
      <c r="F18" s="105"/>
      <c r="G18" s="88"/>
      <c r="H18" s="88"/>
      <c r="I18" s="88"/>
      <c r="J18" s="88"/>
    </row>
    <row r="19" spans="1:10" ht="14.25" x14ac:dyDescent="0.15">
      <c r="A19" s="87"/>
      <c r="B19" s="98"/>
      <c r="C19" s="95"/>
      <c r="D19" s="95"/>
      <c r="E19" s="98"/>
      <c r="F19" s="98"/>
      <c r="G19" s="88"/>
      <c r="H19" s="88"/>
      <c r="I19" s="88"/>
      <c r="J19" s="88"/>
    </row>
    <row r="20" spans="1:10" ht="14.25" x14ac:dyDescent="0.15">
      <c r="A20" s="87"/>
      <c r="B20" s="98"/>
      <c r="C20" s="95"/>
      <c r="D20" s="106"/>
      <c r="E20" s="98"/>
      <c r="F20" s="105"/>
      <c r="G20" s="88"/>
      <c r="H20" s="88"/>
      <c r="I20" s="88"/>
      <c r="J20" s="88"/>
    </row>
    <row r="21" spans="1:10" ht="14.25" x14ac:dyDescent="0.15">
      <c r="A21" s="87"/>
      <c r="B21" s="98"/>
      <c r="C21" s="95"/>
      <c r="D21" s="106"/>
      <c r="E21" s="98"/>
      <c r="F21" s="105"/>
      <c r="G21" s="88"/>
      <c r="H21" s="88"/>
      <c r="I21" s="88"/>
      <c r="J21" s="88"/>
    </row>
    <row r="22" spans="1:10" x14ac:dyDescent="0.15">
      <c r="A22" s="98"/>
      <c r="B22" s="107"/>
      <c r="C22" s="88"/>
      <c r="D22" s="88"/>
      <c r="E22" s="88"/>
      <c r="F22" s="88"/>
      <c r="G22" s="88"/>
      <c r="H22" s="98"/>
      <c r="I22" s="98"/>
      <c r="J22" s="98"/>
    </row>
    <row r="23" spans="1:10" x14ac:dyDescent="0.15">
      <c r="A23" s="98"/>
      <c r="B23" s="107"/>
      <c r="C23" s="88"/>
      <c r="D23" s="88"/>
      <c r="E23" s="88"/>
      <c r="F23" s="88"/>
      <c r="G23" s="88"/>
      <c r="H23" s="98"/>
      <c r="I23" s="98"/>
      <c r="J23" s="98"/>
    </row>
    <row r="24" spans="1:10" x14ac:dyDescent="0.15">
      <c r="A24" s="98"/>
      <c r="B24" s="108"/>
      <c r="C24" s="109"/>
      <c r="D24" s="109"/>
      <c r="E24" s="98"/>
      <c r="F24" s="98"/>
      <c r="G24" s="98"/>
      <c r="H24" s="98"/>
      <c r="I24" s="98"/>
      <c r="J24" s="98"/>
    </row>
    <row r="25" spans="1:10" x14ac:dyDescent="0.15">
      <c r="A25" s="98"/>
      <c r="B25" s="110"/>
      <c r="C25" s="109"/>
      <c r="D25" s="109"/>
      <c r="E25" s="98"/>
      <c r="F25" s="98"/>
      <c r="G25" s="98"/>
      <c r="H25" s="88"/>
      <c r="I25" s="88"/>
      <c r="J25" s="88"/>
    </row>
    <row r="26" spans="1:10" ht="14.25" x14ac:dyDescent="0.15">
      <c r="A26" s="111" t="s">
        <v>61</v>
      </c>
      <c r="B26" s="112"/>
      <c r="C26" s="109"/>
      <c r="D26" s="109"/>
      <c r="E26" s="98"/>
      <c r="F26" s="113" t="s">
        <v>62</v>
      </c>
      <c r="G26" s="98"/>
      <c r="H26" s="88"/>
      <c r="I26" s="88"/>
      <c r="J26" s="88"/>
    </row>
    <row r="27" spans="1:10" x14ac:dyDescent="0.15">
      <c r="A27" s="98" t="s">
        <v>63</v>
      </c>
      <c r="B27" s="98"/>
      <c r="C27" s="98"/>
      <c r="D27" s="98"/>
      <c r="E27" s="98"/>
      <c r="F27" s="98" t="s">
        <v>63</v>
      </c>
      <c r="G27" s="98"/>
      <c r="H27" s="98"/>
      <c r="I27" s="98"/>
      <c r="J27" s="98"/>
    </row>
    <row r="28" spans="1:10" x14ac:dyDescent="0.15">
      <c r="A28" s="98"/>
      <c r="B28" s="98"/>
      <c r="C28" s="98"/>
      <c r="D28" s="98"/>
      <c r="E28" s="98"/>
      <c r="F28" s="98"/>
      <c r="G28" s="98"/>
      <c r="H28" s="98"/>
      <c r="I28" s="98"/>
      <c r="J28" s="98"/>
    </row>
    <row r="29" spans="1:10" ht="14.25" x14ac:dyDescent="0.15">
      <c r="A29" s="111" t="s">
        <v>61</v>
      </c>
      <c r="B29" s="112"/>
      <c r="C29" s="109"/>
      <c r="D29" s="109"/>
      <c r="E29" s="98"/>
      <c r="F29" s="113" t="s">
        <v>62</v>
      </c>
      <c r="G29" s="98"/>
      <c r="H29" s="88"/>
      <c r="I29" s="88"/>
      <c r="J29" s="98"/>
    </row>
    <row r="30" spans="1:10" x14ac:dyDescent="0.15">
      <c r="A30" s="98" t="s">
        <v>63</v>
      </c>
      <c r="B30" s="98"/>
      <c r="C30" s="98"/>
      <c r="D30" s="98"/>
      <c r="E30" s="98"/>
      <c r="F30" s="98" t="s">
        <v>63</v>
      </c>
      <c r="G30" s="98"/>
      <c r="H30" s="98"/>
      <c r="I30" s="98"/>
      <c r="J30" s="98"/>
    </row>
    <row r="31" spans="1:10" x14ac:dyDescent="0.15">
      <c r="A31" s="98"/>
      <c r="B31" s="98"/>
      <c r="C31" s="98"/>
      <c r="D31" s="98"/>
      <c r="E31" s="98"/>
      <c r="F31" s="98"/>
      <c r="G31" s="98"/>
      <c r="H31" s="98"/>
      <c r="I31" s="98"/>
      <c r="J31" s="98"/>
    </row>
    <row r="32" spans="1:10" ht="20.100000000000001" customHeight="1" x14ac:dyDescent="0.15">
      <c r="A32" s="98"/>
      <c r="B32" s="114"/>
      <c r="C32" s="92" t="s">
        <v>64</v>
      </c>
      <c r="D32" s="89" t="s">
        <v>65</v>
      </c>
      <c r="E32" s="98"/>
      <c r="F32" s="98"/>
      <c r="G32" s="114"/>
      <c r="H32" s="92" t="s">
        <v>64</v>
      </c>
      <c r="I32" s="89" t="s">
        <v>65</v>
      </c>
      <c r="J32" s="88"/>
    </row>
    <row r="33" spans="1:10" ht="20.100000000000001" customHeight="1" x14ac:dyDescent="0.15">
      <c r="A33" s="105"/>
      <c r="B33" s="114">
        <v>43379</v>
      </c>
      <c r="C33" s="115"/>
      <c r="D33" s="116">
        <f>C33*500</f>
        <v>0</v>
      </c>
      <c r="E33" s="98"/>
      <c r="F33" s="98"/>
      <c r="G33" s="114">
        <v>43379</v>
      </c>
      <c r="H33" s="115"/>
      <c r="I33" s="116">
        <f>H33*500</f>
        <v>0</v>
      </c>
      <c r="J33" s="88"/>
    </row>
    <row r="34" spans="1:10" ht="20.100000000000001" customHeight="1" x14ac:dyDescent="0.15">
      <c r="A34" s="98"/>
      <c r="B34" s="114">
        <v>43380</v>
      </c>
      <c r="C34" s="115"/>
      <c r="D34" s="116">
        <f>SUM(C34*500)</f>
        <v>0</v>
      </c>
      <c r="E34" s="98"/>
      <c r="F34" s="98"/>
      <c r="G34" s="114">
        <v>43380</v>
      </c>
      <c r="H34" s="115"/>
      <c r="I34" s="116">
        <f>SUM(H34*500)</f>
        <v>0</v>
      </c>
      <c r="J34" s="88"/>
    </row>
    <row r="35" spans="1:10" ht="20.100000000000001" customHeight="1" x14ac:dyDescent="0.15">
      <c r="A35" s="98"/>
      <c r="B35" s="117" t="s">
        <v>66</v>
      </c>
      <c r="C35" s="118">
        <f>SUM(C33:C34)</f>
        <v>0</v>
      </c>
      <c r="D35" s="116">
        <f>SUM(C35*500)</f>
        <v>0</v>
      </c>
      <c r="E35" s="98"/>
      <c r="F35" s="98"/>
      <c r="G35" s="117" t="s">
        <v>66</v>
      </c>
      <c r="H35" s="118">
        <f>SUM(H33:H34)</f>
        <v>0</v>
      </c>
      <c r="I35" s="116">
        <f>SUM(H35*500)</f>
        <v>0</v>
      </c>
      <c r="J35" s="88"/>
    </row>
    <row r="36" spans="1:10" x14ac:dyDescent="0.15">
      <c r="A36" s="98"/>
      <c r="B36" s="98"/>
      <c r="C36" s="189"/>
      <c r="D36" s="189"/>
      <c r="E36" s="98"/>
      <c r="F36" s="98"/>
      <c r="G36" s="119"/>
      <c r="H36" s="88"/>
      <c r="I36" s="88"/>
      <c r="J36" s="88"/>
    </row>
    <row r="37" spans="1:10" x14ac:dyDescent="0.15">
      <c r="A37" s="98"/>
      <c r="B37" s="125" t="s">
        <v>74</v>
      </c>
      <c r="C37" s="125"/>
      <c r="D37" s="125"/>
      <c r="E37" s="125"/>
      <c r="F37" s="125"/>
      <c r="G37" s="98"/>
      <c r="H37" s="98"/>
      <c r="I37" s="98"/>
      <c r="J37" s="98"/>
    </row>
    <row r="38" spans="1:10" x14ac:dyDescent="0.15">
      <c r="A38" s="98"/>
      <c r="B38" s="190" t="s">
        <v>67</v>
      </c>
      <c r="C38" s="190"/>
      <c r="D38" s="190"/>
      <c r="E38" s="190"/>
      <c r="F38" s="190"/>
      <c r="G38" s="98"/>
    </row>
    <row r="39" spans="1:10" x14ac:dyDescent="0.15">
      <c r="A39" s="98"/>
      <c r="B39" s="98" t="s">
        <v>68</v>
      </c>
      <c r="C39" s="120"/>
      <c r="D39" s="121"/>
      <c r="E39" s="122"/>
      <c r="F39" s="98"/>
      <c r="G39" s="98"/>
      <c r="H39" s="98"/>
      <c r="I39" s="98"/>
      <c r="J39" s="98"/>
    </row>
    <row r="40" spans="1:10" x14ac:dyDescent="0.15">
      <c r="B40" s="98" t="s">
        <v>69</v>
      </c>
      <c r="H40" s="98"/>
      <c r="I40" s="98"/>
      <c r="J40" s="98"/>
    </row>
    <row r="41" spans="1:10" ht="14.25" x14ac:dyDescent="0.15">
      <c r="A41" s="87"/>
      <c r="B41" s="98" t="s">
        <v>70</v>
      </c>
      <c r="C41" s="88"/>
      <c r="D41" s="88"/>
      <c r="E41" s="98"/>
      <c r="F41" s="105"/>
      <c r="G41" s="88"/>
      <c r="H41" s="98"/>
      <c r="I41" s="98"/>
      <c r="J41" s="98"/>
    </row>
    <row r="42" spans="1:10" x14ac:dyDescent="0.15">
      <c r="A42" s="98"/>
      <c r="B42" s="98"/>
      <c r="C42" s="88"/>
      <c r="D42" s="88"/>
      <c r="E42" s="88"/>
      <c r="F42" s="88"/>
      <c r="G42" s="88"/>
      <c r="H42" s="119"/>
      <c r="I42" s="98"/>
      <c r="J42" s="98"/>
    </row>
    <row r="43" spans="1:10" x14ac:dyDescent="0.15">
      <c r="A43" s="88" t="s">
        <v>105</v>
      </c>
      <c r="E43" s="98"/>
      <c r="F43" s="98"/>
      <c r="G43" s="88"/>
      <c r="H43" s="119"/>
      <c r="I43" s="98"/>
      <c r="J43" s="98"/>
    </row>
    <row r="44" spans="1:10" x14ac:dyDescent="0.15">
      <c r="A44" s="88" t="s">
        <v>71</v>
      </c>
      <c r="B44" s="98"/>
      <c r="C44" s="88"/>
      <c r="D44" s="88"/>
      <c r="E44" s="88"/>
      <c r="F44" s="88"/>
      <c r="G44" s="88"/>
      <c r="H44" s="119"/>
      <c r="I44" s="98"/>
      <c r="J44" s="98"/>
    </row>
    <row r="45" spans="1:10" ht="21" x14ac:dyDescent="0.2">
      <c r="A45" s="123" t="s">
        <v>72</v>
      </c>
      <c r="B45" s="124"/>
      <c r="E45" s="98"/>
      <c r="F45" s="98"/>
      <c r="G45" s="88"/>
      <c r="H45" s="119"/>
      <c r="I45" s="98"/>
      <c r="J45" s="98"/>
    </row>
    <row r="46" spans="1:10" x14ac:dyDescent="0.15">
      <c r="A46" s="88" t="s">
        <v>73</v>
      </c>
      <c r="E46" s="98"/>
      <c r="F46" s="98"/>
      <c r="G46" s="88"/>
      <c r="H46" s="98"/>
      <c r="I46" s="98"/>
      <c r="J46" s="98"/>
    </row>
    <row r="47" spans="1:10" x14ac:dyDescent="0.15">
      <c r="A47" s="98"/>
      <c r="B47" s="98"/>
      <c r="C47" s="98"/>
      <c r="D47" s="98"/>
      <c r="E47" s="98"/>
      <c r="F47" s="98"/>
      <c r="G47" s="98"/>
      <c r="H47" s="98"/>
      <c r="I47" s="98"/>
      <c r="J47" s="98"/>
    </row>
    <row r="48" spans="1:10" x14ac:dyDescent="0.15">
      <c r="H48" s="88"/>
      <c r="I48" s="88"/>
      <c r="J48" s="88"/>
    </row>
    <row r="49" spans="8:10" x14ac:dyDescent="0.15">
      <c r="H49" s="88"/>
      <c r="I49" s="88"/>
      <c r="J49" s="88"/>
    </row>
    <row r="50" spans="8:10" x14ac:dyDescent="0.15">
      <c r="H50" s="88"/>
      <c r="I50" s="88"/>
      <c r="J50" s="88"/>
    </row>
    <row r="51" spans="8:10" x14ac:dyDescent="0.15">
      <c r="H51" s="88"/>
      <c r="I51" s="88"/>
      <c r="J51" s="88"/>
    </row>
    <row r="52" spans="8:10" x14ac:dyDescent="0.15">
      <c r="H52" s="88"/>
      <c r="I52" s="88"/>
      <c r="J52" s="88"/>
    </row>
    <row r="53" spans="8:10" x14ac:dyDescent="0.15">
      <c r="H53" s="88"/>
      <c r="I53" s="88"/>
      <c r="J53" s="88"/>
    </row>
    <row r="54" spans="8:10" x14ac:dyDescent="0.15">
      <c r="H54" s="98"/>
      <c r="I54" s="98"/>
      <c r="J54" s="98"/>
    </row>
    <row r="55" spans="8:10" x14ac:dyDescent="0.15">
      <c r="H55" s="98"/>
      <c r="I55" s="98"/>
      <c r="J55" s="98"/>
    </row>
  </sheetData>
  <mergeCells count="9">
    <mergeCell ref="A1:J1"/>
    <mergeCell ref="C36:D36"/>
    <mergeCell ref="B38:F38"/>
    <mergeCell ref="C5:G5"/>
    <mergeCell ref="C6:G6"/>
    <mergeCell ref="C7:G7"/>
    <mergeCell ref="C8:G8"/>
    <mergeCell ref="C9:G9"/>
    <mergeCell ref="C10:G10"/>
  </mergeCells>
  <phoneticPr fontId="19"/>
  <conditionalFormatting sqref="C36:D36 D5:G7 C10:G10 C5:C9 H42:H43 G36">
    <cfRule type="cellIs" dxfId="4" priority="5" stopIfTrue="1" operator="notEqual">
      <formula>""</formula>
    </cfRule>
  </conditionalFormatting>
  <conditionalFormatting sqref="C33:C34">
    <cfRule type="cellIs" dxfId="3" priority="4" stopIfTrue="1" operator="notEqual">
      <formula>""</formula>
    </cfRule>
  </conditionalFormatting>
  <conditionalFormatting sqref="H33:H34">
    <cfRule type="cellIs" dxfId="2" priority="3" stopIfTrue="1" operator="notEqual">
      <formula>""</formula>
    </cfRule>
  </conditionalFormatting>
  <conditionalFormatting sqref="H45">
    <cfRule type="cellIs" dxfId="1" priority="2" stopIfTrue="1" operator="notEqual">
      <formula>""</formula>
    </cfRule>
  </conditionalFormatting>
  <conditionalFormatting sqref="H44">
    <cfRule type="cellIs" dxfId="0" priority="1" stopIfTrue="1" operator="notEqual">
      <formula>""</formula>
    </cfRule>
  </conditionalFormatting>
  <hyperlinks>
    <hyperlink ref="A45" r:id="rId1"/>
  </hyperlinks>
  <pageMargins left="0.7" right="0.7" top="0.75" bottom="0.75" header="0.3" footer="0.3"/>
  <pageSetup paperSize="9" scale="98"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view="pageBreakPreview" zoomScaleNormal="100" zoomScaleSheetLayoutView="100" workbookViewId="0">
      <selection activeCell="A19" sqref="A19"/>
    </sheetView>
  </sheetViews>
  <sheetFormatPr defaultRowHeight="13.5" x14ac:dyDescent="0.15"/>
  <cols>
    <col min="1" max="1" width="14.875" customWidth="1"/>
    <col min="2" max="2" width="8.875" style="80" customWidth="1"/>
    <col min="3" max="3" width="6.5" style="80" customWidth="1"/>
    <col min="5" max="5" width="4.75" customWidth="1"/>
    <col min="6" max="10" width="15.625" customWidth="1"/>
  </cols>
  <sheetData>
    <row r="1" spans="1:10" ht="26.25" customHeight="1" thickBot="1" x14ac:dyDescent="0.2">
      <c r="A1" s="201" t="s">
        <v>34</v>
      </c>
      <c r="B1" s="202"/>
      <c r="C1" s="202"/>
      <c r="D1" s="202"/>
      <c r="E1" s="202"/>
      <c r="F1" s="202"/>
      <c r="G1" s="202"/>
      <c r="H1" s="202"/>
      <c r="I1" s="202"/>
      <c r="J1" s="203"/>
    </row>
    <row r="2" spans="1:10" ht="26.25" customHeight="1" thickBot="1" x14ac:dyDescent="0.2">
      <c r="A2" s="60" t="s">
        <v>35</v>
      </c>
      <c r="B2" s="204" t="s">
        <v>106</v>
      </c>
      <c r="C2" s="205"/>
      <c r="D2" s="205"/>
      <c r="E2" s="205"/>
      <c r="F2" s="205"/>
      <c r="G2" s="205"/>
      <c r="H2" s="205"/>
      <c r="I2" s="205"/>
      <c r="J2" s="206"/>
    </row>
    <row r="3" spans="1:10" ht="14.25" thickBot="1" x14ac:dyDescent="0.2">
      <c r="A3" s="61"/>
      <c r="B3" s="62"/>
      <c r="C3" s="62"/>
      <c r="D3" s="62" t="s">
        <v>36</v>
      </c>
      <c r="E3" s="63"/>
      <c r="F3" s="62" t="s">
        <v>37</v>
      </c>
      <c r="G3" s="62" t="s">
        <v>37</v>
      </c>
      <c r="H3" s="62" t="s">
        <v>37</v>
      </c>
      <c r="I3" s="62" t="s">
        <v>37</v>
      </c>
      <c r="J3" s="64" t="s">
        <v>37</v>
      </c>
    </row>
    <row r="4" spans="1:10" ht="18" customHeight="1" x14ac:dyDescent="0.15">
      <c r="A4" s="207" t="s">
        <v>38</v>
      </c>
      <c r="B4" s="65" t="s">
        <v>39</v>
      </c>
      <c r="C4" s="65" t="s">
        <v>40</v>
      </c>
      <c r="D4" s="66">
        <v>2</v>
      </c>
      <c r="E4" s="65" t="s">
        <v>41</v>
      </c>
      <c r="F4" s="66" t="s">
        <v>111</v>
      </c>
      <c r="G4" s="66" t="s">
        <v>112</v>
      </c>
      <c r="H4" s="66"/>
      <c r="I4" s="66"/>
      <c r="J4" s="67"/>
    </row>
    <row r="5" spans="1:10" ht="18" customHeight="1" x14ac:dyDescent="0.15">
      <c r="A5" s="208"/>
      <c r="B5" s="68" t="s">
        <v>39</v>
      </c>
      <c r="C5" s="68" t="s">
        <v>42</v>
      </c>
      <c r="D5" s="69">
        <v>0</v>
      </c>
      <c r="E5" s="68" t="s">
        <v>41</v>
      </c>
      <c r="F5" s="69"/>
      <c r="G5" s="69"/>
      <c r="H5" s="69"/>
      <c r="I5" s="69"/>
      <c r="J5" s="70"/>
    </row>
    <row r="6" spans="1:10" ht="18" customHeight="1" x14ac:dyDescent="0.15">
      <c r="A6" s="208"/>
      <c r="B6" s="68" t="s">
        <v>43</v>
      </c>
      <c r="C6" s="68" t="s">
        <v>40</v>
      </c>
      <c r="D6" s="69">
        <v>0</v>
      </c>
      <c r="E6" s="68" t="s">
        <v>41</v>
      </c>
      <c r="F6" s="69"/>
      <c r="G6" s="69"/>
      <c r="H6" s="69"/>
      <c r="I6" s="69"/>
      <c r="J6" s="70"/>
    </row>
    <row r="7" spans="1:10" ht="18" customHeight="1" thickBot="1" x14ac:dyDescent="0.2">
      <c r="A7" s="209"/>
      <c r="B7" s="71" t="s">
        <v>43</v>
      </c>
      <c r="C7" s="71" t="s">
        <v>42</v>
      </c>
      <c r="D7" s="72">
        <v>0</v>
      </c>
      <c r="E7" s="71" t="s">
        <v>41</v>
      </c>
      <c r="F7" s="72"/>
      <c r="G7" s="72"/>
      <c r="H7" s="72"/>
      <c r="I7" s="72"/>
      <c r="J7" s="73"/>
    </row>
    <row r="8" spans="1:10" ht="14.25" thickBot="1" x14ac:dyDescent="0.2">
      <c r="A8" s="74"/>
      <c r="B8" s="75"/>
      <c r="C8" s="75"/>
      <c r="D8" s="75" t="s">
        <v>36</v>
      </c>
      <c r="E8" s="75"/>
      <c r="F8" s="75" t="s">
        <v>44</v>
      </c>
      <c r="G8" s="75" t="s">
        <v>44</v>
      </c>
      <c r="H8" s="75" t="s">
        <v>44</v>
      </c>
      <c r="I8" s="75" t="s">
        <v>44</v>
      </c>
      <c r="J8" s="76" t="s">
        <v>44</v>
      </c>
    </row>
    <row r="9" spans="1:10" ht="18" customHeight="1" x14ac:dyDescent="0.15">
      <c r="A9" s="207" t="s">
        <v>45</v>
      </c>
      <c r="B9" s="65" t="s">
        <v>39</v>
      </c>
      <c r="C9" s="65" t="s">
        <v>40</v>
      </c>
      <c r="D9" s="66">
        <v>0</v>
      </c>
      <c r="E9" s="65" t="s">
        <v>41</v>
      </c>
      <c r="F9" s="66"/>
      <c r="G9" s="66"/>
      <c r="H9" s="66"/>
      <c r="I9" s="66"/>
      <c r="J9" s="67"/>
    </row>
    <row r="10" spans="1:10" ht="18" customHeight="1" x14ac:dyDescent="0.15">
      <c r="A10" s="208"/>
      <c r="B10" s="65" t="s">
        <v>39</v>
      </c>
      <c r="C10" s="68" t="s">
        <v>42</v>
      </c>
      <c r="D10" s="69">
        <v>0</v>
      </c>
      <c r="E10" s="68" t="s">
        <v>41</v>
      </c>
      <c r="F10" s="69"/>
      <c r="G10" s="69"/>
      <c r="H10" s="69"/>
      <c r="I10" s="69"/>
      <c r="J10" s="70"/>
    </row>
    <row r="11" spans="1:10" ht="18" customHeight="1" x14ac:dyDescent="0.15">
      <c r="A11" s="208"/>
      <c r="B11" s="68" t="s">
        <v>43</v>
      </c>
      <c r="C11" s="68" t="s">
        <v>40</v>
      </c>
      <c r="D11" s="69">
        <v>0</v>
      </c>
      <c r="E11" s="68" t="s">
        <v>41</v>
      </c>
      <c r="F11" s="69"/>
      <c r="G11" s="69"/>
      <c r="H11" s="69"/>
      <c r="I11" s="69"/>
      <c r="J11" s="70"/>
    </row>
    <row r="12" spans="1:10" ht="18" customHeight="1" thickBot="1" x14ac:dyDescent="0.2">
      <c r="A12" s="210"/>
      <c r="B12" s="77" t="s">
        <v>43</v>
      </c>
      <c r="C12" s="77" t="s">
        <v>42</v>
      </c>
      <c r="D12" s="78">
        <v>0</v>
      </c>
      <c r="E12" s="77" t="s">
        <v>41</v>
      </c>
      <c r="F12" s="78"/>
      <c r="G12" s="78"/>
      <c r="H12" s="78"/>
      <c r="I12" s="78"/>
      <c r="J12" s="79"/>
    </row>
    <row r="14" spans="1:10" x14ac:dyDescent="0.15">
      <c r="A14" s="81" t="s">
        <v>46</v>
      </c>
      <c r="D14" s="81" t="s">
        <v>47</v>
      </c>
    </row>
    <row r="15" spans="1:10" x14ac:dyDescent="0.15">
      <c r="A15" s="81"/>
    </row>
    <row r="16" spans="1:10" x14ac:dyDescent="0.15">
      <c r="A16" s="81" t="s">
        <v>38</v>
      </c>
      <c r="B16" s="82" t="s">
        <v>48</v>
      </c>
    </row>
    <row r="17" spans="1:2" x14ac:dyDescent="0.15">
      <c r="A17" s="81" t="s">
        <v>45</v>
      </c>
      <c r="B17" s="82" t="s">
        <v>49</v>
      </c>
    </row>
    <row r="19" spans="1:2" x14ac:dyDescent="0.15">
      <c r="A19" s="83" t="s">
        <v>50</v>
      </c>
    </row>
  </sheetData>
  <mergeCells count="4">
    <mergeCell ref="A1:J1"/>
    <mergeCell ref="B2:J2"/>
    <mergeCell ref="A4:A7"/>
    <mergeCell ref="A9:A12"/>
  </mergeCells>
  <phoneticPr fontId="19"/>
  <pageMargins left="0.7" right="0.7" top="0.75" bottom="0.75" header="0.3" footer="0.3"/>
  <pageSetup paperSize="9" scale="68"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案内</vt:lpstr>
      <vt:lpstr>2018記念品注文書</vt:lpstr>
      <vt:lpstr>お弁当注文</vt:lpstr>
      <vt:lpstr>懇親会参加名簿</vt:lpstr>
      <vt:lpstr>'2018記念品注文書'!Print_Area</vt:lpstr>
      <vt:lpstr>お弁当注文!Print_Area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野々市町</dc:creator>
  <cp:lastModifiedBy>FJ-USER</cp:lastModifiedBy>
  <cp:lastPrinted>2018-07-24T05:53:25Z</cp:lastPrinted>
  <dcterms:created xsi:type="dcterms:W3CDTF">2009-11-06T02:42:46Z</dcterms:created>
  <dcterms:modified xsi:type="dcterms:W3CDTF">2018-07-24T05:53:31Z</dcterms:modified>
</cp:coreProperties>
</file>