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2019WIZ資料\シースリーカップ\"/>
    </mc:Choice>
  </mc:AlternateContent>
  <bookViews>
    <workbookView xWindow="0" yWindow="0" windowWidth="7470" windowHeight="56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27" i="1"/>
  <c r="C30" i="1" l="1"/>
</calcChain>
</file>

<file path=xl/sharedStrings.xml><?xml version="1.0" encoding="utf-8"?>
<sst xmlns="http://schemas.openxmlformats.org/spreadsheetml/2006/main" count="42" uniqueCount="38">
  <si>
    <t>参加費</t>
    <rPh sb="0" eb="3">
      <t>サンカヒ</t>
    </rPh>
    <phoneticPr fontId="2"/>
  </si>
  <si>
    <t>5000円×12チーム</t>
    <rPh sb="4" eb="5">
      <t>エン</t>
    </rPh>
    <phoneticPr fontId="2"/>
  </si>
  <si>
    <t>パンフレット販売</t>
    <rPh sb="6" eb="8">
      <t>ハンバイ</t>
    </rPh>
    <phoneticPr fontId="2"/>
  </si>
  <si>
    <t>協賛金</t>
    <rPh sb="0" eb="3">
      <t>キョウサンキン</t>
    </rPh>
    <phoneticPr fontId="2"/>
  </si>
  <si>
    <t>シースリーより</t>
    <phoneticPr fontId="2"/>
  </si>
  <si>
    <t>会場使用料</t>
    <rPh sb="0" eb="2">
      <t>カイジョウ</t>
    </rPh>
    <rPh sb="2" eb="5">
      <t>シヨウリョウ</t>
    </rPh>
    <phoneticPr fontId="2"/>
  </si>
  <si>
    <t>栃尾体育館</t>
    <rPh sb="0" eb="2">
      <t>トチオ</t>
    </rPh>
    <rPh sb="2" eb="5">
      <t>タイイクカン</t>
    </rPh>
    <phoneticPr fontId="2"/>
  </si>
  <si>
    <t>審判謝礼</t>
    <rPh sb="0" eb="2">
      <t>シンパン</t>
    </rPh>
    <rPh sb="2" eb="4">
      <t>シャレイ</t>
    </rPh>
    <phoneticPr fontId="2"/>
  </si>
  <si>
    <t>懇親会費</t>
    <rPh sb="0" eb="2">
      <t>コンシン</t>
    </rPh>
    <rPh sb="2" eb="3">
      <t>カイ</t>
    </rPh>
    <rPh sb="3" eb="4">
      <t>ヒ</t>
    </rPh>
    <phoneticPr fontId="2"/>
  </si>
  <si>
    <t>OB渡辺さん、飯浜社長分</t>
    <rPh sb="2" eb="4">
      <t>ワタナベ</t>
    </rPh>
    <rPh sb="7" eb="9">
      <t>イイハマ</t>
    </rPh>
    <rPh sb="9" eb="11">
      <t>シャチョウ</t>
    </rPh>
    <rPh sb="11" eb="12">
      <t>ブン</t>
    </rPh>
    <phoneticPr fontId="2"/>
  </si>
  <si>
    <t>＜収入＞</t>
    <rPh sb="1" eb="3">
      <t>シュウニュウ</t>
    </rPh>
    <phoneticPr fontId="2"/>
  </si>
  <si>
    <t>＜支出＞</t>
    <rPh sb="1" eb="3">
      <t>シシュツ</t>
    </rPh>
    <phoneticPr fontId="2"/>
  </si>
  <si>
    <t>内訳等</t>
    <rPh sb="0" eb="2">
      <t>ウチワケ</t>
    </rPh>
    <rPh sb="2" eb="3">
      <t>トウ</t>
    </rPh>
    <phoneticPr fontId="2"/>
  </si>
  <si>
    <t>費　目</t>
    <rPh sb="0" eb="1">
      <t>ヒ</t>
    </rPh>
    <rPh sb="2" eb="3">
      <t>メ</t>
    </rPh>
    <phoneticPr fontId="2"/>
  </si>
  <si>
    <t>予約分(129冊)　※自チーム分17冊除く</t>
    <rPh sb="0" eb="2">
      <t>ヨヤク</t>
    </rPh>
    <rPh sb="2" eb="3">
      <t>ブン</t>
    </rPh>
    <rPh sb="7" eb="8">
      <t>サツ</t>
    </rPh>
    <rPh sb="11" eb="12">
      <t>ジ</t>
    </rPh>
    <rPh sb="15" eb="16">
      <t>ブン</t>
    </rPh>
    <rPh sb="18" eb="19">
      <t>サツ</t>
    </rPh>
    <rPh sb="19" eb="20">
      <t>ノゾ</t>
    </rPh>
    <phoneticPr fontId="2"/>
  </si>
  <si>
    <t>消耗品費</t>
    <rPh sb="0" eb="3">
      <t>ショウモウヒン</t>
    </rPh>
    <rPh sb="3" eb="4">
      <t>ヒ</t>
    </rPh>
    <phoneticPr fontId="2"/>
  </si>
  <si>
    <t>飲料費</t>
    <rPh sb="0" eb="2">
      <t>インリョウ</t>
    </rPh>
    <rPh sb="2" eb="3">
      <t>ヒ</t>
    </rPh>
    <phoneticPr fontId="2"/>
  </si>
  <si>
    <t>紙コップ170円、ごみ袋大520円、養生テープ390円</t>
    <rPh sb="0" eb="1">
      <t>カミ</t>
    </rPh>
    <rPh sb="7" eb="8">
      <t>エン</t>
    </rPh>
    <rPh sb="11" eb="12">
      <t>フクロ</t>
    </rPh>
    <rPh sb="12" eb="13">
      <t>ダイ</t>
    </rPh>
    <rPh sb="16" eb="17">
      <t>エン</t>
    </rPh>
    <rPh sb="18" eb="20">
      <t>ヨウジョウ</t>
    </rPh>
    <rPh sb="26" eb="27">
      <t>エン</t>
    </rPh>
    <phoneticPr fontId="2"/>
  </si>
  <si>
    <t>収入　－　支出　＝</t>
    <rPh sb="0" eb="2">
      <t>シュウニュウ</t>
    </rPh>
    <rPh sb="5" eb="7">
      <t>シシュツ</t>
    </rPh>
    <phoneticPr fontId="2"/>
  </si>
  <si>
    <t>20日追加分</t>
    <rPh sb="2" eb="3">
      <t>ニチ</t>
    </rPh>
    <rPh sb="3" eb="5">
      <t>ツイカ</t>
    </rPh>
    <rPh sb="5" eb="6">
      <t>ブン</t>
    </rPh>
    <phoneticPr fontId="2"/>
  </si>
  <si>
    <t>金　額(円)</t>
    <rPh sb="0" eb="1">
      <t>キン</t>
    </rPh>
    <rPh sb="2" eb="3">
      <t>ガク</t>
    </rPh>
    <rPh sb="4" eb="5">
      <t>エン</t>
    </rPh>
    <phoneticPr fontId="2"/>
  </si>
  <si>
    <t>合　計</t>
    <rPh sb="0" eb="1">
      <t>ゴウ</t>
    </rPh>
    <rPh sb="2" eb="3">
      <t>ケイ</t>
    </rPh>
    <phoneticPr fontId="2"/>
  </si>
  <si>
    <t>21日分(板氷4個、麦茶2ℓ2本、お茶菓子)</t>
    <rPh sb="2" eb="3">
      <t>ニチ</t>
    </rPh>
    <rPh sb="3" eb="4">
      <t>ブン</t>
    </rPh>
    <rPh sb="5" eb="6">
      <t>イタ</t>
    </rPh>
    <rPh sb="6" eb="7">
      <t>コオリ</t>
    </rPh>
    <rPh sb="8" eb="9">
      <t>コ</t>
    </rPh>
    <rPh sb="10" eb="12">
      <t>ムギチャ</t>
    </rPh>
    <rPh sb="15" eb="16">
      <t>ホン</t>
    </rPh>
    <rPh sb="18" eb="21">
      <t>チャガシ</t>
    </rPh>
    <phoneticPr fontId="2"/>
  </si>
  <si>
    <t>カルーア、ミルク</t>
    <phoneticPr fontId="2"/>
  </si>
  <si>
    <t>当日分(79冊)</t>
    <rPh sb="0" eb="2">
      <t>トウジツ</t>
    </rPh>
    <rPh sb="2" eb="3">
      <t>ブン</t>
    </rPh>
    <rPh sb="6" eb="7">
      <t>サツ</t>
    </rPh>
    <phoneticPr fontId="2"/>
  </si>
  <si>
    <t>景品購入費</t>
    <rPh sb="0" eb="2">
      <t>ケイヒン</t>
    </rPh>
    <rPh sb="2" eb="5">
      <t>コウニュウヒ</t>
    </rPh>
    <phoneticPr fontId="2"/>
  </si>
  <si>
    <t>予備弁当買取</t>
    <rPh sb="0" eb="2">
      <t>ヨビ</t>
    </rPh>
    <rPh sb="2" eb="4">
      <t>ベントウ</t>
    </rPh>
    <rPh sb="4" eb="6">
      <t>カイトリ</t>
    </rPh>
    <phoneticPr fontId="2"/>
  </si>
  <si>
    <t>精算時不足分</t>
    <rPh sb="0" eb="2">
      <t>セイサン</t>
    </rPh>
    <rPh sb="2" eb="3">
      <t>ジ</t>
    </rPh>
    <rPh sb="3" eb="6">
      <t>フソクブン</t>
    </rPh>
    <phoneticPr fontId="2"/>
  </si>
  <si>
    <t>4,000円×2人、2,000円×3人、3,000円×1人</t>
    <rPh sb="5" eb="6">
      <t>エン</t>
    </rPh>
    <rPh sb="8" eb="9">
      <t>ニン</t>
    </rPh>
    <rPh sb="15" eb="16">
      <t>エン</t>
    </rPh>
    <rPh sb="18" eb="19">
      <t>ニン</t>
    </rPh>
    <rPh sb="25" eb="26">
      <t>エン</t>
    </rPh>
    <rPh sb="28" eb="29">
      <t>ニン</t>
    </rPh>
    <phoneticPr fontId="2"/>
  </si>
  <si>
    <t>審判　700円×5個</t>
    <rPh sb="0" eb="2">
      <t>シンパン</t>
    </rPh>
    <rPh sb="6" eb="7">
      <t>エン</t>
    </rPh>
    <rPh sb="9" eb="10">
      <t>コ</t>
    </rPh>
    <phoneticPr fontId="2"/>
  </si>
  <si>
    <t>コーチ　500円×2個×2日</t>
    <rPh sb="7" eb="8">
      <t>エン</t>
    </rPh>
    <rPh sb="10" eb="11">
      <t>コ</t>
    </rPh>
    <rPh sb="13" eb="14">
      <t>ニチ</t>
    </rPh>
    <phoneticPr fontId="2"/>
  </si>
  <si>
    <t>予備　500円×2個×2日</t>
    <rPh sb="0" eb="2">
      <t>ヨビ</t>
    </rPh>
    <rPh sb="6" eb="7">
      <t>エン</t>
    </rPh>
    <rPh sb="9" eb="10">
      <t>コ</t>
    </rPh>
    <rPh sb="12" eb="13">
      <t>ニチ</t>
    </rPh>
    <phoneticPr fontId="2"/>
  </si>
  <si>
    <t>弁当代</t>
    <rPh sb="0" eb="2">
      <t>ベントウ</t>
    </rPh>
    <rPh sb="2" eb="3">
      <t>ダイ</t>
    </rPh>
    <phoneticPr fontId="2"/>
  </si>
  <si>
    <t>パンフレット作成費</t>
    <rPh sb="6" eb="8">
      <t>サクセイ</t>
    </rPh>
    <rPh sb="8" eb="9">
      <t>ヒ</t>
    </rPh>
    <phoneticPr fontId="2"/>
  </si>
  <si>
    <t>紙代　A4白500枚×3冊、カラー(水色)500枚×1冊+100枚×1冊</t>
    <rPh sb="0" eb="1">
      <t>カミ</t>
    </rPh>
    <rPh sb="1" eb="2">
      <t>ダイ</t>
    </rPh>
    <rPh sb="5" eb="6">
      <t>シロ</t>
    </rPh>
    <rPh sb="9" eb="10">
      <t>マイ</t>
    </rPh>
    <rPh sb="12" eb="13">
      <t>サツ</t>
    </rPh>
    <rPh sb="18" eb="20">
      <t>ミズイロ</t>
    </rPh>
    <rPh sb="24" eb="25">
      <t>マイ</t>
    </rPh>
    <rPh sb="27" eb="28">
      <t>サツ</t>
    </rPh>
    <rPh sb="32" eb="33">
      <t>マイ</t>
    </rPh>
    <rPh sb="35" eb="36">
      <t>サツ</t>
    </rPh>
    <phoneticPr fontId="2"/>
  </si>
  <si>
    <t>印刷費　製版　50円×10ページ、印刷　1円×10ページ×250部</t>
    <rPh sb="0" eb="2">
      <t>インサツ</t>
    </rPh>
    <rPh sb="2" eb="3">
      <t>ヒ</t>
    </rPh>
    <rPh sb="4" eb="6">
      <t>セイハン</t>
    </rPh>
    <rPh sb="9" eb="10">
      <t>エン</t>
    </rPh>
    <rPh sb="17" eb="19">
      <t>インサツ</t>
    </rPh>
    <rPh sb="21" eb="22">
      <t>エン</t>
    </rPh>
    <rPh sb="32" eb="33">
      <t>ブ</t>
    </rPh>
    <phoneticPr fontId="2"/>
  </si>
  <si>
    <t>ドン・キホーテ、せきよう　ほか</t>
    <phoneticPr fontId="2"/>
  </si>
  <si>
    <t>20日予約分(アクエリ2ℓ6本、麦茶2ℓ6本、板氷4個)</t>
    <rPh sb="2" eb="3">
      <t>ニチ</t>
    </rPh>
    <rPh sb="3" eb="5">
      <t>ヨヤク</t>
    </rPh>
    <rPh sb="5" eb="6">
      <t>ブン</t>
    </rPh>
    <rPh sb="14" eb="15">
      <t>ホン</t>
    </rPh>
    <rPh sb="16" eb="18">
      <t>ムギチャ</t>
    </rPh>
    <rPh sb="21" eb="22">
      <t>ホン</t>
    </rPh>
    <rPh sb="23" eb="24">
      <t>イタ</t>
    </rPh>
    <rPh sb="24" eb="25">
      <t>コオリ</t>
    </rPh>
    <rPh sb="26" eb="27">
      <t>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</si>
</sst>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&quot;円&quot;"/>
  </numFmts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7" xfId="0" applyNumberFormat="1" applyBorder="1">
      <alignment vertical="center"/>
    </xf>
    <xf numFmtId="38" fontId="0" fillId="0" borderId="2" xfId="1" applyFont="1" applyFill="1" applyBorder="1">
      <alignment vertical="center"/>
    </xf>
    <xf numFmtId="38" fontId="0" fillId="0" borderId="3" xfId="1" applyFont="1" applyFill="1" applyBorder="1">
      <alignment vertical="center"/>
    </xf>
    <xf numFmtId="38" fontId="1" fillId="0" borderId="5" xfId="1" applyFont="1" applyFill="1" applyBorder="1">
      <alignment vertical="center"/>
    </xf>
    <xf numFmtId="38" fontId="0" fillId="0" borderId="5" xfId="1" applyFont="1" applyFill="1" applyBorder="1">
      <alignment vertical="center"/>
    </xf>
    <xf numFmtId="38" fontId="0" fillId="0" borderId="4" xfId="1" applyFont="1" applyFill="1" applyBorder="1">
      <alignment vertical="center"/>
    </xf>
    <xf numFmtId="38" fontId="1" fillId="0" borderId="4" xfId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"/>
  <sheetViews>
    <sheetView tabSelected="1" topLeftCell="A9" zoomScaleNormal="100" workbookViewId="0">
      <selection activeCell="C9" sqref="C1:C1048576"/>
    </sheetView>
  </sheetViews>
  <sheetFormatPr defaultRowHeight="18.75" customHeight="1" x14ac:dyDescent="0.15"/>
  <cols>
    <col min="1" max="1" width="2.625" customWidth="1"/>
    <col min="2" max="2" width="17.25" bestFit="1" customWidth="1"/>
    <col min="3" max="3" width="9.625" bestFit="1" customWidth="1"/>
    <col min="4" max="4" width="56.75" customWidth="1"/>
  </cols>
  <sheetData>
    <row r="1" spans="2:4" ht="18.75" customHeight="1" x14ac:dyDescent="0.15">
      <c r="B1" t="s">
        <v>10</v>
      </c>
    </row>
    <row r="2" spans="2:4" ht="18.75" customHeight="1" x14ac:dyDescent="0.15">
      <c r="B2" s="7" t="s">
        <v>13</v>
      </c>
      <c r="C2" s="7" t="s">
        <v>20</v>
      </c>
      <c r="D2" s="7" t="s">
        <v>12</v>
      </c>
    </row>
    <row r="3" spans="2:4" ht="18.75" customHeight="1" x14ac:dyDescent="0.15">
      <c r="B3" s="3" t="s">
        <v>0</v>
      </c>
      <c r="C3" s="10">
        <v>60000</v>
      </c>
      <c r="D3" s="3" t="s">
        <v>1</v>
      </c>
    </row>
    <row r="4" spans="2:4" ht="18.75" customHeight="1" x14ac:dyDescent="0.15">
      <c r="B4" s="4" t="s">
        <v>3</v>
      </c>
      <c r="C4" s="11">
        <v>30000</v>
      </c>
      <c r="D4" s="4" t="s">
        <v>4</v>
      </c>
    </row>
    <row r="5" spans="2:4" ht="18.75" customHeight="1" x14ac:dyDescent="0.15">
      <c r="B5" s="4" t="s">
        <v>2</v>
      </c>
      <c r="C5" s="11">
        <v>25800</v>
      </c>
      <c r="D5" s="4" t="s">
        <v>14</v>
      </c>
    </row>
    <row r="6" spans="2:4" ht="18.75" customHeight="1" x14ac:dyDescent="0.15">
      <c r="B6" s="6"/>
      <c r="C6" s="12">
        <v>15800</v>
      </c>
      <c r="D6" s="6" t="s">
        <v>24</v>
      </c>
    </row>
    <row r="7" spans="2:4" ht="18.75" customHeight="1" x14ac:dyDescent="0.15">
      <c r="B7" s="5" t="s">
        <v>26</v>
      </c>
      <c r="C7" s="15">
        <v>1000</v>
      </c>
      <c r="D7" s="5"/>
    </row>
    <row r="8" spans="2:4" ht="18.75" customHeight="1" x14ac:dyDescent="0.15">
      <c r="B8" s="7" t="s">
        <v>21</v>
      </c>
      <c r="C8" s="2">
        <f>SUM(C3:C7)</f>
        <v>132600</v>
      </c>
      <c r="D8" s="1"/>
    </row>
    <row r="10" spans="2:4" ht="18.75" customHeight="1" x14ac:dyDescent="0.15">
      <c r="B10" t="s">
        <v>11</v>
      </c>
    </row>
    <row r="11" spans="2:4" ht="18.75" customHeight="1" x14ac:dyDescent="0.15">
      <c r="B11" s="7" t="s">
        <v>13</v>
      </c>
      <c r="C11" s="7" t="s">
        <v>20</v>
      </c>
      <c r="D11" s="7" t="s">
        <v>12</v>
      </c>
    </row>
    <row r="12" spans="2:4" ht="18.75" customHeight="1" x14ac:dyDescent="0.15">
      <c r="B12" s="3" t="s">
        <v>5</v>
      </c>
      <c r="C12" s="10">
        <v>20525</v>
      </c>
      <c r="D12" s="3" t="s">
        <v>6</v>
      </c>
    </row>
    <row r="13" spans="2:4" ht="18.75" customHeight="1" x14ac:dyDescent="0.15">
      <c r="B13" s="4" t="s">
        <v>33</v>
      </c>
      <c r="C13" s="11">
        <v>3797</v>
      </c>
      <c r="D13" s="4" t="s">
        <v>34</v>
      </c>
    </row>
    <row r="14" spans="2:4" ht="18.75" customHeight="1" x14ac:dyDescent="0.15">
      <c r="B14" s="4"/>
      <c r="C14" s="11">
        <v>3000</v>
      </c>
      <c r="D14" s="4" t="s">
        <v>35</v>
      </c>
    </row>
    <row r="15" spans="2:4" ht="18.75" customHeight="1" x14ac:dyDescent="0.15">
      <c r="B15" s="4" t="s">
        <v>7</v>
      </c>
      <c r="C15" s="11">
        <v>17000</v>
      </c>
      <c r="D15" s="4" t="s">
        <v>28</v>
      </c>
    </row>
    <row r="16" spans="2:4" ht="18.75" customHeight="1" x14ac:dyDescent="0.15">
      <c r="B16" s="4" t="s">
        <v>32</v>
      </c>
      <c r="C16" s="11">
        <v>3500</v>
      </c>
      <c r="D16" s="4" t="s">
        <v>29</v>
      </c>
    </row>
    <row r="17" spans="2:4" ht="18.75" customHeight="1" x14ac:dyDescent="0.15">
      <c r="B17" s="4"/>
      <c r="C17" s="11">
        <v>2000</v>
      </c>
      <c r="D17" s="4" t="s">
        <v>30</v>
      </c>
    </row>
    <row r="18" spans="2:4" ht="18.75" customHeight="1" x14ac:dyDescent="0.15">
      <c r="B18" s="4"/>
      <c r="C18" s="11">
        <v>2000</v>
      </c>
      <c r="D18" s="4" t="s">
        <v>31</v>
      </c>
    </row>
    <row r="19" spans="2:4" ht="18.75" customHeight="1" x14ac:dyDescent="0.15">
      <c r="B19" s="6" t="s">
        <v>8</v>
      </c>
      <c r="C19" s="13">
        <v>8000</v>
      </c>
      <c r="D19" s="6" t="s">
        <v>9</v>
      </c>
    </row>
    <row r="20" spans="2:4" ht="18.75" customHeight="1" x14ac:dyDescent="0.15">
      <c r="B20" s="6"/>
      <c r="C20" s="13">
        <v>978</v>
      </c>
      <c r="D20" s="6" t="s">
        <v>23</v>
      </c>
    </row>
    <row r="21" spans="2:4" ht="18.75" customHeight="1" x14ac:dyDescent="0.15">
      <c r="B21" s="6"/>
      <c r="C21" s="13">
        <v>4000</v>
      </c>
      <c r="D21" s="6" t="s">
        <v>27</v>
      </c>
    </row>
    <row r="22" spans="2:4" ht="18.75" customHeight="1" x14ac:dyDescent="0.15">
      <c r="B22" s="6" t="s">
        <v>16</v>
      </c>
      <c r="C22" s="12">
        <v>3499</v>
      </c>
      <c r="D22" s="6" t="s">
        <v>37</v>
      </c>
    </row>
    <row r="23" spans="2:4" ht="18.75" customHeight="1" x14ac:dyDescent="0.15">
      <c r="B23" s="6"/>
      <c r="C23" s="13">
        <v>918</v>
      </c>
      <c r="D23" s="6" t="s">
        <v>19</v>
      </c>
    </row>
    <row r="24" spans="2:4" ht="18.75" customHeight="1" x14ac:dyDescent="0.15">
      <c r="B24" s="6"/>
      <c r="C24" s="12">
        <v>2030</v>
      </c>
      <c r="D24" s="6" t="s">
        <v>22</v>
      </c>
    </row>
    <row r="25" spans="2:4" ht="18.75" customHeight="1" x14ac:dyDescent="0.15">
      <c r="B25" s="6" t="s">
        <v>15</v>
      </c>
      <c r="C25" s="13">
        <v>1080</v>
      </c>
      <c r="D25" s="6" t="s">
        <v>17</v>
      </c>
    </row>
    <row r="26" spans="2:4" ht="18.75" customHeight="1" x14ac:dyDescent="0.15">
      <c r="B26" s="5" t="s">
        <v>25</v>
      </c>
      <c r="C26" s="14">
        <v>46272</v>
      </c>
      <c r="D26" s="5" t="s">
        <v>36</v>
      </c>
    </row>
    <row r="27" spans="2:4" ht="18.75" customHeight="1" x14ac:dyDescent="0.15">
      <c r="B27" s="7" t="s">
        <v>21</v>
      </c>
      <c r="C27" s="2">
        <f>SUM(C12:C26)</f>
        <v>118599</v>
      </c>
      <c r="D27" s="1"/>
    </row>
    <row r="29" spans="2:4" ht="18.75" customHeight="1" thickBot="1" x14ac:dyDescent="0.2"/>
    <row r="30" spans="2:4" ht="18.75" customHeight="1" thickBot="1" x14ac:dyDescent="0.2">
      <c r="B30" s="8" t="s">
        <v>18</v>
      </c>
      <c r="C30" s="9">
        <f>C8-C27</f>
        <v>14001</v>
      </c>
    </row>
  </sheetData>
  <phoneticPr fontId="2"/>
  <pageMargins left="0.70866141732283472" right="0.70866141732283472" top="1.1417322834645669" bottom="0.74803149606299213" header="0.70866141732283472" footer="0.31496062992125984"/>
  <pageSetup paperSize="9" orientation="portrait" r:id="rId1"/>
  <headerFooter>
    <oddHeader>&amp;C&amp;14&amp;F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2019-08-07T12:52:00Z</cp:lastPrinted>
  <dcterms:created xsi:type="dcterms:W3CDTF">2019-07-20T08:29:41Z</dcterms:created>
  <dcterms:modified xsi:type="dcterms:W3CDTF">2019-08-07T12:52:11Z</dcterms:modified>
</cp:coreProperties>
</file>