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datasets\mrt-3\"/>
    </mc:Choice>
  </mc:AlternateContent>
  <xr:revisionPtr revIDLastSave="0" documentId="8_{0723DE55-DD1E-48B2-AE36-670CCA679C62}" xr6:coauthVersionLast="47" xr6:coauthVersionMax="47" xr10:uidLastSave="{00000000-0000-0000-0000-000000000000}"/>
  <bookViews>
    <workbookView xWindow="-120" yWindow="-120" windowWidth="29040" windowHeight="15720" tabRatio="781" firstSheet="13" activeTab="26" xr2:uid="{00000000-000D-0000-FFFF-FFFF00000000}"/>
  </bookViews>
  <sheets>
    <sheet name="DAILY 1999" sheetId="20" r:id="rId1"/>
    <sheet name="DAILY 2000" sheetId="19" r:id="rId2"/>
    <sheet name="DAILY 2001" sheetId="18" r:id="rId3"/>
    <sheet name="DAILY 2002" sheetId="17" r:id="rId4"/>
    <sheet name="DAILY 2003" sheetId="16" r:id="rId5"/>
    <sheet name="DAILY 2004" sheetId="15" r:id="rId6"/>
    <sheet name="DAILY 2005" sheetId="14" r:id="rId7"/>
    <sheet name="DAILY 2006" sheetId="13" r:id="rId8"/>
    <sheet name="DAILY 2007" sheetId="12" r:id="rId9"/>
    <sheet name="DAILY 2008" sheetId="11" r:id="rId10"/>
    <sheet name="DAILY 2009" sheetId="10" r:id="rId11"/>
    <sheet name="DAILY 2010" sheetId="9" r:id="rId12"/>
    <sheet name="DAILY 2011" sheetId="8" r:id="rId13"/>
    <sheet name="DAILY 2012" sheetId="7" r:id="rId14"/>
    <sheet name="DAILY 2013" sheetId="6" r:id="rId15"/>
    <sheet name="DAILY 2014" sheetId="5" r:id="rId16"/>
    <sheet name="DAILY 2015" sheetId="4" r:id="rId17"/>
    <sheet name="DAILY 2016" sheetId="1" r:id="rId18"/>
    <sheet name="DAILY 2017" sheetId="2" r:id="rId19"/>
    <sheet name="DAILY 2018" sheetId="3" r:id="rId20"/>
    <sheet name="DAILY 2019" sheetId="21" r:id="rId21"/>
    <sheet name="DAILY 2020" sheetId="23" r:id="rId22"/>
    <sheet name="DAILY 2021" sheetId="24" r:id="rId23"/>
    <sheet name="DAILY 2022" sheetId="28" r:id="rId24"/>
    <sheet name="DAILY 2023" sheetId="26" r:id="rId25"/>
    <sheet name="DAILY 2024" sheetId="29" r:id="rId26"/>
    <sheet name="DAILY 2025" sheetId="30" r:id="rId27"/>
  </sheets>
  <definedNames>
    <definedName name="_xlnm.Print_Area" localSheetId="0">'DAILY 1999'!$A$1:$M$32</definedName>
    <definedName name="_xlnm.Print_Area" localSheetId="1">'DAILY 2000'!$A$1:$M$32</definedName>
    <definedName name="_xlnm.Print_Area" localSheetId="2">'DAILY 2001'!$A$1:$M$32</definedName>
    <definedName name="_xlnm.Print_Area" localSheetId="3">'DAILY 2002'!$A$1:$M$32</definedName>
    <definedName name="_xlnm.Print_Area" localSheetId="4">'DAILY 2003'!$A$1:$M$32</definedName>
    <definedName name="_xlnm.Print_Area" localSheetId="5">'DAILY 2004'!$A$1:$M$32</definedName>
    <definedName name="_xlnm.Print_Area" localSheetId="6">'DAILY 2005'!$A$1:$M$32</definedName>
    <definedName name="_xlnm.Print_Area" localSheetId="7">'DAILY 2006'!$A$1:$M$32</definedName>
    <definedName name="_xlnm.Print_Area" localSheetId="8">'DAILY 2007'!$A$1:$M$32</definedName>
    <definedName name="_xlnm.Print_Area" localSheetId="9">'DAILY 2008'!$A$1:$M$32</definedName>
    <definedName name="_xlnm.Print_Area" localSheetId="10">'DAILY 2009'!$A$1:$M$32</definedName>
    <definedName name="_xlnm.Print_Area" localSheetId="11">'DAILY 2010'!$A$1:$M$32</definedName>
    <definedName name="_xlnm.Print_Area" localSheetId="12">'DAILY 2011'!$A$1:$M$32</definedName>
    <definedName name="_xlnm.Print_Area" localSheetId="13">'DAILY 2012'!$A$1:$M$32</definedName>
    <definedName name="_xlnm.Print_Area" localSheetId="14">'DAILY 2013'!$A$1:$M$32</definedName>
    <definedName name="_xlnm.Print_Area" localSheetId="15">'DAILY 2014'!$A$1:$M$32</definedName>
    <definedName name="_xlnm.Print_Area" localSheetId="16">'DAILY 2015'!$A$1:$M$32</definedName>
    <definedName name="_xlnm.Print_Area" localSheetId="17">'DAILY 2016'!$A$1:$M$32</definedName>
    <definedName name="_xlnm.Print_Area" localSheetId="18">'DAILY 2017'!$A$1:$M$32</definedName>
    <definedName name="_xlnm.Print_Area" localSheetId="19">'DAILY 2018'!$A$1:$M$32</definedName>
    <definedName name="_xlnm.Print_Area" localSheetId="20">'DAILY 2019'!$A$1:$M$32</definedName>
    <definedName name="_xlnm.Print_Area" localSheetId="21">'DAILY 2020'!$A$1:$M$32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24" l="1"/>
  <c r="A31" i="24"/>
  <c r="A30" i="24"/>
  <c r="A28" i="24"/>
  <c r="A27" i="24"/>
  <c r="A26" i="24"/>
  <c r="A25" i="24"/>
  <c r="A24" i="24"/>
  <c r="A23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32" i="23" l="1"/>
  <c r="A31" i="23"/>
  <c r="A30" i="23"/>
  <c r="A28" i="23"/>
  <c r="A27" i="23"/>
  <c r="A26" i="23"/>
  <c r="A25" i="23"/>
  <c r="A24" i="23"/>
  <c r="A23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32" i="21"/>
  <c r="A31" i="21"/>
  <c r="A30" i="21"/>
  <c r="A28" i="21"/>
  <c r="A27" i="21"/>
  <c r="A26" i="21"/>
  <c r="A25" i="21"/>
  <c r="A24" i="21"/>
  <c r="A23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32" i="20" l="1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32" i="9" l="1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32" i="5" l="1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32" i="4" l="1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MOLIVARES-AFCS</author>
  </authors>
  <commentList>
    <comment ref="G9" authorId="0" shapeId="0" xr:uid="{E1E3E3B2-D55A-4F00-A7C4-80A43B11067D}">
      <text>
        <r>
          <rPr>
            <sz val="11"/>
            <color theme="1"/>
            <rFont val="Calibri"/>
            <family val="2"/>
            <scheme val="minor"/>
          </rPr>
          <t>MOLIVARES-AFCS:
from SCS Generated Report</t>
        </r>
      </text>
    </comment>
  </commentList>
</comments>
</file>

<file path=xl/sharedStrings.xml><?xml version="1.0" encoding="utf-8"?>
<sst xmlns="http://schemas.openxmlformats.org/spreadsheetml/2006/main" count="360" uniqueCount="16">
  <si>
    <t>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</si>
  <si>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</si>
  <si>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</si>
  <si>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</si>
  <si>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</si>
  <si>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</si>
  <si>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</si>
  <si>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</si>
  <si>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</si>
  <si>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</si>
  <si>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</si>
  <si>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</si>
  <si>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</si>
  <si>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/>
  </si>
  <si>
    <t>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</si>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</sst>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67" formatCode="[$-3409]dddd\,\ dd\ mmmm\,\ 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Arial"/>
      <family val="2"/>
    </font>
    <font>
      <sz val="8"/>
      <color rgb="FF002060"/>
      <name val="Arial"/>
      <family val="2"/>
    </font>
    <font>
      <sz val="8"/>
      <color rgb="FFFF0000"/>
      <name val="Arial"/>
      <family val="2"/>
    </font>
    <font>
      <sz val="8"/>
      <name val="Calibri Light"/>
      <family val="2"/>
      <scheme val="major"/>
    </font>
    <font>
      <b/>
      <i/>
      <sz val="9"/>
      <name val="Arial"/>
      <family val="2"/>
    </font>
    <font>
      <sz val="10"/>
      <color theme="1"/>
      <name val="Arial"/>
      <family val="2"/>
    </font>
    <font>
      <b/>
      <i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sz val="8"/>
      <color theme="8" tint="-0.499984740745262"/>
      <name val="Arial"/>
      <family val="2"/>
    </font>
    <font>
      <sz val="10"/>
      <color indexed="8"/>
      <name val="Arial"/>
      <family val="2"/>
    </font>
    <font>
      <b/>
      <sz val="8"/>
      <color rgb="FFC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  <font>
      <sz val="8"/>
      <color rgb="FFC00000"/>
      <name val="Arial"/>
      <family val="2"/>
    </font>
    <font>
      <sz val="8"/>
      <color theme="1" tint="4.9989318521683403E-2"/>
      <name val="Arial"/>
      <family val="2"/>
    </font>
    <font>
      <sz val="8"/>
      <color theme="1" tint="0.14999847407452621"/>
      <name val="Arial"/>
      <family val="2"/>
    </font>
    <font>
      <sz val="8"/>
      <color theme="0" tint="-0.34998626667073579"/>
      <name val="Arial"/>
      <family val="2"/>
    </font>
    <font>
      <b/>
      <sz val="8"/>
      <color theme="1" tint="0.499984740745262"/>
      <name val="Arial"/>
      <family val="2"/>
    </font>
    <font>
      <b/>
      <sz val="8"/>
      <color rgb="FFFF0000"/>
      <name val="Arial"/>
      <family val="2"/>
    </font>
    <font>
      <sz val="8"/>
      <color rgb="FF00B0F0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34998626667073579"/>
      <name val="Arial"/>
      <family val="2"/>
    </font>
    <font>
      <sz val="8"/>
      <color rgb="FFE3124D"/>
      <name val="Arial"/>
      <family val="2"/>
    </font>
    <font>
      <b/>
      <sz val="8"/>
      <color rgb="FFE3124D"/>
      <name val="Arial"/>
      <family val="2"/>
    </font>
    <font>
      <sz val="8"/>
      <color theme="2" tint="-0.749992370372631"/>
      <name val="Arial"/>
      <family val="2"/>
    </font>
    <font>
      <i/>
      <sz val="8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2" tint="-0.49998474074526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D9A"/>
        <bgColor indexed="64"/>
      </patternFill>
    </fill>
    <fill>
      <patternFill patternType="solid">
        <fgColor indexed="65"/>
        <bgColor theme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D9A"/>
        <bgColor rgb="FF000000"/>
      </patternFill>
    </fill>
    <fill>
      <patternFill patternType="solid">
        <fgColor rgb="FFDDEBF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80808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1" tint="0.499984740745262"/>
        <bgColor rgb="FF000000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auto="1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24" fillId="0" borderId="0" applyFont="0" applyFill="0" applyBorder="0" applyAlignment="0" applyProtection="0">
      <alignment vertical="top"/>
    </xf>
  </cellStyleXfs>
  <cellXfs count="57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7" fillId="4" borderId="2" xfId="3" applyFont="1" applyFill="1" applyBorder="1" applyAlignment="1">
      <alignment horizontal="center"/>
    </xf>
    <xf numFmtId="0" fontId="7" fillId="4" borderId="3" xfId="3" applyFont="1" applyFill="1" applyBorder="1" applyAlignment="1">
      <alignment horizontal="center"/>
    </xf>
    <xf numFmtId="0" fontId="7" fillId="4" borderId="4" xfId="3" applyFont="1" applyFill="1" applyBorder="1" applyAlignment="1">
      <alignment horizontal="center"/>
    </xf>
    <xf numFmtId="0" fontId="7" fillId="4" borderId="5" xfId="3" applyFont="1" applyFill="1" applyBorder="1" applyAlignment="1">
      <alignment horizontal="center"/>
    </xf>
    <xf numFmtId="0" fontId="3" fillId="0" borderId="0" xfId="3" applyFont="1"/>
    <xf numFmtId="0" fontId="8" fillId="0" borderId="6" xfId="0" applyFont="1" applyBorder="1" applyAlignment="1">
      <alignment horizontal="center"/>
    </xf>
    <xf numFmtId="165" fontId="5" fillId="3" borderId="7" xfId="1" quotePrefix="1" applyNumberFormat="1" applyFont="1" applyFill="1" applyBorder="1" applyAlignment="1">
      <alignment horizontal="center" vertical="center"/>
    </xf>
    <xf numFmtId="165" fontId="5" fillId="0" borderId="8" xfId="1" quotePrefix="1" applyNumberFormat="1" applyFont="1" applyFill="1" applyBorder="1" applyAlignment="1">
      <alignment horizontal="center" vertical="center"/>
    </xf>
    <xf numFmtId="165" fontId="5" fillId="5" borderId="8" xfId="1" quotePrefix="1" applyNumberFormat="1" applyFont="1" applyFill="1" applyBorder="1" applyAlignment="1">
      <alignment horizontal="center" vertical="center"/>
    </xf>
    <xf numFmtId="165" fontId="5" fillId="2" borderId="8" xfId="1" quotePrefix="1" applyNumberFormat="1" applyFont="1" applyFill="1" applyBorder="1" applyAlignment="1">
      <alignment horizontal="center" vertical="center"/>
    </xf>
    <xf numFmtId="165" fontId="5" fillId="2" borderId="1" xfId="1" quotePrefix="1" applyNumberFormat="1" applyFont="1" applyFill="1" applyBorder="1" applyAlignment="1">
      <alignment horizontal="center" vertical="center"/>
    </xf>
    <xf numFmtId="165" fontId="5" fillId="3" borderId="9" xfId="1" quotePrefix="1" applyNumberFormat="1" applyFont="1" applyFill="1" applyBorder="1" applyAlignment="1">
      <alignment horizontal="center" vertical="center"/>
    </xf>
    <xf numFmtId="165" fontId="5" fillId="0" borderId="10" xfId="1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8" fillId="0" borderId="11" xfId="0" applyFont="1" applyBorder="1" applyAlignment="1">
      <alignment horizontal="center"/>
    </xf>
    <xf numFmtId="165" fontId="5" fillId="2" borderId="12" xfId="1" quotePrefix="1" applyNumberFormat="1" applyFont="1" applyFill="1" applyBorder="1" applyAlignment="1">
      <alignment horizontal="center" vertical="center"/>
    </xf>
    <xf numFmtId="165" fontId="5" fillId="0" borderId="1" xfId="1" quotePrefix="1" applyNumberFormat="1" applyFont="1" applyFill="1" applyBorder="1" applyAlignment="1">
      <alignment horizontal="center" vertical="center"/>
    </xf>
    <xf numFmtId="165" fontId="5" fillId="0" borderId="13" xfId="1" quotePrefix="1" applyNumberFormat="1" applyFont="1" applyFill="1" applyBorder="1" applyAlignment="1">
      <alignment horizontal="center" vertical="center"/>
    </xf>
    <xf numFmtId="165" fontId="5" fillId="0" borderId="14" xfId="1" quotePrefix="1" applyNumberFormat="1" applyFont="1" applyFill="1" applyBorder="1" applyAlignment="1">
      <alignment horizontal="center" vertical="center"/>
    </xf>
    <xf numFmtId="165" fontId="5" fillId="2" borderId="14" xfId="1" quotePrefix="1" applyNumberFormat="1" applyFont="1" applyFill="1" applyBorder="1" applyAlignment="1">
      <alignment horizontal="center" vertical="center"/>
    </xf>
    <xf numFmtId="165" fontId="5" fillId="0" borderId="12" xfId="1" quotePrefix="1" applyNumberFormat="1" applyFont="1" applyFill="1" applyBorder="1" applyAlignment="1">
      <alignment horizontal="center" vertical="center"/>
    </xf>
    <xf numFmtId="165" fontId="5" fillId="5" borderId="1" xfId="1" quotePrefix="1" applyNumberFormat="1" applyFont="1" applyFill="1" applyBorder="1" applyAlignment="1">
      <alignment horizontal="center" vertical="center"/>
    </xf>
    <xf numFmtId="165" fontId="5" fillId="2" borderId="13" xfId="1" quotePrefix="1" applyNumberFormat="1" applyFont="1" applyFill="1" applyBorder="1" applyAlignment="1">
      <alignment horizontal="center" vertical="center"/>
    </xf>
    <xf numFmtId="165" fontId="5" fillId="3" borderId="1" xfId="1" quotePrefix="1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left"/>
    </xf>
    <xf numFmtId="165" fontId="5" fillId="6" borderId="1" xfId="1" quotePrefix="1" applyNumberFormat="1" applyFont="1" applyFill="1" applyBorder="1" applyAlignment="1">
      <alignment horizontal="center" vertical="center"/>
    </xf>
    <xf numFmtId="165" fontId="5" fillId="3" borderId="14" xfId="1" quotePrefix="1" applyNumberFormat="1" applyFont="1" applyFill="1" applyBorder="1" applyAlignment="1">
      <alignment horizontal="center" vertical="center"/>
    </xf>
    <xf numFmtId="165" fontId="5" fillId="6" borderId="1" xfId="1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165" fontId="5" fillId="2" borderId="16" xfId="1" quotePrefix="1" applyNumberFormat="1" applyFont="1" applyFill="1" applyBorder="1" applyAlignment="1">
      <alignment horizontal="center" vertical="center"/>
    </xf>
    <xf numFmtId="165" fontId="5" fillId="6" borderId="17" xfId="1" applyNumberFormat="1" applyFont="1" applyFill="1" applyBorder="1" applyAlignment="1">
      <alignment horizontal="center" vertical="center"/>
    </xf>
    <xf numFmtId="165" fontId="5" fillId="0" borderId="17" xfId="1" quotePrefix="1" applyNumberFormat="1" applyFont="1" applyFill="1" applyBorder="1" applyAlignment="1">
      <alignment horizontal="center" vertical="center"/>
    </xf>
    <xf numFmtId="165" fontId="5" fillId="2" borderId="17" xfId="1" quotePrefix="1" applyNumberFormat="1" applyFont="1" applyFill="1" applyBorder="1" applyAlignment="1">
      <alignment horizontal="center" vertical="center"/>
    </xf>
    <xf numFmtId="165" fontId="5" fillId="6" borderId="17" xfId="1" quotePrefix="1" applyNumberFormat="1" applyFont="1" applyFill="1" applyBorder="1" applyAlignment="1">
      <alignment horizontal="center" vertical="center"/>
    </xf>
    <xf numFmtId="165" fontId="5" fillId="3" borderId="18" xfId="1" quotePrefix="1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3" fontId="4" fillId="0" borderId="0" xfId="0" applyNumberFormat="1" applyFont="1" applyAlignment="1">
      <alignment horizontal="center"/>
    </xf>
    <xf numFmtId="9" fontId="4" fillId="0" borderId="0" xfId="0" applyNumberFormat="1" applyFont="1"/>
    <xf numFmtId="0" fontId="4" fillId="0" borderId="0" xfId="0" applyFont="1" applyAlignment="1">
      <alignment horizontal="right"/>
    </xf>
    <xf numFmtId="9" fontId="4" fillId="0" borderId="0" xfId="2" applyFont="1" applyAlignment="1">
      <alignment horizontal="center"/>
    </xf>
    <xf numFmtId="0" fontId="12" fillId="0" borderId="0" xfId="0" applyFont="1" applyAlignment="1">
      <alignment horizontal="right"/>
    </xf>
    <xf numFmtId="3" fontId="13" fillId="0" borderId="0" xfId="0" applyNumberFormat="1" applyFont="1" applyAlignment="1">
      <alignment horizontal="center"/>
    </xf>
    <xf numFmtId="165" fontId="5" fillId="0" borderId="1" xfId="1" applyNumberFormat="1" applyFont="1" applyFill="1" applyBorder="1" applyAlignment="1">
      <alignment horizontal="center" vertical="center"/>
    </xf>
    <xf numFmtId="165" fontId="5" fillId="0" borderId="16" xfId="1" quotePrefix="1" applyNumberFormat="1" applyFont="1" applyFill="1" applyBorder="1" applyAlignment="1">
      <alignment horizontal="center" vertical="center"/>
    </xf>
    <xf numFmtId="165" fontId="5" fillId="0" borderId="17" xfId="1" applyNumberFormat="1" applyFont="1" applyFill="1" applyBorder="1" applyAlignment="1">
      <alignment horizontal="center" vertical="center"/>
    </xf>
    <xf numFmtId="165" fontId="5" fillId="0" borderId="18" xfId="1" quotePrefix="1" applyNumberFormat="1" applyFont="1" applyFill="1" applyBorder="1" applyAlignment="1">
      <alignment horizontal="center" vertical="center"/>
    </xf>
    <xf numFmtId="165" fontId="5" fillId="3" borderId="21" xfId="1" quotePrefix="1" applyNumberFormat="1" applyFont="1" applyFill="1" applyBorder="1" applyAlignment="1">
      <alignment horizontal="center" vertical="center"/>
    </xf>
    <xf numFmtId="165" fontId="5" fillId="7" borderId="20" xfId="1" quotePrefix="1" applyNumberFormat="1" applyFont="1" applyFill="1" applyBorder="1" applyAlignment="1">
      <alignment horizontal="center" vertical="center"/>
    </xf>
    <xf numFmtId="165" fontId="5" fillId="0" borderId="20" xfId="1" quotePrefix="1" applyNumberFormat="1" applyFont="1" applyFill="1" applyBorder="1" applyAlignment="1">
      <alignment horizontal="center" vertical="center"/>
    </xf>
    <xf numFmtId="165" fontId="5" fillId="3" borderId="20" xfId="1" quotePrefix="1" applyNumberFormat="1" applyFont="1" applyFill="1" applyBorder="1" applyAlignment="1">
      <alignment horizontal="center" vertical="center"/>
    </xf>
    <xf numFmtId="165" fontId="9" fillId="0" borderId="20" xfId="1" applyNumberFormat="1" applyFont="1" applyFill="1" applyBorder="1"/>
    <xf numFmtId="165" fontId="9" fillId="7" borderId="20" xfId="1" applyNumberFormat="1" applyFont="1" applyFill="1" applyBorder="1"/>
    <xf numFmtId="165" fontId="14" fillId="0" borderId="20" xfId="1" quotePrefix="1" applyNumberFormat="1" applyFont="1" applyFill="1" applyBorder="1" applyAlignment="1">
      <alignment horizontal="center" vertical="center"/>
    </xf>
    <xf numFmtId="165" fontId="9" fillId="0" borderId="10" xfId="1" applyNumberFormat="1" applyFont="1" applyFill="1" applyBorder="1"/>
    <xf numFmtId="165" fontId="5" fillId="3" borderId="22" xfId="1" quotePrefix="1" applyNumberFormat="1" applyFont="1" applyFill="1" applyBorder="1" applyAlignment="1">
      <alignment horizontal="center" vertical="center"/>
    </xf>
    <xf numFmtId="165" fontId="5" fillId="7" borderId="1" xfId="1" quotePrefix="1" applyNumberFormat="1" applyFont="1" applyFill="1" applyBorder="1" applyAlignment="1">
      <alignment horizontal="center" vertical="center"/>
    </xf>
    <xf numFmtId="165" fontId="9" fillId="7" borderId="1" xfId="1" applyNumberFormat="1" applyFont="1" applyFill="1" applyBorder="1"/>
    <xf numFmtId="165" fontId="9" fillId="0" borderId="1" xfId="1" applyNumberFormat="1" applyFont="1" applyFill="1" applyBorder="1"/>
    <xf numFmtId="165" fontId="14" fillId="0" borderId="1" xfId="1" quotePrefix="1" applyNumberFormat="1" applyFont="1" applyFill="1" applyBorder="1" applyAlignment="1">
      <alignment horizontal="center" vertical="center"/>
    </xf>
    <xf numFmtId="165" fontId="9" fillId="0" borderId="14" xfId="1" applyNumberFormat="1" applyFont="1" applyFill="1" applyBorder="1"/>
    <xf numFmtId="165" fontId="5" fillId="7" borderId="22" xfId="1" quotePrefix="1" applyNumberFormat="1" applyFont="1" applyFill="1" applyBorder="1" applyAlignment="1">
      <alignment horizontal="center" vertical="center"/>
    </xf>
    <xf numFmtId="165" fontId="14" fillId="7" borderId="1" xfId="1" applyNumberFormat="1" applyFont="1" applyFill="1" applyBorder="1"/>
    <xf numFmtId="165" fontId="5" fillId="0" borderId="22" xfId="1" quotePrefix="1" applyNumberFormat="1" applyFont="1" applyFill="1" applyBorder="1" applyAlignment="1">
      <alignment horizontal="center" vertical="center"/>
    </xf>
    <xf numFmtId="165" fontId="14" fillId="0" borderId="1" xfId="1" applyNumberFormat="1" applyFont="1" applyFill="1" applyBorder="1"/>
    <xf numFmtId="165" fontId="9" fillId="7" borderId="14" xfId="1" applyNumberFormat="1" applyFont="1" applyFill="1" applyBorder="1"/>
    <xf numFmtId="165" fontId="9" fillId="3" borderId="1" xfId="1" applyNumberFormat="1" applyFont="1" applyFill="1" applyBorder="1"/>
    <xf numFmtId="165" fontId="5" fillId="7" borderId="1" xfId="1" applyNumberFormat="1" applyFont="1" applyFill="1" applyBorder="1"/>
    <xf numFmtId="165" fontId="5" fillId="0" borderId="1" xfId="1" applyNumberFormat="1" applyFont="1" applyFill="1" applyBorder="1"/>
    <xf numFmtId="165" fontId="5" fillId="7" borderId="14" xfId="1" quotePrefix="1" applyNumberFormat="1" applyFont="1" applyFill="1" applyBorder="1" applyAlignment="1">
      <alignment horizontal="center" vertical="center"/>
    </xf>
    <xf numFmtId="165" fontId="5" fillId="7" borderId="23" xfId="1" quotePrefix="1" applyNumberFormat="1" applyFont="1" applyFill="1" applyBorder="1" applyAlignment="1">
      <alignment horizontal="center" vertical="center"/>
    </xf>
    <xf numFmtId="165" fontId="5" fillId="6" borderId="18" xfId="1" quotePrefix="1" applyNumberFormat="1" applyFont="1" applyFill="1" applyBorder="1" applyAlignment="1">
      <alignment horizontal="center" vertical="center"/>
    </xf>
    <xf numFmtId="165" fontId="5" fillId="7" borderId="18" xfId="1" quotePrefix="1" applyNumberFormat="1" applyFont="1" applyFill="1" applyBorder="1" applyAlignment="1">
      <alignment horizontal="center" vertical="center"/>
    </xf>
    <xf numFmtId="165" fontId="9" fillId="3" borderId="18" xfId="1" applyNumberFormat="1" applyFont="1" applyFill="1" applyBorder="1"/>
    <xf numFmtId="165" fontId="9" fillId="7" borderId="18" xfId="1" applyNumberFormat="1" applyFont="1" applyFill="1" applyBorder="1"/>
    <xf numFmtId="165" fontId="5" fillId="3" borderId="24" xfId="1" quotePrefix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/>
    <xf numFmtId="166" fontId="9" fillId="0" borderId="14" xfId="1" applyNumberFormat="1" applyFont="1" applyFill="1" applyBorder="1"/>
    <xf numFmtId="165" fontId="5" fillId="7" borderId="8" xfId="1" quotePrefix="1" applyNumberFormat="1" applyFont="1" applyFill="1" applyBorder="1" applyAlignment="1">
      <alignment horizontal="center" vertical="center"/>
    </xf>
    <xf numFmtId="165" fontId="5" fillId="3" borderId="8" xfId="1" quotePrefix="1" applyNumberFormat="1" applyFont="1" applyFill="1" applyBorder="1" applyAlignment="1">
      <alignment horizontal="center" vertical="center"/>
    </xf>
    <xf numFmtId="165" fontId="5" fillId="7" borderId="9" xfId="1" quotePrefix="1" applyNumberFormat="1" applyFont="1" applyFill="1" applyBorder="1" applyAlignment="1">
      <alignment horizontal="center" vertical="center"/>
    </xf>
    <xf numFmtId="165" fontId="5" fillId="7" borderId="13" xfId="1" quotePrefix="1" applyNumberFormat="1" applyFont="1" applyFill="1" applyBorder="1" applyAlignment="1">
      <alignment horizontal="center" vertical="center"/>
    </xf>
    <xf numFmtId="165" fontId="5" fillId="7" borderId="12" xfId="1" quotePrefix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horizontal="center" vertical="center"/>
    </xf>
    <xf numFmtId="165" fontId="9" fillId="0" borderId="1" xfId="1" quotePrefix="1" applyNumberFormat="1" applyFont="1" applyFill="1" applyBorder="1" applyAlignment="1">
      <alignment horizontal="center" vertical="center"/>
    </xf>
    <xf numFmtId="165" fontId="9" fillId="7" borderId="1" xfId="1" applyNumberFormat="1" applyFont="1" applyFill="1" applyBorder="1" applyAlignment="1">
      <alignment horizontal="center" vertical="center"/>
    </xf>
    <xf numFmtId="165" fontId="5" fillId="8" borderId="14" xfId="1" quotePrefix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/>
    </xf>
    <xf numFmtId="165" fontId="5" fillId="3" borderId="13" xfId="1" quotePrefix="1" applyNumberFormat="1" applyFont="1" applyFill="1" applyBorder="1" applyAlignment="1">
      <alignment horizontal="center" vertical="center"/>
    </xf>
    <xf numFmtId="165" fontId="5" fillId="3" borderId="12" xfId="1" quotePrefix="1" applyNumberFormat="1" applyFont="1" applyFill="1" applyBorder="1" applyAlignment="1">
      <alignment horizontal="center" vertical="center"/>
    </xf>
    <xf numFmtId="165" fontId="5" fillId="0" borderId="26" xfId="1" quotePrefix="1" applyNumberFormat="1" applyFont="1" applyFill="1" applyBorder="1" applyAlignment="1">
      <alignment horizontal="center" vertical="center"/>
    </xf>
    <xf numFmtId="165" fontId="5" fillId="6" borderId="16" xfId="1" quotePrefix="1" applyNumberFormat="1" applyFont="1" applyFill="1" applyBorder="1" applyAlignment="1">
      <alignment horizontal="center" vertical="center"/>
    </xf>
    <xf numFmtId="165" fontId="5" fillId="6" borderId="8" xfId="1" quotePrefix="1" applyNumberFormat="1" applyFont="1" applyFill="1" applyBorder="1" applyAlignment="1">
      <alignment horizontal="center" vertical="center"/>
    </xf>
    <xf numFmtId="165" fontId="5" fillId="7" borderId="7" xfId="1" quotePrefix="1" applyNumberFormat="1" applyFont="1" applyFill="1" applyBorder="1" applyAlignment="1">
      <alignment horizontal="center" vertical="center"/>
    </xf>
    <xf numFmtId="165" fontId="5" fillId="7" borderId="10" xfId="1" quotePrefix="1" applyNumberFormat="1" applyFont="1" applyFill="1" applyBorder="1" applyAlignment="1">
      <alignment horizontal="center" vertical="center"/>
    </xf>
    <xf numFmtId="165" fontId="5" fillId="0" borderId="7" xfId="1" quotePrefix="1" applyNumberFormat="1" applyFont="1" applyFill="1" applyBorder="1" applyAlignment="1">
      <alignment horizontal="center" vertical="center"/>
    </xf>
    <xf numFmtId="165" fontId="9" fillId="0" borderId="12" xfId="1" quotePrefix="1" applyNumberFormat="1" applyFont="1" applyFill="1" applyBorder="1" applyAlignment="1">
      <alignment horizontal="center" vertical="center"/>
    </xf>
    <xf numFmtId="3" fontId="3" fillId="0" borderId="0" xfId="0" applyNumberFormat="1" applyFont="1"/>
    <xf numFmtId="3" fontId="5" fillId="10" borderId="18" xfId="0" applyNumberFormat="1" applyFont="1" applyFill="1" applyBorder="1" applyAlignment="1">
      <alignment horizontal="center" vertical="center"/>
    </xf>
    <xf numFmtId="165" fontId="5" fillId="6" borderId="13" xfId="1" quotePrefix="1" applyNumberFormat="1" applyFont="1" applyFill="1" applyBorder="1" applyAlignment="1">
      <alignment horizontal="center" vertical="center"/>
    </xf>
    <xf numFmtId="165" fontId="5" fillId="6" borderId="10" xfId="1" quotePrefix="1" applyNumberFormat="1" applyFont="1" applyFill="1" applyBorder="1" applyAlignment="1">
      <alignment horizontal="center" vertical="center"/>
    </xf>
    <xf numFmtId="165" fontId="5" fillId="6" borderId="14" xfId="1" quotePrefix="1" applyNumberFormat="1" applyFont="1" applyFill="1" applyBorder="1" applyAlignment="1">
      <alignment horizontal="center" vertical="center"/>
    </xf>
    <xf numFmtId="165" fontId="5" fillId="6" borderId="7" xfId="1" quotePrefix="1" applyNumberFormat="1" applyFont="1" applyFill="1" applyBorder="1" applyAlignment="1">
      <alignment horizontal="center" vertical="center"/>
    </xf>
    <xf numFmtId="165" fontId="5" fillId="6" borderId="9" xfId="1" quotePrefix="1" applyNumberFormat="1" applyFont="1" applyFill="1" applyBorder="1" applyAlignment="1">
      <alignment horizontal="center" vertical="center"/>
    </xf>
    <xf numFmtId="165" fontId="5" fillId="6" borderId="12" xfId="1" quotePrefix="1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4" borderId="28" xfId="3" applyFont="1" applyFill="1" applyBorder="1" applyAlignment="1">
      <alignment horizontal="center"/>
    </xf>
    <xf numFmtId="0" fontId="7" fillId="4" borderId="32" xfId="3" applyFont="1" applyFill="1" applyBorder="1" applyAlignment="1">
      <alignment horizontal="center"/>
    </xf>
    <xf numFmtId="0" fontId="7" fillId="4" borderId="33" xfId="3" applyFont="1" applyFill="1" applyBorder="1" applyAlignment="1">
      <alignment horizontal="center"/>
    </xf>
    <xf numFmtId="166" fontId="5" fillId="3" borderId="1" xfId="1" quotePrefix="1" applyNumberFormat="1" applyFont="1" applyFill="1" applyBorder="1" applyAlignment="1">
      <alignment horizontal="center" vertical="center"/>
    </xf>
    <xf numFmtId="166" fontId="5" fillId="0" borderId="1" xfId="1" quotePrefix="1" applyNumberFormat="1" applyFont="1" applyFill="1" applyBorder="1" applyAlignment="1">
      <alignment horizontal="center" vertical="center"/>
    </xf>
    <xf numFmtId="166" fontId="5" fillId="7" borderId="1" xfId="1" quotePrefix="1" applyNumberFormat="1" applyFont="1" applyFill="1" applyBorder="1" applyAlignment="1">
      <alignment horizontal="center" vertical="center"/>
    </xf>
    <xf numFmtId="166" fontId="9" fillId="7" borderId="1" xfId="1" applyNumberFormat="1" applyFont="1" applyFill="1" applyBorder="1"/>
    <xf numFmtId="166" fontId="9" fillId="3" borderId="1" xfId="1" applyNumberFormat="1" applyFont="1" applyFill="1" applyBorder="1"/>
    <xf numFmtId="166" fontId="5" fillId="0" borderId="1" xfId="1" applyNumberFormat="1" applyFont="1" applyFill="1" applyBorder="1"/>
    <xf numFmtId="166" fontId="5" fillId="7" borderId="1" xfId="1" applyNumberFormat="1" applyFont="1" applyFill="1" applyBorder="1"/>
    <xf numFmtId="166" fontId="5" fillId="3" borderId="1" xfId="1" applyNumberFormat="1" applyFont="1" applyFill="1" applyBorder="1"/>
    <xf numFmtId="166" fontId="5" fillId="6" borderId="1" xfId="1" quotePrefix="1" applyNumberFormat="1" applyFont="1" applyFill="1" applyBorder="1" applyAlignment="1">
      <alignment horizontal="center" vertical="center"/>
    </xf>
    <xf numFmtId="166" fontId="5" fillId="3" borderId="21" xfId="1" quotePrefix="1" applyNumberFormat="1" applyFont="1" applyFill="1" applyBorder="1" applyAlignment="1">
      <alignment horizontal="center" vertical="center"/>
    </xf>
    <xf numFmtId="166" fontId="5" fillId="0" borderId="20" xfId="1" quotePrefix="1" applyNumberFormat="1" applyFont="1" applyFill="1" applyBorder="1" applyAlignment="1">
      <alignment horizontal="center" vertical="center"/>
    </xf>
    <xf numFmtId="166" fontId="5" fillId="3" borderId="20" xfId="1" quotePrefix="1" applyNumberFormat="1" applyFont="1" applyFill="1" applyBorder="1" applyAlignment="1">
      <alignment horizontal="center" vertical="center"/>
    </xf>
    <xf numFmtId="166" fontId="5" fillId="7" borderId="20" xfId="1" quotePrefix="1" applyNumberFormat="1" applyFont="1" applyFill="1" applyBorder="1" applyAlignment="1">
      <alignment horizontal="center" vertical="center"/>
    </xf>
    <xf numFmtId="166" fontId="9" fillId="0" borderId="20" xfId="1" applyNumberFormat="1" applyFont="1" applyFill="1" applyBorder="1"/>
    <xf numFmtId="166" fontId="9" fillId="7" borderId="20" xfId="1" applyNumberFormat="1" applyFont="1" applyFill="1" applyBorder="1"/>
    <xf numFmtId="166" fontId="9" fillId="7" borderId="10" xfId="1" applyNumberFormat="1" applyFont="1" applyFill="1" applyBorder="1"/>
    <xf numFmtId="166" fontId="5" fillId="0" borderId="22" xfId="1" quotePrefix="1" applyNumberFormat="1" applyFont="1" applyFill="1" applyBorder="1" applyAlignment="1">
      <alignment horizontal="center" vertical="center"/>
    </xf>
    <xf numFmtId="166" fontId="5" fillId="0" borderId="14" xfId="1" quotePrefix="1" applyNumberFormat="1" applyFont="1" applyFill="1" applyBorder="1" applyAlignment="1">
      <alignment horizontal="center" vertical="center"/>
    </xf>
    <xf numFmtId="166" fontId="5" fillId="7" borderId="22" xfId="1" quotePrefix="1" applyNumberFormat="1" applyFont="1" applyFill="1" applyBorder="1" applyAlignment="1">
      <alignment horizontal="center" vertical="center"/>
    </xf>
    <xf numFmtId="166" fontId="9" fillId="7" borderId="14" xfId="1" applyNumberFormat="1" applyFont="1" applyFill="1" applyBorder="1"/>
    <xf numFmtId="166" fontId="5" fillId="3" borderId="14" xfId="1" quotePrefix="1" applyNumberFormat="1" applyFont="1" applyFill="1" applyBorder="1" applyAlignment="1">
      <alignment horizontal="center" vertical="center"/>
    </xf>
    <xf numFmtId="166" fontId="5" fillId="0" borderId="23" xfId="1" quotePrefix="1" applyNumberFormat="1" applyFont="1" applyFill="1" applyBorder="1" applyAlignment="1">
      <alignment horizontal="center" vertical="center"/>
    </xf>
    <xf numFmtId="166" fontId="5" fillId="6" borderId="18" xfId="1" quotePrefix="1" applyNumberFormat="1" applyFont="1" applyFill="1" applyBorder="1" applyAlignment="1">
      <alignment horizontal="center" vertical="center"/>
    </xf>
    <xf numFmtId="166" fontId="5" fillId="0" borderId="18" xfId="1" quotePrefix="1" applyNumberFormat="1" applyFont="1" applyFill="1" applyBorder="1" applyAlignment="1">
      <alignment horizontal="center" vertical="center"/>
    </xf>
    <xf numFmtId="166" fontId="9" fillId="7" borderId="18" xfId="1" applyNumberFormat="1" applyFont="1" applyFill="1" applyBorder="1"/>
    <xf numFmtId="166" fontId="9" fillId="0" borderId="18" xfId="1" applyNumberFormat="1" applyFont="1" applyFill="1" applyBorder="1"/>
    <xf numFmtId="166" fontId="5" fillId="3" borderId="24" xfId="1" quotePrefix="1" applyNumberFormat="1" applyFont="1" applyFill="1" applyBorder="1" applyAlignment="1">
      <alignment horizontal="center" vertical="center"/>
    </xf>
    <xf numFmtId="166" fontId="9" fillId="0" borderId="10" xfId="1" applyNumberFormat="1" applyFont="1" applyFill="1" applyBorder="1"/>
    <xf numFmtId="166" fontId="5" fillId="3" borderId="22" xfId="1" quotePrefix="1" applyNumberFormat="1" applyFont="1" applyFill="1" applyBorder="1" applyAlignment="1">
      <alignment horizontal="center" vertical="center"/>
    </xf>
    <xf numFmtId="166" fontId="5" fillId="7" borderId="23" xfId="1" quotePrefix="1" applyNumberFormat="1" applyFont="1" applyFill="1" applyBorder="1" applyAlignment="1">
      <alignment horizontal="center" vertical="center"/>
    </xf>
    <xf numFmtId="166" fontId="5" fillId="7" borderId="18" xfId="1" quotePrefix="1" applyNumberFormat="1" applyFont="1" applyFill="1" applyBorder="1" applyAlignment="1">
      <alignment horizontal="center" vertical="center"/>
    </xf>
    <xf numFmtId="166" fontId="9" fillId="3" borderId="18" xfId="1" applyNumberFormat="1" applyFont="1" applyFill="1" applyBorder="1"/>
    <xf numFmtId="166" fontId="15" fillId="7" borderId="1" xfId="1" quotePrefix="1" applyNumberFormat="1" applyFont="1" applyFill="1" applyBorder="1" applyAlignment="1">
      <alignment horizontal="center" vertical="center"/>
    </xf>
    <xf numFmtId="166" fontId="9" fillId="3" borderId="10" xfId="1" applyNumberFormat="1" applyFont="1" applyFill="1" applyBorder="1"/>
    <xf numFmtId="166" fontId="9" fillId="3" borderId="14" xfId="1" applyNumberFormat="1" applyFont="1" applyFill="1" applyBorder="1"/>
    <xf numFmtId="166" fontId="5" fillId="7" borderId="14" xfId="1" quotePrefix="1" applyNumberFormat="1" applyFont="1" applyFill="1" applyBorder="1" applyAlignment="1">
      <alignment horizontal="center" vertical="center"/>
    </xf>
    <xf numFmtId="166" fontId="5" fillId="11" borderId="1" xfId="1" applyNumberFormat="1" applyFont="1" applyFill="1" applyBorder="1"/>
    <xf numFmtId="165" fontId="5" fillId="0" borderId="23" xfId="1" quotePrefix="1" applyNumberFormat="1" applyFont="1" applyFill="1" applyBorder="1" applyAlignment="1">
      <alignment horizontal="center" vertical="center"/>
    </xf>
    <xf numFmtId="165" fontId="5" fillId="6" borderId="18" xfId="1" applyNumberFormat="1" applyFont="1" applyFill="1" applyBorder="1" applyAlignment="1">
      <alignment horizontal="center" vertical="center"/>
    </xf>
    <xf numFmtId="165" fontId="5" fillId="12" borderId="1" xfId="1" quotePrefix="1" applyNumberFormat="1" applyFont="1" applyFill="1" applyBorder="1" applyAlignment="1">
      <alignment horizontal="center" vertical="center"/>
    </xf>
    <xf numFmtId="165" fontId="5" fillId="7" borderId="17" xfId="1" quotePrefix="1" applyNumberFormat="1" applyFont="1" applyFill="1" applyBorder="1" applyAlignment="1">
      <alignment horizontal="center" vertical="center"/>
    </xf>
    <xf numFmtId="165" fontId="5" fillId="7" borderId="17" xfId="1" applyNumberFormat="1" applyFont="1" applyFill="1" applyBorder="1" applyAlignment="1">
      <alignment horizontal="center" vertical="center"/>
    </xf>
    <xf numFmtId="165" fontId="5" fillId="7" borderId="16" xfId="1" quotePrefix="1" applyNumberFormat="1" applyFont="1" applyFill="1" applyBorder="1" applyAlignment="1">
      <alignment horizontal="center" vertical="center"/>
    </xf>
    <xf numFmtId="165" fontId="16" fillId="6" borderId="1" xfId="1" quotePrefix="1" applyNumberFormat="1" applyFont="1" applyFill="1" applyBorder="1" applyAlignment="1">
      <alignment horizontal="center" vertical="center"/>
    </xf>
    <xf numFmtId="166" fontId="5" fillId="9" borderId="1" xfId="1" quotePrefix="1" applyNumberFormat="1" applyFont="1" applyFill="1" applyBorder="1" applyAlignment="1">
      <alignment horizontal="center" vertical="center"/>
    </xf>
    <xf numFmtId="166" fontId="5" fillId="3" borderId="23" xfId="1" quotePrefix="1" applyNumberFormat="1" applyFont="1" applyFill="1" applyBorder="1" applyAlignment="1">
      <alignment horizontal="center" vertical="center"/>
    </xf>
    <xf numFmtId="165" fontId="5" fillId="7" borderId="21" xfId="1" quotePrefix="1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19" xfId="0" applyFont="1" applyBorder="1" applyAlignment="1">
      <alignment horizontal="center"/>
    </xf>
    <xf numFmtId="165" fontId="5" fillId="3" borderId="27" xfId="1" quotePrefix="1" applyNumberFormat="1" applyFont="1" applyFill="1" applyBorder="1" applyAlignment="1">
      <alignment horizontal="center" vertical="center"/>
    </xf>
    <xf numFmtId="165" fontId="5" fillId="0" borderId="34" xfId="1" quotePrefix="1" applyNumberFormat="1" applyFont="1" applyFill="1" applyBorder="1" applyAlignment="1">
      <alignment horizontal="center" vertical="center"/>
    </xf>
    <xf numFmtId="165" fontId="5" fillId="7" borderId="27" xfId="1" quotePrefix="1" applyNumberFormat="1" applyFont="1" applyFill="1" applyBorder="1" applyAlignment="1">
      <alignment horizontal="center" vertical="center"/>
    </xf>
    <xf numFmtId="165" fontId="5" fillId="3" borderId="34" xfId="1" quotePrefix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/>
    </xf>
    <xf numFmtId="165" fontId="5" fillId="5" borderId="7" xfId="1" quotePrefix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right" vertical="center"/>
    </xf>
    <xf numFmtId="165" fontId="5" fillId="7" borderId="25" xfId="1" quotePrefix="1" applyNumberFormat="1" applyFont="1" applyFill="1" applyBorder="1" applyAlignment="1">
      <alignment horizontal="center" vertical="center"/>
    </xf>
    <xf numFmtId="165" fontId="9" fillId="7" borderId="12" xfId="1" quotePrefix="1" applyNumberFormat="1" applyFont="1" applyFill="1" applyBorder="1" applyAlignment="1">
      <alignment horizontal="center" vertical="center"/>
    </xf>
    <xf numFmtId="3" fontId="5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left"/>
    </xf>
    <xf numFmtId="0" fontId="18" fillId="0" borderId="0" xfId="0" applyFont="1"/>
    <xf numFmtId="0" fontId="19" fillId="0" borderId="0" xfId="0" applyFont="1" applyAlignment="1">
      <alignment horizontal="right"/>
    </xf>
    <xf numFmtId="3" fontId="7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20" fillId="0" borderId="0" xfId="0" applyFont="1" applyAlignment="1">
      <alignment horizontal="left" vertical="center"/>
    </xf>
    <xf numFmtId="3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4" fillId="0" borderId="0" xfId="0" applyNumberFormat="1" applyFont="1"/>
    <xf numFmtId="0" fontId="11" fillId="0" borderId="0" xfId="0" applyFont="1" applyAlignment="1">
      <alignment horizontal="right"/>
    </xf>
    <xf numFmtId="10" fontId="4" fillId="0" borderId="0" xfId="2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right"/>
    </xf>
    <xf numFmtId="0" fontId="7" fillId="0" borderId="0" xfId="3" applyFont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165" fontId="4" fillId="0" borderId="0" xfId="0" applyNumberFormat="1" applyFont="1"/>
    <xf numFmtId="3" fontId="5" fillId="0" borderId="1" xfId="0" applyNumberFormat="1" applyFont="1" applyBorder="1" applyAlignment="1">
      <alignment horizontal="right" vertical="center"/>
    </xf>
    <xf numFmtId="3" fontId="5" fillId="7" borderId="1" xfId="0" applyNumberFormat="1" applyFont="1" applyFill="1" applyBorder="1" applyAlignment="1">
      <alignment horizontal="right" vertical="center"/>
    </xf>
    <xf numFmtId="165" fontId="5" fillId="7" borderId="0" xfId="0" applyNumberFormat="1" applyFont="1" applyFill="1" applyAlignment="1">
      <alignment horizontal="right" vertical="center"/>
    </xf>
    <xf numFmtId="165" fontId="5" fillId="0" borderId="9" xfId="1" quotePrefix="1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5" fontId="5" fillId="0" borderId="13" xfId="1" quotePrefix="1" applyNumberFormat="1" applyFont="1" applyBorder="1" applyAlignment="1">
      <alignment horizontal="center" vertical="center"/>
    </xf>
    <xf numFmtId="165" fontId="5" fillId="7" borderId="13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5" fillId="0" borderId="13" xfId="1" applyNumberFormat="1" applyFont="1" applyBorder="1" applyAlignment="1">
      <alignment horizontal="center" vertical="center"/>
    </xf>
    <xf numFmtId="165" fontId="5" fillId="3" borderId="13" xfId="1" applyNumberFormat="1" applyFont="1" applyFill="1" applyBorder="1" applyAlignment="1">
      <alignment horizontal="center" vertical="center"/>
    </xf>
    <xf numFmtId="165" fontId="5" fillId="7" borderId="26" xfId="1" applyNumberFormat="1" applyFont="1" applyFill="1" applyBorder="1" applyAlignment="1">
      <alignment horizontal="center" vertical="center"/>
    </xf>
    <xf numFmtId="165" fontId="5" fillId="7" borderId="1" xfId="1" applyNumberFormat="1" applyFont="1" applyFill="1" applyBorder="1" applyAlignment="1">
      <alignment horizontal="center" vertical="center"/>
    </xf>
    <xf numFmtId="165" fontId="9" fillId="7" borderId="1" xfId="1" applyNumberFormat="1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165" fontId="5" fillId="5" borderId="9" xfId="1" quotePrefix="1" applyNumberFormat="1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right" vertical="center"/>
    </xf>
    <xf numFmtId="165" fontId="5" fillId="5" borderId="13" xfId="1" quotePrefix="1" applyNumberFormat="1" applyFont="1" applyFill="1" applyBorder="1" applyAlignment="1">
      <alignment horizontal="center" vertical="center"/>
    </xf>
    <xf numFmtId="165" fontId="5" fillId="5" borderId="14" xfId="1" quotePrefix="1" applyNumberFormat="1" applyFont="1" applyFill="1" applyBorder="1" applyAlignment="1">
      <alignment horizontal="center" vertical="center"/>
    </xf>
    <xf numFmtId="165" fontId="5" fillId="5" borderId="13" xfId="1" applyNumberFormat="1" applyFont="1" applyFill="1" applyBorder="1" applyAlignment="1">
      <alignment horizontal="center" vertical="center"/>
    </xf>
    <xf numFmtId="165" fontId="5" fillId="5" borderId="0" xfId="0" applyNumberFormat="1" applyFont="1" applyFill="1" applyAlignment="1">
      <alignment horizontal="right" vertical="center"/>
    </xf>
    <xf numFmtId="165" fontId="9" fillId="5" borderId="1" xfId="1" applyNumberFormat="1" applyFont="1" applyFill="1" applyBorder="1" applyAlignment="1">
      <alignment horizontal="center"/>
    </xf>
    <xf numFmtId="165" fontId="5" fillId="5" borderId="17" xfId="1" quotePrefix="1" applyNumberFormat="1" applyFont="1" applyFill="1" applyBorder="1" applyAlignment="1">
      <alignment horizontal="center" vertical="center"/>
    </xf>
    <xf numFmtId="165" fontId="5" fillId="5" borderId="18" xfId="1" quotePrefix="1" applyNumberFormat="1" applyFont="1" applyFill="1" applyBorder="1" applyAlignment="1">
      <alignment horizontal="center" vertical="center"/>
    </xf>
    <xf numFmtId="3" fontId="5" fillId="5" borderId="8" xfId="0" quotePrefix="1" applyNumberFormat="1" applyFont="1" applyFill="1" applyBorder="1" applyAlignment="1">
      <alignment horizontal="right" vertical="center"/>
    </xf>
    <xf numFmtId="165" fontId="5" fillId="7" borderId="7" xfId="1" applyNumberFormat="1" applyFont="1" applyFill="1" applyBorder="1" applyAlignment="1">
      <alignment horizontal="center" vertical="center"/>
    </xf>
    <xf numFmtId="3" fontId="5" fillId="5" borderId="1" xfId="0" quotePrefix="1" applyNumberFormat="1" applyFont="1" applyFill="1" applyBorder="1" applyAlignment="1">
      <alignment horizontal="right" vertical="center"/>
    </xf>
    <xf numFmtId="165" fontId="5" fillId="5" borderId="12" xfId="1" quotePrefix="1" applyNumberFormat="1" applyFont="1" applyFill="1" applyBorder="1" applyAlignment="1">
      <alignment horizontal="center" vertical="center"/>
    </xf>
    <xf numFmtId="165" fontId="5" fillId="5" borderId="12" xfId="1" applyNumberFormat="1" applyFont="1" applyFill="1" applyBorder="1" applyAlignment="1">
      <alignment horizontal="center" vertical="center"/>
    </xf>
    <xf numFmtId="165" fontId="5" fillId="0" borderId="12" xfId="1" applyNumberFormat="1" applyFont="1" applyBorder="1" applyAlignment="1">
      <alignment horizontal="center" vertical="center"/>
    </xf>
    <xf numFmtId="165" fontId="9" fillId="5" borderId="1" xfId="1" quotePrefix="1" applyNumberFormat="1" applyFont="1" applyFill="1" applyBorder="1" applyAlignment="1">
      <alignment horizontal="center" vertical="center"/>
    </xf>
    <xf numFmtId="165" fontId="5" fillId="0" borderId="12" xfId="1" quotePrefix="1" applyNumberFormat="1" applyFont="1" applyBorder="1" applyAlignment="1">
      <alignment horizontal="center" vertical="center"/>
    </xf>
    <xf numFmtId="165" fontId="5" fillId="7" borderId="12" xfId="1" applyNumberFormat="1" applyFont="1" applyFill="1" applyBorder="1" applyAlignment="1">
      <alignment horizontal="center" vertical="center"/>
    </xf>
    <xf numFmtId="165" fontId="9" fillId="0" borderId="12" xfId="1" applyNumberFormat="1" applyFont="1" applyBorder="1" applyAlignment="1">
      <alignment horizontal="center" vertical="center"/>
    </xf>
    <xf numFmtId="3" fontId="5" fillId="7" borderId="1" xfId="0" quotePrefix="1" applyNumberFormat="1" applyFont="1" applyFill="1" applyBorder="1" applyAlignment="1">
      <alignment horizontal="right" vertical="center"/>
    </xf>
    <xf numFmtId="165" fontId="5" fillId="5" borderId="14" xfId="1" applyNumberFormat="1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/>
    </xf>
    <xf numFmtId="165" fontId="5" fillId="4" borderId="1" xfId="1" quotePrefix="1" applyNumberFormat="1" applyFont="1" applyFill="1" applyBorder="1" applyAlignment="1">
      <alignment horizontal="center" vertical="center"/>
    </xf>
    <xf numFmtId="165" fontId="5" fillId="4" borderId="1" xfId="1" applyNumberFormat="1" applyFont="1" applyFill="1" applyBorder="1" applyAlignment="1">
      <alignment horizontal="center" vertical="center"/>
    </xf>
    <xf numFmtId="165" fontId="5" fillId="4" borderId="17" xfId="1" applyNumberFormat="1" applyFont="1" applyFill="1" applyBorder="1" applyAlignment="1">
      <alignment horizontal="center" vertical="center"/>
    </xf>
    <xf numFmtId="165" fontId="5" fillId="0" borderId="8" xfId="1" quotePrefix="1" applyNumberFormat="1" applyFont="1" applyBorder="1" applyAlignment="1">
      <alignment horizontal="center" vertical="center"/>
    </xf>
    <xf numFmtId="3" fontId="5" fillId="0" borderId="8" xfId="0" quotePrefix="1" applyNumberFormat="1" applyFont="1" applyBorder="1" applyAlignment="1">
      <alignment horizontal="right" vertical="center"/>
    </xf>
    <xf numFmtId="165" fontId="5" fillId="13" borderId="8" xfId="1" quotePrefix="1" applyNumberFormat="1" applyFont="1" applyFill="1" applyBorder="1" applyAlignment="1">
      <alignment horizontal="center" vertical="center"/>
    </xf>
    <xf numFmtId="165" fontId="5" fillId="3" borderId="8" xfId="1" applyNumberFormat="1" applyFont="1" applyFill="1" applyBorder="1" applyAlignment="1">
      <alignment horizontal="center" vertical="center"/>
    </xf>
    <xf numFmtId="165" fontId="5" fillId="0" borderId="1" xfId="1" quotePrefix="1" applyNumberFormat="1" applyFont="1" applyBorder="1" applyAlignment="1">
      <alignment horizontal="center" vertical="center"/>
    </xf>
    <xf numFmtId="165" fontId="5" fillId="0" borderId="7" xfId="1" quotePrefix="1" applyNumberFormat="1" applyFont="1" applyBorder="1" applyAlignment="1">
      <alignment horizontal="center" vertical="center"/>
    </xf>
    <xf numFmtId="165" fontId="5" fillId="0" borderId="10" xfId="1" quotePrefix="1" applyNumberFormat="1" applyFont="1" applyBorder="1" applyAlignment="1">
      <alignment horizontal="center" vertical="center"/>
    </xf>
    <xf numFmtId="3" fontId="5" fillId="0" borderId="1" xfId="0" quotePrefix="1" applyNumberFormat="1" applyFont="1" applyBorder="1" applyAlignment="1">
      <alignment horizontal="right" vertical="center"/>
    </xf>
    <xf numFmtId="165" fontId="5" fillId="13" borderId="1" xfId="1" quotePrefix="1" applyNumberFormat="1" applyFont="1" applyFill="1" applyBorder="1" applyAlignment="1">
      <alignment horizontal="center" vertical="center"/>
    </xf>
    <xf numFmtId="165" fontId="5" fillId="0" borderId="14" xfId="1" quotePrefix="1" applyNumberFormat="1" applyFont="1" applyBorder="1" applyAlignment="1">
      <alignment horizontal="center" vertical="center"/>
    </xf>
    <xf numFmtId="165" fontId="9" fillId="0" borderId="1" xfId="1" quotePrefix="1" applyNumberFormat="1" applyFont="1" applyBorder="1" applyAlignment="1">
      <alignment horizontal="center" vertical="center"/>
    </xf>
    <xf numFmtId="165" fontId="5" fillId="0" borderId="25" xfId="1" quotePrefix="1" applyNumberFormat="1" applyFont="1" applyBorder="1" applyAlignment="1">
      <alignment horizontal="center" vertical="center"/>
    </xf>
    <xf numFmtId="165" fontId="5" fillId="14" borderId="1" xfId="1" quotePrefix="1" applyNumberFormat="1" applyFont="1" applyFill="1" applyBorder="1" applyAlignment="1">
      <alignment horizontal="center" vertical="center"/>
    </xf>
    <xf numFmtId="165" fontId="9" fillId="0" borderId="12" xfId="1" quotePrefix="1" applyNumberFormat="1" applyFont="1" applyBorder="1" applyAlignment="1">
      <alignment horizontal="center" vertical="center"/>
    </xf>
    <xf numFmtId="165" fontId="5" fillId="7" borderId="14" xfId="1" applyNumberFormat="1" applyFont="1" applyFill="1" applyBorder="1" applyAlignment="1">
      <alignment horizontal="center" vertical="center"/>
    </xf>
    <xf numFmtId="165" fontId="5" fillId="0" borderId="14" xfId="1" applyNumberFormat="1" applyFont="1" applyBorder="1" applyAlignment="1">
      <alignment horizontal="center" vertical="center"/>
    </xf>
    <xf numFmtId="165" fontId="5" fillId="3" borderId="14" xfId="1" applyNumberFormat="1" applyFont="1" applyFill="1" applyBorder="1" applyAlignment="1">
      <alignment horizontal="center" vertical="center"/>
    </xf>
    <xf numFmtId="165" fontId="5" fillId="13" borderId="17" xfId="1" quotePrefix="1" applyNumberFormat="1" applyFont="1" applyFill="1" applyBorder="1" applyAlignment="1">
      <alignment horizontal="center" vertical="center"/>
    </xf>
    <xf numFmtId="165" fontId="5" fillId="13" borderId="17" xfId="1" applyNumberFormat="1" applyFont="1" applyFill="1" applyBorder="1" applyAlignment="1">
      <alignment horizontal="center" vertical="center"/>
    </xf>
    <xf numFmtId="165" fontId="5" fillId="0" borderId="17" xfId="1" quotePrefix="1" applyNumberFormat="1" applyFont="1" applyBorder="1" applyAlignment="1">
      <alignment horizontal="center" vertical="center"/>
    </xf>
    <xf numFmtId="165" fontId="5" fillId="0" borderId="18" xfId="1" quotePrefix="1" applyNumberFormat="1" applyFont="1" applyBorder="1" applyAlignment="1">
      <alignment horizontal="center" vertical="center"/>
    </xf>
    <xf numFmtId="165" fontId="5" fillId="7" borderId="18" xfId="1" applyNumberFormat="1" applyFont="1" applyFill="1" applyBorder="1" applyAlignment="1">
      <alignment horizontal="center" vertical="center"/>
    </xf>
    <xf numFmtId="165" fontId="5" fillId="12" borderId="7" xfId="1" quotePrefix="1" applyNumberFormat="1" applyFont="1" applyFill="1" applyBorder="1" applyAlignment="1">
      <alignment horizontal="center" vertical="center"/>
    </xf>
    <xf numFmtId="165" fontId="5" fillId="12" borderId="8" xfId="1" quotePrefix="1" applyNumberFormat="1" applyFont="1" applyFill="1" applyBorder="1" applyAlignment="1">
      <alignment horizontal="center" vertical="center"/>
    </xf>
    <xf numFmtId="165" fontId="5" fillId="12" borderId="8" xfId="1" applyNumberFormat="1" applyFont="1" applyFill="1" applyBorder="1" applyAlignment="1">
      <alignment horizontal="center" vertical="center"/>
    </xf>
    <xf numFmtId="165" fontId="5" fillId="15" borderId="7" xfId="1" applyNumberFormat="1" applyFont="1" applyFill="1" applyBorder="1" applyAlignment="1">
      <alignment horizontal="center" vertical="center"/>
    </xf>
    <xf numFmtId="165" fontId="5" fillId="15" borderId="1" xfId="1" quotePrefix="1" applyNumberFormat="1" applyFont="1" applyFill="1" applyBorder="1" applyAlignment="1">
      <alignment horizontal="center" vertical="center"/>
    </xf>
    <xf numFmtId="3" fontId="5" fillId="15" borderId="1" xfId="0" applyNumberFormat="1" applyFont="1" applyFill="1" applyBorder="1" applyAlignment="1">
      <alignment horizontal="right" vertical="center"/>
    </xf>
    <xf numFmtId="165" fontId="5" fillId="15" borderId="1" xfId="1" applyNumberFormat="1" applyFont="1" applyFill="1" applyBorder="1" applyAlignment="1">
      <alignment horizontal="center" vertical="center"/>
    </xf>
    <xf numFmtId="165" fontId="5" fillId="15" borderId="12" xfId="1" quotePrefix="1" applyNumberFormat="1" applyFont="1" applyFill="1" applyBorder="1" applyAlignment="1">
      <alignment horizontal="center" vertical="center"/>
    </xf>
    <xf numFmtId="165" fontId="5" fillId="15" borderId="12" xfId="1" applyNumberFormat="1" applyFont="1" applyFill="1" applyBorder="1" applyAlignment="1">
      <alignment horizontal="center" vertical="center"/>
    </xf>
    <xf numFmtId="3" fontId="5" fillId="15" borderId="1" xfId="0" quotePrefix="1" applyNumberFormat="1" applyFont="1" applyFill="1" applyBorder="1" applyAlignment="1">
      <alignment horizontal="right" vertical="center"/>
    </xf>
    <xf numFmtId="165" fontId="5" fillId="12" borderId="1" xfId="1" applyNumberFormat="1" applyFont="1" applyFill="1" applyBorder="1" applyAlignment="1">
      <alignment horizontal="center" vertical="center"/>
    </xf>
    <xf numFmtId="166" fontId="22" fillId="0" borderId="0" xfId="0" applyNumberFormat="1" applyFont="1" applyProtection="1">
      <protection locked="0"/>
    </xf>
    <xf numFmtId="165" fontId="5" fillId="10" borderId="17" xfId="1" applyNumberFormat="1" applyFont="1" applyFill="1" applyBorder="1" applyAlignment="1">
      <alignment horizontal="center" vertical="center"/>
    </xf>
    <xf numFmtId="165" fontId="5" fillId="10" borderId="16" xfId="1" quotePrefix="1" applyNumberFormat="1" applyFont="1" applyFill="1" applyBorder="1" applyAlignment="1">
      <alignment horizontal="center" vertical="center"/>
    </xf>
    <xf numFmtId="165" fontId="5" fillId="14" borderId="14" xfId="1" quotePrefix="1" applyNumberFormat="1" applyFont="1" applyFill="1" applyBorder="1" applyAlignment="1">
      <alignment horizontal="center" vertical="center"/>
    </xf>
    <xf numFmtId="165" fontId="5" fillId="15" borderId="13" xfId="1" quotePrefix="1" applyNumberFormat="1" applyFont="1" applyFill="1" applyBorder="1" applyAlignment="1">
      <alignment horizontal="center" vertical="center"/>
    </xf>
    <xf numFmtId="165" fontId="5" fillId="15" borderId="13" xfId="1" applyNumberFormat="1" applyFont="1" applyFill="1" applyBorder="1" applyAlignment="1">
      <alignment horizontal="center" vertical="center"/>
    </xf>
    <xf numFmtId="165" fontId="5" fillId="15" borderId="26" xfId="1" applyNumberFormat="1" applyFont="1" applyFill="1" applyBorder="1" applyAlignment="1">
      <alignment horizontal="center" vertical="center"/>
    </xf>
    <xf numFmtId="165" fontId="5" fillId="12" borderId="13" xfId="1" applyNumberFormat="1" applyFont="1" applyFill="1" applyBorder="1" applyAlignment="1">
      <alignment horizontal="center" vertical="center"/>
    </xf>
    <xf numFmtId="165" fontId="5" fillId="12" borderId="35" xfId="1" applyNumberFormat="1" applyFont="1" applyFill="1" applyBorder="1" applyAlignment="1">
      <alignment horizontal="center" vertical="center"/>
    </xf>
    <xf numFmtId="165" fontId="5" fillId="17" borderId="1" xfId="1" applyNumberFormat="1" applyFont="1" applyFill="1" applyBorder="1" applyAlignment="1">
      <alignment horizontal="center" vertical="center"/>
    </xf>
    <xf numFmtId="165" fontId="5" fillId="17" borderId="1" xfId="1" quotePrefix="1" applyNumberFormat="1" applyFont="1" applyFill="1" applyBorder="1" applyAlignment="1">
      <alignment horizontal="center" vertical="center"/>
    </xf>
    <xf numFmtId="165" fontId="5" fillId="17" borderId="17" xfId="1" quotePrefix="1" applyNumberFormat="1" applyFont="1" applyFill="1" applyBorder="1" applyAlignment="1">
      <alignment horizontal="center" vertical="center"/>
    </xf>
    <xf numFmtId="165" fontId="5" fillId="0" borderId="12" xfId="1" applyNumberFormat="1" applyFont="1" applyFill="1" applyBorder="1" applyAlignment="1">
      <alignment horizontal="center" vertical="center"/>
    </xf>
    <xf numFmtId="165" fontId="5" fillId="18" borderId="1" xfId="1" applyNumberFormat="1" applyFont="1" applyFill="1" applyBorder="1" applyAlignment="1">
      <alignment horizontal="center" vertical="center"/>
    </xf>
    <xf numFmtId="165" fontId="5" fillId="19" borderId="13" xfId="1" quotePrefix="1" applyNumberFormat="1" applyFont="1" applyFill="1" applyBorder="1" applyAlignment="1">
      <alignment horizontal="center" vertical="center"/>
    </xf>
    <xf numFmtId="165" fontId="5" fillId="19" borderId="13" xfId="1" applyNumberFormat="1" applyFont="1" applyFill="1" applyBorder="1" applyAlignment="1">
      <alignment horizontal="center" vertical="center"/>
    </xf>
    <xf numFmtId="165" fontId="5" fillId="5" borderId="10" xfId="1" applyNumberFormat="1" applyFont="1" applyFill="1" applyBorder="1" applyAlignment="1">
      <alignment horizontal="center" vertical="center"/>
    </xf>
    <xf numFmtId="165" fontId="5" fillId="5" borderId="25" xfId="1" applyNumberFormat="1" applyFont="1" applyFill="1" applyBorder="1" applyAlignment="1">
      <alignment horizontal="center" vertical="center"/>
    </xf>
    <xf numFmtId="165" fontId="5" fillId="0" borderId="13" xfId="1" applyNumberFormat="1" applyFont="1" applyFill="1" applyBorder="1" applyAlignment="1">
      <alignment horizontal="center" vertical="center"/>
    </xf>
    <xf numFmtId="165" fontId="23" fillId="0" borderId="1" xfId="1" quotePrefix="1" applyNumberFormat="1" applyFont="1" applyFill="1" applyBorder="1" applyAlignment="1">
      <alignment horizontal="center" vertical="center"/>
    </xf>
    <xf numFmtId="165" fontId="5" fillId="0" borderId="26" xfId="1" applyNumberFormat="1" applyFont="1" applyFill="1" applyBorder="1" applyAlignment="1">
      <alignment horizontal="center" vertical="center"/>
    </xf>
    <xf numFmtId="0" fontId="20" fillId="4" borderId="2" xfId="3" applyFont="1" applyFill="1" applyBorder="1" applyAlignment="1">
      <alignment horizontal="center"/>
    </xf>
    <xf numFmtId="0" fontId="20" fillId="4" borderId="3" xfId="3" applyFont="1" applyFill="1" applyBorder="1" applyAlignment="1">
      <alignment horizontal="center"/>
    </xf>
    <xf numFmtId="0" fontId="20" fillId="4" borderId="4" xfId="3" applyFont="1" applyFill="1" applyBorder="1" applyAlignment="1">
      <alignment horizontal="center"/>
    </xf>
    <xf numFmtId="0" fontId="20" fillId="4" borderId="5" xfId="3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165" fontId="26" fillId="3" borderId="7" xfId="1" quotePrefix="1" applyNumberFormat="1" applyFont="1" applyFill="1" applyBorder="1" applyAlignment="1">
      <alignment horizontal="center" vertical="center"/>
    </xf>
    <xf numFmtId="165" fontId="26" fillId="7" borderId="8" xfId="1" quotePrefix="1" applyNumberFormat="1" applyFont="1" applyFill="1" applyBorder="1" applyAlignment="1">
      <alignment horizontal="center" vertical="center"/>
    </xf>
    <xf numFmtId="3" fontId="26" fillId="16" borderId="8" xfId="0" applyNumberFormat="1" applyFont="1" applyFill="1" applyBorder="1" applyAlignment="1">
      <alignment horizontal="right" vertical="center"/>
    </xf>
    <xf numFmtId="165" fontId="26" fillId="4" borderId="8" xfId="1" quotePrefix="1" applyNumberFormat="1" applyFont="1" applyFill="1" applyBorder="1" applyAlignment="1">
      <alignment horizontal="center" vertical="center"/>
    </xf>
    <xf numFmtId="165" fontId="26" fillId="0" borderId="1" xfId="1" quotePrefix="1" applyNumberFormat="1" applyFont="1" applyFill="1" applyBorder="1" applyAlignment="1">
      <alignment horizontal="center" vertical="center"/>
    </xf>
    <xf numFmtId="165" fontId="26" fillId="0" borderId="9" xfId="1" quotePrefix="1" applyNumberFormat="1" applyFont="1" applyFill="1" applyBorder="1" applyAlignment="1">
      <alignment horizontal="center" vertical="center"/>
    </xf>
    <xf numFmtId="165" fontId="26" fillId="7" borderId="1" xfId="1" quotePrefix="1" applyNumberFormat="1" applyFont="1" applyFill="1" applyBorder="1" applyAlignment="1">
      <alignment horizontal="center" vertical="center"/>
    </xf>
    <xf numFmtId="165" fontId="26" fillId="0" borderId="7" xfId="1" quotePrefix="1" applyNumberFormat="1" applyFont="1" applyFill="1" applyBorder="1" applyAlignment="1">
      <alignment horizontal="center" vertical="center"/>
    </xf>
    <xf numFmtId="165" fontId="26" fillId="3" borderId="9" xfId="1" quotePrefix="1" applyNumberFormat="1" applyFont="1" applyFill="1" applyBorder="1" applyAlignment="1">
      <alignment horizontal="center" vertical="center"/>
    </xf>
    <xf numFmtId="165" fontId="26" fillId="0" borderId="10" xfId="1" quotePrefix="1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165" fontId="26" fillId="5" borderId="7" xfId="1" quotePrefix="1" applyNumberFormat="1" applyFont="1" applyFill="1" applyBorder="1" applyAlignment="1">
      <alignment horizontal="center" vertical="center"/>
    </xf>
    <xf numFmtId="3" fontId="26" fillId="0" borderId="1" xfId="0" applyNumberFormat="1" applyFont="1" applyBorder="1" applyAlignment="1">
      <alignment horizontal="right" vertical="center"/>
    </xf>
    <xf numFmtId="165" fontId="26" fillId="4" borderId="1" xfId="1" quotePrefix="1" applyNumberFormat="1" applyFont="1" applyFill="1" applyBorder="1" applyAlignment="1">
      <alignment horizontal="center" vertical="center"/>
    </xf>
    <xf numFmtId="165" fontId="26" fillId="0" borderId="13" xfId="1" quotePrefix="1" applyNumberFormat="1" applyFont="1" applyFill="1" applyBorder="1" applyAlignment="1">
      <alignment horizontal="center" vertical="center"/>
    </xf>
    <xf numFmtId="165" fontId="26" fillId="0" borderId="12" xfId="1" quotePrefix="1" applyNumberFormat="1" applyFont="1" applyFill="1" applyBorder="1" applyAlignment="1">
      <alignment horizontal="center" vertical="center"/>
    </xf>
    <xf numFmtId="165" fontId="26" fillId="3" borderId="13" xfId="1" quotePrefix="1" applyNumberFormat="1" applyFont="1" applyFill="1" applyBorder="1" applyAlignment="1">
      <alignment horizontal="center" vertical="center"/>
    </xf>
    <xf numFmtId="165" fontId="26" fillId="0" borderId="14" xfId="1" quotePrefix="1" applyNumberFormat="1" applyFont="1" applyFill="1" applyBorder="1" applyAlignment="1">
      <alignment horizontal="center" vertical="center"/>
    </xf>
    <xf numFmtId="165" fontId="26" fillId="7" borderId="12" xfId="1" quotePrefix="1" applyNumberFormat="1" applyFont="1" applyFill="1" applyBorder="1" applyAlignment="1">
      <alignment horizontal="center" vertical="center"/>
    </xf>
    <xf numFmtId="165" fontId="26" fillId="4" borderId="13" xfId="1" quotePrefix="1" applyNumberFormat="1" applyFont="1" applyFill="1" applyBorder="1" applyAlignment="1">
      <alignment horizontal="center" vertical="center"/>
    </xf>
    <xf numFmtId="165" fontId="27" fillId="4" borderId="1" xfId="1" applyNumberFormat="1" applyFont="1" applyFill="1" applyBorder="1" applyAlignment="1">
      <alignment horizontal="center" vertical="center"/>
    </xf>
    <xf numFmtId="165" fontId="27" fillId="7" borderId="1" xfId="1" quotePrefix="1" applyNumberFormat="1" applyFont="1" applyFill="1" applyBorder="1" applyAlignment="1">
      <alignment horizontal="center" vertical="center"/>
    </xf>
    <xf numFmtId="165" fontId="26" fillId="7" borderId="14" xfId="1" quotePrefix="1" applyNumberFormat="1" applyFont="1" applyFill="1" applyBorder="1" applyAlignment="1">
      <alignment horizontal="center" vertical="center"/>
    </xf>
    <xf numFmtId="165" fontId="26" fillId="7" borderId="0" xfId="0" applyNumberFormat="1" applyFont="1" applyFill="1" applyAlignment="1">
      <alignment horizontal="right" vertical="center"/>
    </xf>
    <xf numFmtId="3" fontId="26" fillId="16" borderId="1" xfId="0" applyNumberFormat="1" applyFont="1" applyFill="1" applyBorder="1" applyAlignment="1">
      <alignment horizontal="right" vertical="center"/>
    </xf>
    <xf numFmtId="165" fontId="26" fillId="7" borderId="13" xfId="1" quotePrefix="1" applyNumberFormat="1" applyFont="1" applyFill="1" applyBorder="1" applyAlignment="1">
      <alignment horizontal="center" vertical="center"/>
    </xf>
    <xf numFmtId="165" fontId="26" fillId="0" borderId="25" xfId="1" quotePrefix="1" applyNumberFormat="1" applyFont="1" applyFill="1" applyBorder="1" applyAlignment="1">
      <alignment horizontal="center" vertical="center"/>
    </xf>
    <xf numFmtId="165" fontId="27" fillId="4" borderId="1" xfId="1" applyNumberFormat="1" applyFont="1" applyFill="1" applyBorder="1" applyAlignment="1">
      <alignment horizontal="center"/>
    </xf>
    <xf numFmtId="165" fontId="26" fillId="3" borderId="14" xfId="1" quotePrefix="1" applyNumberFormat="1" applyFont="1" applyFill="1" applyBorder="1" applyAlignment="1">
      <alignment horizontal="center" vertical="center"/>
    </xf>
    <xf numFmtId="165" fontId="27" fillId="7" borderId="12" xfId="1" quotePrefix="1" applyNumberFormat="1" applyFont="1" applyFill="1" applyBorder="1" applyAlignment="1">
      <alignment horizontal="center" vertical="center"/>
    </xf>
    <xf numFmtId="165" fontId="26" fillId="3" borderId="1" xfId="1" quotePrefix="1" applyNumberFormat="1" applyFont="1" applyFill="1" applyBorder="1" applyAlignment="1">
      <alignment horizontal="center" vertical="center"/>
    </xf>
    <xf numFmtId="165" fontId="26" fillId="3" borderId="12" xfId="1" quotePrefix="1" applyNumberFormat="1" applyFont="1" applyFill="1" applyBorder="1" applyAlignment="1">
      <alignment horizontal="center" vertical="center"/>
    </xf>
    <xf numFmtId="165" fontId="26" fillId="4" borderId="1" xfId="1" applyNumberFormat="1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/>
    </xf>
    <xf numFmtId="165" fontId="26" fillId="0" borderId="16" xfId="1" quotePrefix="1" applyNumberFormat="1" applyFont="1" applyFill="1" applyBorder="1" applyAlignment="1">
      <alignment horizontal="center" vertical="center"/>
    </xf>
    <xf numFmtId="165" fontId="26" fillId="4" borderId="17" xfId="1" applyNumberFormat="1" applyFont="1" applyFill="1" applyBorder="1" applyAlignment="1">
      <alignment horizontal="center" vertical="center"/>
    </xf>
    <xf numFmtId="165" fontId="26" fillId="4" borderId="17" xfId="1" quotePrefix="1" applyNumberFormat="1" applyFont="1" applyFill="1" applyBorder="1" applyAlignment="1">
      <alignment horizontal="center" vertical="center"/>
    </xf>
    <xf numFmtId="165" fontId="26" fillId="3" borderId="26" xfId="1" quotePrefix="1" applyNumberFormat="1" applyFont="1" applyFill="1" applyBorder="1" applyAlignment="1">
      <alignment horizontal="center" vertical="center"/>
    </xf>
    <xf numFmtId="165" fontId="26" fillId="3" borderId="18" xfId="1" quotePrefix="1" applyNumberFormat="1" applyFont="1" applyFill="1" applyBorder="1" applyAlignment="1">
      <alignment horizontal="center" vertical="center"/>
    </xf>
    <xf numFmtId="165" fontId="26" fillId="4" borderId="16" xfId="1" quotePrefix="1" applyNumberFormat="1" applyFont="1" applyFill="1" applyBorder="1" applyAlignment="1">
      <alignment horizontal="center" vertical="center"/>
    </xf>
    <xf numFmtId="165" fontId="26" fillId="7" borderId="18" xfId="1" quotePrefix="1" applyNumberFormat="1" applyFont="1" applyFill="1" applyBorder="1" applyAlignment="1">
      <alignment horizontal="center" vertical="center"/>
    </xf>
    <xf numFmtId="166" fontId="5" fillId="0" borderId="35" xfId="1" quotePrefix="1" applyNumberFormat="1" applyFont="1" applyFill="1" applyBorder="1" applyAlignment="1">
      <alignment horizontal="center" vertical="center"/>
    </xf>
    <xf numFmtId="166" fontId="5" fillId="6" borderId="35" xfId="1" quotePrefix="1" applyNumberFormat="1" applyFont="1" applyFill="1" applyBorder="1" applyAlignment="1">
      <alignment horizontal="center" vertical="center"/>
    </xf>
    <xf numFmtId="166" fontId="5" fillId="7" borderId="35" xfId="1" quotePrefix="1" applyNumberFormat="1" applyFont="1" applyFill="1" applyBorder="1" applyAlignment="1">
      <alignment horizontal="center" vertical="center"/>
    </xf>
    <xf numFmtId="166" fontId="9" fillId="0" borderId="35" xfId="1" applyNumberFormat="1" applyFont="1" applyFill="1" applyBorder="1"/>
    <xf numFmtId="166" fontId="5" fillId="7" borderId="35" xfId="1" applyNumberFormat="1" applyFont="1" applyFill="1" applyBorder="1"/>
    <xf numFmtId="166" fontId="5" fillId="3" borderId="35" xfId="1" quotePrefix="1" applyNumberFormat="1" applyFont="1" applyFill="1" applyBorder="1" applyAlignment="1">
      <alignment horizontal="center" vertical="center"/>
    </xf>
    <xf numFmtId="166" fontId="5" fillId="6" borderId="17" xfId="1" quotePrefix="1" applyNumberFormat="1" applyFont="1" applyFill="1" applyBorder="1" applyAlignment="1">
      <alignment horizontal="center" vertical="center"/>
    </xf>
    <xf numFmtId="166" fontId="5" fillId="0" borderId="17" xfId="1" quotePrefix="1" applyNumberFormat="1" applyFont="1" applyFill="1" applyBorder="1" applyAlignment="1">
      <alignment horizontal="center" vertical="center"/>
    </xf>
    <xf numFmtId="166" fontId="5" fillId="7" borderId="17" xfId="1" quotePrefix="1" applyNumberFormat="1" applyFont="1" applyFill="1" applyBorder="1" applyAlignment="1">
      <alignment horizontal="center" vertical="center"/>
    </xf>
    <xf numFmtId="166" fontId="9" fillId="7" borderId="17" xfId="1" applyNumberFormat="1" applyFont="1" applyFill="1" applyBorder="1"/>
    <xf numFmtId="166" fontId="5" fillId="7" borderId="17" xfId="1" applyNumberFormat="1" applyFont="1" applyFill="1" applyBorder="1"/>
    <xf numFmtId="166" fontId="5" fillId="3" borderId="17" xfId="1" quotePrefix="1" applyNumberFormat="1" applyFont="1" applyFill="1" applyBorder="1" applyAlignment="1">
      <alignment horizontal="center" vertical="center"/>
    </xf>
    <xf numFmtId="166" fontId="9" fillId="0" borderId="17" xfId="1" applyNumberFormat="1" applyFont="1" applyFill="1" applyBorder="1"/>
    <xf numFmtId="166" fontId="5" fillId="3" borderId="42" xfId="1" quotePrefix="1" applyNumberFormat="1" applyFont="1" applyFill="1" applyBorder="1" applyAlignment="1">
      <alignment horizontal="center" vertical="center"/>
    </xf>
    <xf numFmtId="166" fontId="5" fillId="0" borderId="42" xfId="1" quotePrefix="1" applyNumberFormat="1" applyFont="1" applyFill="1" applyBorder="1" applyAlignment="1">
      <alignment horizontal="center" vertical="center"/>
    </xf>
    <xf numFmtId="166" fontId="5" fillId="7" borderId="42" xfId="1" quotePrefix="1" applyNumberFormat="1" applyFont="1" applyFill="1" applyBorder="1" applyAlignment="1">
      <alignment horizontal="center" vertical="center"/>
    </xf>
    <xf numFmtId="166" fontId="9" fillId="7" borderId="42" xfId="1" applyNumberFormat="1" applyFont="1" applyFill="1" applyBorder="1"/>
    <xf numFmtId="166" fontId="9" fillId="0" borderId="42" xfId="1" applyNumberFormat="1" applyFont="1" applyFill="1" applyBorder="1"/>
    <xf numFmtId="166" fontId="5" fillId="3" borderId="36" xfId="1" quotePrefix="1" applyNumberFormat="1" applyFont="1" applyFill="1" applyBorder="1" applyAlignment="1">
      <alignment horizontal="center" vertical="center"/>
    </xf>
    <xf numFmtId="166" fontId="5" fillId="0" borderId="43" xfId="1" quotePrefix="1" applyNumberFormat="1" applyFont="1" applyFill="1" applyBorder="1" applyAlignment="1">
      <alignment horizontal="center" vertical="center"/>
    </xf>
    <xf numFmtId="166" fontId="5" fillId="7" borderId="43" xfId="1" quotePrefix="1" applyNumberFormat="1" applyFont="1" applyFill="1" applyBorder="1" applyAlignment="1">
      <alignment horizontal="center" vertical="center"/>
    </xf>
    <xf numFmtId="166" fontId="5" fillId="3" borderId="43" xfId="1" quotePrefix="1" applyNumberFormat="1" applyFont="1" applyFill="1" applyBorder="1" applyAlignment="1">
      <alignment horizontal="center" vertical="center"/>
    </xf>
    <xf numFmtId="166" fontId="9" fillId="7" borderId="43" xfId="1" applyNumberFormat="1" applyFont="1" applyFill="1" applyBorder="1"/>
    <xf numFmtId="166" fontId="9" fillId="0" borderId="43" xfId="1" applyNumberFormat="1" applyFont="1" applyFill="1" applyBorder="1"/>
    <xf numFmtId="166" fontId="9" fillId="7" borderId="37" xfId="1" applyNumberFormat="1" applyFont="1" applyFill="1" applyBorder="1"/>
    <xf numFmtId="166" fontId="5" fillId="0" borderId="38" xfId="1" quotePrefix="1" applyNumberFormat="1" applyFont="1" applyFill="1" applyBorder="1" applyAlignment="1">
      <alignment horizontal="center" vertical="center"/>
    </xf>
    <xf numFmtId="166" fontId="9" fillId="7" borderId="40" xfId="1" applyNumberFormat="1" applyFont="1" applyFill="1" applyBorder="1"/>
    <xf numFmtId="166" fontId="5" fillId="0" borderId="40" xfId="1" quotePrefix="1" applyNumberFormat="1" applyFont="1" applyFill="1" applyBorder="1" applyAlignment="1">
      <alignment horizontal="center" vertical="center"/>
    </xf>
    <xf numFmtId="166" fontId="9" fillId="0" borderId="40" xfId="1" applyNumberFormat="1" applyFont="1" applyFill="1" applyBorder="1"/>
    <xf numFmtId="166" fontId="5" fillId="7" borderId="38" xfId="1" quotePrefix="1" applyNumberFormat="1" applyFont="1" applyFill="1" applyBorder="1" applyAlignment="1">
      <alignment horizontal="center" vertical="center"/>
    </xf>
    <xf numFmtId="166" fontId="5" fillId="3" borderId="40" xfId="1" quotePrefix="1" applyNumberFormat="1" applyFont="1" applyFill="1" applyBorder="1" applyAlignment="1">
      <alignment horizontal="center" vertical="center"/>
    </xf>
    <xf numFmtId="166" fontId="5" fillId="0" borderId="44" xfId="1" quotePrefix="1" applyNumberFormat="1" applyFont="1" applyFill="1" applyBorder="1" applyAlignment="1">
      <alignment horizontal="center" vertical="center"/>
    </xf>
    <xf numFmtId="166" fontId="9" fillId="7" borderId="45" xfId="1" applyNumberFormat="1" applyFont="1" applyFill="1" applyBorder="1"/>
    <xf numFmtId="166" fontId="5" fillId="0" borderId="46" xfId="1" quotePrefix="1" applyNumberFormat="1" applyFont="1" applyFill="1" applyBorder="1" applyAlignment="1">
      <alignment horizontal="center" vertical="center"/>
    </xf>
    <xf numFmtId="166" fontId="5" fillId="7" borderId="47" xfId="1" quotePrefix="1" applyNumberFormat="1" applyFont="1" applyFill="1" applyBorder="1" applyAlignment="1">
      <alignment horizontal="center" vertical="center"/>
    </xf>
    <xf numFmtId="166" fontId="5" fillId="3" borderId="48" xfId="1" quotePrefix="1" applyNumberFormat="1" applyFont="1" applyFill="1" applyBorder="1" applyAlignment="1">
      <alignment horizontal="center" vertical="center"/>
    </xf>
    <xf numFmtId="166" fontId="9" fillId="7" borderId="49" xfId="1" applyNumberFormat="1" applyFont="1" applyFill="1" applyBorder="1"/>
    <xf numFmtId="3" fontId="5" fillId="19" borderId="1" xfId="0" quotePrefix="1" applyNumberFormat="1" applyFont="1" applyFill="1" applyBorder="1" applyAlignment="1">
      <alignment horizontal="right" vertical="center"/>
    </xf>
    <xf numFmtId="3" fontId="5" fillId="19" borderId="1" xfId="0" applyNumberFormat="1" applyFont="1" applyFill="1" applyBorder="1" applyAlignment="1">
      <alignment horizontal="right" vertical="center"/>
    </xf>
    <xf numFmtId="165" fontId="5" fillId="19" borderId="1" xfId="1" quotePrefix="1" applyNumberFormat="1" applyFont="1" applyFill="1" applyBorder="1" applyAlignment="1">
      <alignment horizontal="center" vertical="center"/>
    </xf>
    <xf numFmtId="165" fontId="5" fillId="22" borderId="1" xfId="1" quotePrefix="1" applyNumberFormat="1" applyFont="1" applyFill="1" applyBorder="1" applyAlignment="1">
      <alignment horizontal="center" vertical="center"/>
    </xf>
    <xf numFmtId="165" fontId="5" fillId="19" borderId="1" xfId="1" applyNumberFormat="1" applyFont="1" applyFill="1" applyBorder="1" applyAlignment="1">
      <alignment horizontal="center" vertical="center"/>
    </xf>
    <xf numFmtId="165" fontId="5" fillId="22" borderId="17" xfId="1" applyNumberFormat="1" applyFont="1" applyFill="1" applyBorder="1" applyAlignment="1">
      <alignment horizontal="center" vertical="center"/>
    </xf>
    <xf numFmtId="3" fontId="5" fillId="0" borderId="8" xfId="0" applyNumberFormat="1" applyFont="1" applyBorder="1" applyAlignment="1">
      <alignment vertical="center"/>
    </xf>
    <xf numFmtId="3" fontId="5" fillId="20" borderId="8" xfId="0" applyNumberFormat="1" applyFont="1" applyFill="1" applyBorder="1" applyAlignment="1">
      <alignment vertical="center"/>
    </xf>
    <xf numFmtId="3" fontId="25" fillId="0" borderId="1" xfId="0" applyNumberFormat="1" applyFont="1" applyBorder="1" applyAlignment="1">
      <alignment vertical="center"/>
    </xf>
    <xf numFmtId="3" fontId="5" fillId="19" borderId="8" xfId="0" applyNumberFormat="1" applyFont="1" applyFill="1" applyBorder="1" applyAlignment="1">
      <alignment vertical="center"/>
    </xf>
    <xf numFmtId="3" fontId="5" fillId="14" borderId="8" xfId="0" applyNumberFormat="1" applyFont="1" applyFill="1" applyBorder="1" applyAlignment="1">
      <alignment vertical="center"/>
    </xf>
    <xf numFmtId="0" fontId="5" fillId="21" borderId="8" xfId="0" applyFont="1" applyFill="1" applyBorder="1" applyAlignment="1">
      <alignment vertical="center"/>
    </xf>
    <xf numFmtId="0" fontId="5" fillId="21" borderId="41" xfId="0" applyFont="1" applyFill="1" applyBorder="1" applyAlignment="1">
      <alignment vertical="center"/>
    </xf>
    <xf numFmtId="165" fontId="5" fillId="0" borderId="38" xfId="1" applyNumberFormat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 vertical="center"/>
    </xf>
    <xf numFmtId="165" fontId="5" fillId="0" borderId="0" xfId="1" quotePrefix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165" fontId="23" fillId="0" borderId="0" xfId="1" quotePrefix="1" applyNumberFormat="1" applyFont="1" applyFill="1" applyBorder="1" applyAlignment="1">
      <alignment horizontal="center" vertical="center"/>
    </xf>
    <xf numFmtId="3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5" fontId="5" fillId="0" borderId="35" xfId="1" applyNumberFormat="1" applyFont="1" applyFill="1" applyBorder="1" applyAlignment="1">
      <alignment horizontal="center" vertical="center"/>
    </xf>
    <xf numFmtId="165" fontId="5" fillId="0" borderId="35" xfId="1" quotePrefix="1" applyNumberFormat="1" applyFont="1" applyFill="1" applyBorder="1" applyAlignment="1">
      <alignment horizontal="center" vertical="center"/>
    </xf>
    <xf numFmtId="3" fontId="5" fillId="0" borderId="35" xfId="0" applyNumberFormat="1" applyFont="1" applyBorder="1" applyAlignment="1">
      <alignment vertical="center"/>
    </xf>
    <xf numFmtId="3" fontId="5" fillId="0" borderId="35" xfId="0" quotePrefix="1" applyNumberFormat="1" applyFont="1" applyBorder="1" applyAlignment="1">
      <alignment horizontal="right" vertical="center"/>
    </xf>
    <xf numFmtId="3" fontId="5" fillId="0" borderId="35" xfId="0" applyNumberFormat="1" applyFont="1" applyBorder="1" applyAlignment="1">
      <alignment horizontal="right" vertical="center"/>
    </xf>
    <xf numFmtId="165" fontId="5" fillId="0" borderId="47" xfId="1" quotePrefix="1" applyNumberFormat="1" applyFont="1" applyFill="1" applyBorder="1" applyAlignment="1">
      <alignment horizontal="center" vertical="center"/>
    </xf>
    <xf numFmtId="3" fontId="5" fillId="0" borderId="52" xfId="0" applyNumberFormat="1" applyFont="1" applyBorder="1" applyAlignment="1">
      <alignment vertical="center"/>
    </xf>
    <xf numFmtId="0" fontId="7" fillId="4" borderId="53" xfId="3" applyFont="1" applyFill="1" applyBorder="1" applyAlignment="1">
      <alignment horizontal="center"/>
    </xf>
    <xf numFmtId="0" fontId="7" fillId="4" borderId="54" xfId="3" applyFont="1" applyFill="1" applyBorder="1" applyAlignment="1">
      <alignment horizontal="center"/>
    </xf>
    <xf numFmtId="0" fontId="7" fillId="4" borderId="55" xfId="3" applyFont="1" applyFill="1" applyBorder="1" applyAlignment="1">
      <alignment horizontal="center"/>
    </xf>
    <xf numFmtId="165" fontId="5" fillId="0" borderId="56" xfId="1" applyNumberFormat="1" applyFont="1" applyFill="1" applyBorder="1" applyAlignment="1">
      <alignment horizontal="center" vertical="center"/>
    </xf>
    <xf numFmtId="165" fontId="5" fillId="14" borderId="50" xfId="1" applyNumberFormat="1" applyFont="1" applyFill="1" applyBorder="1" applyAlignment="1">
      <alignment horizontal="center" vertical="center"/>
    </xf>
    <xf numFmtId="165" fontId="5" fillId="0" borderId="40" xfId="1" applyNumberFormat="1" applyFont="1" applyFill="1" applyBorder="1" applyAlignment="1">
      <alignment horizontal="center" vertical="center"/>
    </xf>
    <xf numFmtId="165" fontId="5" fillId="5" borderId="38" xfId="1" applyNumberFormat="1" applyFont="1" applyFill="1" applyBorder="1" applyAlignment="1">
      <alignment horizontal="center" vertical="center"/>
    </xf>
    <xf numFmtId="165" fontId="5" fillId="0" borderId="38" xfId="1" applyNumberFormat="1" applyFont="1" applyBorder="1" applyAlignment="1">
      <alignment horizontal="center" vertical="center"/>
    </xf>
    <xf numFmtId="165" fontId="5" fillId="0" borderId="40" xfId="1" quotePrefix="1" applyNumberFormat="1" applyFont="1" applyFill="1" applyBorder="1" applyAlignment="1">
      <alignment horizontal="center" vertical="center"/>
    </xf>
    <xf numFmtId="165" fontId="5" fillId="0" borderId="38" xfId="1" quotePrefix="1" applyNumberFormat="1" applyFont="1" applyBorder="1" applyAlignment="1">
      <alignment horizontal="center" vertical="center"/>
    </xf>
    <xf numFmtId="165" fontId="5" fillId="19" borderId="38" xfId="1" quotePrefix="1" applyNumberFormat="1" applyFont="1" applyFill="1" applyBorder="1" applyAlignment="1">
      <alignment horizontal="center" vertical="center"/>
    </xf>
    <xf numFmtId="165" fontId="5" fillId="15" borderId="38" xfId="1" quotePrefix="1" applyNumberFormat="1" applyFont="1" applyFill="1" applyBorder="1" applyAlignment="1">
      <alignment horizontal="center" vertical="center"/>
    </xf>
    <xf numFmtId="165" fontId="9" fillId="0" borderId="38" xfId="1" applyNumberFormat="1" applyFont="1" applyBorder="1" applyAlignment="1">
      <alignment horizontal="center" vertical="center"/>
    </xf>
    <xf numFmtId="165" fontId="5" fillId="19" borderId="38" xfId="1" applyNumberFormat="1" applyFont="1" applyFill="1" applyBorder="1" applyAlignment="1">
      <alignment horizontal="center" vertical="center"/>
    </xf>
    <xf numFmtId="165" fontId="5" fillId="15" borderId="38" xfId="1" applyNumberFormat="1" applyFont="1" applyFill="1" applyBorder="1" applyAlignment="1">
      <alignment horizontal="center" vertical="center"/>
    </xf>
    <xf numFmtId="165" fontId="5" fillId="0" borderId="45" xfId="1" quotePrefix="1" applyNumberFormat="1" applyFont="1" applyFill="1" applyBorder="1" applyAlignment="1">
      <alignment horizontal="center" vertical="center"/>
    </xf>
    <xf numFmtId="165" fontId="5" fillId="5" borderId="44" xfId="1" quotePrefix="1" applyNumberFormat="1" applyFont="1" applyFill="1" applyBorder="1" applyAlignment="1">
      <alignment horizontal="center" vertical="center"/>
    </xf>
    <xf numFmtId="0" fontId="7" fillId="4" borderId="51" xfId="3" applyFont="1" applyFill="1" applyBorder="1" applyAlignment="1">
      <alignment horizontal="center"/>
    </xf>
    <xf numFmtId="165" fontId="28" fillId="19" borderId="8" xfId="1" quotePrefix="1" applyNumberFormat="1" applyFont="1" applyFill="1" applyBorder="1" applyAlignment="1">
      <alignment horizontal="center" vertical="center"/>
    </xf>
    <xf numFmtId="165" fontId="28" fillId="19" borderId="1" xfId="1" quotePrefix="1" applyNumberFormat="1" applyFont="1" applyFill="1" applyBorder="1" applyAlignment="1">
      <alignment horizontal="center" vertical="center"/>
    </xf>
    <xf numFmtId="165" fontId="5" fillId="14" borderId="1" xfId="1" applyNumberFormat="1" applyFont="1" applyFill="1" applyBorder="1" applyAlignment="1">
      <alignment horizontal="center" vertical="center"/>
    </xf>
    <xf numFmtId="165" fontId="5" fillId="14" borderId="50" xfId="1" quotePrefix="1" applyNumberFormat="1" applyFont="1" applyFill="1" applyBorder="1" applyAlignment="1">
      <alignment horizontal="center" vertical="center"/>
    </xf>
    <xf numFmtId="165" fontId="5" fillId="23" borderId="9" xfId="1" quotePrefix="1" applyNumberFormat="1" applyFont="1" applyFill="1" applyBorder="1" applyAlignment="1">
      <alignment horizontal="center" vertical="center"/>
    </xf>
    <xf numFmtId="165" fontId="5" fillId="23" borderId="13" xfId="1" quotePrefix="1" applyNumberFormat="1" applyFont="1" applyFill="1" applyBorder="1" applyAlignment="1">
      <alignment horizontal="center" vertical="center"/>
    </xf>
    <xf numFmtId="165" fontId="5" fillId="23" borderId="13" xfId="1" applyNumberFormat="1" applyFont="1" applyFill="1" applyBorder="1" applyAlignment="1">
      <alignment horizontal="center" vertical="center"/>
    </xf>
    <xf numFmtId="165" fontId="9" fillId="23" borderId="1" xfId="1" applyNumberFormat="1" applyFont="1" applyFill="1" applyBorder="1" applyAlignment="1">
      <alignment horizontal="center" vertical="center"/>
    </xf>
    <xf numFmtId="165" fontId="5" fillId="23" borderId="1" xfId="1" applyNumberFormat="1" applyFont="1" applyFill="1" applyBorder="1" applyAlignment="1">
      <alignment horizontal="center" vertical="center"/>
    </xf>
    <xf numFmtId="165" fontId="5" fillId="23" borderId="1" xfId="1" quotePrefix="1" applyNumberFormat="1" applyFont="1" applyFill="1" applyBorder="1" applyAlignment="1">
      <alignment horizontal="center" vertical="center"/>
    </xf>
    <xf numFmtId="165" fontId="5" fillId="23" borderId="12" xfId="1" quotePrefix="1" applyNumberFormat="1" applyFont="1" applyFill="1" applyBorder="1" applyAlignment="1">
      <alignment horizontal="center" vertical="center"/>
    </xf>
    <xf numFmtId="165" fontId="5" fillId="23" borderId="35" xfId="1" quotePrefix="1" applyNumberFormat="1" applyFont="1" applyFill="1" applyBorder="1" applyAlignment="1">
      <alignment horizontal="center" vertical="center"/>
    </xf>
    <xf numFmtId="165" fontId="5" fillId="23" borderId="35" xfId="1" applyNumberFormat="1" applyFont="1" applyFill="1" applyBorder="1" applyAlignment="1">
      <alignment horizontal="center" vertical="center"/>
    </xf>
    <xf numFmtId="165" fontId="5" fillId="24" borderId="52" xfId="1" applyNumberFormat="1" applyFont="1" applyFill="1" applyBorder="1" applyAlignment="1">
      <alignment horizontal="center" vertical="center"/>
    </xf>
    <xf numFmtId="165" fontId="29" fillId="0" borderId="1" xfId="1" quotePrefix="1" applyNumberFormat="1" applyFont="1" applyFill="1" applyBorder="1" applyAlignment="1">
      <alignment horizontal="center" vertical="center"/>
    </xf>
    <xf numFmtId="165" fontId="25" fillId="0" borderId="1" xfId="1" quotePrefix="1" applyNumberFormat="1" applyFont="1" applyFill="1" applyBorder="1" applyAlignment="1">
      <alignment horizontal="center" vertical="center"/>
    </xf>
    <xf numFmtId="165" fontId="25" fillId="0" borderId="38" xfId="1" applyNumberFormat="1" applyFont="1" applyBorder="1" applyAlignment="1">
      <alignment horizontal="center" vertical="center"/>
    </xf>
    <xf numFmtId="165" fontId="25" fillId="0" borderId="13" xfId="1" applyNumberFormat="1" applyFont="1" applyFill="1" applyBorder="1" applyAlignment="1">
      <alignment horizontal="center" vertical="center"/>
    </xf>
    <xf numFmtId="165" fontId="25" fillId="0" borderId="13" xfId="1" quotePrefix="1" applyNumberFormat="1" applyFont="1" applyFill="1" applyBorder="1" applyAlignment="1">
      <alignment horizontal="center" vertical="center"/>
    </xf>
    <xf numFmtId="165" fontId="5" fillId="18" borderId="9" xfId="1" quotePrefix="1" applyNumberFormat="1" applyFont="1" applyFill="1" applyBorder="1" applyAlignment="1">
      <alignment horizontal="center" vertical="center"/>
    </xf>
    <xf numFmtId="165" fontId="5" fillId="19" borderId="14" xfId="1" applyNumberFormat="1" applyFont="1" applyFill="1" applyBorder="1" applyAlignment="1">
      <alignment horizontal="center" vertical="center"/>
    </xf>
    <xf numFmtId="165" fontId="5" fillId="19" borderId="14" xfId="1" quotePrefix="1" applyNumberFormat="1" applyFont="1" applyFill="1" applyBorder="1" applyAlignment="1">
      <alignment horizontal="center" vertical="center"/>
    </xf>
    <xf numFmtId="165" fontId="5" fillId="18" borderId="14" xfId="1" applyNumberFormat="1" applyFont="1" applyFill="1" applyBorder="1" applyAlignment="1">
      <alignment horizontal="center" vertical="center"/>
    </xf>
    <xf numFmtId="165" fontId="5" fillId="23" borderId="17" xfId="1" applyNumberFormat="1" applyFont="1" applyFill="1" applyBorder="1" applyAlignment="1">
      <alignment horizontal="center" vertical="center"/>
    </xf>
    <xf numFmtId="3" fontId="5" fillId="23" borderId="35" xfId="0" applyNumberFormat="1" applyFont="1" applyFill="1" applyBorder="1" applyAlignment="1">
      <alignment vertical="center"/>
    </xf>
    <xf numFmtId="0" fontId="8" fillId="0" borderId="58" xfId="0" applyFont="1" applyBorder="1" applyAlignment="1">
      <alignment horizontal="center"/>
    </xf>
    <xf numFmtId="165" fontId="17" fillId="0" borderId="0" xfId="0" applyNumberFormat="1" applyFont="1" applyAlignment="1">
      <alignment horizontal="right"/>
    </xf>
    <xf numFmtId="3" fontId="5" fillId="23" borderId="35" xfId="0" quotePrefix="1" applyNumberFormat="1" applyFont="1" applyFill="1" applyBorder="1" applyAlignment="1">
      <alignment horizontal="right" vertical="center"/>
    </xf>
    <xf numFmtId="3" fontId="5" fillId="5" borderId="35" xfId="0" quotePrefix="1" applyNumberFormat="1" applyFont="1" applyFill="1" applyBorder="1" applyAlignment="1">
      <alignment horizontal="right" vertical="center"/>
    </xf>
    <xf numFmtId="3" fontId="5" fillId="24" borderId="52" xfId="0" quotePrefix="1" applyNumberFormat="1" applyFont="1" applyFill="1" applyBorder="1" applyAlignment="1">
      <alignment horizontal="right" vertical="center"/>
    </xf>
    <xf numFmtId="3" fontId="5" fillId="3" borderId="35" xfId="0" applyNumberFormat="1" applyFont="1" applyFill="1" applyBorder="1" applyAlignment="1">
      <alignment vertical="center"/>
    </xf>
    <xf numFmtId="165" fontId="5" fillId="23" borderId="40" xfId="1" applyNumberFormat="1" applyFont="1" applyFill="1" applyBorder="1" applyAlignment="1">
      <alignment horizontal="center" vertical="center"/>
    </xf>
    <xf numFmtId="165" fontId="5" fillId="23" borderId="40" xfId="1" quotePrefix="1" applyNumberFormat="1" applyFont="1" applyFill="1" applyBorder="1" applyAlignment="1">
      <alignment horizontal="center" vertical="center"/>
    </xf>
    <xf numFmtId="165" fontId="5" fillId="23" borderId="57" xfId="1" quotePrefix="1" applyNumberFormat="1" applyFont="1" applyFill="1" applyBorder="1" applyAlignment="1">
      <alignment horizontal="center" vertical="center"/>
    </xf>
    <xf numFmtId="165" fontId="5" fillId="3" borderId="47" xfId="1" quotePrefix="1" applyNumberFormat="1" applyFont="1" applyFill="1" applyBorder="1" applyAlignment="1">
      <alignment horizontal="center" vertical="center"/>
    </xf>
    <xf numFmtId="165" fontId="5" fillId="3" borderId="40" xfId="1" quotePrefix="1" applyNumberFormat="1" applyFont="1" applyFill="1" applyBorder="1" applyAlignment="1">
      <alignment horizontal="center" vertical="center"/>
    </xf>
    <xf numFmtId="3" fontId="5" fillId="3" borderId="35" xfId="0" applyNumberFormat="1" applyFont="1" applyFill="1" applyBorder="1" applyAlignment="1">
      <alignment horizontal="right" vertical="center"/>
    </xf>
    <xf numFmtId="165" fontId="5" fillId="5" borderId="50" xfId="1" applyNumberFormat="1" applyFont="1" applyFill="1" applyBorder="1" applyAlignment="1">
      <alignment horizontal="center" vertical="center"/>
    </xf>
    <xf numFmtId="3" fontId="15" fillId="0" borderId="35" xfId="0" applyNumberFormat="1" applyFont="1" applyBorder="1" applyAlignment="1">
      <alignment vertical="center"/>
    </xf>
    <xf numFmtId="3" fontId="15" fillId="0" borderId="35" xfId="0" applyNumberFormat="1" applyFont="1" applyBorder="1" applyAlignment="1">
      <alignment horizontal="right" vertical="center"/>
    </xf>
    <xf numFmtId="165" fontId="15" fillId="0" borderId="39" xfId="1" quotePrefix="1" applyNumberFormat="1" applyFont="1" applyFill="1" applyBorder="1" applyAlignment="1">
      <alignment horizontal="center" vertical="center"/>
    </xf>
    <xf numFmtId="165" fontId="30" fillId="23" borderId="47" xfId="1" quotePrefix="1" applyNumberFormat="1" applyFont="1" applyFill="1" applyBorder="1" applyAlignment="1">
      <alignment horizontal="center" vertical="center"/>
    </xf>
    <xf numFmtId="165" fontId="31" fillId="23" borderId="47" xfId="1" quotePrefix="1" applyNumberFormat="1" applyFont="1" applyFill="1" applyBorder="1" applyAlignment="1">
      <alignment horizontal="center" vertical="center"/>
    </xf>
    <xf numFmtId="165" fontId="15" fillId="0" borderId="12" xfId="1" quotePrefix="1" applyNumberFormat="1" applyFont="1" applyFill="1" applyBorder="1" applyAlignment="1">
      <alignment horizontal="center" vertical="center"/>
    </xf>
    <xf numFmtId="165" fontId="32" fillId="11" borderId="14" xfId="1" quotePrefix="1" applyNumberFormat="1" applyFont="1" applyFill="1" applyBorder="1" applyAlignment="1">
      <alignment horizontal="center" vertical="center"/>
    </xf>
    <xf numFmtId="3" fontId="5" fillId="5" borderId="8" xfId="0" applyNumberFormat="1" applyFont="1" applyFill="1" applyBorder="1" applyAlignment="1">
      <alignment vertical="center"/>
    </xf>
    <xf numFmtId="165" fontId="28" fillId="5" borderId="8" xfId="1" quotePrefix="1" applyNumberFormat="1" applyFont="1" applyFill="1" applyBorder="1" applyAlignment="1">
      <alignment horizontal="center" vertical="center"/>
    </xf>
    <xf numFmtId="165" fontId="25" fillId="5" borderId="1" xfId="1" quotePrefix="1" applyNumberFormat="1" applyFont="1" applyFill="1" applyBorder="1" applyAlignment="1">
      <alignment horizontal="center" vertical="center"/>
    </xf>
    <xf numFmtId="3" fontId="5" fillId="25" borderId="8" xfId="0" applyNumberFormat="1" applyFont="1" applyFill="1" applyBorder="1" applyAlignment="1">
      <alignment vertical="center"/>
    </xf>
    <xf numFmtId="165" fontId="29" fillId="5" borderId="1" xfId="1" quotePrefix="1" applyNumberFormat="1" applyFont="1" applyFill="1" applyBorder="1" applyAlignment="1">
      <alignment horizontal="center" vertical="center"/>
    </xf>
    <xf numFmtId="165" fontId="5" fillId="5" borderId="26" xfId="1" applyNumberFormat="1" applyFont="1" applyFill="1" applyBorder="1" applyAlignment="1">
      <alignment horizontal="center" vertical="center"/>
    </xf>
    <xf numFmtId="165" fontId="5" fillId="0" borderId="38" xfId="1" quotePrefix="1" applyNumberFormat="1" applyFont="1" applyFill="1" applyBorder="1" applyAlignment="1">
      <alignment horizontal="center" vertical="center"/>
    </xf>
    <xf numFmtId="3" fontId="5" fillId="23" borderId="8" xfId="0" applyNumberFormat="1" applyFont="1" applyFill="1" applyBorder="1" applyAlignment="1">
      <alignment vertical="center"/>
    </xf>
    <xf numFmtId="3" fontId="5" fillId="26" borderId="8" xfId="0" applyNumberFormat="1" applyFont="1" applyFill="1" applyBorder="1" applyAlignment="1">
      <alignment vertical="center"/>
    </xf>
    <xf numFmtId="165" fontId="5" fillId="23" borderId="38" xfId="1" quotePrefix="1" applyNumberFormat="1" applyFont="1" applyFill="1" applyBorder="1" applyAlignment="1">
      <alignment horizontal="center" vertical="center"/>
    </xf>
    <xf numFmtId="165" fontId="5" fillId="23" borderId="38" xfId="1" applyNumberFormat="1" applyFont="1" applyFill="1" applyBorder="1" applyAlignment="1">
      <alignment horizontal="center" vertical="center"/>
    </xf>
    <xf numFmtId="3" fontId="5" fillId="23" borderId="1" xfId="0" quotePrefix="1" applyNumberFormat="1" applyFont="1" applyFill="1" applyBorder="1" applyAlignment="1">
      <alignment horizontal="right" vertical="center"/>
    </xf>
    <xf numFmtId="3" fontId="5" fillId="23" borderId="1" xfId="0" applyNumberFormat="1" applyFont="1" applyFill="1" applyBorder="1" applyAlignment="1">
      <alignment horizontal="right" vertical="center"/>
    </xf>
    <xf numFmtId="0" fontId="5" fillId="27" borderId="8" xfId="0" applyFont="1" applyFill="1" applyBorder="1" applyAlignment="1">
      <alignment vertical="center"/>
    </xf>
    <xf numFmtId="0" fontId="5" fillId="27" borderId="41" xfId="0" applyFont="1" applyFill="1" applyBorder="1" applyAlignment="1">
      <alignment vertical="center"/>
    </xf>
    <xf numFmtId="165" fontId="5" fillId="24" borderId="17" xfId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3" fontId="5" fillId="3" borderId="8" xfId="0" applyNumberFormat="1" applyFont="1" applyFill="1" applyBorder="1" applyAlignment="1">
      <alignment vertical="center"/>
    </xf>
    <xf numFmtId="165" fontId="9" fillId="23" borderId="38" xfId="1" applyNumberFormat="1" applyFont="1" applyFill="1" applyBorder="1" applyAlignment="1">
      <alignment horizontal="center" vertical="center"/>
    </xf>
    <xf numFmtId="165" fontId="5" fillId="5" borderId="44" xfId="1" applyNumberFormat="1" applyFont="1" applyFill="1" applyBorder="1" applyAlignment="1">
      <alignment horizontal="center" vertical="center"/>
    </xf>
    <xf numFmtId="3" fontId="33" fillId="5" borderId="1" xfId="0" applyNumberFormat="1" applyFont="1" applyFill="1" applyBorder="1" applyAlignment="1">
      <alignment vertical="center"/>
    </xf>
    <xf numFmtId="165" fontId="5" fillId="24" borderId="1" xfId="1" quotePrefix="1" applyNumberFormat="1" applyFont="1" applyFill="1" applyBorder="1" applyAlignment="1">
      <alignment horizontal="center" vertical="center"/>
    </xf>
    <xf numFmtId="165" fontId="23" fillId="24" borderId="1" xfId="1" quotePrefix="1" applyNumberFormat="1" applyFont="1" applyFill="1" applyBorder="1" applyAlignment="1">
      <alignment horizontal="center" vertical="center"/>
    </xf>
    <xf numFmtId="165" fontId="5" fillId="24" borderId="17" xfId="1" quotePrefix="1" applyNumberFormat="1" applyFont="1" applyFill="1" applyBorder="1" applyAlignment="1">
      <alignment horizontal="center" vertical="center"/>
    </xf>
    <xf numFmtId="165" fontId="34" fillId="5" borderId="38" xfId="1" applyNumberFormat="1" applyFont="1" applyFill="1" applyBorder="1" applyAlignment="1">
      <alignment horizontal="center" vertical="center"/>
    </xf>
    <xf numFmtId="165" fontId="15" fillId="0" borderId="1" xfId="1" quotePrefix="1" applyNumberFormat="1" applyFont="1" applyFill="1" applyBorder="1" applyAlignment="1">
      <alignment horizontal="center" vertical="center"/>
    </xf>
    <xf numFmtId="165" fontId="15" fillId="0" borderId="13" xfId="1" quotePrefix="1" applyNumberFormat="1" applyFont="1" applyFill="1" applyBorder="1" applyAlignment="1">
      <alignment horizontal="center" vertical="center"/>
    </xf>
    <xf numFmtId="165" fontId="15" fillId="7" borderId="1" xfId="1" quotePrefix="1" applyNumberFormat="1" applyFont="1" applyFill="1" applyBorder="1" applyAlignment="1">
      <alignment horizontal="center" vertical="center"/>
    </xf>
    <xf numFmtId="165" fontId="9" fillId="7" borderId="1" xfId="1" quotePrefix="1" applyNumberFormat="1" applyFont="1" applyFill="1" applyBorder="1" applyAlignment="1">
      <alignment horizontal="center" vertical="center"/>
    </xf>
    <xf numFmtId="165" fontId="15" fillId="0" borderId="10" xfId="1" quotePrefix="1" applyNumberFormat="1" applyFont="1" applyFill="1" applyBorder="1" applyAlignment="1">
      <alignment horizontal="center" vertical="center"/>
    </xf>
    <xf numFmtId="3" fontId="35" fillId="0" borderId="1" xfId="0" applyNumberFormat="1" applyFont="1" applyBorder="1" applyAlignment="1">
      <alignment horizontal="right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2" xfId="1" quotePrefix="1" applyNumberFormat="1" applyFont="1" applyBorder="1" applyAlignment="1">
      <alignment horizontal="center" vertical="center"/>
    </xf>
    <xf numFmtId="165" fontId="35" fillId="0" borderId="1" xfId="1" quotePrefix="1" applyNumberFormat="1" applyFont="1" applyBorder="1" applyAlignment="1">
      <alignment horizontal="center" vertical="center"/>
    </xf>
    <xf numFmtId="165" fontId="35" fillId="0" borderId="1" xfId="1" applyNumberFormat="1" applyFont="1" applyBorder="1" applyAlignment="1">
      <alignment horizontal="center" vertical="center"/>
    </xf>
    <xf numFmtId="165" fontId="35" fillId="0" borderId="13" xfId="1" applyNumberFormat="1" applyFont="1" applyBorder="1" applyAlignment="1">
      <alignment horizontal="center" vertical="center"/>
    </xf>
    <xf numFmtId="165" fontId="35" fillId="0" borderId="13" xfId="1" quotePrefix="1" applyNumberFormat="1" applyFont="1" applyBorder="1" applyAlignment="1">
      <alignment horizontal="center" vertical="center"/>
    </xf>
    <xf numFmtId="3" fontId="5" fillId="15" borderId="0" xfId="0" applyNumberFormat="1" applyFont="1" applyFill="1"/>
    <xf numFmtId="165" fontId="9" fillId="15" borderId="12" xfId="1" quotePrefix="1" applyNumberFormat="1" applyFont="1" applyFill="1" applyBorder="1" applyAlignment="1">
      <alignment horizontal="center" vertical="center"/>
    </xf>
    <xf numFmtId="165" fontId="36" fillId="23" borderId="1" xfId="1" quotePrefix="1" applyNumberFormat="1" applyFont="1" applyFill="1" applyBorder="1" applyAlignment="1">
      <alignment horizontal="center" vertical="center"/>
    </xf>
    <xf numFmtId="3" fontId="37" fillId="5" borderId="1" xfId="0" quotePrefix="1" applyNumberFormat="1" applyFont="1" applyFill="1" applyBorder="1" applyAlignment="1">
      <alignment horizontal="right" vertical="center"/>
    </xf>
    <xf numFmtId="3" fontId="34" fillId="5" borderId="1" xfId="0" quotePrefix="1" applyNumberFormat="1" applyFont="1" applyFill="1" applyBorder="1" applyAlignment="1">
      <alignment horizontal="right" vertical="center"/>
    </xf>
    <xf numFmtId="165" fontId="28" fillId="5" borderId="1" xfId="1" applyNumberFormat="1" applyFont="1" applyFill="1" applyBorder="1" applyAlignment="1">
      <alignment horizontal="center" vertical="center"/>
    </xf>
    <xf numFmtId="166" fontId="39" fillId="0" borderId="1" xfId="1" quotePrefix="1" applyNumberFormat="1" applyFont="1" applyFill="1" applyBorder="1" applyAlignment="1">
      <alignment horizontal="center" vertical="center"/>
    </xf>
    <xf numFmtId="166" fontId="39" fillId="0" borderId="22" xfId="1" quotePrefix="1" applyNumberFormat="1" applyFont="1" applyFill="1" applyBorder="1" applyAlignment="1">
      <alignment horizontal="center" vertical="center"/>
    </xf>
    <xf numFmtId="166" fontId="39" fillId="0" borderId="18" xfId="1" quotePrefix="1" applyNumberFormat="1" applyFont="1" applyFill="1" applyBorder="1" applyAlignment="1">
      <alignment horizontal="center" vertical="center"/>
    </xf>
    <xf numFmtId="166" fontId="38" fillId="0" borderId="1" xfId="1" applyNumberFormat="1" applyFont="1" applyFill="1" applyBorder="1"/>
    <xf numFmtId="166" fontId="39" fillId="0" borderId="1" xfId="1" applyNumberFormat="1" applyFont="1" applyFill="1" applyBorder="1"/>
    <xf numFmtId="166" fontId="39" fillId="0" borderId="14" xfId="1" quotePrefix="1" applyNumberFormat="1" applyFont="1" applyFill="1" applyBorder="1" applyAlignment="1">
      <alignment horizontal="center" vertical="center"/>
    </xf>
    <xf numFmtId="166" fontId="39" fillId="0" borderId="20" xfId="1" quotePrefix="1" applyNumberFormat="1" applyFont="1" applyFill="1" applyBorder="1" applyAlignment="1">
      <alignment horizontal="center" vertical="center"/>
    </xf>
    <xf numFmtId="166" fontId="39" fillId="0" borderId="14" xfId="1" applyNumberFormat="1" applyFont="1" applyFill="1" applyBorder="1"/>
    <xf numFmtId="165" fontId="38" fillId="0" borderId="1" xfId="1" quotePrefix="1" applyNumberFormat="1" applyFont="1" applyFill="1" applyBorder="1" applyAlignment="1">
      <alignment horizontal="center" vertical="center"/>
    </xf>
    <xf numFmtId="165" fontId="38" fillId="0" borderId="22" xfId="1" quotePrefix="1" applyNumberFormat="1" applyFont="1" applyFill="1" applyBorder="1" applyAlignment="1">
      <alignment horizontal="center" vertical="center"/>
    </xf>
    <xf numFmtId="165" fontId="40" fillId="0" borderId="1" xfId="1" quotePrefix="1" applyNumberFormat="1" applyFont="1" applyFill="1" applyBorder="1" applyAlignment="1">
      <alignment horizontal="center" vertical="center"/>
    </xf>
    <xf numFmtId="165" fontId="34" fillId="0" borderId="1" xfId="1" quotePrefix="1" applyNumberFormat="1" applyFont="1" applyFill="1" applyBorder="1" applyAlignment="1">
      <alignment horizontal="center" vertical="center"/>
    </xf>
    <xf numFmtId="165" fontId="34" fillId="0" borderId="1" xfId="1" applyNumberFormat="1" applyFont="1" applyFill="1" applyBorder="1"/>
    <xf numFmtId="165" fontId="15" fillId="0" borderId="14" xfId="1" quotePrefix="1" applyNumberFormat="1" applyFont="1" applyFill="1" applyBorder="1" applyAlignment="1">
      <alignment horizontal="center" vertical="center"/>
    </xf>
    <xf numFmtId="165" fontId="34" fillId="0" borderId="14" xfId="1" quotePrefix="1" applyNumberFormat="1" applyFont="1" applyFill="1" applyBorder="1" applyAlignment="1">
      <alignment horizontal="center" vertical="center"/>
    </xf>
    <xf numFmtId="165" fontId="34" fillId="0" borderId="12" xfId="1" quotePrefix="1" applyNumberFormat="1" applyFont="1" applyFill="1" applyBorder="1" applyAlignment="1">
      <alignment horizontal="center" vertical="center"/>
    </xf>
    <xf numFmtId="165" fontId="15" fillId="5" borderId="1" xfId="1" quotePrefix="1" applyNumberFormat="1" applyFont="1" applyFill="1" applyBorder="1" applyAlignment="1">
      <alignment horizontal="center" vertical="center"/>
    </xf>
    <xf numFmtId="165" fontId="34" fillId="5" borderId="1" xfId="1" quotePrefix="1" applyNumberFormat="1" applyFont="1" applyFill="1" applyBorder="1" applyAlignment="1">
      <alignment horizontal="center" vertical="center"/>
    </xf>
    <xf numFmtId="165" fontId="34" fillId="0" borderId="13" xfId="1" quotePrefix="1" applyNumberFormat="1" applyFont="1" applyFill="1" applyBorder="1" applyAlignment="1">
      <alignment horizontal="center" vertical="center"/>
    </xf>
    <xf numFmtId="165" fontId="34" fillId="0" borderId="8" xfId="1" quotePrefix="1" applyNumberFormat="1" applyFont="1" applyFill="1" applyBorder="1" applyAlignment="1">
      <alignment horizontal="center" vertical="center"/>
    </xf>
    <xf numFmtId="165" fontId="34" fillId="0" borderId="20" xfId="1" quotePrefix="1" applyNumberFormat="1" applyFont="1" applyFill="1" applyBorder="1" applyAlignment="1">
      <alignment horizontal="center" vertical="center"/>
    </xf>
    <xf numFmtId="165" fontId="34" fillId="0" borderId="17" xfId="1" quotePrefix="1" applyNumberFormat="1" applyFont="1" applyFill="1" applyBorder="1" applyAlignment="1">
      <alignment horizontal="center" vertical="center"/>
    </xf>
    <xf numFmtId="165" fontId="41" fillId="0" borderId="1" xfId="1" quotePrefix="1" applyNumberFormat="1" applyFont="1" applyFill="1" applyBorder="1" applyAlignment="1">
      <alignment horizontal="center" vertical="center"/>
    </xf>
    <xf numFmtId="3" fontId="42" fillId="0" borderId="1" xfId="0" applyNumberFormat="1" applyFont="1" applyBorder="1" applyAlignment="1">
      <alignment horizontal="right" vertical="center"/>
    </xf>
    <xf numFmtId="165" fontId="42" fillId="0" borderId="1" xfId="1" quotePrefix="1" applyNumberFormat="1" applyFont="1" applyFill="1" applyBorder="1" applyAlignment="1">
      <alignment horizontal="center" vertical="center"/>
    </xf>
    <xf numFmtId="165" fontId="43" fillId="0" borderId="1" xfId="1" quotePrefix="1" applyNumberFormat="1" applyFont="1" applyFill="1" applyBorder="1" applyAlignment="1">
      <alignment horizontal="center" vertical="center"/>
    </xf>
    <xf numFmtId="165" fontId="42" fillId="0" borderId="12" xfId="1" quotePrefix="1" applyNumberFormat="1" applyFont="1" applyFill="1" applyBorder="1" applyAlignment="1">
      <alignment horizontal="center" vertical="center"/>
    </xf>
    <xf numFmtId="165" fontId="42" fillId="0" borderId="13" xfId="1" quotePrefix="1" applyNumberFormat="1" applyFont="1" applyFill="1" applyBorder="1" applyAlignment="1">
      <alignment horizontal="center" vertical="center"/>
    </xf>
    <xf numFmtId="165" fontId="34" fillId="5" borderId="16" xfId="1" quotePrefix="1" applyNumberFormat="1" applyFont="1" applyFill="1" applyBorder="1" applyAlignment="1">
      <alignment horizontal="center" vertical="center"/>
    </xf>
    <xf numFmtId="165" fontId="34" fillId="5" borderId="1" xfId="1" applyNumberFormat="1" applyFont="1" applyFill="1" applyBorder="1" applyAlignment="1">
      <alignment horizontal="center" vertical="center"/>
    </xf>
    <xf numFmtId="165" fontId="34" fillId="5" borderId="17" xfId="1" quotePrefix="1" applyNumberFormat="1" applyFont="1" applyFill="1" applyBorder="1" applyAlignment="1">
      <alignment horizontal="center" vertical="center"/>
    </xf>
    <xf numFmtId="165" fontId="34" fillId="5" borderId="13" xfId="1" applyNumberFormat="1" applyFont="1" applyFill="1" applyBorder="1" applyAlignment="1">
      <alignment horizontal="center" vertical="center"/>
    </xf>
    <xf numFmtId="165" fontId="34" fillId="5" borderId="8" xfId="1" quotePrefix="1" applyNumberFormat="1" applyFont="1" applyFill="1" applyBorder="1" applyAlignment="1">
      <alignment horizontal="center" vertical="center"/>
    </xf>
    <xf numFmtId="165" fontId="34" fillId="5" borderId="12" xfId="1" applyNumberFormat="1" applyFont="1" applyFill="1" applyBorder="1" applyAlignment="1">
      <alignment horizontal="center" vertical="center"/>
    </xf>
    <xf numFmtId="165" fontId="34" fillId="5" borderId="13" xfId="1" quotePrefix="1" applyNumberFormat="1" applyFont="1" applyFill="1" applyBorder="1" applyAlignment="1">
      <alignment horizontal="center" vertical="center"/>
    </xf>
    <xf numFmtId="165" fontId="29" fillId="5" borderId="14" xfId="1" applyNumberFormat="1" applyFont="1" applyFill="1" applyBorder="1" applyAlignment="1">
      <alignment horizontal="center" vertical="center"/>
    </xf>
    <xf numFmtId="165" fontId="9" fillId="23" borderId="1" xfId="1" quotePrefix="1" applyNumberFormat="1" applyFont="1" applyFill="1" applyBorder="1" applyAlignment="1">
      <alignment horizontal="center" vertical="center"/>
    </xf>
    <xf numFmtId="165" fontId="5" fillId="15" borderId="7" xfId="1" quotePrefix="1" applyNumberFormat="1" applyFont="1" applyFill="1" applyBorder="1" applyAlignment="1">
      <alignment horizontal="center" vertical="center"/>
    </xf>
    <xf numFmtId="165" fontId="5" fillId="15" borderId="10" xfId="1" quotePrefix="1" applyNumberFormat="1" applyFont="1" applyFill="1" applyBorder="1" applyAlignment="1">
      <alignment horizontal="center" vertical="center"/>
    </xf>
    <xf numFmtId="165" fontId="9" fillId="15" borderId="1" xfId="1" applyNumberFormat="1" applyFont="1" applyFill="1" applyBorder="1" applyAlignment="1">
      <alignment horizontal="center" vertical="center"/>
    </xf>
    <xf numFmtId="165" fontId="5" fillId="15" borderId="25" xfId="1" quotePrefix="1" applyNumberFormat="1" applyFont="1" applyFill="1" applyBorder="1" applyAlignment="1">
      <alignment horizontal="center" vertical="center"/>
    </xf>
    <xf numFmtId="165" fontId="5" fillId="15" borderId="14" xfId="1" quotePrefix="1" applyNumberFormat="1" applyFont="1" applyFill="1" applyBorder="1" applyAlignment="1">
      <alignment horizontal="center" vertical="center"/>
    </xf>
    <xf numFmtId="165" fontId="5" fillId="0" borderId="14" xfId="1" applyNumberFormat="1" applyFont="1" applyFill="1" applyBorder="1" applyAlignment="1">
      <alignment horizontal="center" vertical="center"/>
    </xf>
    <xf numFmtId="165" fontId="5" fillId="15" borderId="14" xfId="1" applyNumberFormat="1" applyFont="1" applyFill="1" applyBorder="1" applyAlignment="1">
      <alignment horizontal="center" vertical="center"/>
    </xf>
    <xf numFmtId="165" fontId="5" fillId="15" borderId="18" xfId="1" quotePrefix="1" applyNumberFormat="1" applyFont="1" applyFill="1" applyBorder="1" applyAlignment="1">
      <alignment horizontal="center" vertical="center"/>
    </xf>
    <xf numFmtId="165" fontId="5" fillId="24" borderId="16" xfId="1" quotePrefix="1" applyNumberFormat="1" applyFont="1" applyFill="1" applyBorder="1" applyAlignment="1">
      <alignment horizontal="center" vertical="center"/>
    </xf>
    <xf numFmtId="165" fontId="5" fillId="0" borderId="18" xfId="1" applyNumberFormat="1" applyFont="1" applyFill="1" applyBorder="1" applyAlignment="1">
      <alignment horizontal="center" vertical="center"/>
    </xf>
    <xf numFmtId="165" fontId="7" fillId="23" borderId="13" xfId="1" applyNumberFormat="1" applyFont="1" applyFill="1" applyBorder="1" applyAlignment="1">
      <alignment horizontal="center" vertical="center"/>
    </xf>
    <xf numFmtId="165" fontId="28" fillId="0" borderId="8" xfId="1" quotePrefix="1" applyNumberFormat="1" applyFont="1" applyFill="1" applyBorder="1" applyAlignment="1">
      <alignment horizontal="center" vertical="center"/>
    </xf>
    <xf numFmtId="165" fontId="5" fillId="0" borderId="8" xfId="1" applyNumberFormat="1" applyFont="1" applyFill="1" applyBorder="1" applyAlignment="1">
      <alignment horizontal="center" vertical="center"/>
    </xf>
    <xf numFmtId="165" fontId="5" fillId="0" borderId="9" xfId="1" quotePrefix="1" applyNumberFormat="1" applyFont="1" applyFill="1" applyBorder="1" applyAlignment="1">
      <alignment horizontal="center" vertical="center"/>
    </xf>
    <xf numFmtId="165" fontId="28" fillId="0" borderId="1" xfId="1" applyNumberFormat="1" applyFont="1" applyFill="1" applyBorder="1" applyAlignment="1">
      <alignment horizontal="center" vertical="center"/>
    </xf>
    <xf numFmtId="165" fontId="5" fillId="0" borderId="25" xfId="1" quotePrefix="1" applyNumberFormat="1" applyFont="1" applyFill="1" applyBorder="1" applyAlignment="1">
      <alignment horizontal="center" vertical="center"/>
    </xf>
    <xf numFmtId="3" fontId="37" fillId="0" borderId="1" xfId="0" quotePrefix="1" applyNumberFormat="1" applyFont="1" applyBorder="1" applyAlignment="1">
      <alignment horizontal="right" vertical="center"/>
    </xf>
    <xf numFmtId="3" fontId="34" fillId="0" borderId="1" xfId="0" quotePrefix="1" applyNumberFormat="1" applyFont="1" applyBorder="1" applyAlignment="1">
      <alignment horizontal="right" vertical="center"/>
    </xf>
    <xf numFmtId="165" fontId="36" fillId="0" borderId="1" xfId="1" quotePrefix="1" applyNumberFormat="1" applyFont="1" applyFill="1" applyBorder="1" applyAlignment="1">
      <alignment horizontal="center" vertical="center"/>
    </xf>
    <xf numFmtId="165" fontId="7" fillId="0" borderId="13" xfId="1" applyNumberFormat="1" applyFont="1" applyFill="1" applyBorder="1" applyAlignment="1">
      <alignment horizontal="center" vertical="center"/>
    </xf>
    <xf numFmtId="165" fontId="9" fillId="0" borderId="38" xfId="1" applyNumberFormat="1" applyFont="1" applyFill="1" applyBorder="1" applyAlignment="1">
      <alignment horizontal="center" vertical="center"/>
    </xf>
    <xf numFmtId="165" fontId="5" fillId="23" borderId="8" xfId="1" quotePrefix="1" applyNumberFormat="1" applyFont="1" applyFill="1" applyBorder="1" applyAlignment="1">
      <alignment horizontal="center" vertical="center"/>
    </xf>
    <xf numFmtId="165" fontId="37" fillId="0" borderId="1" xfId="1" quotePrefix="1" applyNumberFormat="1" applyFont="1" applyFill="1" applyBorder="1" applyAlignment="1">
      <alignment horizontal="center" vertical="center"/>
    </xf>
    <xf numFmtId="165" fontId="5" fillId="10" borderId="1" xfId="1" quotePrefix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 vertical="center"/>
    </xf>
    <xf numFmtId="165" fontId="5" fillId="3" borderId="38" xfId="1" applyNumberFormat="1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3" fontId="21" fillId="0" borderId="0" xfId="0" applyNumberFormat="1" applyFont="1" applyAlignment="1">
      <alignment horizontal="left"/>
    </xf>
    <xf numFmtId="3" fontId="2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</cellXfs>
  <cellStyles count="6">
    <cellStyle name="Comma" xfId="1" builtinId="3"/>
    <cellStyle name="Comma 2 2 2" xfId="5" xr:uid="{7C68A51A-AF04-434D-875A-5151FE5A5973}"/>
    <cellStyle name="Comma 4 2" xfId="4" xr:uid="{00000000-0005-0000-0000-000001000000}"/>
    <cellStyle name="Normal" xfId="0" builtinId="0"/>
    <cellStyle name="Normal 2" xfId="3" xr:uid="{00000000-0005-0000-0000-000003000000}"/>
    <cellStyle name="Percent" xfId="2" builtinId="5"/>
  </cellStyles>
  <dxfs count="41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color rgb="FF9C0006"/>
      </font>
    </dxf>
    <dxf>
      <font>
        <b/>
        <i/>
        <color rgb="FF9C0006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/>
        <color rgb="FF9C0006"/>
      </font>
      <fill>
        <patternFill patternType="none">
          <bgColor auto="1"/>
        </patternFill>
      </fill>
    </dxf>
    <dxf>
      <font>
        <b/>
        <i/>
        <color rgb="FF9C0006"/>
      </font>
      <fill>
        <patternFill patternType="none">
          <bgColor auto="1"/>
        </patternFill>
      </fill>
    </dxf>
    <dxf>
      <font>
        <b/>
        <i/>
        <color rgb="FF9C0006"/>
      </font>
      <fill>
        <patternFill patternType="none">
          <bgColor auto="1"/>
        </patternFill>
      </fill>
    </dxf>
    <dxf>
      <font>
        <b/>
        <i/>
        <color rgb="FF9C0006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color rgb="FFC00000"/>
      </font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3124D"/>
      <color rgb="FFFFFD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0"/>
  <sheetViews>
    <sheetView zoomScale="110" zoomScaleNormal="110" zoomScaleSheetLayoutView="100" zoomScalePageLayoutView="12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22" s="2" customFormat="1" ht="15" customHeight="1" x14ac:dyDescent="0.2">
      <c r="A2" s="9">
        <v>1</v>
      </c>
      <c r="B2" s="107"/>
      <c r="C2" s="97"/>
      <c r="D2" s="97"/>
      <c r="E2" s="97"/>
      <c r="F2" s="97"/>
      <c r="G2" s="97"/>
      <c r="H2" s="97"/>
      <c r="I2" s="97"/>
      <c r="J2" s="97"/>
      <c r="K2" s="29"/>
      <c r="L2" s="108"/>
      <c r="M2" s="105"/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8">
        <f>A2+1</f>
        <v>2</v>
      </c>
      <c r="B3" s="109"/>
      <c r="C3" s="29"/>
      <c r="D3" s="29"/>
      <c r="E3" s="29"/>
      <c r="F3" s="29"/>
      <c r="G3" s="29"/>
      <c r="H3" s="29"/>
      <c r="I3" s="29"/>
      <c r="J3" s="29"/>
      <c r="K3" s="29"/>
      <c r="L3" s="104"/>
      <c r="M3" s="106"/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8">
        <f>A2+2</f>
        <v>3</v>
      </c>
      <c r="B4" s="109"/>
      <c r="C4" s="29"/>
      <c r="D4" s="29"/>
      <c r="E4" s="29"/>
      <c r="F4" s="29"/>
      <c r="G4" s="29"/>
      <c r="H4" s="29"/>
      <c r="I4" s="29"/>
      <c r="J4" s="29"/>
      <c r="K4" s="29"/>
      <c r="L4" s="104"/>
      <c r="M4" s="106"/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8">
        <f>A2+3</f>
        <v>4</v>
      </c>
      <c r="B5" s="109"/>
      <c r="C5" s="29"/>
      <c r="D5" s="29"/>
      <c r="E5" s="29"/>
      <c r="F5" s="29"/>
      <c r="G5" s="29"/>
      <c r="H5" s="29"/>
      <c r="I5" s="29"/>
      <c r="J5" s="29"/>
      <c r="K5" s="29"/>
      <c r="L5" s="104"/>
      <c r="M5" s="106"/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8">
        <f>A2+4</f>
        <v>5</v>
      </c>
      <c r="B6" s="109"/>
      <c r="C6" s="29"/>
      <c r="D6" s="29"/>
      <c r="E6" s="29"/>
      <c r="F6" s="29"/>
      <c r="G6" s="29"/>
      <c r="H6" s="29"/>
      <c r="I6" s="29"/>
      <c r="J6" s="29"/>
      <c r="K6" s="29"/>
      <c r="L6" s="104"/>
      <c r="M6" s="106"/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8">
        <f>A2+5</f>
        <v>6</v>
      </c>
      <c r="B7" s="109"/>
      <c r="C7" s="29"/>
      <c r="D7" s="29"/>
      <c r="E7" s="29"/>
      <c r="F7" s="29"/>
      <c r="G7" s="29"/>
      <c r="H7" s="29"/>
      <c r="I7" s="29"/>
      <c r="J7" s="29"/>
      <c r="K7" s="29"/>
      <c r="L7" s="104"/>
      <c r="M7" s="106"/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8">
        <f>A2+6</f>
        <v>7</v>
      </c>
      <c r="B8" s="109"/>
      <c r="C8" s="29"/>
      <c r="D8" s="29"/>
      <c r="E8" s="29"/>
      <c r="F8" s="29"/>
      <c r="G8" s="29"/>
      <c r="H8" s="29"/>
      <c r="I8" s="29"/>
      <c r="J8" s="29"/>
      <c r="K8" s="29"/>
      <c r="L8" s="104"/>
      <c r="M8" s="106"/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8">
        <f>A2+7</f>
        <v>8</v>
      </c>
      <c r="B9" s="109"/>
      <c r="C9" s="29"/>
      <c r="D9" s="29"/>
      <c r="E9" s="29"/>
      <c r="F9" s="29"/>
      <c r="G9" s="29"/>
      <c r="H9" s="29"/>
      <c r="I9" s="29"/>
      <c r="J9" s="29"/>
      <c r="K9" s="29"/>
      <c r="L9" s="104"/>
      <c r="M9" s="106"/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8">
        <f>A2+8</f>
        <v>9</v>
      </c>
      <c r="B10" s="109"/>
      <c r="C10" s="29"/>
      <c r="D10" s="29"/>
      <c r="E10" s="29"/>
      <c r="F10" s="29"/>
      <c r="G10" s="29"/>
      <c r="H10" s="29"/>
      <c r="I10" s="29"/>
      <c r="J10" s="29"/>
      <c r="K10" s="29"/>
      <c r="L10" s="104"/>
      <c r="M10" s="106"/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8">
        <f>A2+9</f>
        <v>10</v>
      </c>
      <c r="B11" s="109"/>
      <c r="C11" s="29"/>
      <c r="D11" s="29"/>
      <c r="E11" s="29"/>
      <c r="F11" s="29"/>
      <c r="G11" s="29"/>
      <c r="H11" s="29"/>
      <c r="I11" s="29"/>
      <c r="J11" s="29"/>
      <c r="K11" s="29"/>
      <c r="L11" s="104"/>
      <c r="M11" s="106"/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8">
        <f>A2+10</f>
        <v>11</v>
      </c>
      <c r="B12" s="109"/>
      <c r="C12" s="29"/>
      <c r="D12" s="29"/>
      <c r="E12" s="29"/>
      <c r="F12" s="29"/>
      <c r="G12" s="29"/>
      <c r="H12" s="29"/>
      <c r="I12" s="29"/>
      <c r="J12" s="29"/>
      <c r="K12" s="29"/>
      <c r="L12" s="104"/>
      <c r="M12" s="106"/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8">
        <f>A2+11</f>
        <v>12</v>
      </c>
      <c r="B13" s="109"/>
      <c r="C13" s="29"/>
      <c r="D13" s="29"/>
      <c r="E13" s="29"/>
      <c r="F13" s="29"/>
      <c r="G13" s="29"/>
      <c r="H13" s="29"/>
      <c r="I13" s="29"/>
      <c r="J13" s="29"/>
      <c r="K13" s="29"/>
      <c r="L13" s="104"/>
      <c r="M13" s="106"/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8">
        <f>A2+12</f>
        <v>13</v>
      </c>
      <c r="B14" s="109"/>
      <c r="C14" s="29"/>
      <c r="D14" s="29"/>
      <c r="E14" s="29"/>
      <c r="F14" s="29"/>
      <c r="G14" s="29"/>
      <c r="H14" s="29"/>
      <c r="I14" s="29"/>
      <c r="J14" s="29"/>
      <c r="K14" s="29"/>
      <c r="L14" s="104"/>
      <c r="M14" s="106"/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8">
        <f>A2+13</f>
        <v>14</v>
      </c>
      <c r="B15" s="109"/>
      <c r="C15" s="29"/>
      <c r="D15" s="29"/>
      <c r="E15" s="29"/>
      <c r="F15" s="29"/>
      <c r="G15" s="29"/>
      <c r="H15" s="29"/>
      <c r="I15" s="29"/>
      <c r="J15" s="29"/>
      <c r="K15" s="29"/>
      <c r="L15" s="104"/>
      <c r="M15" s="106"/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8">
        <f>A2+14</f>
        <v>15</v>
      </c>
      <c r="B16" s="109"/>
      <c r="C16" s="29"/>
      <c r="D16" s="29"/>
      <c r="E16" s="29"/>
      <c r="F16" s="29"/>
      <c r="G16" s="29"/>
      <c r="H16" s="29"/>
      <c r="I16" s="29"/>
      <c r="J16" s="29"/>
      <c r="K16" s="29"/>
      <c r="L16" s="104"/>
      <c r="M16" s="106"/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8">
        <f>A2+15</f>
        <v>16</v>
      </c>
      <c r="B17" s="109"/>
      <c r="C17" s="29"/>
      <c r="D17" s="29"/>
      <c r="E17" s="29"/>
      <c r="F17" s="29"/>
      <c r="G17" s="29"/>
      <c r="H17" s="29"/>
      <c r="I17" s="29"/>
      <c r="J17" s="29"/>
      <c r="K17" s="29"/>
      <c r="L17" s="104"/>
      <c r="M17" s="22">
        <v>12051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8">
        <f>A2+16</f>
        <v>17</v>
      </c>
      <c r="B18" s="109"/>
      <c r="C18" s="29"/>
      <c r="D18" s="29"/>
      <c r="E18" s="29"/>
      <c r="F18" s="29"/>
      <c r="G18" s="29"/>
      <c r="H18" s="29"/>
      <c r="I18" s="29"/>
      <c r="J18" s="29"/>
      <c r="K18" s="29"/>
      <c r="L18" s="104"/>
      <c r="M18" s="22">
        <v>25874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8">
        <f>A2+17</f>
        <v>18</v>
      </c>
      <c r="B19" s="109"/>
      <c r="C19" s="29"/>
      <c r="D19" s="29"/>
      <c r="E19" s="29"/>
      <c r="F19" s="29"/>
      <c r="G19" s="29"/>
      <c r="H19" s="29"/>
      <c r="I19" s="29"/>
      <c r="J19" s="29"/>
      <c r="K19" s="29"/>
      <c r="L19" s="104"/>
      <c r="M19" s="74">
        <v>23698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8">
        <f>A2+18</f>
        <v>19</v>
      </c>
      <c r="B20" s="109"/>
      <c r="C20" s="29"/>
      <c r="D20" s="29"/>
      <c r="E20" s="29"/>
      <c r="F20" s="29"/>
      <c r="G20" s="29"/>
      <c r="H20" s="29"/>
      <c r="I20" s="29"/>
      <c r="J20" s="29"/>
      <c r="K20" s="29"/>
      <c r="L20" s="104"/>
      <c r="M20" s="74">
        <v>23698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8">
        <f>A2+19</f>
        <v>20</v>
      </c>
      <c r="B21" s="109"/>
      <c r="C21" s="29"/>
      <c r="D21" s="29"/>
      <c r="E21" s="29"/>
      <c r="F21" s="29"/>
      <c r="G21" s="29"/>
      <c r="H21" s="29"/>
      <c r="I21" s="29"/>
      <c r="J21" s="29"/>
      <c r="K21" s="29"/>
      <c r="L21" s="104"/>
      <c r="M21" s="22">
        <v>32662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8">
        <f>A2+20</f>
        <v>21</v>
      </c>
      <c r="B22" s="109"/>
      <c r="C22" s="29"/>
      <c r="D22" s="29"/>
      <c r="E22" s="29"/>
      <c r="F22" s="29"/>
      <c r="G22" s="29"/>
      <c r="H22" s="29"/>
      <c r="I22" s="29"/>
      <c r="J22" s="29"/>
      <c r="K22" s="29"/>
      <c r="L22" s="104"/>
      <c r="M22" s="22">
        <v>21652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8">
        <f>A2+21</f>
        <v>22</v>
      </c>
      <c r="B23" s="109"/>
      <c r="C23" s="29"/>
      <c r="D23" s="29"/>
      <c r="E23" s="29"/>
      <c r="F23" s="29"/>
      <c r="G23" s="29"/>
      <c r="H23" s="29"/>
      <c r="I23" s="29"/>
      <c r="J23" s="29"/>
      <c r="K23" s="29"/>
      <c r="L23" s="104"/>
      <c r="M23" s="22">
        <v>21652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8">
        <f>A2+22</f>
        <v>23</v>
      </c>
      <c r="B24" s="109"/>
      <c r="C24" s="29"/>
      <c r="D24" s="29"/>
      <c r="E24" s="29"/>
      <c r="F24" s="29"/>
      <c r="G24" s="29"/>
      <c r="H24" s="29"/>
      <c r="I24" s="29"/>
      <c r="J24" s="29"/>
      <c r="K24" s="29"/>
      <c r="L24" s="104"/>
      <c r="M24" s="22">
        <v>39760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8">
        <f>A2+23</f>
        <v>24</v>
      </c>
      <c r="B25" s="109"/>
      <c r="C25" s="29"/>
      <c r="D25" s="29"/>
      <c r="E25" s="29"/>
      <c r="F25" s="29"/>
      <c r="G25" s="29"/>
      <c r="H25" s="29"/>
      <c r="I25" s="29"/>
      <c r="J25" s="29"/>
      <c r="K25" s="29"/>
      <c r="L25" s="104"/>
      <c r="M25" s="22">
        <v>26469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8">
        <f>A2+24</f>
        <v>25</v>
      </c>
      <c r="B26" s="109"/>
      <c r="C26" s="29"/>
      <c r="D26" s="29"/>
      <c r="E26" s="29"/>
      <c r="F26" s="29"/>
      <c r="G26" s="29"/>
      <c r="H26" s="29"/>
      <c r="I26" s="29"/>
      <c r="J26" s="29"/>
      <c r="K26" s="29"/>
      <c r="L26" s="104"/>
      <c r="M26" s="273">
        <v>13540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8">
        <f>A2+25</f>
        <v>26</v>
      </c>
      <c r="B27" s="109"/>
      <c r="C27" s="29"/>
      <c r="D27" s="29"/>
      <c r="E27" s="29"/>
      <c r="F27" s="29"/>
      <c r="G27" s="29"/>
      <c r="H27" s="29"/>
      <c r="I27" s="29"/>
      <c r="J27" s="29"/>
      <c r="K27" s="29"/>
      <c r="L27" s="104"/>
      <c r="M27" s="74">
        <v>18780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8">
        <f>A2+26</f>
        <v>27</v>
      </c>
      <c r="B28" s="109"/>
      <c r="C28" s="29"/>
      <c r="D28" s="29"/>
      <c r="E28" s="29"/>
      <c r="F28" s="29"/>
      <c r="G28" s="29"/>
      <c r="H28" s="29"/>
      <c r="I28" s="29"/>
      <c r="J28" s="29"/>
      <c r="K28" s="29"/>
      <c r="L28" s="104"/>
      <c r="M28" s="22">
        <v>20928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8">
        <f>A2+27</f>
        <v>28</v>
      </c>
      <c r="B29" s="109"/>
      <c r="C29" s="29"/>
      <c r="D29" s="29"/>
      <c r="E29" s="29"/>
      <c r="F29" s="29"/>
      <c r="G29" s="29"/>
      <c r="H29" s="29"/>
      <c r="I29" s="29"/>
      <c r="J29" s="29"/>
      <c r="K29" s="29"/>
      <c r="L29" s="104"/>
      <c r="M29" s="22">
        <v>28944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8">
        <f>A2+28</f>
        <v>29</v>
      </c>
      <c r="B30" s="109"/>
      <c r="C30" s="29"/>
      <c r="D30" s="29"/>
      <c r="E30" s="29"/>
      <c r="F30" s="29"/>
      <c r="G30" s="29"/>
      <c r="H30" s="29"/>
      <c r="I30" s="29"/>
      <c r="J30" s="29"/>
      <c r="K30" s="29"/>
      <c r="L30" s="104"/>
      <c r="M30" s="22">
        <v>20687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8">
        <f>A2+29</f>
        <v>30</v>
      </c>
      <c r="B31" s="109"/>
      <c r="C31" s="31"/>
      <c r="D31" s="29"/>
      <c r="E31" s="29"/>
      <c r="F31" s="29"/>
      <c r="G31" s="29"/>
      <c r="H31" s="29"/>
      <c r="I31" s="29"/>
      <c r="J31" s="29"/>
      <c r="K31" s="29"/>
      <c r="L31" s="29"/>
      <c r="M31" s="273">
        <v>24584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32">
        <f>A2+30</f>
        <v>31</v>
      </c>
      <c r="B32" s="96"/>
      <c r="C32" s="34"/>
      <c r="D32" s="37"/>
      <c r="E32" s="34"/>
      <c r="F32" s="37"/>
      <c r="G32" s="34"/>
      <c r="H32" s="37"/>
      <c r="I32" s="37"/>
      <c r="J32" s="37"/>
      <c r="K32" s="76"/>
      <c r="L32" s="37"/>
      <c r="M32" s="273">
        <v>13937</v>
      </c>
      <c r="N32" s="17"/>
      <c r="P32" s="1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32">
    <cfRule type="top10" dxfId="40" priority="1" rank="1"/>
  </conditionalFormatting>
  <printOptions horizontalCentered="1" verticalCentered="1"/>
  <pageMargins left="0.25" right="0" top="0.25" bottom="0.25" header="0.31" footer="0.31"/>
  <pageSetup paperSize="9" scale="95" fitToHeight="0" orientation="landscape" r:id="rId1"/>
  <rowBreaks count="1" manualBreakCount="1">
    <brk id="3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40"/>
  <sheetViews>
    <sheetView view="pageBreakPreview" zoomScaleNormal="120" zoomScaleSheetLayoutView="100" zoomScalePageLayoutView="120" workbookViewId="0">
      <pane xSplit="1" ySplit="1" topLeftCell="B2" activePane="bottomRight" state="frozen"/>
      <selection pane="topRight" activeCell="D24" sqref="D24"/>
      <selection pane="bottomLeft" activeCell="D24" sqref="D24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113" t="s">
        <v>1</v>
      </c>
      <c r="C1" s="114" t="s">
        <v>2</v>
      </c>
      <c r="D1" s="114" t="s">
        <v>3</v>
      </c>
      <c r="E1" s="114" t="s">
        <v>4</v>
      </c>
      <c r="F1" s="114" t="s">
        <v>5</v>
      </c>
      <c r="G1" s="114" t="s">
        <v>6</v>
      </c>
      <c r="H1" s="114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5" t="s">
        <v>12</v>
      </c>
    </row>
    <row r="2" spans="1:22" s="2" customFormat="1" ht="15" customHeight="1" x14ac:dyDescent="0.2">
      <c r="A2" s="110">
        <v>1</v>
      </c>
      <c r="B2" s="125">
        <v>110192</v>
      </c>
      <c r="C2" s="126">
        <v>496150</v>
      </c>
      <c r="D2" s="128">
        <v>358578</v>
      </c>
      <c r="E2" s="126">
        <v>473962</v>
      </c>
      <c r="F2" s="127">
        <v>274414</v>
      </c>
      <c r="G2" s="128">
        <v>252782</v>
      </c>
      <c r="H2" s="129">
        <v>485100</v>
      </c>
      <c r="I2" s="129">
        <v>488953</v>
      </c>
      <c r="J2" s="129">
        <v>482906</v>
      </c>
      <c r="K2" s="127">
        <v>261054</v>
      </c>
      <c r="L2" s="127">
        <v>190397</v>
      </c>
      <c r="M2" s="149">
        <v>273023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11">
        <f>A2+1</f>
        <v>2</v>
      </c>
      <c r="B3" s="132">
        <v>397889</v>
      </c>
      <c r="C3" s="118">
        <v>348464</v>
      </c>
      <c r="D3" s="118">
        <v>231854</v>
      </c>
      <c r="E3" s="117">
        <v>483520</v>
      </c>
      <c r="F3" s="117">
        <v>486246</v>
      </c>
      <c r="G3" s="117">
        <v>474364</v>
      </c>
      <c r="H3" s="117">
        <v>466124</v>
      </c>
      <c r="I3" s="119">
        <v>360058</v>
      </c>
      <c r="J3" s="81">
        <v>479518</v>
      </c>
      <c r="K3" s="117">
        <v>478853</v>
      </c>
      <c r="L3" s="119">
        <v>213145</v>
      </c>
      <c r="M3" s="82">
        <v>507355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11">
        <f>A2+2</f>
        <v>3</v>
      </c>
      <c r="B4" s="132">
        <v>435271</v>
      </c>
      <c r="C4" s="118">
        <v>231437</v>
      </c>
      <c r="D4" s="117">
        <v>469549</v>
      </c>
      <c r="E4" s="117">
        <v>454974</v>
      </c>
      <c r="F4" s="118">
        <v>323486</v>
      </c>
      <c r="G4" s="117">
        <v>479539</v>
      </c>
      <c r="H4" s="117">
        <v>442153</v>
      </c>
      <c r="I4" s="119">
        <v>249625</v>
      </c>
      <c r="J4" s="117">
        <v>471470</v>
      </c>
      <c r="K4" s="121">
        <v>507647</v>
      </c>
      <c r="L4" s="81">
        <v>441818</v>
      </c>
      <c r="M4" s="133">
        <v>495686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11">
        <f>A2+3</f>
        <v>4</v>
      </c>
      <c r="B5" s="132">
        <v>454534</v>
      </c>
      <c r="C5" s="117">
        <v>466930</v>
      </c>
      <c r="D5" s="117">
        <v>491624</v>
      </c>
      <c r="E5" s="117">
        <v>487748</v>
      </c>
      <c r="F5" s="118">
        <v>220067</v>
      </c>
      <c r="G5" s="117">
        <v>473906</v>
      </c>
      <c r="H5" s="81">
        <v>490396</v>
      </c>
      <c r="I5" s="81">
        <v>473879</v>
      </c>
      <c r="J5" s="117">
        <v>471435</v>
      </c>
      <c r="K5" s="122">
        <v>357326</v>
      </c>
      <c r="L5" s="81">
        <v>475222</v>
      </c>
      <c r="M5" s="133">
        <v>471006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11">
        <f>A2+4</f>
        <v>5</v>
      </c>
      <c r="B6" s="134">
        <v>330697</v>
      </c>
      <c r="C6" s="117">
        <v>476218</v>
      </c>
      <c r="D6" s="117">
        <v>496438</v>
      </c>
      <c r="E6" s="118">
        <v>345511</v>
      </c>
      <c r="F6" s="117">
        <v>471519</v>
      </c>
      <c r="G6" s="117">
        <v>483120</v>
      </c>
      <c r="H6" s="119">
        <v>355491</v>
      </c>
      <c r="I6" s="81">
        <v>478523</v>
      </c>
      <c r="J6" s="81">
        <v>493645</v>
      </c>
      <c r="K6" s="122">
        <v>231110</v>
      </c>
      <c r="L6" s="117">
        <v>487197</v>
      </c>
      <c r="M6" s="82">
        <v>498044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11">
        <f>A2+5</f>
        <v>6</v>
      </c>
      <c r="B7" s="134">
        <v>218580</v>
      </c>
      <c r="C7" s="117">
        <v>489912</v>
      </c>
      <c r="D7" s="117">
        <v>464628</v>
      </c>
      <c r="E7" s="118">
        <v>211946</v>
      </c>
      <c r="F7" s="117">
        <v>470167</v>
      </c>
      <c r="G7" s="117">
        <v>486242</v>
      </c>
      <c r="H7" s="118">
        <v>259442</v>
      </c>
      <c r="I7" s="117">
        <v>493475</v>
      </c>
      <c r="J7" s="119">
        <v>357342</v>
      </c>
      <c r="K7" s="121">
        <v>518574</v>
      </c>
      <c r="L7" s="117">
        <v>452948</v>
      </c>
      <c r="M7" s="135">
        <v>416379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11">
        <f>A2+6</f>
        <v>7</v>
      </c>
      <c r="B8" s="132">
        <v>475154</v>
      </c>
      <c r="C8" s="117">
        <v>459899</v>
      </c>
      <c r="D8" s="117">
        <v>498048</v>
      </c>
      <c r="E8" s="116">
        <v>239869</v>
      </c>
      <c r="F8" s="117">
        <v>476142</v>
      </c>
      <c r="G8" s="118">
        <v>344637</v>
      </c>
      <c r="H8" s="81">
        <v>468890</v>
      </c>
      <c r="I8" s="117">
        <v>474011</v>
      </c>
      <c r="J8" s="119">
        <v>240428</v>
      </c>
      <c r="K8" s="121">
        <v>465237</v>
      </c>
      <c r="L8" s="81">
        <v>480913</v>
      </c>
      <c r="M8" s="135">
        <v>245724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11">
        <f>A2+7</f>
        <v>8</v>
      </c>
      <c r="B9" s="132">
        <v>473893</v>
      </c>
      <c r="C9" s="117">
        <v>484928</v>
      </c>
      <c r="D9" s="118">
        <v>353720</v>
      </c>
      <c r="E9" s="117">
        <v>480448</v>
      </c>
      <c r="F9" s="117">
        <v>461775</v>
      </c>
      <c r="G9" s="118">
        <v>188900</v>
      </c>
      <c r="H9" s="81">
        <v>447680</v>
      </c>
      <c r="I9" s="81">
        <v>490096</v>
      </c>
      <c r="J9" s="81">
        <v>474109</v>
      </c>
      <c r="K9" s="117">
        <v>475272</v>
      </c>
      <c r="L9" s="119">
        <v>325608</v>
      </c>
      <c r="M9" s="82">
        <v>478187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11">
        <f>A2+8</f>
        <v>9</v>
      </c>
      <c r="B10" s="132">
        <v>490839</v>
      </c>
      <c r="C10" s="118">
        <v>337779</v>
      </c>
      <c r="D10" s="118">
        <v>230258</v>
      </c>
      <c r="E10" s="117">
        <v>467754</v>
      </c>
      <c r="F10" s="117">
        <v>498560</v>
      </c>
      <c r="G10" s="116">
        <v>242756</v>
      </c>
      <c r="H10" s="117">
        <v>493932</v>
      </c>
      <c r="I10" s="119">
        <v>347190</v>
      </c>
      <c r="J10" s="81">
        <v>470328</v>
      </c>
      <c r="K10" s="117">
        <v>449645</v>
      </c>
      <c r="L10" s="119">
        <v>218852</v>
      </c>
      <c r="M10" s="82">
        <v>482838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11">
        <f>A2+9</f>
        <v>10</v>
      </c>
      <c r="B11" s="132">
        <v>465305</v>
      </c>
      <c r="C11" s="118">
        <v>223146</v>
      </c>
      <c r="D11" s="117">
        <v>478680</v>
      </c>
      <c r="E11" s="117">
        <v>477489</v>
      </c>
      <c r="F11" s="118">
        <v>326643</v>
      </c>
      <c r="G11" s="117">
        <v>479448</v>
      </c>
      <c r="H11" s="117">
        <v>466815</v>
      </c>
      <c r="I11" s="119">
        <v>260251</v>
      </c>
      <c r="J11" s="117">
        <v>469212</v>
      </c>
      <c r="K11" s="121">
        <v>467580</v>
      </c>
      <c r="L11" s="81">
        <v>457673</v>
      </c>
      <c r="M11" s="133">
        <v>496893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11">
        <f>A2+10</f>
        <v>11</v>
      </c>
      <c r="B12" s="132">
        <v>502950</v>
      </c>
      <c r="C12" s="117">
        <v>469214</v>
      </c>
      <c r="D12" s="117">
        <v>416049</v>
      </c>
      <c r="E12" s="117">
        <v>461560</v>
      </c>
      <c r="F12" s="118">
        <v>196141</v>
      </c>
      <c r="G12" s="117">
        <v>488404</v>
      </c>
      <c r="H12" s="81">
        <v>470705</v>
      </c>
      <c r="I12" s="81">
        <v>463596</v>
      </c>
      <c r="J12" s="117">
        <v>455801</v>
      </c>
      <c r="K12" s="122">
        <v>374031</v>
      </c>
      <c r="L12" s="81">
        <v>469996</v>
      </c>
      <c r="M12" s="133">
        <v>484324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11">
        <f>A2+11</f>
        <v>12</v>
      </c>
      <c r="B13" s="134">
        <v>328346</v>
      </c>
      <c r="C13" s="117">
        <v>463151</v>
      </c>
      <c r="D13" s="117">
        <v>488468</v>
      </c>
      <c r="E13" s="118">
        <v>350113</v>
      </c>
      <c r="F13" s="117">
        <v>410343</v>
      </c>
      <c r="G13" s="116">
        <v>290583</v>
      </c>
      <c r="H13" s="119">
        <v>349784</v>
      </c>
      <c r="I13" s="81">
        <v>474226</v>
      </c>
      <c r="J13" s="81">
        <v>486074</v>
      </c>
      <c r="K13" s="122">
        <v>232573</v>
      </c>
      <c r="L13" s="117">
        <v>442021</v>
      </c>
      <c r="M13" s="82">
        <v>501537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11">
        <f>A2+12</f>
        <v>13</v>
      </c>
      <c r="B14" s="134">
        <v>221956</v>
      </c>
      <c r="C14" s="117">
        <v>466930</v>
      </c>
      <c r="D14" s="117">
        <v>454643</v>
      </c>
      <c r="E14" s="118">
        <v>209930</v>
      </c>
      <c r="F14" s="117">
        <v>436925</v>
      </c>
      <c r="G14" s="117">
        <v>479074</v>
      </c>
      <c r="H14" s="119">
        <v>223162</v>
      </c>
      <c r="I14" s="117">
        <v>486746</v>
      </c>
      <c r="J14" s="119">
        <v>360676</v>
      </c>
      <c r="K14" s="121">
        <v>464140</v>
      </c>
      <c r="L14" s="117">
        <v>451097</v>
      </c>
      <c r="M14" s="135">
        <v>394346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11">
        <f>A2+13</f>
        <v>14</v>
      </c>
      <c r="B15" s="132">
        <v>477105</v>
      </c>
      <c r="C15" s="117">
        <v>470343</v>
      </c>
      <c r="D15" s="117">
        <v>463960</v>
      </c>
      <c r="E15" s="117">
        <v>457650</v>
      </c>
      <c r="F15" s="117">
        <v>488472</v>
      </c>
      <c r="G15" s="118">
        <v>341452</v>
      </c>
      <c r="H15" s="81">
        <v>456680</v>
      </c>
      <c r="I15" s="117">
        <v>468838</v>
      </c>
      <c r="J15" s="119">
        <v>244047</v>
      </c>
      <c r="K15" s="121">
        <v>449632</v>
      </c>
      <c r="L15" s="81">
        <v>443146</v>
      </c>
      <c r="M15" s="135">
        <v>272766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11">
        <f>A2+14</f>
        <v>15</v>
      </c>
      <c r="B16" s="132">
        <v>480501</v>
      </c>
      <c r="C16" s="117">
        <v>493331</v>
      </c>
      <c r="D16" s="118">
        <v>378831</v>
      </c>
      <c r="E16" s="117">
        <v>500542</v>
      </c>
      <c r="F16" s="117">
        <v>490560</v>
      </c>
      <c r="G16" s="118">
        <v>237614</v>
      </c>
      <c r="H16" s="81">
        <v>454678</v>
      </c>
      <c r="I16" s="81">
        <v>502064</v>
      </c>
      <c r="J16" s="81">
        <v>487889</v>
      </c>
      <c r="K16" s="117">
        <v>527530</v>
      </c>
      <c r="L16" s="119">
        <v>397628</v>
      </c>
      <c r="M16" s="82">
        <v>492482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11">
        <f>A2+15</f>
        <v>16</v>
      </c>
      <c r="B17" s="132">
        <v>498088</v>
      </c>
      <c r="C17" s="118">
        <v>372593</v>
      </c>
      <c r="D17" s="118">
        <v>216635</v>
      </c>
      <c r="E17" s="117">
        <v>498004</v>
      </c>
      <c r="F17" s="117">
        <v>488729</v>
      </c>
      <c r="G17" s="117">
        <v>474203</v>
      </c>
      <c r="H17" s="117">
        <v>463818</v>
      </c>
      <c r="I17" s="119">
        <v>365588</v>
      </c>
      <c r="J17" s="81">
        <v>481326</v>
      </c>
      <c r="K17" s="117">
        <v>471154</v>
      </c>
      <c r="L17" s="119">
        <v>254265</v>
      </c>
      <c r="M17" s="82">
        <v>507041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11">
        <f>A2+16</f>
        <v>17</v>
      </c>
      <c r="B18" s="132">
        <v>463965</v>
      </c>
      <c r="C18" s="118">
        <v>230508</v>
      </c>
      <c r="D18" s="117">
        <v>463239</v>
      </c>
      <c r="E18" s="117">
        <v>475781</v>
      </c>
      <c r="F18" s="118">
        <v>304577</v>
      </c>
      <c r="G18" s="117">
        <v>478571</v>
      </c>
      <c r="H18" s="117">
        <v>466010</v>
      </c>
      <c r="I18" s="119">
        <v>235736</v>
      </c>
      <c r="J18" s="117">
        <v>485482</v>
      </c>
      <c r="K18" s="81">
        <v>492781</v>
      </c>
      <c r="L18" s="81">
        <v>500363</v>
      </c>
      <c r="M18" s="133">
        <v>505913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11">
        <f>A2+17</f>
        <v>18</v>
      </c>
      <c r="B19" s="132">
        <v>471918</v>
      </c>
      <c r="C19" s="117">
        <v>469294</v>
      </c>
      <c r="D19" s="117">
        <v>467891</v>
      </c>
      <c r="E19" s="117">
        <v>476250</v>
      </c>
      <c r="F19" s="118">
        <v>256083</v>
      </c>
      <c r="G19" s="117">
        <v>456475</v>
      </c>
      <c r="H19" s="81">
        <v>477073</v>
      </c>
      <c r="I19" s="120">
        <v>261495</v>
      </c>
      <c r="J19" s="117">
        <v>465718</v>
      </c>
      <c r="K19" s="119">
        <v>360960</v>
      </c>
      <c r="L19" s="81">
        <v>489229</v>
      </c>
      <c r="M19" s="133">
        <v>490592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11">
        <f>A2+18</f>
        <v>19</v>
      </c>
      <c r="B20" s="134">
        <v>366345</v>
      </c>
      <c r="C20" s="117">
        <v>465468</v>
      </c>
      <c r="D20" s="117">
        <v>456642</v>
      </c>
      <c r="E20" s="118">
        <v>365044</v>
      </c>
      <c r="F20" s="117">
        <v>470816</v>
      </c>
      <c r="G20" s="117">
        <v>457908</v>
      </c>
      <c r="H20" s="119">
        <v>366056</v>
      </c>
      <c r="I20" s="81">
        <v>465486</v>
      </c>
      <c r="J20" s="121">
        <v>491821</v>
      </c>
      <c r="K20" s="119">
        <v>240660</v>
      </c>
      <c r="L20" s="117">
        <v>494089</v>
      </c>
      <c r="M20" s="82">
        <v>498945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11">
        <f>A2+19</f>
        <v>20</v>
      </c>
      <c r="B21" s="134">
        <v>225488</v>
      </c>
      <c r="C21" s="117">
        <v>484032</v>
      </c>
      <c r="D21" s="124"/>
      <c r="E21" s="118">
        <v>222873</v>
      </c>
      <c r="F21" s="117">
        <v>491917</v>
      </c>
      <c r="G21" s="117">
        <v>481598</v>
      </c>
      <c r="H21" s="119">
        <v>239898</v>
      </c>
      <c r="I21" s="117">
        <v>456012</v>
      </c>
      <c r="J21" s="122">
        <v>360758</v>
      </c>
      <c r="K21" s="81">
        <v>461926</v>
      </c>
      <c r="L21" s="117">
        <v>485350</v>
      </c>
      <c r="M21" s="135">
        <v>372848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11">
        <f>A2+20</f>
        <v>21</v>
      </c>
      <c r="B22" s="132">
        <v>475249</v>
      </c>
      <c r="C22" s="117">
        <v>464403</v>
      </c>
      <c r="D22" s="124"/>
      <c r="E22" s="117">
        <v>485472</v>
      </c>
      <c r="F22" s="117">
        <v>475659</v>
      </c>
      <c r="G22" s="118">
        <v>331864</v>
      </c>
      <c r="H22" s="81">
        <v>483210</v>
      </c>
      <c r="I22" s="117">
        <v>458098</v>
      </c>
      <c r="J22" s="122">
        <v>237663</v>
      </c>
      <c r="K22" s="81">
        <v>482076</v>
      </c>
      <c r="L22" s="81">
        <v>493579</v>
      </c>
      <c r="M22" s="135">
        <v>268869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11">
        <f>A2+21</f>
        <v>22</v>
      </c>
      <c r="B23" s="132">
        <v>475118</v>
      </c>
      <c r="C23" s="117">
        <v>472777</v>
      </c>
      <c r="D23" s="124"/>
      <c r="E23" s="117">
        <v>484136</v>
      </c>
      <c r="F23" s="117">
        <v>478225</v>
      </c>
      <c r="G23" s="148">
        <v>21631</v>
      </c>
      <c r="H23" s="81">
        <v>480551</v>
      </c>
      <c r="I23" s="81">
        <v>507374</v>
      </c>
      <c r="J23" s="121">
        <v>466860</v>
      </c>
      <c r="K23" s="117">
        <v>479695</v>
      </c>
      <c r="L23" s="119">
        <v>363941</v>
      </c>
      <c r="M23" s="82">
        <v>485331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11">
        <f>A2+22</f>
        <v>23</v>
      </c>
      <c r="B24" s="132">
        <v>477850</v>
      </c>
      <c r="C24" s="118">
        <v>357637</v>
      </c>
      <c r="D24" s="124"/>
      <c r="E24" s="117">
        <v>474215</v>
      </c>
      <c r="F24" s="117">
        <v>485976</v>
      </c>
      <c r="G24" s="117">
        <v>424526</v>
      </c>
      <c r="H24" s="117">
        <v>469530</v>
      </c>
      <c r="I24" s="119">
        <v>365699</v>
      </c>
      <c r="J24" s="121">
        <v>463412</v>
      </c>
      <c r="K24" s="117">
        <v>454226</v>
      </c>
      <c r="L24" s="119">
        <v>261912</v>
      </c>
      <c r="M24" s="82">
        <v>470116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11">
        <f>A2+23</f>
        <v>24</v>
      </c>
      <c r="B25" s="132">
        <v>474477</v>
      </c>
      <c r="C25" s="118">
        <v>222306</v>
      </c>
      <c r="D25" s="117">
        <v>444796</v>
      </c>
      <c r="E25" s="117">
        <v>465829</v>
      </c>
      <c r="F25" s="118">
        <v>336654</v>
      </c>
      <c r="G25" s="117">
        <v>478015</v>
      </c>
      <c r="H25" s="117">
        <v>485340</v>
      </c>
      <c r="I25" s="119">
        <v>217611</v>
      </c>
      <c r="J25" s="117">
        <v>469101</v>
      </c>
      <c r="K25" s="81">
        <v>464547</v>
      </c>
      <c r="L25" s="81">
        <v>481287</v>
      </c>
      <c r="M25" s="133">
        <v>371302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11">
        <f>A2+24</f>
        <v>25</v>
      </c>
      <c r="B26" s="132">
        <v>497828</v>
      </c>
      <c r="C26" s="116">
        <v>286608</v>
      </c>
      <c r="D26" s="117">
        <v>453459</v>
      </c>
      <c r="E26" s="117">
        <v>494146</v>
      </c>
      <c r="F26" s="118">
        <v>217882</v>
      </c>
      <c r="G26" s="117">
        <v>510343</v>
      </c>
      <c r="H26" s="81">
        <v>476630</v>
      </c>
      <c r="I26" s="120">
        <v>251140</v>
      </c>
      <c r="J26" s="117">
        <v>467917</v>
      </c>
      <c r="K26" s="119">
        <v>363972</v>
      </c>
      <c r="L26" s="81">
        <v>486883</v>
      </c>
      <c r="M26" s="136">
        <v>202850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11">
        <f>A2+25</f>
        <v>26</v>
      </c>
      <c r="B27" s="134">
        <v>353162</v>
      </c>
      <c r="C27" s="117">
        <v>473666</v>
      </c>
      <c r="D27" s="117">
        <v>455351</v>
      </c>
      <c r="E27" s="118">
        <v>338030</v>
      </c>
      <c r="F27" s="117">
        <v>481730</v>
      </c>
      <c r="G27" s="117">
        <v>463045</v>
      </c>
      <c r="H27" s="119">
        <v>366168</v>
      </c>
      <c r="I27" s="81">
        <v>495141</v>
      </c>
      <c r="J27" s="121">
        <v>478491</v>
      </c>
      <c r="K27" s="119">
        <v>235920</v>
      </c>
      <c r="L27" s="117">
        <v>500264</v>
      </c>
      <c r="M27" s="136">
        <v>272419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11">
        <f>A2+26</f>
        <v>27</v>
      </c>
      <c r="B28" s="134">
        <v>217603</v>
      </c>
      <c r="C28" s="117">
        <v>486850</v>
      </c>
      <c r="D28" s="117">
        <v>482864</v>
      </c>
      <c r="E28" s="118">
        <v>208968</v>
      </c>
      <c r="F28" s="117">
        <v>461989</v>
      </c>
      <c r="G28" s="117">
        <v>483849</v>
      </c>
      <c r="H28" s="119">
        <v>219895</v>
      </c>
      <c r="I28" s="117">
        <v>478094</v>
      </c>
      <c r="J28" s="122">
        <v>361201</v>
      </c>
      <c r="K28" s="81">
        <v>477940</v>
      </c>
      <c r="L28" s="117">
        <v>514904</v>
      </c>
      <c r="M28" s="135">
        <v>273411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11">
        <f>A2+27</f>
        <v>28</v>
      </c>
      <c r="B29" s="132">
        <v>478450</v>
      </c>
      <c r="C29" s="117">
        <v>466556</v>
      </c>
      <c r="D29" s="117">
        <v>464071</v>
      </c>
      <c r="E29" s="117">
        <v>476885</v>
      </c>
      <c r="F29" s="117">
        <v>472523</v>
      </c>
      <c r="G29" s="118">
        <v>353436</v>
      </c>
      <c r="H29" s="81">
        <v>450466</v>
      </c>
      <c r="I29" s="117">
        <v>470644</v>
      </c>
      <c r="J29" s="122">
        <v>208717</v>
      </c>
      <c r="K29" s="81">
        <v>459361</v>
      </c>
      <c r="L29" s="81">
        <v>506628</v>
      </c>
      <c r="M29" s="135">
        <v>212256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11">
        <f>A2+28</f>
        <v>29</v>
      </c>
      <c r="B30" s="132">
        <v>468649</v>
      </c>
      <c r="C30" s="117">
        <v>509636</v>
      </c>
      <c r="D30" s="118">
        <v>325212</v>
      </c>
      <c r="E30" s="117">
        <v>478539</v>
      </c>
      <c r="F30" s="117">
        <v>481910</v>
      </c>
      <c r="G30" s="118">
        <v>210984</v>
      </c>
      <c r="H30" s="81">
        <v>459941</v>
      </c>
      <c r="I30" s="117">
        <v>490460</v>
      </c>
      <c r="J30" s="121">
        <v>469942</v>
      </c>
      <c r="K30" s="117">
        <v>480425</v>
      </c>
      <c r="L30" s="119">
        <v>391462</v>
      </c>
      <c r="M30" s="150">
        <v>263254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11">
        <f>A2+29</f>
        <v>30</v>
      </c>
      <c r="B31" s="132">
        <v>478915</v>
      </c>
      <c r="C31" s="124"/>
      <c r="D31" s="118">
        <v>208934</v>
      </c>
      <c r="E31" s="117">
        <v>499976</v>
      </c>
      <c r="F31" s="117">
        <v>494302</v>
      </c>
      <c r="G31" s="117">
        <v>484251</v>
      </c>
      <c r="H31" s="117">
        <v>489915</v>
      </c>
      <c r="I31" s="119">
        <v>364555</v>
      </c>
      <c r="J31" s="121">
        <v>495928</v>
      </c>
      <c r="K31" s="117">
        <v>452475</v>
      </c>
      <c r="L31" s="118">
        <v>257829</v>
      </c>
      <c r="M31" s="136">
        <v>245532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112">
        <f>A2+30</f>
        <v>31</v>
      </c>
      <c r="B32" s="137">
        <v>473944</v>
      </c>
      <c r="C32" s="138"/>
      <c r="D32" s="139">
        <v>467660</v>
      </c>
      <c r="E32" s="138"/>
      <c r="F32" s="146">
        <v>340482</v>
      </c>
      <c r="G32" s="138"/>
      <c r="H32" s="139">
        <v>472196</v>
      </c>
      <c r="I32" s="140">
        <v>227106</v>
      </c>
      <c r="J32" s="138"/>
      <c r="K32" s="141">
        <v>465587</v>
      </c>
      <c r="L32" s="138"/>
      <c r="M32" s="142">
        <v>177916</v>
      </c>
      <c r="N32" s="17"/>
      <c r="P32" s="1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32">
    <cfRule type="top10" dxfId="31" priority="7" rank="1"/>
  </conditionalFormatting>
  <printOptions horizontalCentered="1" verticalCentered="1"/>
  <pageMargins left="0.25" right="0" top="0.25" bottom="0.25" header="0.31" footer="0.31"/>
  <pageSetup paperSize="5" orientation="landscape" r:id="rId1"/>
  <rowBreaks count="1" manualBreakCount="1">
    <brk id="3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40"/>
  <sheetViews>
    <sheetView view="pageBreakPreview" zoomScaleNormal="120" zoomScaleSheetLayoutView="100" zoomScalePageLayoutView="120" workbookViewId="0">
      <pane xSplit="1" ySplit="1" topLeftCell="B2" activePane="bottomRight" state="frozen"/>
      <selection pane="topRight" activeCell="D24" sqref="D24"/>
      <selection pane="bottomLeft" activeCell="D24" sqref="D24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113" t="s">
        <v>1</v>
      </c>
      <c r="C1" s="114" t="s">
        <v>2</v>
      </c>
      <c r="D1" s="114" t="s">
        <v>3</v>
      </c>
      <c r="E1" s="114" t="s">
        <v>4</v>
      </c>
      <c r="F1" s="114" t="s">
        <v>5</v>
      </c>
      <c r="G1" s="114" t="s">
        <v>6</v>
      </c>
      <c r="H1" s="114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5" t="s">
        <v>12</v>
      </c>
    </row>
    <row r="2" spans="1:22" s="2" customFormat="1" ht="15" customHeight="1" x14ac:dyDescent="0.2">
      <c r="A2" s="110">
        <v>1</v>
      </c>
      <c r="B2" s="125">
        <v>127298</v>
      </c>
      <c r="C2" s="128">
        <v>241185</v>
      </c>
      <c r="D2" s="128">
        <v>230882</v>
      </c>
      <c r="E2" s="126">
        <v>498061</v>
      </c>
      <c r="F2" s="127">
        <v>307232</v>
      </c>
      <c r="G2" s="126">
        <v>457997</v>
      </c>
      <c r="H2" s="129">
        <v>494814</v>
      </c>
      <c r="I2" s="130">
        <v>355693</v>
      </c>
      <c r="J2" s="129">
        <v>515893</v>
      </c>
      <c r="K2" s="126">
        <v>472283</v>
      </c>
      <c r="L2" s="127">
        <v>185257</v>
      </c>
      <c r="M2" s="143">
        <v>492283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11">
        <f>A2+1</f>
        <v>2</v>
      </c>
      <c r="B3" s="144">
        <v>229137</v>
      </c>
      <c r="C3" s="117">
        <v>493540</v>
      </c>
      <c r="D3" s="117">
        <v>471035</v>
      </c>
      <c r="E3" s="117">
        <v>473586</v>
      </c>
      <c r="F3" s="118">
        <v>309735</v>
      </c>
      <c r="G3" s="117">
        <v>483864</v>
      </c>
      <c r="H3" s="117">
        <v>463542</v>
      </c>
      <c r="I3" s="119">
        <v>250715</v>
      </c>
      <c r="J3" s="81">
        <v>497392</v>
      </c>
      <c r="K3" s="117">
        <v>457268</v>
      </c>
      <c r="L3" s="120">
        <v>243694</v>
      </c>
      <c r="M3" s="82">
        <v>502922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11">
        <f>A2+2</f>
        <v>3</v>
      </c>
      <c r="B4" s="134">
        <v>474086</v>
      </c>
      <c r="C4" s="117">
        <v>482317</v>
      </c>
      <c r="D4" s="117">
        <v>487136</v>
      </c>
      <c r="E4" s="117">
        <v>483897</v>
      </c>
      <c r="F4" s="118">
        <v>204541</v>
      </c>
      <c r="G4" s="117">
        <v>476921</v>
      </c>
      <c r="H4" s="117">
        <v>478762</v>
      </c>
      <c r="I4" s="81">
        <v>475915</v>
      </c>
      <c r="J4" s="117">
        <v>472283</v>
      </c>
      <c r="K4" s="123">
        <v>257293</v>
      </c>
      <c r="L4" s="81">
        <v>490833</v>
      </c>
      <c r="M4" s="133">
        <v>498186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11">
        <f>A2+3</f>
        <v>4</v>
      </c>
      <c r="B5" s="134">
        <v>199787</v>
      </c>
      <c r="C5" s="117">
        <v>493693</v>
      </c>
      <c r="D5" s="117">
        <v>482315</v>
      </c>
      <c r="E5" s="118">
        <v>347251</v>
      </c>
      <c r="F5" s="117">
        <v>474876</v>
      </c>
      <c r="G5" s="117">
        <v>443145</v>
      </c>
      <c r="H5" s="119">
        <v>357638</v>
      </c>
      <c r="I5" s="81">
        <v>501562</v>
      </c>
      <c r="J5" s="117">
        <v>503392</v>
      </c>
      <c r="K5" s="122">
        <v>243527</v>
      </c>
      <c r="L5" s="81">
        <v>486643</v>
      </c>
      <c r="M5" s="133">
        <v>510301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11">
        <f>A2+4</f>
        <v>5</v>
      </c>
      <c r="B6" s="132">
        <v>451847</v>
      </c>
      <c r="C6" s="117">
        <v>491164</v>
      </c>
      <c r="D6" s="117">
        <v>471025</v>
      </c>
      <c r="E6" s="118">
        <v>233745</v>
      </c>
      <c r="F6" s="117">
        <v>478907</v>
      </c>
      <c r="G6" s="117">
        <v>486431</v>
      </c>
      <c r="H6" s="119">
        <v>226216</v>
      </c>
      <c r="I6" s="120">
        <v>262749</v>
      </c>
      <c r="J6" s="119">
        <v>369355</v>
      </c>
      <c r="K6" s="121">
        <v>504078</v>
      </c>
      <c r="L6" s="117">
        <v>485860</v>
      </c>
      <c r="M6" s="135">
        <v>395257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11">
        <f>A2+5</f>
        <v>6</v>
      </c>
      <c r="B7" s="132">
        <v>469569</v>
      </c>
      <c r="C7" s="117">
        <v>510668</v>
      </c>
      <c r="D7" s="117">
        <v>507380</v>
      </c>
      <c r="E7" s="116">
        <v>262196</v>
      </c>
      <c r="F7" s="117">
        <v>491718</v>
      </c>
      <c r="G7" s="118">
        <v>307654</v>
      </c>
      <c r="H7" s="117">
        <v>480663</v>
      </c>
      <c r="I7" s="117">
        <v>468940</v>
      </c>
      <c r="J7" s="119">
        <v>266581</v>
      </c>
      <c r="K7" s="121">
        <v>507253</v>
      </c>
      <c r="L7" s="117">
        <v>517580</v>
      </c>
      <c r="M7" s="135">
        <v>272321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11">
        <f>A2+6</f>
        <v>7</v>
      </c>
      <c r="B8" s="132">
        <v>485825</v>
      </c>
      <c r="C8" s="118">
        <v>357563</v>
      </c>
      <c r="D8" s="118">
        <v>355318</v>
      </c>
      <c r="E8" s="117">
        <v>459636</v>
      </c>
      <c r="F8" s="117">
        <v>406828</v>
      </c>
      <c r="G8" s="118">
        <v>235635</v>
      </c>
      <c r="H8" s="81">
        <v>473457</v>
      </c>
      <c r="I8" s="117">
        <v>491421</v>
      </c>
      <c r="J8" s="120">
        <v>257323</v>
      </c>
      <c r="K8" s="121">
        <v>500026</v>
      </c>
      <c r="L8" s="119">
        <v>382514</v>
      </c>
      <c r="M8" s="82">
        <v>477289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11">
        <f>A2+7</f>
        <v>8</v>
      </c>
      <c r="B9" s="132">
        <v>453748</v>
      </c>
      <c r="C9" s="118">
        <v>230460</v>
      </c>
      <c r="D9" s="118">
        <v>263509</v>
      </c>
      <c r="E9" s="117">
        <v>416238</v>
      </c>
      <c r="F9" s="117">
        <v>514030</v>
      </c>
      <c r="G9" s="117">
        <v>487624</v>
      </c>
      <c r="H9" s="81">
        <v>460013</v>
      </c>
      <c r="I9" s="119">
        <v>374458</v>
      </c>
      <c r="J9" s="81">
        <v>480570</v>
      </c>
      <c r="K9" s="117">
        <v>434150</v>
      </c>
      <c r="L9" s="119">
        <v>250799</v>
      </c>
      <c r="M9" s="82">
        <v>480869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11">
        <f>A2+8</f>
        <v>9</v>
      </c>
      <c r="B10" s="132">
        <v>498750</v>
      </c>
      <c r="C10" s="117">
        <v>486918</v>
      </c>
      <c r="D10" s="117">
        <v>464759</v>
      </c>
      <c r="E10" s="124"/>
      <c r="F10" s="118">
        <v>371214</v>
      </c>
      <c r="G10" s="117">
        <v>477367</v>
      </c>
      <c r="H10" s="117">
        <v>456769</v>
      </c>
      <c r="I10" s="119">
        <v>248998</v>
      </c>
      <c r="J10" s="81">
        <v>476898</v>
      </c>
      <c r="K10" s="117">
        <v>501775</v>
      </c>
      <c r="L10" s="81">
        <v>494022</v>
      </c>
      <c r="M10" s="82">
        <v>509839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11">
        <f>A2+9</f>
        <v>10</v>
      </c>
      <c r="B11" s="134">
        <v>350329</v>
      </c>
      <c r="C11" s="117">
        <v>503477</v>
      </c>
      <c r="D11" s="117">
        <v>479030</v>
      </c>
      <c r="E11" s="124"/>
      <c r="F11" s="118">
        <v>233825</v>
      </c>
      <c r="G11" s="117">
        <v>474203</v>
      </c>
      <c r="H11" s="117">
        <v>501069</v>
      </c>
      <c r="I11" s="81">
        <v>492947</v>
      </c>
      <c r="J11" s="117">
        <v>483458</v>
      </c>
      <c r="K11" s="122">
        <v>375189</v>
      </c>
      <c r="L11" s="81">
        <v>488122</v>
      </c>
      <c r="M11" s="133">
        <v>487993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11">
        <f>A2+10</f>
        <v>11</v>
      </c>
      <c r="B12" s="134">
        <v>247967</v>
      </c>
      <c r="C12" s="117">
        <v>506862</v>
      </c>
      <c r="D12" s="117">
        <v>477711</v>
      </c>
      <c r="E12" s="124"/>
      <c r="F12" s="117">
        <v>454582</v>
      </c>
      <c r="G12" s="117">
        <v>470436</v>
      </c>
      <c r="H12" s="119">
        <v>388575</v>
      </c>
      <c r="I12" s="81">
        <v>496639</v>
      </c>
      <c r="J12" s="117">
        <v>507995</v>
      </c>
      <c r="K12" s="122">
        <v>261506</v>
      </c>
      <c r="L12" s="81">
        <v>491127</v>
      </c>
      <c r="M12" s="133">
        <v>516430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11">
        <f>A2+11</f>
        <v>12</v>
      </c>
      <c r="B13" s="132">
        <v>469719</v>
      </c>
      <c r="C13" s="117">
        <v>483278</v>
      </c>
      <c r="D13" s="117">
        <v>454663</v>
      </c>
      <c r="E13" s="124"/>
      <c r="F13" s="117">
        <v>486982</v>
      </c>
      <c r="G13" s="116">
        <v>219169</v>
      </c>
      <c r="H13" s="119">
        <v>225855</v>
      </c>
      <c r="I13" s="81">
        <v>474536</v>
      </c>
      <c r="J13" s="119">
        <v>353725</v>
      </c>
      <c r="K13" s="121">
        <v>486733</v>
      </c>
      <c r="L13" s="117">
        <v>486072</v>
      </c>
      <c r="M13" s="135">
        <v>408793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11">
        <f>A2+12</f>
        <v>13</v>
      </c>
      <c r="B14" s="132">
        <v>470825</v>
      </c>
      <c r="C14" s="117">
        <v>508122</v>
      </c>
      <c r="D14" s="117">
        <v>482919</v>
      </c>
      <c r="E14" s="117">
        <v>461600</v>
      </c>
      <c r="F14" s="117">
        <v>475387</v>
      </c>
      <c r="G14" s="118">
        <v>318899</v>
      </c>
      <c r="H14" s="81">
        <v>468962</v>
      </c>
      <c r="I14" s="117">
        <v>527227</v>
      </c>
      <c r="J14" s="119">
        <v>236852</v>
      </c>
      <c r="K14" s="121">
        <v>466023</v>
      </c>
      <c r="L14" s="117">
        <v>524164</v>
      </c>
      <c r="M14" s="135">
        <v>280862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11">
        <f>A2+13</f>
        <v>14</v>
      </c>
      <c r="B15" s="132">
        <v>511247</v>
      </c>
      <c r="C15" s="118">
        <v>370068</v>
      </c>
      <c r="D15" s="118">
        <v>357899</v>
      </c>
      <c r="E15" s="117">
        <v>468993</v>
      </c>
      <c r="F15" s="117">
        <v>456626</v>
      </c>
      <c r="G15" s="118">
        <v>216064</v>
      </c>
      <c r="H15" s="81">
        <v>469077</v>
      </c>
      <c r="I15" s="117">
        <v>501136</v>
      </c>
      <c r="J15" s="81">
        <v>469966</v>
      </c>
      <c r="K15" s="121">
        <v>512120</v>
      </c>
      <c r="L15" s="119">
        <v>396869</v>
      </c>
      <c r="M15" s="82">
        <v>488378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11">
        <f>A2+14</f>
        <v>15</v>
      </c>
      <c r="B16" s="132">
        <v>486483</v>
      </c>
      <c r="C16" s="118">
        <v>245889</v>
      </c>
      <c r="D16" s="118">
        <v>230702</v>
      </c>
      <c r="E16" s="117">
        <v>502203</v>
      </c>
      <c r="F16" s="117">
        <v>490024</v>
      </c>
      <c r="G16" s="117">
        <v>472317</v>
      </c>
      <c r="H16" s="81">
        <v>514351</v>
      </c>
      <c r="I16" s="119">
        <v>381650</v>
      </c>
      <c r="J16" s="81">
        <v>560637</v>
      </c>
      <c r="K16" s="117">
        <v>465928</v>
      </c>
      <c r="L16" s="119">
        <v>250180</v>
      </c>
      <c r="M16" s="82">
        <v>500432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11">
        <f>A2+15</f>
        <v>16</v>
      </c>
      <c r="B17" s="132">
        <v>507865</v>
      </c>
      <c r="C17" s="117">
        <v>477381</v>
      </c>
      <c r="D17" s="117">
        <v>509560</v>
      </c>
      <c r="E17" s="117">
        <v>456393</v>
      </c>
      <c r="F17" s="118">
        <v>350070</v>
      </c>
      <c r="G17" s="117">
        <v>460197</v>
      </c>
      <c r="H17" s="117">
        <v>449783</v>
      </c>
      <c r="I17" s="119">
        <v>217986</v>
      </c>
      <c r="J17" s="81">
        <v>512034</v>
      </c>
      <c r="K17" s="117">
        <v>540457</v>
      </c>
      <c r="L17" s="81">
        <v>499487</v>
      </c>
      <c r="M17" s="82">
        <v>518718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11">
        <f>A2+16</f>
        <v>17</v>
      </c>
      <c r="B18" s="134">
        <v>361646</v>
      </c>
      <c r="C18" s="117">
        <v>498786</v>
      </c>
      <c r="D18" s="117">
        <v>469032</v>
      </c>
      <c r="E18" s="117">
        <v>465034</v>
      </c>
      <c r="F18" s="118">
        <v>231346</v>
      </c>
      <c r="G18" s="117">
        <v>468318</v>
      </c>
      <c r="H18" s="117">
        <v>413332</v>
      </c>
      <c r="I18" s="81">
        <v>492253</v>
      </c>
      <c r="J18" s="117">
        <v>496381</v>
      </c>
      <c r="K18" s="119">
        <v>372211</v>
      </c>
      <c r="L18" s="81">
        <v>501706</v>
      </c>
      <c r="M18" s="133">
        <v>490533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11">
        <f>A2+17</f>
        <v>18</v>
      </c>
      <c r="B19" s="134">
        <v>230910</v>
      </c>
      <c r="C19" s="117">
        <v>495663</v>
      </c>
      <c r="D19" s="117">
        <v>482150</v>
      </c>
      <c r="E19" s="118">
        <v>333972</v>
      </c>
      <c r="F19" s="117">
        <v>462155</v>
      </c>
      <c r="G19" s="117">
        <v>453229</v>
      </c>
      <c r="H19" s="119">
        <v>363179</v>
      </c>
      <c r="I19" s="81">
        <v>435018</v>
      </c>
      <c r="J19" s="117">
        <v>522305</v>
      </c>
      <c r="K19" s="119">
        <v>290419</v>
      </c>
      <c r="L19" s="81">
        <v>479273</v>
      </c>
      <c r="M19" s="133">
        <v>474444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11">
        <f>A2+18</f>
        <v>19</v>
      </c>
      <c r="B20" s="132">
        <v>483670</v>
      </c>
      <c r="C20" s="117">
        <v>467785</v>
      </c>
      <c r="D20" s="117">
        <v>477125</v>
      </c>
      <c r="E20" s="118">
        <v>222561</v>
      </c>
      <c r="F20" s="117">
        <v>467731</v>
      </c>
      <c r="G20" s="117">
        <v>479563</v>
      </c>
      <c r="H20" s="119">
        <v>231928</v>
      </c>
      <c r="I20" s="81">
        <v>488329</v>
      </c>
      <c r="J20" s="122">
        <v>379438</v>
      </c>
      <c r="K20" s="81">
        <v>486061</v>
      </c>
      <c r="L20" s="117">
        <v>479005</v>
      </c>
      <c r="M20" s="135">
        <v>418771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11">
        <f>A2+19</f>
        <v>20</v>
      </c>
      <c r="B21" s="132">
        <v>472034</v>
      </c>
      <c r="C21" s="117">
        <v>512475</v>
      </c>
      <c r="D21" s="117">
        <v>483046</v>
      </c>
      <c r="E21" s="117">
        <v>465281</v>
      </c>
      <c r="F21" s="117">
        <v>483989</v>
      </c>
      <c r="G21" s="118">
        <v>399356</v>
      </c>
      <c r="H21" s="81">
        <v>507396</v>
      </c>
      <c r="I21" s="117">
        <v>503376</v>
      </c>
      <c r="J21" s="122">
        <v>233817</v>
      </c>
      <c r="K21" s="81">
        <v>540905</v>
      </c>
      <c r="L21" s="117">
        <v>519095</v>
      </c>
      <c r="M21" s="135">
        <v>279449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11">
        <f>A2+20</f>
        <v>21</v>
      </c>
      <c r="B22" s="132">
        <v>511867</v>
      </c>
      <c r="C22" s="118">
        <v>345252</v>
      </c>
      <c r="D22" s="118">
        <v>354091</v>
      </c>
      <c r="E22" s="117">
        <v>470114</v>
      </c>
      <c r="F22" s="117">
        <v>456787</v>
      </c>
      <c r="G22" s="118">
        <v>234156</v>
      </c>
      <c r="H22" s="81">
        <v>497032</v>
      </c>
      <c r="I22" s="116">
        <v>322283</v>
      </c>
      <c r="J22" s="123">
        <v>276186</v>
      </c>
      <c r="K22" s="81">
        <v>498543</v>
      </c>
      <c r="L22" s="119">
        <v>384330</v>
      </c>
      <c r="M22" s="82">
        <v>491332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11">
        <f>A2+21</f>
        <v>22</v>
      </c>
      <c r="B23" s="132">
        <v>481722</v>
      </c>
      <c r="C23" s="118">
        <v>232551</v>
      </c>
      <c r="D23" s="118">
        <v>234497</v>
      </c>
      <c r="E23" s="117">
        <v>461742</v>
      </c>
      <c r="F23" s="117">
        <v>476205</v>
      </c>
      <c r="G23" s="117">
        <v>484072</v>
      </c>
      <c r="H23" s="81">
        <v>481143</v>
      </c>
      <c r="I23" s="119">
        <v>334687</v>
      </c>
      <c r="J23" s="121">
        <v>504570</v>
      </c>
      <c r="K23" s="117">
        <v>473577</v>
      </c>
      <c r="L23" s="119">
        <v>257204</v>
      </c>
      <c r="M23" s="82">
        <v>491811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11">
        <f>A2+22</f>
        <v>23</v>
      </c>
      <c r="B24" s="132">
        <v>509402</v>
      </c>
      <c r="C24" s="117">
        <v>464588</v>
      </c>
      <c r="D24" s="117">
        <v>478444</v>
      </c>
      <c r="E24" s="117">
        <v>474566</v>
      </c>
      <c r="F24" s="118">
        <v>326941</v>
      </c>
      <c r="G24" s="117">
        <v>471051</v>
      </c>
      <c r="H24" s="117">
        <v>463360</v>
      </c>
      <c r="I24" s="119">
        <v>239032</v>
      </c>
      <c r="J24" s="121">
        <v>510407</v>
      </c>
      <c r="K24" s="117">
        <v>497166</v>
      </c>
      <c r="L24" s="81">
        <v>475685</v>
      </c>
      <c r="M24" s="82">
        <v>464344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11">
        <f>A2+23</f>
        <v>24</v>
      </c>
      <c r="B25" s="134">
        <v>354648</v>
      </c>
      <c r="C25" s="117">
        <v>480685</v>
      </c>
      <c r="D25" s="117">
        <v>468260</v>
      </c>
      <c r="E25" s="117">
        <v>482065</v>
      </c>
      <c r="F25" s="118">
        <v>229360</v>
      </c>
      <c r="G25" s="117">
        <v>454603</v>
      </c>
      <c r="H25" s="117">
        <v>509040</v>
      </c>
      <c r="I25" s="81">
        <v>480719</v>
      </c>
      <c r="J25" s="117">
        <v>484730</v>
      </c>
      <c r="K25" s="119">
        <v>314374</v>
      </c>
      <c r="L25" s="81">
        <v>488939</v>
      </c>
      <c r="M25" s="136">
        <v>248942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11">
        <f>A2+24</f>
        <v>25</v>
      </c>
      <c r="B26" s="134">
        <v>221979</v>
      </c>
      <c r="C26" s="117">
        <v>500408</v>
      </c>
      <c r="D26" s="117">
        <v>485643</v>
      </c>
      <c r="E26" s="118">
        <v>327775</v>
      </c>
      <c r="F26" s="117">
        <v>456261</v>
      </c>
      <c r="G26" s="117">
        <v>447807</v>
      </c>
      <c r="H26" s="119">
        <v>353839</v>
      </c>
      <c r="I26" s="81">
        <v>475691</v>
      </c>
      <c r="J26" s="117">
        <v>528384</v>
      </c>
      <c r="K26" s="119">
        <v>258409</v>
      </c>
      <c r="L26" s="81">
        <v>493626</v>
      </c>
      <c r="M26" s="136">
        <v>214812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11">
        <f>A2+25</f>
        <v>26</v>
      </c>
      <c r="B27" s="132">
        <v>479007</v>
      </c>
      <c r="C27" s="117">
        <v>480693</v>
      </c>
      <c r="D27" s="117">
        <v>458752</v>
      </c>
      <c r="E27" s="118">
        <v>221942</v>
      </c>
      <c r="F27" s="117">
        <v>462093</v>
      </c>
      <c r="G27" s="117">
        <v>491406</v>
      </c>
      <c r="H27" s="119">
        <v>235172</v>
      </c>
      <c r="I27" s="81">
        <v>491769</v>
      </c>
      <c r="J27" s="122">
        <v>300621</v>
      </c>
      <c r="K27" s="81">
        <v>499391</v>
      </c>
      <c r="L27" s="117">
        <v>490891</v>
      </c>
      <c r="M27" s="136">
        <v>257483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11">
        <f>A2+26</f>
        <v>27</v>
      </c>
      <c r="B28" s="132">
        <v>491195</v>
      </c>
      <c r="C28" s="117">
        <v>496609</v>
      </c>
      <c r="D28" s="117">
        <v>478989</v>
      </c>
      <c r="E28" s="117">
        <v>464934</v>
      </c>
      <c r="F28" s="117">
        <v>481311</v>
      </c>
      <c r="G28" s="118">
        <v>353282</v>
      </c>
      <c r="H28" s="81">
        <v>443153</v>
      </c>
      <c r="I28" s="117">
        <v>493372</v>
      </c>
      <c r="J28" s="122">
        <v>181419</v>
      </c>
      <c r="K28" s="81">
        <v>500355</v>
      </c>
      <c r="L28" s="117">
        <v>506767</v>
      </c>
      <c r="M28" s="135">
        <v>248858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11">
        <f>A2+27</f>
        <v>28</v>
      </c>
      <c r="B29" s="132">
        <v>490628</v>
      </c>
      <c r="C29" s="118">
        <v>368371</v>
      </c>
      <c r="D29" s="118">
        <v>346166</v>
      </c>
      <c r="E29" s="117">
        <v>459694</v>
      </c>
      <c r="F29" s="117">
        <v>449634</v>
      </c>
      <c r="G29" s="118">
        <v>231111</v>
      </c>
      <c r="H29" s="81">
        <v>477238</v>
      </c>
      <c r="I29" s="117">
        <v>499695</v>
      </c>
      <c r="J29" s="121">
        <v>363282</v>
      </c>
      <c r="K29" s="81">
        <v>493265</v>
      </c>
      <c r="L29" s="119">
        <v>392092</v>
      </c>
      <c r="M29" s="82">
        <v>417369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11">
        <f>A2+28</f>
        <v>29</v>
      </c>
      <c r="B30" s="132">
        <v>496042</v>
      </c>
      <c r="C30" s="124"/>
      <c r="D30" s="118">
        <v>226104</v>
      </c>
      <c r="E30" s="117">
        <v>496808</v>
      </c>
      <c r="F30" s="117">
        <v>478262</v>
      </c>
      <c r="G30" s="117">
        <v>470108</v>
      </c>
      <c r="H30" s="81">
        <v>479244</v>
      </c>
      <c r="I30" s="118">
        <v>383026</v>
      </c>
      <c r="J30" s="121">
        <v>461941</v>
      </c>
      <c r="K30" s="117">
        <v>481224</v>
      </c>
      <c r="L30" s="119">
        <v>263657</v>
      </c>
      <c r="M30" s="82">
        <v>421779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11">
        <f>A2+29</f>
        <v>30</v>
      </c>
      <c r="B31" s="132">
        <v>484708</v>
      </c>
      <c r="C31" s="124"/>
      <c r="D31" s="117">
        <v>472660</v>
      </c>
      <c r="E31" s="117">
        <v>469959</v>
      </c>
      <c r="F31" s="118">
        <v>357719</v>
      </c>
      <c r="G31" s="117">
        <v>476662</v>
      </c>
      <c r="H31" s="117">
        <v>461964</v>
      </c>
      <c r="I31" s="119">
        <v>248492</v>
      </c>
      <c r="J31" s="121">
        <v>486721</v>
      </c>
      <c r="K31" s="117">
        <v>497703</v>
      </c>
      <c r="L31" s="116">
        <v>289548</v>
      </c>
      <c r="M31" s="136">
        <v>243897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112">
        <f>A2+30</f>
        <v>31</v>
      </c>
      <c r="B32" s="145">
        <v>387226</v>
      </c>
      <c r="C32" s="138"/>
      <c r="D32" s="139">
        <v>477341</v>
      </c>
      <c r="E32" s="138"/>
      <c r="F32" s="146">
        <v>236373</v>
      </c>
      <c r="G32" s="138"/>
      <c r="H32" s="139">
        <v>508749</v>
      </c>
      <c r="I32" s="147">
        <v>271144</v>
      </c>
      <c r="J32" s="138"/>
      <c r="K32" s="147">
        <v>145902</v>
      </c>
      <c r="L32" s="138"/>
      <c r="M32" s="142">
        <v>194186</v>
      </c>
      <c r="N32" s="17"/>
      <c r="P32" s="1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32">
    <cfRule type="top10" dxfId="30" priority="14" rank="1"/>
  </conditionalFormatting>
  <printOptions horizontalCentered="1" verticalCentered="1"/>
  <pageMargins left="0.25" right="0" top="0.25" bottom="0.25" header="0.31" footer="0.31"/>
  <pageSetup paperSize="5" orientation="landscape" r:id="rId1"/>
  <rowBreaks count="1" manualBreakCount="1">
    <brk id="3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40"/>
  <sheetViews>
    <sheetView view="pageBreakPreview" zoomScaleNormal="120" zoomScaleSheetLayoutView="100" zoomScalePageLayoutView="120" workbookViewId="0">
      <pane xSplit="1" ySplit="1" topLeftCell="B2" activePane="bottomRight" state="frozen"/>
      <selection pane="topRight" activeCell="Q11" sqref="P11:Q11"/>
      <selection pane="bottomLeft" activeCell="Q11" sqref="P11:Q11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4" width="11" style="3" customWidth="1"/>
    <col min="15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22" s="2" customFormat="1" ht="15" customHeight="1" x14ac:dyDescent="0.2">
      <c r="A2" s="9">
        <v>1</v>
      </c>
      <c r="B2" s="10">
        <v>139850</v>
      </c>
      <c r="C2" s="11">
        <v>495391</v>
      </c>
      <c r="D2" s="11">
        <v>495063</v>
      </c>
      <c r="E2" s="97"/>
      <c r="F2" s="87">
        <v>331935</v>
      </c>
      <c r="G2" s="11">
        <v>483783</v>
      </c>
      <c r="H2" s="11">
        <v>475884</v>
      </c>
      <c r="I2" s="83">
        <v>249568</v>
      </c>
      <c r="J2" s="11">
        <v>511759</v>
      </c>
      <c r="K2" s="20">
        <v>505462</v>
      </c>
      <c r="L2" s="15">
        <v>422416</v>
      </c>
      <c r="M2" s="16">
        <v>533098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8">
        <f>A2+1</f>
        <v>2</v>
      </c>
      <c r="B3" s="87">
        <v>229728</v>
      </c>
      <c r="C3" s="20">
        <v>488295</v>
      </c>
      <c r="D3" s="20">
        <v>499166</v>
      </c>
      <c r="E3" s="29"/>
      <c r="F3" s="87">
        <v>228600</v>
      </c>
      <c r="G3" s="20">
        <v>494201</v>
      </c>
      <c r="H3" s="20">
        <v>472821</v>
      </c>
      <c r="I3" s="20">
        <v>477649</v>
      </c>
      <c r="J3" s="20">
        <v>477291</v>
      </c>
      <c r="K3" s="87">
        <v>375483</v>
      </c>
      <c r="L3" s="21">
        <v>443752</v>
      </c>
      <c r="M3" s="22">
        <v>496934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8">
        <f>A2+2</f>
        <v>3</v>
      </c>
      <c r="B4" s="87">
        <v>214940</v>
      </c>
      <c r="C4" s="20">
        <v>500554</v>
      </c>
      <c r="D4" s="20">
        <v>500491</v>
      </c>
      <c r="E4" s="29"/>
      <c r="F4" s="94">
        <v>260751</v>
      </c>
      <c r="G4" s="20">
        <v>470649</v>
      </c>
      <c r="H4" s="87">
        <v>396227</v>
      </c>
      <c r="I4" s="20">
        <v>491573</v>
      </c>
      <c r="J4" s="20">
        <v>519277</v>
      </c>
      <c r="K4" s="87">
        <v>248574</v>
      </c>
      <c r="L4" s="21">
        <v>500965</v>
      </c>
      <c r="M4" s="22">
        <v>535646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8">
        <f>A2+3</f>
        <v>4</v>
      </c>
      <c r="B5" s="24">
        <v>474541</v>
      </c>
      <c r="C5" s="20">
        <v>476445</v>
      </c>
      <c r="D5" s="20">
        <v>474460</v>
      </c>
      <c r="E5" s="29"/>
      <c r="F5" s="24">
        <v>496952</v>
      </c>
      <c r="G5" s="20">
        <v>494497</v>
      </c>
      <c r="H5" s="87">
        <v>234546</v>
      </c>
      <c r="I5" s="20">
        <v>481674</v>
      </c>
      <c r="J5" s="87">
        <v>370546</v>
      </c>
      <c r="K5" s="24">
        <v>458613</v>
      </c>
      <c r="L5" s="21">
        <v>492571</v>
      </c>
      <c r="M5" s="74">
        <v>391318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8">
        <f>A2+4</f>
        <v>5</v>
      </c>
      <c r="B6" s="24">
        <v>461126</v>
      </c>
      <c r="C6" s="20">
        <v>519856</v>
      </c>
      <c r="D6" s="20">
        <v>494491</v>
      </c>
      <c r="E6" s="20">
        <v>446767</v>
      </c>
      <c r="F6" s="24">
        <v>492654</v>
      </c>
      <c r="G6" s="87">
        <v>336038</v>
      </c>
      <c r="H6" s="24">
        <v>473844</v>
      </c>
      <c r="I6" s="20">
        <v>492344</v>
      </c>
      <c r="J6" s="87">
        <v>265203</v>
      </c>
      <c r="K6" s="24">
        <v>501663</v>
      </c>
      <c r="L6" s="21">
        <v>516519</v>
      </c>
      <c r="M6" s="74">
        <v>265271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8">
        <f>A2+5</f>
        <v>6</v>
      </c>
      <c r="B7" s="24">
        <v>503986</v>
      </c>
      <c r="C7" s="61">
        <v>372069</v>
      </c>
      <c r="D7" s="61">
        <v>359405</v>
      </c>
      <c r="E7" s="20">
        <v>471637</v>
      </c>
      <c r="F7" s="24">
        <v>476797</v>
      </c>
      <c r="G7" s="87">
        <v>202731</v>
      </c>
      <c r="H7" s="24">
        <v>503629</v>
      </c>
      <c r="I7" s="20">
        <v>493638</v>
      </c>
      <c r="J7" s="24">
        <v>494366</v>
      </c>
      <c r="K7" s="24">
        <v>502719</v>
      </c>
      <c r="L7" s="87">
        <v>372209</v>
      </c>
      <c r="M7" s="22">
        <v>499409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8">
        <f>A2+6</f>
        <v>7</v>
      </c>
      <c r="B8" s="24">
        <v>467744</v>
      </c>
      <c r="C8" s="61">
        <v>242562</v>
      </c>
      <c r="D8" s="61">
        <v>239403</v>
      </c>
      <c r="E8" s="20">
        <v>484123</v>
      </c>
      <c r="F8" s="24">
        <v>494284</v>
      </c>
      <c r="G8" s="24">
        <v>501975</v>
      </c>
      <c r="H8" s="24">
        <v>489985</v>
      </c>
      <c r="I8" s="87">
        <v>340998</v>
      </c>
      <c r="J8" s="24">
        <v>491937</v>
      </c>
      <c r="K8" s="24">
        <v>495741</v>
      </c>
      <c r="L8" s="87">
        <v>235777</v>
      </c>
      <c r="M8" s="22">
        <v>495270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8">
        <f>A2+7</f>
        <v>8</v>
      </c>
      <c r="B9" s="24">
        <v>501251</v>
      </c>
      <c r="C9" s="20">
        <v>493578</v>
      </c>
      <c r="D9" s="20">
        <v>472740</v>
      </c>
      <c r="E9" s="20">
        <v>487176</v>
      </c>
      <c r="F9" s="87">
        <v>361310</v>
      </c>
      <c r="G9" s="24">
        <v>479480</v>
      </c>
      <c r="H9" s="24">
        <v>478350</v>
      </c>
      <c r="I9" s="87">
        <v>230491</v>
      </c>
      <c r="J9" s="24">
        <v>488425</v>
      </c>
      <c r="K9" s="24">
        <v>518797</v>
      </c>
      <c r="L9" s="24">
        <v>501633</v>
      </c>
      <c r="M9" s="22">
        <v>504183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8">
        <f>A2+8</f>
        <v>9</v>
      </c>
      <c r="B10" s="87">
        <v>370554</v>
      </c>
      <c r="C10" s="20">
        <v>488414</v>
      </c>
      <c r="D10" s="20">
        <v>479151</v>
      </c>
      <c r="E10" s="27">
        <v>283214</v>
      </c>
      <c r="F10" s="87">
        <v>214905</v>
      </c>
      <c r="G10" s="24">
        <v>465797</v>
      </c>
      <c r="H10" s="24">
        <v>487314</v>
      </c>
      <c r="I10" s="24">
        <v>494706</v>
      </c>
      <c r="J10" s="24">
        <v>513342</v>
      </c>
      <c r="K10" s="87">
        <v>360802</v>
      </c>
      <c r="L10" s="24">
        <v>499508</v>
      </c>
      <c r="M10" s="22">
        <v>499487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8">
        <f>A2+9</f>
        <v>10</v>
      </c>
      <c r="B11" s="87">
        <v>236715</v>
      </c>
      <c r="C11" s="20">
        <v>497292</v>
      </c>
      <c r="D11" s="20">
        <v>483543</v>
      </c>
      <c r="E11" s="61">
        <v>312402</v>
      </c>
      <c r="F11" s="94">
        <v>185214</v>
      </c>
      <c r="G11" s="24">
        <v>460626</v>
      </c>
      <c r="H11" s="87">
        <v>367590</v>
      </c>
      <c r="I11" s="24">
        <v>498862</v>
      </c>
      <c r="J11" s="94">
        <v>325061</v>
      </c>
      <c r="K11" s="87">
        <v>266312</v>
      </c>
      <c r="L11" s="24">
        <v>485723</v>
      </c>
      <c r="M11" s="22">
        <v>529280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8">
        <f>A2+10</f>
        <v>11</v>
      </c>
      <c r="B12" s="24">
        <v>494796</v>
      </c>
      <c r="C12" s="20">
        <v>487421</v>
      </c>
      <c r="D12" s="20">
        <v>466874</v>
      </c>
      <c r="E12" s="61">
        <v>215640</v>
      </c>
      <c r="F12" s="24">
        <v>460504</v>
      </c>
      <c r="G12" s="24">
        <v>481718</v>
      </c>
      <c r="H12" s="87">
        <v>239046</v>
      </c>
      <c r="I12" s="24">
        <v>495785</v>
      </c>
      <c r="J12" s="87">
        <v>336454</v>
      </c>
      <c r="K12" s="24">
        <v>483078</v>
      </c>
      <c r="L12" s="24">
        <v>491662</v>
      </c>
      <c r="M12" s="74">
        <v>403878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8">
        <f>A2+11</f>
        <v>12</v>
      </c>
      <c r="B13" s="24">
        <v>490687</v>
      </c>
      <c r="C13" s="20">
        <v>505715</v>
      </c>
      <c r="D13" s="20">
        <v>463907</v>
      </c>
      <c r="E13" s="20">
        <v>485716</v>
      </c>
      <c r="F13" s="24">
        <v>459486</v>
      </c>
      <c r="G13" s="87">
        <v>176277</v>
      </c>
      <c r="H13" s="24">
        <v>472363</v>
      </c>
      <c r="I13" s="24">
        <v>481617</v>
      </c>
      <c r="J13" s="87">
        <v>238185</v>
      </c>
      <c r="K13" s="24">
        <v>482545</v>
      </c>
      <c r="L13" s="24">
        <v>502257</v>
      </c>
      <c r="M13" s="74">
        <v>280246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8">
        <f>A2+12</f>
        <v>13</v>
      </c>
      <c r="B14" s="24">
        <v>482394</v>
      </c>
      <c r="C14" s="61">
        <v>379747</v>
      </c>
      <c r="D14" s="61">
        <v>361436</v>
      </c>
      <c r="E14" s="20">
        <v>482491</v>
      </c>
      <c r="F14" s="24">
        <v>483074</v>
      </c>
      <c r="G14" s="87">
        <v>235006</v>
      </c>
      <c r="H14" s="24">
        <v>469583</v>
      </c>
      <c r="I14" s="24">
        <v>502901</v>
      </c>
      <c r="J14" s="24">
        <v>476726</v>
      </c>
      <c r="K14" s="24">
        <v>473135</v>
      </c>
      <c r="L14" s="87">
        <v>408583</v>
      </c>
      <c r="M14" s="22">
        <v>495876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8">
        <f>A2+13</f>
        <v>14</v>
      </c>
      <c r="B15" s="24">
        <v>455712</v>
      </c>
      <c r="C15" s="61">
        <v>214089</v>
      </c>
      <c r="D15" s="61">
        <v>216724</v>
      </c>
      <c r="E15" s="20">
        <v>478259</v>
      </c>
      <c r="F15" s="24">
        <v>488036</v>
      </c>
      <c r="G15" s="94">
        <v>239323</v>
      </c>
      <c r="H15" s="24">
        <v>66379</v>
      </c>
      <c r="I15" s="87">
        <v>380045</v>
      </c>
      <c r="J15" s="24">
        <v>489925</v>
      </c>
      <c r="K15" s="24">
        <v>466843</v>
      </c>
      <c r="L15" s="87">
        <v>231374</v>
      </c>
      <c r="M15" s="22">
        <v>476509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8">
        <f>A2+14</f>
        <v>15</v>
      </c>
      <c r="B16" s="24">
        <v>494604</v>
      </c>
      <c r="C16" s="20">
        <v>491880</v>
      </c>
      <c r="D16" s="20">
        <v>497363</v>
      </c>
      <c r="E16" s="20">
        <v>485609</v>
      </c>
      <c r="F16" s="87">
        <v>356074</v>
      </c>
      <c r="G16" s="24">
        <v>510598</v>
      </c>
      <c r="H16" s="24">
        <v>467976</v>
      </c>
      <c r="I16" s="87">
        <v>240765</v>
      </c>
      <c r="J16" s="24">
        <v>512927</v>
      </c>
      <c r="K16" s="24">
        <v>552509</v>
      </c>
      <c r="L16" s="24">
        <v>516912</v>
      </c>
      <c r="M16" s="22">
        <v>541954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8">
        <f>A2+15</f>
        <v>16</v>
      </c>
      <c r="B17" s="87">
        <v>354150</v>
      </c>
      <c r="C17" s="20">
        <v>497899</v>
      </c>
      <c r="D17" s="20">
        <v>474312</v>
      </c>
      <c r="E17" s="20">
        <v>497858</v>
      </c>
      <c r="F17" s="87">
        <v>234229</v>
      </c>
      <c r="G17" s="24">
        <v>486793</v>
      </c>
      <c r="H17" s="24">
        <v>514906</v>
      </c>
      <c r="I17" s="24">
        <v>504370</v>
      </c>
      <c r="J17" s="24">
        <v>504859</v>
      </c>
      <c r="K17" s="87">
        <v>382788</v>
      </c>
      <c r="L17" s="24">
        <v>318007</v>
      </c>
      <c r="M17" s="22">
        <v>512309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8">
        <f>A2+16</f>
        <v>17</v>
      </c>
      <c r="B18" s="87">
        <v>234140</v>
      </c>
      <c r="C18" s="20">
        <v>502688</v>
      </c>
      <c r="D18" s="20">
        <v>460476</v>
      </c>
      <c r="E18" s="61">
        <v>373008</v>
      </c>
      <c r="F18" s="24">
        <v>481509</v>
      </c>
      <c r="G18" s="24">
        <v>508190</v>
      </c>
      <c r="H18" s="87">
        <v>348959</v>
      </c>
      <c r="I18" s="24">
        <v>478575</v>
      </c>
      <c r="J18" s="24">
        <v>528320</v>
      </c>
      <c r="K18" s="87">
        <v>257494</v>
      </c>
      <c r="L18" s="24">
        <v>530170</v>
      </c>
      <c r="M18" s="22">
        <v>526264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8">
        <f>A2+17</f>
        <v>18</v>
      </c>
      <c r="B19" s="24">
        <v>459843</v>
      </c>
      <c r="C19" s="20">
        <v>467532</v>
      </c>
      <c r="D19" s="20">
        <v>475349</v>
      </c>
      <c r="E19" s="61">
        <v>232474</v>
      </c>
      <c r="F19" s="24">
        <v>478100</v>
      </c>
      <c r="G19" s="24">
        <v>490600</v>
      </c>
      <c r="H19" s="87">
        <v>228340</v>
      </c>
      <c r="I19" s="24">
        <v>490759</v>
      </c>
      <c r="J19" s="87">
        <v>366944</v>
      </c>
      <c r="K19" s="24">
        <v>470207</v>
      </c>
      <c r="L19" s="24">
        <v>504147</v>
      </c>
      <c r="M19" s="74">
        <v>394739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8">
        <f>A2+18</f>
        <v>19</v>
      </c>
      <c r="B20" s="24">
        <v>475662</v>
      </c>
      <c r="C20" s="20">
        <v>501336</v>
      </c>
      <c r="D20" s="20">
        <v>497373</v>
      </c>
      <c r="E20" s="20">
        <v>480977</v>
      </c>
      <c r="F20" s="24">
        <v>492786</v>
      </c>
      <c r="G20" s="87">
        <v>385980</v>
      </c>
      <c r="H20" s="24">
        <v>504594</v>
      </c>
      <c r="I20" s="24">
        <v>457875</v>
      </c>
      <c r="J20" s="87">
        <v>240614</v>
      </c>
      <c r="K20" s="24">
        <v>401063</v>
      </c>
      <c r="L20" s="24">
        <v>519025</v>
      </c>
      <c r="M20" s="74">
        <v>288121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8">
        <f>A2+19</f>
        <v>20</v>
      </c>
      <c r="B21" s="24">
        <v>460227</v>
      </c>
      <c r="C21" s="61">
        <v>369867</v>
      </c>
      <c r="D21" s="61">
        <v>353742</v>
      </c>
      <c r="E21" s="20">
        <v>496921</v>
      </c>
      <c r="F21" s="24">
        <v>479539</v>
      </c>
      <c r="G21" s="87">
        <v>238965</v>
      </c>
      <c r="H21" s="24">
        <v>489848</v>
      </c>
      <c r="I21" s="24">
        <v>513679</v>
      </c>
      <c r="J21" s="24">
        <v>509568</v>
      </c>
      <c r="K21" s="24">
        <v>494015</v>
      </c>
      <c r="L21" s="87">
        <v>391064</v>
      </c>
      <c r="M21" s="22">
        <v>494179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8">
        <f>A2+20</f>
        <v>21</v>
      </c>
      <c r="B22" s="24">
        <v>486226</v>
      </c>
      <c r="C22" s="61">
        <v>247188</v>
      </c>
      <c r="D22" s="61">
        <v>255370</v>
      </c>
      <c r="E22" s="20">
        <v>498206</v>
      </c>
      <c r="F22" s="24">
        <v>478203</v>
      </c>
      <c r="G22" s="24">
        <v>495695</v>
      </c>
      <c r="H22" s="24">
        <v>477075</v>
      </c>
      <c r="I22" s="87">
        <v>317091</v>
      </c>
      <c r="J22" s="24">
        <v>489986</v>
      </c>
      <c r="K22" s="24">
        <v>494723</v>
      </c>
      <c r="L22" s="87">
        <v>253075</v>
      </c>
      <c r="M22" s="22">
        <v>509274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8">
        <f>A2+21</f>
        <v>22</v>
      </c>
      <c r="B23" s="24">
        <v>496749</v>
      </c>
      <c r="C23" s="20">
        <v>451540</v>
      </c>
      <c r="D23" s="20">
        <v>476186</v>
      </c>
      <c r="E23" s="20">
        <v>483977</v>
      </c>
      <c r="F23" s="87">
        <v>350608</v>
      </c>
      <c r="G23" s="24">
        <v>466789</v>
      </c>
      <c r="H23" s="24">
        <v>471588</v>
      </c>
      <c r="I23" s="87">
        <v>229446</v>
      </c>
      <c r="J23" s="24">
        <v>484794</v>
      </c>
      <c r="K23" s="24">
        <v>514087</v>
      </c>
      <c r="L23" s="24">
        <v>516482</v>
      </c>
      <c r="M23" s="22">
        <v>506244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8">
        <f>A2+22</f>
        <v>23</v>
      </c>
      <c r="B24" s="87">
        <v>378219</v>
      </c>
      <c r="C24" s="20">
        <v>477610</v>
      </c>
      <c r="D24" s="20">
        <v>468746</v>
      </c>
      <c r="E24" s="20">
        <v>492200</v>
      </c>
      <c r="F24" s="87">
        <v>219566</v>
      </c>
      <c r="G24" s="24">
        <v>479937</v>
      </c>
      <c r="H24" s="24">
        <v>493994</v>
      </c>
      <c r="I24" s="24">
        <v>477749</v>
      </c>
      <c r="J24" s="24">
        <v>494815</v>
      </c>
      <c r="K24" s="87">
        <v>365001</v>
      </c>
      <c r="L24" s="24">
        <v>502794</v>
      </c>
      <c r="M24" s="22">
        <v>494499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8">
        <f>A2+23</f>
        <v>24</v>
      </c>
      <c r="B25" s="87">
        <v>245412</v>
      </c>
      <c r="C25" s="20">
        <v>517008</v>
      </c>
      <c r="D25" s="20">
        <v>482052</v>
      </c>
      <c r="E25" s="61">
        <v>334585</v>
      </c>
      <c r="F25" s="20">
        <v>482311</v>
      </c>
      <c r="G25" s="24">
        <v>473355</v>
      </c>
      <c r="H25" s="87">
        <v>361589</v>
      </c>
      <c r="I25" s="24">
        <v>486072</v>
      </c>
      <c r="J25" s="24">
        <v>521063</v>
      </c>
      <c r="K25" s="87">
        <v>238293</v>
      </c>
      <c r="L25" s="24">
        <v>508483</v>
      </c>
      <c r="M25" s="30">
        <v>267252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8">
        <f>A2+24</f>
        <v>25</v>
      </c>
      <c r="B26" s="24">
        <v>496653</v>
      </c>
      <c r="C26" s="20">
        <v>498832</v>
      </c>
      <c r="D26" s="20">
        <v>473923</v>
      </c>
      <c r="E26" s="61">
        <v>242075</v>
      </c>
      <c r="F26" s="20">
        <v>472920</v>
      </c>
      <c r="G26" s="24">
        <v>507870</v>
      </c>
      <c r="H26" s="87">
        <v>225827</v>
      </c>
      <c r="I26" s="24">
        <v>478132</v>
      </c>
      <c r="J26" s="87">
        <v>381468</v>
      </c>
      <c r="K26" s="27">
        <v>239041</v>
      </c>
      <c r="L26" s="24">
        <v>479291</v>
      </c>
      <c r="M26" s="30">
        <v>215495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8">
        <f>A2+25</f>
        <v>26</v>
      </c>
      <c r="B27" s="24">
        <v>482880</v>
      </c>
      <c r="C27" s="20">
        <v>501191</v>
      </c>
      <c r="D27" s="20">
        <v>489811</v>
      </c>
      <c r="E27" s="20">
        <v>486893</v>
      </c>
      <c r="F27" s="20">
        <v>474249</v>
      </c>
      <c r="G27" s="87">
        <v>351508</v>
      </c>
      <c r="H27" s="20">
        <v>450268</v>
      </c>
      <c r="I27" s="24">
        <v>509071</v>
      </c>
      <c r="J27" s="87">
        <v>241222</v>
      </c>
      <c r="K27" s="20">
        <v>511366</v>
      </c>
      <c r="L27" s="24">
        <v>539171</v>
      </c>
      <c r="M27" s="74">
        <v>246497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8">
        <f>A2+26</f>
        <v>27</v>
      </c>
      <c r="B28" s="24">
        <v>497846</v>
      </c>
      <c r="C28" s="61">
        <v>355398</v>
      </c>
      <c r="D28" s="61">
        <v>348583</v>
      </c>
      <c r="E28" s="20">
        <v>474602</v>
      </c>
      <c r="F28" s="20">
        <v>462679</v>
      </c>
      <c r="G28" s="87">
        <v>233557</v>
      </c>
      <c r="H28" s="20">
        <v>496226</v>
      </c>
      <c r="I28" s="24">
        <v>509999</v>
      </c>
      <c r="J28" s="20">
        <v>498053</v>
      </c>
      <c r="K28" s="20">
        <v>500292</v>
      </c>
      <c r="L28" s="87">
        <v>390209</v>
      </c>
      <c r="M28" s="30">
        <v>279039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8">
        <f>A2+27</f>
        <v>28</v>
      </c>
      <c r="B29" s="24">
        <v>483606</v>
      </c>
      <c r="C29" s="61">
        <v>239003</v>
      </c>
      <c r="D29" s="61">
        <v>212951</v>
      </c>
      <c r="E29" s="20">
        <v>477889</v>
      </c>
      <c r="F29" s="20">
        <v>491520</v>
      </c>
      <c r="G29" s="20">
        <v>488339</v>
      </c>
      <c r="H29" s="20">
        <v>477381</v>
      </c>
      <c r="I29" s="87">
        <v>349207</v>
      </c>
      <c r="J29" s="20">
        <v>484957</v>
      </c>
      <c r="K29" s="20">
        <v>504978</v>
      </c>
      <c r="L29" s="87">
        <v>260311</v>
      </c>
      <c r="M29" s="22">
        <v>454367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8">
        <f>A2+28</f>
        <v>29</v>
      </c>
      <c r="B30" s="24">
        <v>501997</v>
      </c>
      <c r="C30" s="29"/>
      <c r="D30" s="20">
        <v>483000</v>
      </c>
      <c r="E30" s="20">
        <v>464300</v>
      </c>
      <c r="F30" s="61">
        <v>351583</v>
      </c>
      <c r="G30" s="20">
        <v>503100</v>
      </c>
      <c r="H30" s="20">
        <v>444992</v>
      </c>
      <c r="I30" s="87">
        <v>251653</v>
      </c>
      <c r="J30" s="20">
        <v>498268</v>
      </c>
      <c r="K30" s="20">
        <v>526558</v>
      </c>
      <c r="L30" s="93">
        <v>281951</v>
      </c>
      <c r="M30" s="22">
        <v>421165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8">
        <f>A2+29</f>
        <v>30</v>
      </c>
      <c r="B31" s="87">
        <v>335748</v>
      </c>
      <c r="C31" s="31"/>
      <c r="D31" s="20">
        <v>460920</v>
      </c>
      <c r="E31" s="20">
        <v>503470</v>
      </c>
      <c r="F31" s="61">
        <v>238818</v>
      </c>
      <c r="G31" s="27">
        <v>134415</v>
      </c>
      <c r="H31" s="20">
        <v>506044</v>
      </c>
      <c r="I31" s="27">
        <v>269907</v>
      </c>
      <c r="J31" s="20">
        <v>479896</v>
      </c>
      <c r="K31" s="61">
        <v>355098</v>
      </c>
      <c r="L31" s="20">
        <v>507279</v>
      </c>
      <c r="M31" s="30">
        <v>406546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32">
        <f>A2+30</f>
        <v>31</v>
      </c>
      <c r="B32" s="158">
        <v>256353</v>
      </c>
      <c r="C32" s="34"/>
      <c r="D32" s="35">
        <v>438275</v>
      </c>
      <c r="E32" s="34"/>
      <c r="F32" s="35">
        <v>484189</v>
      </c>
      <c r="G32" s="34"/>
      <c r="H32" s="156">
        <v>374491</v>
      </c>
      <c r="I32" s="35">
        <v>508024</v>
      </c>
      <c r="J32" s="37"/>
      <c r="K32" s="77">
        <v>238351</v>
      </c>
      <c r="L32" s="37"/>
      <c r="M32" s="30">
        <v>209664</v>
      </c>
      <c r="N32" s="17"/>
      <c r="P32" s="1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32">
    <cfRule type="top10" dxfId="29" priority="1" rank="1"/>
  </conditionalFormatting>
  <printOptions horizontalCentered="1" verticalCentered="1"/>
  <pageMargins left="0.25" right="0" top="0.25" bottom="0.25" header="0.31" footer="0.31"/>
  <pageSetup paperSize="5" orientation="landscape" r:id="rId1"/>
  <rowBreaks count="1" manualBreakCount="1">
    <brk id="33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40"/>
  <sheetViews>
    <sheetView view="pageBreakPreview" zoomScaleNormal="120" zoomScaleSheetLayoutView="100" zoomScalePageLayoutView="120" workbookViewId="0">
      <pane xSplit="1" ySplit="1" topLeftCell="B2" activePane="bottomRight" state="frozen"/>
      <selection pane="topRight" activeCell="Q11" sqref="P11:Q11"/>
      <selection pane="bottomLeft" activeCell="Q11" sqref="P11:Q11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4" width="12.140625" style="3" customWidth="1"/>
    <col min="15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113" t="s">
        <v>1</v>
      </c>
      <c r="C1" s="114" t="s">
        <v>2</v>
      </c>
      <c r="D1" s="114" t="s">
        <v>3</v>
      </c>
      <c r="E1" s="114" t="s">
        <v>4</v>
      </c>
      <c r="F1" s="114" t="s">
        <v>5</v>
      </c>
      <c r="G1" s="114" t="s">
        <v>6</v>
      </c>
      <c r="H1" s="114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5" t="s">
        <v>12</v>
      </c>
    </row>
    <row r="2" spans="1:22" s="2" customFormat="1" ht="15" customHeight="1" x14ac:dyDescent="0.2">
      <c r="A2" s="110">
        <v>1</v>
      </c>
      <c r="B2" s="52">
        <v>153372</v>
      </c>
      <c r="C2" s="54">
        <v>506164</v>
      </c>
      <c r="D2" s="54">
        <v>471434</v>
      </c>
      <c r="E2" s="54">
        <v>490458</v>
      </c>
      <c r="F2" s="53">
        <v>226679</v>
      </c>
      <c r="G2" s="54">
        <v>518963</v>
      </c>
      <c r="H2" s="54">
        <v>529469</v>
      </c>
      <c r="I2" s="54">
        <v>501071</v>
      </c>
      <c r="J2" s="54">
        <v>507327</v>
      </c>
      <c r="K2" s="53">
        <v>172161</v>
      </c>
      <c r="L2" s="55">
        <v>193263</v>
      </c>
      <c r="M2" s="16">
        <v>534021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11">
        <f>A2+1</f>
        <v>2</v>
      </c>
      <c r="B3" s="66">
        <v>221945</v>
      </c>
      <c r="C3" s="20">
        <v>489889</v>
      </c>
      <c r="D3" s="20">
        <v>478007</v>
      </c>
      <c r="E3" s="61">
        <v>354580</v>
      </c>
      <c r="F3" s="20">
        <v>480247</v>
      </c>
      <c r="G3" s="20">
        <v>488633</v>
      </c>
      <c r="H3" s="61">
        <v>395782</v>
      </c>
      <c r="I3" s="20">
        <v>472138</v>
      </c>
      <c r="J3" s="20">
        <v>533484</v>
      </c>
      <c r="K3" s="61">
        <v>245621</v>
      </c>
      <c r="L3" s="20">
        <v>457682</v>
      </c>
      <c r="M3" s="22">
        <v>555240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11">
        <f>A2+2</f>
        <v>3</v>
      </c>
      <c r="B4" s="68">
        <v>451472</v>
      </c>
      <c r="C4" s="20">
        <v>470226</v>
      </c>
      <c r="D4" s="20">
        <v>512872</v>
      </c>
      <c r="E4" s="61">
        <v>240876</v>
      </c>
      <c r="F4" s="20">
        <v>482400</v>
      </c>
      <c r="G4" s="20">
        <v>516677</v>
      </c>
      <c r="H4" s="61">
        <v>259520</v>
      </c>
      <c r="I4" s="20">
        <v>507955</v>
      </c>
      <c r="J4" s="61">
        <v>388507</v>
      </c>
      <c r="K4" s="20">
        <v>505749</v>
      </c>
      <c r="L4" s="20">
        <v>523654</v>
      </c>
      <c r="M4" s="74">
        <v>419802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11">
        <f>A2+3</f>
        <v>4</v>
      </c>
      <c r="B5" s="68">
        <v>491378</v>
      </c>
      <c r="C5" s="20">
        <v>506197</v>
      </c>
      <c r="D5" s="20">
        <v>501280</v>
      </c>
      <c r="E5" s="20">
        <v>483480</v>
      </c>
      <c r="F5" s="20">
        <v>488761</v>
      </c>
      <c r="G5" s="61">
        <v>346949</v>
      </c>
      <c r="H5" s="20">
        <v>499607</v>
      </c>
      <c r="I5" s="20">
        <v>479598</v>
      </c>
      <c r="J5" s="61">
        <v>250917</v>
      </c>
      <c r="K5" s="20">
        <v>504849</v>
      </c>
      <c r="L5" s="20">
        <v>523875</v>
      </c>
      <c r="M5" s="74">
        <v>249939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11">
        <f>A2+4</f>
        <v>5</v>
      </c>
      <c r="B6" s="68">
        <v>506431</v>
      </c>
      <c r="C6" s="61">
        <v>370289</v>
      </c>
      <c r="D6" s="61">
        <v>367800</v>
      </c>
      <c r="E6" s="20">
        <v>486493</v>
      </c>
      <c r="F6" s="20">
        <v>461227</v>
      </c>
      <c r="G6" s="61">
        <v>250341</v>
      </c>
      <c r="H6" s="20">
        <v>509545</v>
      </c>
      <c r="I6" s="20">
        <v>530646</v>
      </c>
      <c r="J6" s="20">
        <v>508871</v>
      </c>
      <c r="K6" s="20">
        <v>521782</v>
      </c>
      <c r="L6" s="61">
        <v>376959</v>
      </c>
      <c r="M6" s="22">
        <v>534704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11">
        <f>A2+5</f>
        <v>6</v>
      </c>
      <c r="B7" s="68">
        <v>476178</v>
      </c>
      <c r="C7" s="61">
        <v>231773</v>
      </c>
      <c r="D7" s="61">
        <v>240701</v>
      </c>
      <c r="E7" s="20">
        <v>500924</v>
      </c>
      <c r="F7" s="20">
        <v>501997</v>
      </c>
      <c r="G7" s="20">
        <v>489057</v>
      </c>
      <c r="H7" s="20">
        <v>500772</v>
      </c>
      <c r="I7" s="61">
        <v>377461</v>
      </c>
      <c r="J7" s="20">
        <v>506251</v>
      </c>
      <c r="K7" s="20">
        <v>501171</v>
      </c>
      <c r="L7" s="61">
        <v>246131</v>
      </c>
      <c r="M7" s="22">
        <v>533335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11">
        <f>A2+6</f>
        <v>7</v>
      </c>
      <c r="B8" s="68">
        <v>526514</v>
      </c>
      <c r="C8" s="20">
        <v>476965</v>
      </c>
      <c r="D8" s="20">
        <v>485967</v>
      </c>
      <c r="E8" s="20">
        <v>489514</v>
      </c>
      <c r="F8" s="61">
        <v>330726</v>
      </c>
      <c r="G8" s="20">
        <v>486995</v>
      </c>
      <c r="H8" s="20">
        <v>507123</v>
      </c>
      <c r="I8" s="61">
        <v>249507</v>
      </c>
      <c r="J8" s="20">
        <v>517389</v>
      </c>
      <c r="K8" s="20">
        <v>533769</v>
      </c>
      <c r="L8" s="27">
        <v>292039</v>
      </c>
      <c r="M8" s="22">
        <v>532097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11">
        <f>A2+7</f>
        <v>8</v>
      </c>
      <c r="B9" s="66">
        <v>360176</v>
      </c>
      <c r="C9" s="20">
        <v>482793</v>
      </c>
      <c r="D9" s="20">
        <v>502923</v>
      </c>
      <c r="E9" s="20">
        <v>514600</v>
      </c>
      <c r="F9" s="61">
        <v>206003</v>
      </c>
      <c r="G9" s="20">
        <v>457212</v>
      </c>
      <c r="H9" s="20">
        <v>532139</v>
      </c>
      <c r="I9" s="20">
        <v>499036</v>
      </c>
      <c r="J9" s="20">
        <v>502931</v>
      </c>
      <c r="K9" s="61">
        <v>375306</v>
      </c>
      <c r="L9" s="20">
        <v>539169</v>
      </c>
      <c r="M9" s="22">
        <v>531401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11">
        <f>A2+8</f>
        <v>9</v>
      </c>
      <c r="B10" s="66">
        <v>238727</v>
      </c>
      <c r="C10" s="20">
        <v>453166</v>
      </c>
      <c r="D10" s="20">
        <v>475985</v>
      </c>
      <c r="E10" s="61">
        <v>304515</v>
      </c>
      <c r="F10" s="20">
        <v>444403</v>
      </c>
      <c r="G10" s="20">
        <v>451031</v>
      </c>
      <c r="H10" s="61">
        <v>368879</v>
      </c>
      <c r="I10" s="20">
        <v>519182</v>
      </c>
      <c r="J10" s="20">
        <v>510117</v>
      </c>
      <c r="K10" s="61">
        <v>245853</v>
      </c>
      <c r="L10" s="20">
        <v>531063</v>
      </c>
      <c r="M10" s="22">
        <v>544885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11">
        <f>A2+9</f>
        <v>10</v>
      </c>
      <c r="B11" s="68">
        <v>506415</v>
      </c>
      <c r="C11" s="20">
        <v>492953</v>
      </c>
      <c r="D11" s="20">
        <v>488809</v>
      </c>
      <c r="E11" s="61">
        <v>239754</v>
      </c>
      <c r="F11" s="20">
        <v>500937</v>
      </c>
      <c r="G11" s="20">
        <v>512066</v>
      </c>
      <c r="H11" s="61">
        <v>240356</v>
      </c>
      <c r="I11" s="20">
        <v>517934</v>
      </c>
      <c r="J11" s="61">
        <v>402676</v>
      </c>
      <c r="K11" s="20">
        <v>517316</v>
      </c>
      <c r="L11" s="20">
        <v>511289</v>
      </c>
      <c r="M11" s="74">
        <v>431442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11">
        <f>A2+10</f>
        <v>11</v>
      </c>
      <c r="B12" s="68">
        <v>509732</v>
      </c>
      <c r="C12" s="20">
        <v>485368</v>
      </c>
      <c r="D12" s="20">
        <v>501390</v>
      </c>
      <c r="E12" s="20">
        <v>491086</v>
      </c>
      <c r="F12" s="20">
        <v>497756</v>
      </c>
      <c r="G12" s="61">
        <v>359317</v>
      </c>
      <c r="H12" s="20">
        <v>485269</v>
      </c>
      <c r="I12" s="20">
        <v>488130</v>
      </c>
      <c r="J12" s="61">
        <v>256084</v>
      </c>
      <c r="K12" s="20">
        <v>509013</v>
      </c>
      <c r="L12" s="20">
        <v>540629</v>
      </c>
      <c r="M12" s="74">
        <v>300057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11">
        <f>A2+11</f>
        <v>12</v>
      </c>
      <c r="B13" s="68">
        <v>503228</v>
      </c>
      <c r="C13" s="61">
        <v>356872</v>
      </c>
      <c r="D13" s="61">
        <v>361144</v>
      </c>
      <c r="E13" s="20">
        <v>499258</v>
      </c>
      <c r="F13" s="20">
        <v>471840</v>
      </c>
      <c r="G13" s="61">
        <v>186551</v>
      </c>
      <c r="H13" s="20">
        <v>483544</v>
      </c>
      <c r="I13" s="20">
        <v>492408</v>
      </c>
      <c r="J13" s="20">
        <v>503334</v>
      </c>
      <c r="K13" s="20">
        <v>526015</v>
      </c>
      <c r="L13" s="61">
        <v>388604</v>
      </c>
      <c r="M13" s="22">
        <v>548785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11">
        <f>A2+12</f>
        <v>13</v>
      </c>
      <c r="B14" s="68">
        <v>498108</v>
      </c>
      <c r="C14" s="61">
        <v>234509</v>
      </c>
      <c r="D14" s="61">
        <v>242004</v>
      </c>
      <c r="E14" s="20">
        <v>502107</v>
      </c>
      <c r="F14" s="20">
        <v>511002</v>
      </c>
      <c r="G14" s="20">
        <v>472089</v>
      </c>
      <c r="H14" s="20">
        <v>510650</v>
      </c>
      <c r="I14" s="61">
        <v>403775</v>
      </c>
      <c r="J14" s="20">
        <v>518095</v>
      </c>
      <c r="K14" s="20">
        <v>463340</v>
      </c>
      <c r="L14" s="61">
        <v>241202</v>
      </c>
      <c r="M14" s="22">
        <v>543302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11">
        <f>A2+13</f>
        <v>14</v>
      </c>
      <c r="B15" s="68">
        <v>521444</v>
      </c>
      <c r="C15" s="20">
        <v>487629</v>
      </c>
      <c r="D15" s="20">
        <v>471494</v>
      </c>
      <c r="E15" s="20">
        <v>493480</v>
      </c>
      <c r="F15" s="61">
        <v>354026</v>
      </c>
      <c r="G15" s="20">
        <v>509553</v>
      </c>
      <c r="H15" s="20">
        <v>510819</v>
      </c>
      <c r="I15" s="61">
        <v>279407</v>
      </c>
      <c r="J15" s="20">
        <v>507964</v>
      </c>
      <c r="K15" s="20">
        <v>577015</v>
      </c>
      <c r="L15" s="20">
        <v>499489</v>
      </c>
      <c r="M15" s="22">
        <v>551700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11">
        <f>A2+14</f>
        <v>15</v>
      </c>
      <c r="B16" s="66">
        <v>374810</v>
      </c>
      <c r="C16" s="20">
        <v>491802</v>
      </c>
      <c r="D16" s="20">
        <v>510605</v>
      </c>
      <c r="E16" s="20">
        <v>513430</v>
      </c>
      <c r="F16" s="61">
        <v>228055</v>
      </c>
      <c r="G16" s="20">
        <v>515431</v>
      </c>
      <c r="H16" s="20">
        <v>546995</v>
      </c>
      <c r="I16" s="20">
        <v>535344</v>
      </c>
      <c r="J16" s="20">
        <v>523120</v>
      </c>
      <c r="K16" s="61">
        <v>404133</v>
      </c>
      <c r="L16" s="20">
        <v>530206</v>
      </c>
      <c r="M16" s="22">
        <v>560341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11">
        <f>A2+15</f>
        <v>16</v>
      </c>
      <c r="B17" s="66">
        <v>261578</v>
      </c>
      <c r="C17" s="20">
        <v>476319</v>
      </c>
      <c r="D17" s="20">
        <v>505724</v>
      </c>
      <c r="E17" s="61">
        <v>367297</v>
      </c>
      <c r="F17" s="20">
        <v>485000</v>
      </c>
      <c r="G17" s="20">
        <v>507076</v>
      </c>
      <c r="H17" s="61">
        <v>411008</v>
      </c>
      <c r="I17" s="20">
        <v>515545</v>
      </c>
      <c r="J17" s="20">
        <v>536713</v>
      </c>
      <c r="K17" s="61">
        <v>283231</v>
      </c>
      <c r="L17" s="20">
        <v>536099</v>
      </c>
      <c r="M17" s="22">
        <v>556826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11">
        <f>A2+16</f>
        <v>17</v>
      </c>
      <c r="B18" s="68">
        <v>493150</v>
      </c>
      <c r="C18" s="20">
        <v>494166</v>
      </c>
      <c r="D18" s="20">
        <v>485068</v>
      </c>
      <c r="E18" s="61">
        <v>239008</v>
      </c>
      <c r="F18" s="20">
        <v>497000</v>
      </c>
      <c r="G18" s="20">
        <v>521970</v>
      </c>
      <c r="H18" s="61">
        <v>259613</v>
      </c>
      <c r="I18" s="20">
        <v>508974</v>
      </c>
      <c r="J18" s="61">
        <v>395988</v>
      </c>
      <c r="K18" s="20">
        <v>513886</v>
      </c>
      <c r="L18" s="20">
        <v>532600</v>
      </c>
      <c r="M18" s="74">
        <v>448467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11">
        <f>A2+17</f>
        <v>18</v>
      </c>
      <c r="B19" s="68">
        <v>480058</v>
      </c>
      <c r="C19" s="20">
        <v>530486</v>
      </c>
      <c r="D19" s="20">
        <v>506220</v>
      </c>
      <c r="E19" s="20">
        <v>489811</v>
      </c>
      <c r="F19" s="20">
        <v>489243</v>
      </c>
      <c r="G19" s="61">
        <v>387502</v>
      </c>
      <c r="H19" s="20">
        <v>515022</v>
      </c>
      <c r="I19" s="20">
        <v>526716</v>
      </c>
      <c r="J19" s="61">
        <v>268642</v>
      </c>
      <c r="K19" s="20">
        <v>497788</v>
      </c>
      <c r="L19" s="20">
        <v>534657</v>
      </c>
      <c r="M19" s="74">
        <v>314624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11">
        <f>A2+18</f>
        <v>19</v>
      </c>
      <c r="B20" s="68">
        <v>515654</v>
      </c>
      <c r="C20" s="61">
        <v>376869</v>
      </c>
      <c r="D20" s="61">
        <v>354174</v>
      </c>
      <c r="E20" s="20">
        <v>472908</v>
      </c>
      <c r="F20" s="20">
        <v>476586</v>
      </c>
      <c r="G20" s="61">
        <v>216832</v>
      </c>
      <c r="H20" s="20">
        <v>507716</v>
      </c>
      <c r="I20" s="20">
        <v>499380</v>
      </c>
      <c r="J20" s="20">
        <v>467140</v>
      </c>
      <c r="K20" s="20">
        <v>532025</v>
      </c>
      <c r="L20" s="61">
        <v>413375</v>
      </c>
      <c r="M20" s="22">
        <v>536064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11">
        <f>A2+19</f>
        <v>20</v>
      </c>
      <c r="B21" s="68">
        <v>475656</v>
      </c>
      <c r="C21" s="61">
        <v>240060</v>
      </c>
      <c r="D21" s="61">
        <v>259183</v>
      </c>
      <c r="E21" s="20">
        <v>465367</v>
      </c>
      <c r="F21" s="20">
        <v>492642</v>
      </c>
      <c r="G21" s="27">
        <v>266873</v>
      </c>
      <c r="H21" s="20">
        <v>528923</v>
      </c>
      <c r="I21" s="61">
        <v>386338</v>
      </c>
      <c r="J21" s="20">
        <v>525091</v>
      </c>
      <c r="K21" s="20">
        <v>501568</v>
      </c>
      <c r="L21" s="61">
        <v>291514</v>
      </c>
      <c r="M21" s="22">
        <v>524408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11">
        <f>A2+20</f>
        <v>21</v>
      </c>
      <c r="B22" s="68">
        <v>505656</v>
      </c>
      <c r="C22" s="20">
        <v>480310</v>
      </c>
      <c r="D22" s="20">
        <v>483777</v>
      </c>
      <c r="E22" s="29"/>
      <c r="F22" s="61">
        <v>364796</v>
      </c>
      <c r="G22" s="20">
        <v>517102</v>
      </c>
      <c r="H22" s="20">
        <v>492674</v>
      </c>
      <c r="I22" s="61">
        <v>248011</v>
      </c>
      <c r="J22" s="20">
        <v>530381</v>
      </c>
      <c r="K22" s="20">
        <v>533470</v>
      </c>
      <c r="L22" s="20">
        <v>526124</v>
      </c>
      <c r="M22" s="22">
        <v>526571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11">
        <f>A2+21</f>
        <v>22</v>
      </c>
      <c r="B23" s="66">
        <v>361916</v>
      </c>
      <c r="C23" s="20">
        <v>495597</v>
      </c>
      <c r="D23" s="20">
        <v>486678</v>
      </c>
      <c r="E23" s="29"/>
      <c r="F23" s="61">
        <v>235462</v>
      </c>
      <c r="G23" s="20">
        <v>490951</v>
      </c>
      <c r="H23" s="20">
        <v>527109</v>
      </c>
      <c r="I23" s="20">
        <v>514215</v>
      </c>
      <c r="J23" s="20">
        <v>501779</v>
      </c>
      <c r="K23" s="61">
        <v>382332</v>
      </c>
      <c r="L23" s="20">
        <v>496522</v>
      </c>
      <c r="M23" s="22">
        <v>528904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11">
        <f>A2+22</f>
        <v>23</v>
      </c>
      <c r="B24" s="66">
        <v>234024</v>
      </c>
      <c r="C24" s="20">
        <v>485189</v>
      </c>
      <c r="D24" s="20">
        <v>484007</v>
      </c>
      <c r="E24" s="29"/>
      <c r="F24" s="20">
        <v>474348</v>
      </c>
      <c r="G24" s="20">
        <v>493233</v>
      </c>
      <c r="H24" s="61">
        <v>380960</v>
      </c>
      <c r="I24" s="20">
        <v>488843</v>
      </c>
      <c r="J24" s="20">
        <v>519878</v>
      </c>
      <c r="K24" s="61">
        <v>254293</v>
      </c>
      <c r="L24" s="20">
        <v>557069</v>
      </c>
      <c r="M24" s="22">
        <v>526270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11">
        <f>A2+23</f>
        <v>24</v>
      </c>
      <c r="B25" s="68">
        <v>474550</v>
      </c>
      <c r="C25" s="20">
        <v>508199</v>
      </c>
      <c r="D25" s="20">
        <v>474317</v>
      </c>
      <c r="E25" s="29"/>
      <c r="F25" s="20">
        <v>488728</v>
      </c>
      <c r="G25" s="20">
        <v>385904</v>
      </c>
      <c r="H25" s="61">
        <v>262363</v>
      </c>
      <c r="I25" s="20">
        <v>518533</v>
      </c>
      <c r="J25" s="61">
        <v>391522</v>
      </c>
      <c r="K25" s="20">
        <v>511293</v>
      </c>
      <c r="L25" s="20">
        <v>523577</v>
      </c>
      <c r="M25" s="74">
        <v>283651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11">
        <f>A2+24</f>
        <v>25</v>
      </c>
      <c r="B26" s="68">
        <v>512600</v>
      </c>
      <c r="C26" s="20">
        <v>510148</v>
      </c>
      <c r="D26" s="20">
        <v>502272</v>
      </c>
      <c r="E26" s="20">
        <v>463194</v>
      </c>
      <c r="F26" s="20">
        <v>496943</v>
      </c>
      <c r="G26" s="61">
        <v>292262</v>
      </c>
      <c r="H26" s="20">
        <v>485600</v>
      </c>
      <c r="I26" s="20">
        <v>538200</v>
      </c>
      <c r="J26" s="61">
        <v>256633</v>
      </c>
      <c r="K26" s="20">
        <v>529724</v>
      </c>
      <c r="L26" s="20">
        <v>540460</v>
      </c>
      <c r="M26" s="74">
        <v>244410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11">
        <f>A2+25</f>
        <v>26</v>
      </c>
      <c r="B27" s="68">
        <v>489507</v>
      </c>
      <c r="C27" s="61">
        <v>379077</v>
      </c>
      <c r="D27" s="61">
        <v>365274</v>
      </c>
      <c r="E27" s="20">
        <v>466884</v>
      </c>
      <c r="F27" s="20">
        <v>499404</v>
      </c>
      <c r="G27" s="61">
        <v>238261</v>
      </c>
      <c r="H27" s="20">
        <v>473236</v>
      </c>
      <c r="I27" s="20">
        <v>525276</v>
      </c>
      <c r="J27" s="20">
        <v>477542</v>
      </c>
      <c r="K27" s="20">
        <v>529326</v>
      </c>
      <c r="L27" s="61">
        <v>409263</v>
      </c>
      <c r="M27" s="22">
        <v>422409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11">
        <f>A2+26</f>
        <v>27</v>
      </c>
      <c r="B28" s="68">
        <v>457129</v>
      </c>
      <c r="C28" s="61">
        <v>227528</v>
      </c>
      <c r="D28" s="61">
        <v>232390</v>
      </c>
      <c r="E28" s="20">
        <v>451563</v>
      </c>
      <c r="F28" s="20">
        <v>490362</v>
      </c>
      <c r="G28" s="20">
        <v>511168</v>
      </c>
      <c r="H28" s="20">
        <v>416140</v>
      </c>
      <c r="I28" s="61">
        <v>358240</v>
      </c>
      <c r="J28" s="160">
        <v>97802</v>
      </c>
      <c r="K28" s="20">
        <v>511710</v>
      </c>
      <c r="L28" s="61">
        <v>281819</v>
      </c>
      <c r="M28" s="22">
        <v>467141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11">
        <f>A2+27</f>
        <v>28</v>
      </c>
      <c r="B29" s="68">
        <v>500152</v>
      </c>
      <c r="C29" s="20">
        <v>481400</v>
      </c>
      <c r="D29" s="20">
        <v>476326</v>
      </c>
      <c r="E29" s="20">
        <v>452396</v>
      </c>
      <c r="F29" s="61">
        <v>356583</v>
      </c>
      <c r="G29" s="20">
        <v>512809</v>
      </c>
      <c r="H29" s="20">
        <v>499269</v>
      </c>
      <c r="I29" s="61">
        <v>242145</v>
      </c>
      <c r="J29" s="20">
        <v>453659</v>
      </c>
      <c r="K29" s="20">
        <v>547244</v>
      </c>
      <c r="L29" s="20">
        <v>530467</v>
      </c>
      <c r="M29" s="22">
        <v>477425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11">
        <f>A2+28</f>
        <v>29</v>
      </c>
      <c r="B30" s="66">
        <v>359976</v>
      </c>
      <c r="C30" s="29"/>
      <c r="D30" s="20">
        <v>488766</v>
      </c>
      <c r="E30" s="20">
        <v>472140</v>
      </c>
      <c r="F30" s="61">
        <v>237069</v>
      </c>
      <c r="G30" s="20">
        <v>508565</v>
      </c>
      <c r="H30" s="20">
        <v>545526</v>
      </c>
      <c r="I30" s="27">
        <v>263328</v>
      </c>
      <c r="J30" s="20">
        <v>499138</v>
      </c>
      <c r="K30" s="61">
        <v>382795</v>
      </c>
      <c r="L30" s="20">
        <v>555819</v>
      </c>
      <c r="M30" s="22">
        <v>471358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11">
        <f>A2+29</f>
        <v>30</v>
      </c>
      <c r="B31" s="66">
        <v>243296</v>
      </c>
      <c r="C31" s="31"/>
      <c r="D31" s="20">
        <v>489756</v>
      </c>
      <c r="E31" s="61">
        <v>347315</v>
      </c>
      <c r="F31" s="20">
        <v>480837</v>
      </c>
      <c r="G31" s="20">
        <v>503202</v>
      </c>
      <c r="H31" s="61">
        <v>377058</v>
      </c>
      <c r="I31" s="27">
        <v>294072</v>
      </c>
      <c r="J31" s="20">
        <v>545988</v>
      </c>
      <c r="K31" s="61">
        <v>239000</v>
      </c>
      <c r="L31" s="27">
        <v>366603</v>
      </c>
      <c r="M31" s="30">
        <v>237507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112">
        <f>A2+30</f>
        <v>31</v>
      </c>
      <c r="B32" s="153">
        <v>476683</v>
      </c>
      <c r="C32" s="154"/>
      <c r="D32" s="51">
        <v>478954</v>
      </c>
      <c r="E32" s="154"/>
      <c r="F32" s="51">
        <v>506085</v>
      </c>
      <c r="G32" s="154"/>
      <c r="H32" s="77">
        <v>253850</v>
      </c>
      <c r="I32" s="51">
        <v>517676</v>
      </c>
      <c r="J32" s="76"/>
      <c r="K32" s="38">
        <v>247578</v>
      </c>
      <c r="L32" s="76"/>
      <c r="M32" s="80">
        <v>203883</v>
      </c>
      <c r="N32" s="17"/>
      <c r="P32" s="1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27 B29:M32 B28:I28 K28:M28">
    <cfRule type="top10" dxfId="28" priority="2" rank="1"/>
  </conditionalFormatting>
  <printOptions horizontalCentered="1" verticalCentered="1"/>
  <pageMargins left="0.25" right="0" top="0.25" bottom="0.25" header="0.31" footer="0.31"/>
  <pageSetup paperSize="5" orientation="landscape" r:id="rId1"/>
  <rowBreaks count="1" manualBreakCount="1">
    <brk id="3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40"/>
  <sheetViews>
    <sheetView zoomScaleNormal="100" zoomScaleSheetLayoutView="100" zoomScalePageLayoutView="120" workbookViewId="0">
      <pane xSplit="1" ySplit="1" topLeftCell="B2" activePane="bottomRight" state="frozen"/>
      <selection pane="topRight" activeCell="Q11" sqref="P11:Q11"/>
      <selection pane="bottomLeft" activeCell="Q11" sqref="P11:Q11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4" width="13.28515625" style="3" customWidth="1"/>
    <col min="15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113" t="s">
        <v>1</v>
      </c>
      <c r="C1" s="114" t="s">
        <v>2</v>
      </c>
      <c r="D1" s="114" t="s">
        <v>3</v>
      </c>
      <c r="E1" s="114" t="s">
        <v>4</v>
      </c>
      <c r="F1" s="114" t="s">
        <v>5</v>
      </c>
      <c r="G1" s="114" t="s">
        <v>6</v>
      </c>
      <c r="H1" s="114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5" t="s">
        <v>12</v>
      </c>
    </row>
    <row r="2" spans="1:22" s="2" customFormat="1" ht="15" customHeight="1" x14ac:dyDescent="0.2">
      <c r="A2" s="110">
        <v>1</v>
      </c>
      <c r="B2" s="162">
        <v>168980</v>
      </c>
      <c r="C2" s="54">
        <v>555035</v>
      </c>
      <c r="D2" s="54">
        <v>535650</v>
      </c>
      <c r="E2" s="53">
        <v>240077</v>
      </c>
      <c r="F2" s="55">
        <v>308966</v>
      </c>
      <c r="G2" s="54">
        <v>555237</v>
      </c>
      <c r="H2" s="53">
        <v>267650</v>
      </c>
      <c r="I2" s="54">
        <v>560114</v>
      </c>
      <c r="J2" s="53">
        <v>451756</v>
      </c>
      <c r="K2" s="54">
        <v>574480</v>
      </c>
      <c r="L2" s="55">
        <v>230388</v>
      </c>
      <c r="M2" s="99">
        <v>441284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11">
        <f>A2+1</f>
        <v>2</v>
      </c>
      <c r="B3" s="68">
        <v>429076</v>
      </c>
      <c r="C3" s="20">
        <v>532057</v>
      </c>
      <c r="D3" s="20">
        <v>559488</v>
      </c>
      <c r="E3" s="20">
        <v>539170</v>
      </c>
      <c r="F3" s="20">
        <v>550388</v>
      </c>
      <c r="G3" s="61">
        <v>402496</v>
      </c>
      <c r="H3" s="20">
        <v>533408</v>
      </c>
      <c r="I3" s="20">
        <v>551763</v>
      </c>
      <c r="J3" s="61">
        <v>284745</v>
      </c>
      <c r="K3" s="20">
        <v>566311</v>
      </c>
      <c r="L3" s="27">
        <v>275577</v>
      </c>
      <c r="M3" s="74">
        <v>305760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11">
        <f>A2+2</f>
        <v>3</v>
      </c>
      <c r="B4" s="68">
        <v>501922</v>
      </c>
      <c r="C4" s="20">
        <v>552901</v>
      </c>
      <c r="D4" s="61">
        <v>404068</v>
      </c>
      <c r="E4" s="20">
        <v>490204</v>
      </c>
      <c r="F4" s="20">
        <v>545702</v>
      </c>
      <c r="G4" s="61">
        <v>277369</v>
      </c>
      <c r="H4" s="20">
        <v>479231</v>
      </c>
      <c r="I4" s="20">
        <v>578642</v>
      </c>
      <c r="J4" s="20">
        <v>558469</v>
      </c>
      <c r="K4" s="20">
        <v>539891</v>
      </c>
      <c r="L4" s="61">
        <v>317852</v>
      </c>
      <c r="M4" s="22">
        <v>588967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11">
        <f>A2+3</f>
        <v>4</v>
      </c>
      <c r="B5" s="68">
        <v>506575</v>
      </c>
      <c r="C5" s="61">
        <v>403313</v>
      </c>
      <c r="D5" s="61">
        <v>261107</v>
      </c>
      <c r="E5" s="20">
        <v>503650</v>
      </c>
      <c r="F5" s="20">
        <v>560537</v>
      </c>
      <c r="G5" s="20">
        <v>528293</v>
      </c>
      <c r="H5" s="20">
        <v>555613</v>
      </c>
      <c r="I5" s="61">
        <v>433009</v>
      </c>
      <c r="J5" s="20">
        <v>579091</v>
      </c>
      <c r="K5" s="20">
        <v>536182</v>
      </c>
      <c r="L5" s="61">
        <v>261450</v>
      </c>
      <c r="M5" s="22">
        <v>566424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11">
        <f>A2+4</f>
        <v>5</v>
      </c>
      <c r="B6" s="68">
        <v>507024</v>
      </c>
      <c r="C6" s="61">
        <v>261835</v>
      </c>
      <c r="D6" s="20">
        <v>538642</v>
      </c>
      <c r="E6" s="29"/>
      <c r="F6" s="61">
        <v>397740</v>
      </c>
      <c r="G6" s="20">
        <v>529670</v>
      </c>
      <c r="H6" s="20">
        <v>554915</v>
      </c>
      <c r="I6" s="61">
        <v>271508</v>
      </c>
      <c r="J6" s="20">
        <v>574514</v>
      </c>
      <c r="K6" s="20">
        <v>552454</v>
      </c>
      <c r="L6" s="20">
        <v>577207</v>
      </c>
      <c r="M6" s="22">
        <v>609137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11">
        <f>A2+5</f>
        <v>6</v>
      </c>
      <c r="B7" s="68">
        <v>516067</v>
      </c>
      <c r="C7" s="20">
        <v>531759</v>
      </c>
      <c r="D7" s="20">
        <v>538600</v>
      </c>
      <c r="E7" s="29"/>
      <c r="F7" s="61">
        <v>264747</v>
      </c>
      <c r="G7" s="20">
        <v>542179</v>
      </c>
      <c r="H7" s="20">
        <v>573937</v>
      </c>
      <c r="I7" s="20">
        <v>559288</v>
      </c>
      <c r="J7" s="20">
        <v>578757</v>
      </c>
      <c r="K7" s="61">
        <v>434470</v>
      </c>
      <c r="L7" s="20">
        <v>579988</v>
      </c>
      <c r="M7" s="22">
        <v>590608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11">
        <f>A2+6</f>
        <v>7</v>
      </c>
      <c r="B8" s="66">
        <v>420294</v>
      </c>
      <c r="C8" s="20">
        <v>451868</v>
      </c>
      <c r="D8" s="20">
        <v>550347</v>
      </c>
      <c r="E8" s="29"/>
      <c r="F8" s="20">
        <v>538395</v>
      </c>
      <c r="G8" s="20">
        <v>514539</v>
      </c>
      <c r="H8" s="61">
        <v>414408</v>
      </c>
      <c r="I8" s="27">
        <v>155396</v>
      </c>
      <c r="J8" s="20">
        <v>593521</v>
      </c>
      <c r="K8" s="61">
        <v>290288</v>
      </c>
      <c r="L8" s="20">
        <v>591090</v>
      </c>
      <c r="M8" s="22">
        <v>614868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11">
        <f>A2+7</f>
        <v>8</v>
      </c>
      <c r="B9" s="66">
        <v>245087</v>
      </c>
      <c r="C9" s="20">
        <v>517305</v>
      </c>
      <c r="D9" s="20">
        <v>532290</v>
      </c>
      <c r="E9" s="29"/>
      <c r="F9" s="20">
        <v>546157</v>
      </c>
      <c r="G9" s="20">
        <v>548534</v>
      </c>
      <c r="H9" s="61">
        <v>266584</v>
      </c>
      <c r="I9" s="27">
        <v>295177</v>
      </c>
      <c r="J9" s="61">
        <v>453155</v>
      </c>
      <c r="K9" s="20">
        <v>560867</v>
      </c>
      <c r="L9" s="20">
        <v>553398</v>
      </c>
      <c r="M9" s="74">
        <v>472617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11">
        <f>A2+8</f>
        <v>9</v>
      </c>
      <c r="B10" s="68">
        <v>519590</v>
      </c>
      <c r="C10" s="20">
        <v>532848</v>
      </c>
      <c r="D10" s="20">
        <v>541341</v>
      </c>
      <c r="E10" s="20">
        <v>233171</v>
      </c>
      <c r="F10" s="20">
        <v>548685</v>
      </c>
      <c r="G10" s="61">
        <v>396218</v>
      </c>
      <c r="H10" s="20">
        <v>549648</v>
      </c>
      <c r="I10" s="20">
        <v>426534</v>
      </c>
      <c r="J10" s="61">
        <v>284731</v>
      </c>
      <c r="K10" s="20">
        <v>585934</v>
      </c>
      <c r="L10" s="20">
        <v>619807</v>
      </c>
      <c r="M10" s="74">
        <v>305845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11">
        <f>A2+9</f>
        <v>10</v>
      </c>
      <c r="B11" s="68">
        <v>535427</v>
      </c>
      <c r="C11" s="20">
        <v>554874</v>
      </c>
      <c r="D11" s="61">
        <v>393114</v>
      </c>
      <c r="E11" s="20">
        <v>519963</v>
      </c>
      <c r="F11" s="20">
        <v>525841</v>
      </c>
      <c r="G11" s="61">
        <v>254169</v>
      </c>
      <c r="H11" s="20">
        <v>574851</v>
      </c>
      <c r="I11" s="20">
        <v>566650</v>
      </c>
      <c r="J11" s="20">
        <v>579532</v>
      </c>
      <c r="K11" s="20">
        <v>590557</v>
      </c>
      <c r="L11" s="61">
        <v>446267</v>
      </c>
      <c r="M11" s="22">
        <v>586515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11">
        <f>A2+10</f>
        <v>11</v>
      </c>
      <c r="B12" s="68">
        <v>539664</v>
      </c>
      <c r="C12" s="61">
        <v>400219</v>
      </c>
      <c r="D12" s="61">
        <v>255841</v>
      </c>
      <c r="E12" s="20">
        <v>539137</v>
      </c>
      <c r="F12" s="20">
        <v>559238</v>
      </c>
      <c r="G12" s="20">
        <v>520094</v>
      </c>
      <c r="H12" s="20">
        <v>550969</v>
      </c>
      <c r="I12" s="61">
        <v>421196</v>
      </c>
      <c r="J12" s="20">
        <v>579767</v>
      </c>
      <c r="K12" s="20">
        <v>567516</v>
      </c>
      <c r="L12" s="61">
        <v>298166</v>
      </c>
      <c r="M12" s="22">
        <v>583887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11">
        <f>A2+11</f>
        <v>12</v>
      </c>
      <c r="B13" s="68">
        <v>526242</v>
      </c>
      <c r="C13" s="61">
        <v>252674</v>
      </c>
      <c r="D13" s="20">
        <v>524036</v>
      </c>
      <c r="E13" s="20">
        <v>523304</v>
      </c>
      <c r="F13" s="61">
        <v>372800</v>
      </c>
      <c r="G13" s="27">
        <v>224046</v>
      </c>
      <c r="H13" s="20">
        <v>579283</v>
      </c>
      <c r="I13" s="61">
        <v>266300</v>
      </c>
      <c r="J13" s="20">
        <v>583356</v>
      </c>
      <c r="K13" s="20">
        <v>587711</v>
      </c>
      <c r="L13" s="20">
        <v>577319</v>
      </c>
      <c r="M13" s="22">
        <v>595398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11">
        <f>A2+12</f>
        <v>13</v>
      </c>
      <c r="B14" s="68">
        <v>544725</v>
      </c>
      <c r="C14" s="20">
        <v>515914</v>
      </c>
      <c r="D14" s="20">
        <v>523340</v>
      </c>
      <c r="E14" s="20">
        <v>560319</v>
      </c>
      <c r="F14" s="61">
        <v>267582</v>
      </c>
      <c r="G14" s="20">
        <v>539383</v>
      </c>
      <c r="H14" s="20">
        <v>594047</v>
      </c>
      <c r="I14" s="20">
        <v>590686</v>
      </c>
      <c r="J14" s="20">
        <v>571861</v>
      </c>
      <c r="K14" s="61">
        <v>444533</v>
      </c>
      <c r="L14" s="20">
        <v>572810</v>
      </c>
      <c r="M14" s="22">
        <v>591006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11">
        <f>A2+13</f>
        <v>14</v>
      </c>
      <c r="B15" s="66">
        <v>412340</v>
      </c>
      <c r="C15" s="20">
        <v>536687</v>
      </c>
      <c r="D15" s="20">
        <v>533208</v>
      </c>
      <c r="E15" s="61">
        <v>391872</v>
      </c>
      <c r="F15" s="20">
        <v>510432</v>
      </c>
      <c r="G15" s="20">
        <v>526938</v>
      </c>
      <c r="H15" s="61">
        <v>443293</v>
      </c>
      <c r="I15" s="20">
        <v>557265</v>
      </c>
      <c r="J15" s="20">
        <v>590478</v>
      </c>
      <c r="K15" s="61">
        <v>290215</v>
      </c>
      <c r="L15" s="20">
        <v>591025</v>
      </c>
      <c r="M15" s="22">
        <v>608761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11">
        <f>A2+14</f>
        <v>15</v>
      </c>
      <c r="B16" s="66">
        <v>270779</v>
      </c>
      <c r="C16" s="20">
        <v>549637</v>
      </c>
      <c r="D16" s="20">
        <v>517820</v>
      </c>
      <c r="E16" s="61">
        <v>258156</v>
      </c>
      <c r="F16" s="20">
        <v>547506</v>
      </c>
      <c r="G16" s="20">
        <v>577808</v>
      </c>
      <c r="H16" s="61">
        <v>289008</v>
      </c>
      <c r="I16" s="20">
        <v>606969</v>
      </c>
      <c r="J16" s="61">
        <v>450789</v>
      </c>
      <c r="K16" s="20">
        <v>582546</v>
      </c>
      <c r="L16" s="20">
        <v>566661</v>
      </c>
      <c r="M16" s="74">
        <v>485694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11">
        <f>A2+15</f>
        <v>16</v>
      </c>
      <c r="B17" s="68">
        <v>526594</v>
      </c>
      <c r="C17" s="20">
        <v>520554</v>
      </c>
      <c r="D17" s="20">
        <v>560959</v>
      </c>
      <c r="E17" s="20">
        <v>539161</v>
      </c>
      <c r="F17" s="20">
        <v>549323</v>
      </c>
      <c r="G17" s="61">
        <v>413573</v>
      </c>
      <c r="H17" s="20">
        <v>547767</v>
      </c>
      <c r="I17" s="20">
        <v>563874</v>
      </c>
      <c r="J17" s="61">
        <v>268672</v>
      </c>
      <c r="K17" s="20">
        <v>573003</v>
      </c>
      <c r="L17" s="20">
        <v>619459</v>
      </c>
      <c r="M17" s="74">
        <v>332046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11">
        <f>A2+16</f>
        <v>17</v>
      </c>
      <c r="B18" s="68">
        <v>526939</v>
      </c>
      <c r="C18" s="20">
        <v>562878</v>
      </c>
      <c r="D18" s="61">
        <v>424297</v>
      </c>
      <c r="E18" s="20">
        <v>539813</v>
      </c>
      <c r="F18" s="20">
        <v>549504</v>
      </c>
      <c r="G18" s="61">
        <v>265239</v>
      </c>
      <c r="H18" s="20">
        <v>584593</v>
      </c>
      <c r="I18" s="20">
        <v>622880</v>
      </c>
      <c r="J18" s="20">
        <v>582854</v>
      </c>
      <c r="K18" s="20">
        <v>590678</v>
      </c>
      <c r="L18" s="61">
        <v>480082</v>
      </c>
      <c r="M18" s="22">
        <v>581087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11">
        <f>A2+17</f>
        <v>18</v>
      </c>
      <c r="B19" s="68">
        <v>546085</v>
      </c>
      <c r="C19" s="61">
        <v>407036</v>
      </c>
      <c r="D19" s="61">
        <v>270316</v>
      </c>
      <c r="E19" s="20">
        <v>541471</v>
      </c>
      <c r="F19" s="20">
        <v>538130</v>
      </c>
      <c r="G19" s="20">
        <v>512290</v>
      </c>
      <c r="H19" s="20">
        <v>555715</v>
      </c>
      <c r="I19" s="61">
        <v>466607</v>
      </c>
      <c r="J19" s="20">
        <v>586884.22655999998</v>
      </c>
      <c r="K19" s="20">
        <v>565152</v>
      </c>
      <c r="L19" s="61">
        <v>310691</v>
      </c>
      <c r="M19" s="22">
        <v>598568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11">
        <f>A2+18</f>
        <v>19</v>
      </c>
      <c r="B20" s="68">
        <v>535052</v>
      </c>
      <c r="C20" s="61">
        <v>270410</v>
      </c>
      <c r="D20" s="20">
        <v>527266</v>
      </c>
      <c r="E20" s="20">
        <v>510813</v>
      </c>
      <c r="F20" s="61">
        <v>387564</v>
      </c>
      <c r="G20" s="20">
        <v>559252</v>
      </c>
      <c r="H20" s="20">
        <v>574320</v>
      </c>
      <c r="I20" s="61">
        <v>284310</v>
      </c>
      <c r="J20" s="20">
        <v>563337</v>
      </c>
      <c r="K20" s="20">
        <v>610082</v>
      </c>
      <c r="L20" s="20">
        <v>572300</v>
      </c>
      <c r="M20" s="22">
        <v>604729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11">
        <f>A2+19</f>
        <v>20</v>
      </c>
      <c r="B21" s="68">
        <v>548432</v>
      </c>
      <c r="C21" s="20">
        <v>517620</v>
      </c>
      <c r="D21" s="20">
        <v>535716</v>
      </c>
      <c r="E21" s="20">
        <v>527003</v>
      </c>
      <c r="F21" s="61">
        <v>263512</v>
      </c>
      <c r="G21" s="20">
        <v>559442</v>
      </c>
      <c r="H21" s="20">
        <v>548652</v>
      </c>
      <c r="I21" s="27">
        <v>331132</v>
      </c>
      <c r="J21" s="20">
        <v>578177</v>
      </c>
      <c r="K21" s="61">
        <v>451836</v>
      </c>
      <c r="L21" s="20">
        <v>583158</v>
      </c>
      <c r="M21" s="22">
        <v>588748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11">
        <f>A2+20</f>
        <v>21</v>
      </c>
      <c r="B22" s="66">
        <v>412846</v>
      </c>
      <c r="C22" s="20">
        <v>545371</v>
      </c>
      <c r="D22" s="20">
        <v>522590</v>
      </c>
      <c r="E22" s="61">
        <v>365303</v>
      </c>
      <c r="F22" s="20">
        <v>539966</v>
      </c>
      <c r="G22" s="20">
        <v>541521</v>
      </c>
      <c r="H22" s="61">
        <v>359587</v>
      </c>
      <c r="I22" s="27">
        <v>324756</v>
      </c>
      <c r="J22" s="20">
        <v>597268</v>
      </c>
      <c r="K22" s="61">
        <v>296478</v>
      </c>
      <c r="L22" s="20">
        <v>593364</v>
      </c>
      <c r="M22" s="22">
        <v>599255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11">
        <f>A2+21</f>
        <v>22</v>
      </c>
      <c r="B23" s="66">
        <v>261107</v>
      </c>
      <c r="C23" s="20">
        <v>538989</v>
      </c>
      <c r="D23" s="20">
        <v>503531</v>
      </c>
      <c r="E23" s="61">
        <v>254763</v>
      </c>
      <c r="F23" s="20">
        <v>523978</v>
      </c>
      <c r="G23" s="20">
        <v>566485</v>
      </c>
      <c r="H23" s="61">
        <v>260418</v>
      </c>
      <c r="I23" s="20">
        <v>608453</v>
      </c>
      <c r="J23" s="61">
        <v>454323</v>
      </c>
      <c r="K23" s="20">
        <v>547840</v>
      </c>
      <c r="L23" s="20">
        <v>572928</v>
      </c>
      <c r="M23" s="74">
        <v>453140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11">
        <f>A2+22</f>
        <v>23</v>
      </c>
      <c r="B24" s="60">
        <v>292347</v>
      </c>
      <c r="C24" s="20">
        <v>523521</v>
      </c>
      <c r="D24" s="20">
        <v>563879</v>
      </c>
      <c r="E24" s="20">
        <v>525940</v>
      </c>
      <c r="F24" s="20">
        <v>545888</v>
      </c>
      <c r="G24" s="61">
        <v>410018</v>
      </c>
      <c r="H24" s="20">
        <v>543068</v>
      </c>
      <c r="I24" s="20">
        <v>578637</v>
      </c>
      <c r="J24" s="61">
        <v>281217</v>
      </c>
      <c r="K24" s="20">
        <v>592645</v>
      </c>
      <c r="L24" s="20">
        <v>590626</v>
      </c>
      <c r="M24" s="74">
        <v>328826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11">
        <f>A2+23</f>
        <v>24</v>
      </c>
      <c r="B25" s="68">
        <v>540607</v>
      </c>
      <c r="C25" s="20">
        <v>550553</v>
      </c>
      <c r="D25" s="61">
        <v>386944</v>
      </c>
      <c r="E25" s="20">
        <v>525049</v>
      </c>
      <c r="F25" s="20">
        <v>516006</v>
      </c>
      <c r="G25" s="61">
        <v>264437</v>
      </c>
      <c r="H25" s="20">
        <v>558459</v>
      </c>
      <c r="I25" s="20">
        <v>595212</v>
      </c>
      <c r="J25" s="20">
        <v>582024</v>
      </c>
      <c r="K25" s="20">
        <v>560786</v>
      </c>
      <c r="L25" s="61">
        <v>452930</v>
      </c>
      <c r="M25" s="30">
        <v>256649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11">
        <f>A2+24</f>
        <v>25</v>
      </c>
      <c r="B26" s="68">
        <v>520745</v>
      </c>
      <c r="C26" s="61">
        <v>412195</v>
      </c>
      <c r="D26" s="61">
        <v>262293</v>
      </c>
      <c r="E26" s="20">
        <v>542527</v>
      </c>
      <c r="F26" s="20">
        <v>550552</v>
      </c>
      <c r="G26" s="20">
        <v>540917</v>
      </c>
      <c r="H26" s="20">
        <v>585210</v>
      </c>
      <c r="I26" s="61">
        <v>438396</v>
      </c>
      <c r="J26" s="20">
        <v>585498</v>
      </c>
      <c r="K26" s="20">
        <v>599807</v>
      </c>
      <c r="L26" s="61">
        <v>299973</v>
      </c>
      <c r="M26" s="30">
        <v>257316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11">
        <f>A2+25</f>
        <v>26</v>
      </c>
      <c r="B27" s="68">
        <v>545255</v>
      </c>
      <c r="C27" s="61">
        <v>254920</v>
      </c>
      <c r="D27" s="20">
        <v>526093</v>
      </c>
      <c r="E27" s="20">
        <v>546194</v>
      </c>
      <c r="F27" s="61">
        <v>386571</v>
      </c>
      <c r="G27" s="20">
        <v>544150</v>
      </c>
      <c r="H27" s="20">
        <v>561643</v>
      </c>
      <c r="I27" s="61">
        <v>282889</v>
      </c>
      <c r="J27" s="20">
        <v>584742</v>
      </c>
      <c r="K27" s="27">
        <v>380907</v>
      </c>
      <c r="L27" s="20">
        <v>577714</v>
      </c>
      <c r="M27" s="22">
        <v>484530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11">
        <f>A2+26</f>
        <v>27</v>
      </c>
      <c r="B28" s="68">
        <v>557153</v>
      </c>
      <c r="C28" s="20">
        <v>516077</v>
      </c>
      <c r="D28" s="20">
        <v>527911</v>
      </c>
      <c r="E28" s="20">
        <v>556855</v>
      </c>
      <c r="F28" s="61">
        <v>247994</v>
      </c>
      <c r="G28" s="20">
        <v>538262</v>
      </c>
      <c r="H28" s="20">
        <v>589682</v>
      </c>
      <c r="I28" s="27">
        <v>319725</v>
      </c>
      <c r="J28" s="20">
        <v>566171</v>
      </c>
      <c r="K28" s="61">
        <v>395592</v>
      </c>
      <c r="L28" s="20">
        <v>586410</v>
      </c>
      <c r="M28" s="22">
        <v>506426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11">
        <f>A2+27</f>
        <v>28</v>
      </c>
      <c r="B29" s="66">
        <v>394426</v>
      </c>
      <c r="C29" s="20">
        <v>574281</v>
      </c>
      <c r="D29" s="20">
        <v>529792</v>
      </c>
      <c r="E29" s="61">
        <v>384525</v>
      </c>
      <c r="F29" s="20">
        <v>520368</v>
      </c>
      <c r="G29" s="20">
        <v>530736</v>
      </c>
      <c r="H29" s="61">
        <v>431644</v>
      </c>
      <c r="I29" s="20">
        <v>587052</v>
      </c>
      <c r="J29" s="20">
        <v>571809</v>
      </c>
      <c r="K29" s="61">
        <v>283331</v>
      </c>
      <c r="L29" s="20">
        <v>594476</v>
      </c>
      <c r="M29" s="22">
        <v>522500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11">
        <f>A2+28</f>
        <v>29</v>
      </c>
      <c r="B30" s="66">
        <v>261350</v>
      </c>
      <c r="C30" s="20">
        <v>543016</v>
      </c>
      <c r="D30" s="20">
        <v>495730</v>
      </c>
      <c r="E30" s="61">
        <v>258750</v>
      </c>
      <c r="F30" s="20">
        <v>534750</v>
      </c>
      <c r="G30" s="20">
        <v>569741</v>
      </c>
      <c r="H30" s="61">
        <v>274498</v>
      </c>
      <c r="I30" s="20">
        <v>587958</v>
      </c>
      <c r="J30" s="61">
        <v>432660</v>
      </c>
      <c r="K30" s="20">
        <v>576259</v>
      </c>
      <c r="L30" s="20">
        <v>600385</v>
      </c>
      <c r="M30" s="74">
        <v>391169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11">
        <f>A2+29</f>
        <v>30</v>
      </c>
      <c r="B31" s="68">
        <v>539982</v>
      </c>
      <c r="C31" s="31"/>
      <c r="D31" s="20">
        <v>554252</v>
      </c>
      <c r="E31" s="20">
        <v>521070</v>
      </c>
      <c r="F31" s="20">
        <v>537926</v>
      </c>
      <c r="G31" s="61">
        <v>405853</v>
      </c>
      <c r="H31" s="20">
        <v>459612</v>
      </c>
      <c r="I31" s="20">
        <v>579838</v>
      </c>
      <c r="J31" s="61">
        <v>304640</v>
      </c>
      <c r="K31" s="20">
        <v>567011</v>
      </c>
      <c r="L31" s="27">
        <v>399883</v>
      </c>
      <c r="M31" s="74">
        <v>204761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112">
        <f>A2+30</f>
        <v>31</v>
      </c>
      <c r="B32" s="153">
        <v>540949</v>
      </c>
      <c r="C32" s="154"/>
      <c r="D32" s="77">
        <v>391990</v>
      </c>
      <c r="E32" s="154"/>
      <c r="F32" s="51">
        <v>526240</v>
      </c>
      <c r="G32" s="154"/>
      <c r="H32" s="51">
        <v>560505</v>
      </c>
      <c r="I32" s="51">
        <v>600083</v>
      </c>
      <c r="J32" s="76"/>
      <c r="K32" s="51">
        <v>583141</v>
      </c>
      <c r="L32" s="76"/>
      <c r="M32" s="80">
        <v>203827</v>
      </c>
      <c r="N32" s="17"/>
      <c r="P32" s="1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32">
    <cfRule type="top10" dxfId="27" priority="1" rank="1"/>
  </conditionalFormatting>
  <printOptions horizontalCentered="1" verticalCentered="1"/>
  <pageMargins left="0.25" right="0" top="0.25" bottom="0.25" header="0.31" footer="0.31"/>
  <pageSetup paperSize="5" scale="98" orientation="landscape" r:id="rId1"/>
  <rowBreaks count="1" manualBreakCount="1">
    <brk id="3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40"/>
  <sheetViews>
    <sheetView view="pageBreakPreview" zoomScaleNormal="120" zoomScaleSheetLayoutView="100" zoomScalePageLayoutView="120" workbookViewId="0">
      <pane xSplit="1" ySplit="1" topLeftCell="B2" activePane="bottomRight" state="frozen"/>
      <selection pane="topRight" activeCell="Q11" sqref="P11:Q11"/>
      <selection pane="bottomLeft" activeCell="Q11" sqref="P11:Q11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4" width="12" style="3" customWidth="1"/>
    <col min="15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113" t="s">
        <v>1</v>
      </c>
      <c r="C1" s="114" t="s">
        <v>2</v>
      </c>
      <c r="D1" s="114" t="s">
        <v>3</v>
      </c>
      <c r="E1" s="114" t="s">
        <v>4</v>
      </c>
      <c r="F1" s="114" t="s">
        <v>5</v>
      </c>
      <c r="G1" s="114" t="s">
        <v>6</v>
      </c>
      <c r="H1" s="114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5" t="s">
        <v>12</v>
      </c>
    </row>
    <row r="2" spans="1:22" s="2" customFormat="1" ht="15" customHeight="1" x14ac:dyDescent="0.2">
      <c r="A2" s="110">
        <v>1</v>
      </c>
      <c r="B2" s="125">
        <v>181222</v>
      </c>
      <c r="C2" s="126">
        <v>578820</v>
      </c>
      <c r="D2" s="126">
        <v>576856</v>
      </c>
      <c r="E2" s="126">
        <v>514938</v>
      </c>
      <c r="F2" s="127">
        <v>336453</v>
      </c>
      <c r="G2" s="128">
        <v>422327</v>
      </c>
      <c r="H2" s="129">
        <v>581686</v>
      </c>
      <c r="I2" s="129">
        <v>586149</v>
      </c>
      <c r="J2" s="130">
        <v>277498</v>
      </c>
      <c r="K2" s="126">
        <v>587135</v>
      </c>
      <c r="L2" s="127">
        <v>253621</v>
      </c>
      <c r="M2" s="131">
        <v>307531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11">
        <f>A2+1</f>
        <v>2</v>
      </c>
      <c r="B3" s="132">
        <v>476252</v>
      </c>
      <c r="C3" s="118">
        <v>428838</v>
      </c>
      <c r="D3" s="118">
        <v>359620</v>
      </c>
      <c r="E3" s="117">
        <v>540635</v>
      </c>
      <c r="F3" s="117">
        <v>551756</v>
      </c>
      <c r="G3" s="118">
        <v>247252</v>
      </c>
      <c r="H3" s="117">
        <v>552586</v>
      </c>
      <c r="I3" s="81">
        <v>612596</v>
      </c>
      <c r="J3" s="81">
        <v>572361</v>
      </c>
      <c r="K3" s="117">
        <v>574859</v>
      </c>
      <c r="L3" s="120">
        <v>271200</v>
      </c>
      <c r="M3" s="82">
        <v>550186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11">
        <f>A2+2</f>
        <v>3</v>
      </c>
      <c r="B4" s="132">
        <v>509964</v>
      </c>
      <c r="C4" s="118">
        <v>278295</v>
      </c>
      <c r="D4" s="118">
        <v>267633</v>
      </c>
      <c r="E4" s="117">
        <v>555031</v>
      </c>
      <c r="F4" s="117">
        <v>560951</v>
      </c>
      <c r="G4" s="117">
        <v>546145</v>
      </c>
      <c r="H4" s="117">
        <v>560469</v>
      </c>
      <c r="I4" s="119">
        <v>440719</v>
      </c>
      <c r="J4" s="117">
        <v>524759</v>
      </c>
      <c r="K4" s="121">
        <v>548744</v>
      </c>
      <c r="L4" s="119">
        <v>293944</v>
      </c>
      <c r="M4" s="512">
        <v>616265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11">
        <f>A2+3</f>
        <v>4</v>
      </c>
      <c r="B5" s="132">
        <v>543636</v>
      </c>
      <c r="C5" s="117">
        <v>564351</v>
      </c>
      <c r="D5" s="117">
        <v>562138</v>
      </c>
      <c r="E5" s="117">
        <v>515674</v>
      </c>
      <c r="F5" s="118">
        <v>408593</v>
      </c>
      <c r="G5" s="117">
        <v>547669</v>
      </c>
      <c r="H5" s="81">
        <v>568839</v>
      </c>
      <c r="I5" s="119">
        <v>280724</v>
      </c>
      <c r="J5" s="117">
        <v>556040</v>
      </c>
      <c r="K5" s="121">
        <v>615734</v>
      </c>
      <c r="L5" s="81">
        <v>548421</v>
      </c>
      <c r="M5" s="133">
        <v>570218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11">
        <f>A2+4</f>
        <v>5</v>
      </c>
      <c r="B6" s="134">
        <v>408704</v>
      </c>
      <c r="C6" s="117">
        <v>568209</v>
      </c>
      <c r="D6" s="117">
        <v>555313</v>
      </c>
      <c r="E6" s="117">
        <v>556033</v>
      </c>
      <c r="F6" s="118">
        <v>269993</v>
      </c>
      <c r="G6" s="117">
        <v>544060</v>
      </c>
      <c r="H6" s="81">
        <v>588493</v>
      </c>
      <c r="I6" s="81">
        <v>575654</v>
      </c>
      <c r="J6" s="81">
        <v>589591</v>
      </c>
      <c r="K6" s="122">
        <v>439909</v>
      </c>
      <c r="L6" s="117">
        <v>565169</v>
      </c>
      <c r="M6" s="82">
        <v>571896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11">
        <f>A2+5</f>
        <v>6</v>
      </c>
      <c r="B7" s="134">
        <v>276066</v>
      </c>
      <c r="C7" s="117">
        <v>532576</v>
      </c>
      <c r="D7" s="507">
        <v>576375</v>
      </c>
      <c r="E7" s="118">
        <v>392310</v>
      </c>
      <c r="F7" s="117">
        <v>553361</v>
      </c>
      <c r="G7" s="117">
        <v>551398</v>
      </c>
      <c r="H7" s="118">
        <v>436429</v>
      </c>
      <c r="I7" s="117">
        <v>547223</v>
      </c>
      <c r="J7" s="81">
        <v>548699</v>
      </c>
      <c r="K7" s="122">
        <v>290163</v>
      </c>
      <c r="L7" s="117">
        <v>597087</v>
      </c>
      <c r="M7" s="82">
        <v>609863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11">
        <f>A2+6</f>
        <v>7</v>
      </c>
      <c r="B8" s="132">
        <v>568895</v>
      </c>
      <c r="C8" s="117">
        <v>546003</v>
      </c>
      <c r="D8" s="117">
        <v>539223</v>
      </c>
      <c r="E8" s="118">
        <v>255954</v>
      </c>
      <c r="F8" s="117">
        <v>552811</v>
      </c>
      <c r="G8" s="117">
        <v>566796</v>
      </c>
      <c r="H8" s="119">
        <v>283151</v>
      </c>
      <c r="I8" s="117">
        <v>582322</v>
      </c>
      <c r="J8" s="119">
        <v>450245</v>
      </c>
      <c r="K8" s="121">
        <v>541997</v>
      </c>
      <c r="L8" s="81">
        <v>564642</v>
      </c>
      <c r="M8" s="135">
        <v>424605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11">
        <f>A2+7</f>
        <v>8</v>
      </c>
      <c r="B9" s="132">
        <v>583442</v>
      </c>
      <c r="C9" s="117">
        <v>575662</v>
      </c>
      <c r="D9" s="117">
        <v>530865</v>
      </c>
      <c r="E9" s="117">
        <v>538454</v>
      </c>
      <c r="F9" s="117">
        <v>461639</v>
      </c>
      <c r="G9" s="118">
        <v>407508</v>
      </c>
      <c r="H9" s="81">
        <v>537758</v>
      </c>
      <c r="I9" s="81">
        <v>615322</v>
      </c>
      <c r="J9" s="119">
        <v>275091</v>
      </c>
      <c r="K9" s="117">
        <v>574667</v>
      </c>
      <c r="L9" s="81">
        <v>511585</v>
      </c>
      <c r="M9" s="135">
        <v>322771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11">
        <f>A2+8</f>
        <v>9</v>
      </c>
      <c r="B10" s="508">
        <v>592343</v>
      </c>
      <c r="C10" s="118">
        <v>402288</v>
      </c>
      <c r="D10" s="118">
        <v>431672</v>
      </c>
      <c r="E10" s="116">
        <v>323697</v>
      </c>
      <c r="F10" s="117">
        <v>548549</v>
      </c>
      <c r="G10" s="118">
        <v>257330</v>
      </c>
      <c r="H10" s="117">
        <v>578837</v>
      </c>
      <c r="I10" s="120">
        <v>357761</v>
      </c>
      <c r="J10" s="81">
        <v>549109</v>
      </c>
      <c r="K10" s="117">
        <v>569270</v>
      </c>
      <c r="L10" s="119">
        <v>448501</v>
      </c>
      <c r="M10" s="82">
        <v>567666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11">
        <f>A2+9</f>
        <v>10</v>
      </c>
      <c r="B11" s="132">
        <v>556365</v>
      </c>
      <c r="C11" s="118">
        <v>293743</v>
      </c>
      <c r="D11" s="118">
        <v>291564</v>
      </c>
      <c r="E11" s="117">
        <v>553620</v>
      </c>
      <c r="F11" s="117">
        <v>565115</v>
      </c>
      <c r="G11" s="117">
        <v>528828</v>
      </c>
      <c r="H11" s="117">
        <v>577295</v>
      </c>
      <c r="I11" s="119">
        <v>385640</v>
      </c>
      <c r="J11" s="507">
        <v>614133</v>
      </c>
      <c r="K11" s="121">
        <v>589185</v>
      </c>
      <c r="L11" s="119">
        <v>271389</v>
      </c>
      <c r="M11" s="133">
        <v>579437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11">
        <f>A2+10</f>
        <v>11</v>
      </c>
      <c r="B12" s="132">
        <v>585008</v>
      </c>
      <c r="C12" s="117">
        <v>544436</v>
      </c>
      <c r="D12" s="117">
        <v>543890</v>
      </c>
      <c r="E12" s="117">
        <v>551152</v>
      </c>
      <c r="F12" s="118">
        <v>391320</v>
      </c>
      <c r="G12" s="117">
        <v>561882</v>
      </c>
      <c r="H12" s="81">
        <v>555493</v>
      </c>
      <c r="I12" s="119">
        <v>267431</v>
      </c>
      <c r="J12" s="117">
        <v>585900</v>
      </c>
      <c r="K12" s="121">
        <v>559726</v>
      </c>
      <c r="L12" s="81">
        <v>540523</v>
      </c>
      <c r="M12" s="133">
        <v>561455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11">
        <f>A2+11</f>
        <v>12</v>
      </c>
      <c r="B13" s="134">
        <v>408164</v>
      </c>
      <c r="C13" s="117">
        <v>558093</v>
      </c>
      <c r="D13" s="117">
        <v>549419</v>
      </c>
      <c r="E13" s="117">
        <v>554445</v>
      </c>
      <c r="F13" s="118">
        <v>266543</v>
      </c>
      <c r="G13" s="116">
        <v>238349</v>
      </c>
      <c r="H13" s="81">
        <v>573547</v>
      </c>
      <c r="I13" s="81">
        <v>497490</v>
      </c>
      <c r="J13" s="81">
        <v>576806</v>
      </c>
      <c r="K13" s="122">
        <v>360333</v>
      </c>
      <c r="L13" s="117">
        <v>588064</v>
      </c>
      <c r="M13" s="82">
        <v>562277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11">
        <f>A2+12</f>
        <v>13</v>
      </c>
      <c r="B14" s="134">
        <v>270083</v>
      </c>
      <c r="C14" s="117">
        <v>560530</v>
      </c>
      <c r="D14" s="117">
        <v>550739</v>
      </c>
      <c r="E14" s="118">
        <v>405982</v>
      </c>
      <c r="F14" s="116">
        <v>226417</v>
      </c>
      <c r="G14" s="117">
        <v>552386</v>
      </c>
      <c r="H14" s="119">
        <v>431494</v>
      </c>
      <c r="I14" s="117">
        <v>564561</v>
      </c>
      <c r="J14" s="81">
        <v>594989</v>
      </c>
      <c r="K14" s="122">
        <v>279143</v>
      </c>
      <c r="L14" s="117">
        <v>563498</v>
      </c>
      <c r="M14" s="82">
        <v>588228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11">
        <f>A2+13</f>
        <v>14</v>
      </c>
      <c r="B15" s="132">
        <v>563877</v>
      </c>
      <c r="C15" s="117">
        <v>576370</v>
      </c>
      <c r="D15" s="117">
        <v>536370</v>
      </c>
      <c r="E15" s="118">
        <v>275956</v>
      </c>
      <c r="F15" s="117">
        <v>518686</v>
      </c>
      <c r="G15" s="117">
        <v>551836</v>
      </c>
      <c r="H15" s="119">
        <v>273573</v>
      </c>
      <c r="I15" s="117">
        <v>583955</v>
      </c>
      <c r="J15" s="119">
        <v>453798</v>
      </c>
      <c r="K15" s="121">
        <v>553206</v>
      </c>
      <c r="L15" s="81">
        <v>590068</v>
      </c>
      <c r="M15" s="135">
        <v>453485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11">
        <f>A2+14</f>
        <v>15</v>
      </c>
      <c r="B16" s="132">
        <v>581662</v>
      </c>
      <c r="C16" s="507">
        <v>584122</v>
      </c>
      <c r="D16" s="117">
        <v>575693</v>
      </c>
      <c r="E16" s="117">
        <v>557321</v>
      </c>
      <c r="F16" s="117">
        <v>563394</v>
      </c>
      <c r="G16" s="118">
        <v>444889</v>
      </c>
      <c r="H16" s="81">
        <v>567386</v>
      </c>
      <c r="I16" s="81">
        <v>575789</v>
      </c>
      <c r="J16" s="119">
        <v>271970</v>
      </c>
      <c r="K16" s="116">
        <v>359325</v>
      </c>
      <c r="L16" s="81">
        <v>612564</v>
      </c>
      <c r="M16" s="135">
        <v>330172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11">
        <f>A2+15</f>
        <v>16</v>
      </c>
      <c r="B17" s="132">
        <v>559820</v>
      </c>
      <c r="C17" s="118">
        <v>431980</v>
      </c>
      <c r="D17" s="118">
        <v>429284</v>
      </c>
      <c r="E17" s="117">
        <v>564299</v>
      </c>
      <c r="F17" s="117">
        <v>546219</v>
      </c>
      <c r="G17" s="118">
        <v>267009</v>
      </c>
      <c r="H17" s="117">
        <v>582644</v>
      </c>
      <c r="I17" s="81">
        <v>609796</v>
      </c>
      <c r="J17" s="81">
        <v>544919</v>
      </c>
      <c r="K17" s="117">
        <v>595874</v>
      </c>
      <c r="L17" s="119">
        <v>465279</v>
      </c>
      <c r="M17" s="82">
        <v>586568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11">
        <f>A2+16</f>
        <v>17</v>
      </c>
      <c r="B18" s="132">
        <v>556927</v>
      </c>
      <c r="C18" s="118">
        <v>292497</v>
      </c>
      <c r="D18" s="118">
        <v>288613</v>
      </c>
      <c r="E18" s="117">
        <v>555341</v>
      </c>
      <c r="F18" s="117">
        <v>557032</v>
      </c>
      <c r="G18" s="117">
        <v>575416</v>
      </c>
      <c r="H18" s="117">
        <v>574699</v>
      </c>
      <c r="I18" s="119">
        <v>421388</v>
      </c>
      <c r="J18" s="117">
        <v>576039</v>
      </c>
      <c r="K18" s="81">
        <v>586145</v>
      </c>
      <c r="L18" s="119">
        <v>309736</v>
      </c>
      <c r="M18" s="133">
        <v>589668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11">
        <f>A2+17</f>
        <v>18</v>
      </c>
      <c r="B19" s="132">
        <v>575723</v>
      </c>
      <c r="C19" s="117">
        <v>564910</v>
      </c>
      <c r="D19" s="117">
        <v>539812</v>
      </c>
      <c r="E19" s="117">
        <v>526122</v>
      </c>
      <c r="F19" s="118">
        <v>402591</v>
      </c>
      <c r="G19" s="117">
        <v>558142</v>
      </c>
      <c r="H19" s="81">
        <v>573353</v>
      </c>
      <c r="I19" s="119">
        <v>254726</v>
      </c>
      <c r="J19" s="117">
        <v>560200</v>
      </c>
      <c r="K19" s="81">
        <v>575077</v>
      </c>
      <c r="L19" s="81">
        <v>526573</v>
      </c>
      <c r="M19" s="133">
        <v>573813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11">
        <f>A2+18</f>
        <v>19</v>
      </c>
      <c r="B20" s="134">
        <v>433027</v>
      </c>
      <c r="C20" s="117">
        <v>562483</v>
      </c>
      <c r="D20" s="117">
        <v>476790</v>
      </c>
      <c r="E20" s="117">
        <v>556950</v>
      </c>
      <c r="F20" s="118">
        <v>268637</v>
      </c>
      <c r="G20" s="117">
        <v>558950</v>
      </c>
      <c r="H20" s="81">
        <v>598925</v>
      </c>
      <c r="I20" s="120">
        <v>333277</v>
      </c>
      <c r="J20" s="121">
        <v>563223</v>
      </c>
      <c r="K20" s="119">
        <v>430808</v>
      </c>
      <c r="L20" s="117">
        <v>563088</v>
      </c>
      <c r="M20" s="82">
        <v>585455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11">
        <f>A2+19</f>
        <v>20</v>
      </c>
      <c r="B21" s="134">
        <v>280665</v>
      </c>
      <c r="C21" s="117">
        <v>571942</v>
      </c>
      <c r="D21" s="117">
        <v>545930</v>
      </c>
      <c r="E21" s="118">
        <v>406748</v>
      </c>
      <c r="F21" s="117">
        <v>555052</v>
      </c>
      <c r="G21" s="117">
        <v>556120</v>
      </c>
      <c r="H21" s="119">
        <v>436446</v>
      </c>
      <c r="I21" s="116">
        <v>207367</v>
      </c>
      <c r="J21" s="121">
        <v>585934</v>
      </c>
      <c r="K21" s="119">
        <v>294236</v>
      </c>
      <c r="L21" s="117">
        <v>548138</v>
      </c>
      <c r="M21" s="82">
        <v>610946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11">
        <f>A2+20</f>
        <v>21</v>
      </c>
      <c r="B22" s="132">
        <v>550667</v>
      </c>
      <c r="C22" s="117">
        <v>560096</v>
      </c>
      <c r="D22" s="117">
        <v>530410</v>
      </c>
      <c r="E22" s="118">
        <v>255374</v>
      </c>
      <c r="F22" s="117">
        <v>547286</v>
      </c>
      <c r="G22" s="117">
        <v>581366</v>
      </c>
      <c r="H22" s="119">
        <v>281105</v>
      </c>
      <c r="I22" s="116">
        <v>218048</v>
      </c>
      <c r="J22" s="122">
        <v>431803</v>
      </c>
      <c r="K22" s="81">
        <v>568736</v>
      </c>
      <c r="L22" s="511">
        <v>616313</v>
      </c>
      <c r="M22" s="135">
        <v>455020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11">
        <f>A2+21</f>
        <v>22</v>
      </c>
      <c r="B23" s="132">
        <v>552473</v>
      </c>
      <c r="C23" s="117">
        <v>518874</v>
      </c>
      <c r="D23" s="117">
        <v>551680</v>
      </c>
      <c r="E23" s="117">
        <v>541733</v>
      </c>
      <c r="F23" s="117">
        <v>549747</v>
      </c>
      <c r="G23" s="118">
        <v>415942</v>
      </c>
      <c r="H23" s="81">
        <v>552349</v>
      </c>
      <c r="I23" s="81">
        <v>508004</v>
      </c>
      <c r="J23" s="122">
        <v>225091</v>
      </c>
      <c r="K23" s="117">
        <v>577172</v>
      </c>
      <c r="L23" s="81">
        <v>603091</v>
      </c>
      <c r="M23" s="135">
        <v>313068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11">
        <f>A2+22</f>
        <v>23</v>
      </c>
      <c r="B24" s="132">
        <v>564327</v>
      </c>
      <c r="C24" s="118">
        <v>419832</v>
      </c>
      <c r="D24" s="118">
        <v>405241</v>
      </c>
      <c r="E24" s="117">
        <v>543525</v>
      </c>
      <c r="F24" s="117">
        <v>551675</v>
      </c>
      <c r="G24" s="118">
        <v>289303</v>
      </c>
      <c r="H24" s="117">
        <v>579546</v>
      </c>
      <c r="I24" s="81">
        <v>592014</v>
      </c>
      <c r="J24" s="123">
        <v>406279</v>
      </c>
      <c r="K24" s="117">
        <v>566640</v>
      </c>
      <c r="L24" s="119">
        <v>445821</v>
      </c>
      <c r="M24" s="82">
        <v>525327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11">
        <f>A2+23</f>
        <v>24</v>
      </c>
      <c r="B25" s="132">
        <v>531014</v>
      </c>
      <c r="C25" s="118">
        <v>273310</v>
      </c>
      <c r="D25" s="118">
        <v>262827</v>
      </c>
      <c r="E25" s="117">
        <v>544301</v>
      </c>
      <c r="F25" s="117">
        <v>548618</v>
      </c>
      <c r="G25" s="117">
        <v>534302</v>
      </c>
      <c r="H25" s="117">
        <v>567742</v>
      </c>
      <c r="I25" s="119">
        <v>412482</v>
      </c>
      <c r="J25" s="117">
        <v>584723</v>
      </c>
      <c r="K25" s="81">
        <v>558015</v>
      </c>
      <c r="L25" s="119">
        <v>272349</v>
      </c>
      <c r="M25" s="136">
        <v>298497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11">
        <f>A2+24</f>
        <v>25</v>
      </c>
      <c r="B26" s="132">
        <v>564580</v>
      </c>
      <c r="C26" s="117">
        <v>543038</v>
      </c>
      <c r="D26" s="117">
        <v>536985</v>
      </c>
      <c r="E26" s="117">
        <v>527687</v>
      </c>
      <c r="F26" s="118">
        <v>405318</v>
      </c>
      <c r="G26" s="507">
        <v>608486</v>
      </c>
      <c r="H26" s="81">
        <v>574492</v>
      </c>
      <c r="I26" s="119">
        <v>281393</v>
      </c>
      <c r="J26" s="117">
        <v>589152</v>
      </c>
      <c r="K26" s="510">
        <v>621913</v>
      </c>
      <c r="L26" s="81">
        <v>548863</v>
      </c>
      <c r="M26" s="136">
        <v>256597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11">
        <f>A2+25</f>
        <v>26</v>
      </c>
      <c r="B27" s="134">
        <v>431230</v>
      </c>
      <c r="C27" s="117">
        <v>568900</v>
      </c>
      <c r="D27" s="117">
        <v>538844</v>
      </c>
      <c r="E27" s="117">
        <v>565509</v>
      </c>
      <c r="F27" s="118">
        <v>262226</v>
      </c>
      <c r="G27" s="117">
        <v>575364</v>
      </c>
      <c r="H27" s="81">
        <v>600291</v>
      </c>
      <c r="I27" s="120">
        <v>318169</v>
      </c>
      <c r="J27" s="121">
        <v>578077</v>
      </c>
      <c r="K27" s="119">
        <v>433093</v>
      </c>
      <c r="L27" s="117">
        <v>544677</v>
      </c>
      <c r="M27" s="133">
        <v>482708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11">
        <f>A2+26</f>
        <v>27</v>
      </c>
      <c r="B28" s="134">
        <v>255878</v>
      </c>
      <c r="C28" s="117">
        <v>566030</v>
      </c>
      <c r="D28" s="117">
        <v>523055</v>
      </c>
      <c r="E28" s="118">
        <v>393360</v>
      </c>
      <c r="F28" s="117">
        <v>537036</v>
      </c>
      <c r="G28" s="117">
        <v>574662</v>
      </c>
      <c r="H28" s="119">
        <v>428013</v>
      </c>
      <c r="I28" s="117">
        <v>580711</v>
      </c>
      <c r="J28" s="121">
        <v>586839</v>
      </c>
      <c r="K28" s="119">
        <v>286061</v>
      </c>
      <c r="L28" s="117">
        <v>566027</v>
      </c>
      <c r="M28" s="82">
        <v>528943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11">
        <f>A2+27</f>
        <v>28</v>
      </c>
      <c r="B29" s="132">
        <v>557374</v>
      </c>
      <c r="C29" s="117">
        <v>572403</v>
      </c>
      <c r="D29" s="124"/>
      <c r="E29" s="118">
        <v>259903</v>
      </c>
      <c r="F29" s="117">
        <v>537530</v>
      </c>
      <c r="G29" s="117">
        <v>586042</v>
      </c>
      <c r="H29" s="119">
        <v>270136</v>
      </c>
      <c r="I29" s="117">
        <v>588133</v>
      </c>
      <c r="J29" s="122">
        <v>444541</v>
      </c>
      <c r="K29" s="120">
        <v>288121</v>
      </c>
      <c r="L29" s="81">
        <v>548620</v>
      </c>
      <c r="M29" s="135">
        <v>401004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11">
        <f>A2+28</f>
        <v>29</v>
      </c>
      <c r="B30" s="132">
        <v>545387</v>
      </c>
      <c r="C30" s="124"/>
      <c r="D30" s="124"/>
      <c r="E30" s="117">
        <v>537781</v>
      </c>
      <c r="F30" s="117">
        <v>569594</v>
      </c>
      <c r="G30" s="118">
        <v>435314</v>
      </c>
      <c r="H30" s="81">
        <v>562550</v>
      </c>
      <c r="I30" s="117">
        <v>573401</v>
      </c>
      <c r="J30" s="122">
        <v>288745</v>
      </c>
      <c r="K30" s="117">
        <v>573272</v>
      </c>
      <c r="L30" s="81">
        <v>607076</v>
      </c>
      <c r="M30" s="135">
        <v>283705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11">
        <f>A2+29</f>
        <v>30</v>
      </c>
      <c r="B31" s="132">
        <v>563647</v>
      </c>
      <c r="C31" s="124"/>
      <c r="D31" s="124"/>
      <c r="E31" s="507">
        <v>567780</v>
      </c>
      <c r="F31" s="117">
        <v>540902</v>
      </c>
      <c r="G31" s="118">
        <v>256221</v>
      </c>
      <c r="H31" s="117">
        <v>550001</v>
      </c>
      <c r="I31" s="511">
        <v>620963</v>
      </c>
      <c r="J31" s="121">
        <v>569029</v>
      </c>
      <c r="K31" s="117">
        <v>546219</v>
      </c>
      <c r="L31" s="116">
        <v>394704</v>
      </c>
      <c r="M31" s="136">
        <v>210126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112">
        <f>A2+30</f>
        <v>31</v>
      </c>
      <c r="B32" s="137">
        <v>564045</v>
      </c>
      <c r="C32" s="138"/>
      <c r="D32" s="138"/>
      <c r="E32" s="138"/>
      <c r="F32" s="509">
        <v>591754</v>
      </c>
      <c r="G32" s="138"/>
      <c r="H32" s="509">
        <v>601608</v>
      </c>
      <c r="I32" s="140">
        <v>444503</v>
      </c>
      <c r="J32" s="138"/>
      <c r="K32" s="141">
        <v>546611</v>
      </c>
      <c r="L32" s="138"/>
      <c r="M32" s="142">
        <v>220882</v>
      </c>
      <c r="N32" s="17"/>
      <c r="P32" s="1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32">
    <cfRule type="top10" dxfId="26" priority="12" rank="1"/>
  </conditionalFormatting>
  <printOptions horizontalCentered="1" verticalCentered="1"/>
  <pageMargins left="0.25" right="0" top="0.25" bottom="0.25" header="0.31" footer="0.31"/>
  <pageSetup paperSize="5" orientation="landscape" r:id="rId1"/>
  <rowBreaks count="1" manualBreakCount="1">
    <brk id="33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40"/>
  <sheetViews>
    <sheetView view="pageBreakPreview" zoomScaleNormal="120" zoomScaleSheetLayoutView="100" zoomScalePageLayoutView="120" workbookViewId="0">
      <pane xSplit="1" ySplit="1" topLeftCell="B2" activePane="bottomRight" state="frozen"/>
      <selection pane="topRight" activeCell="Q11" sqref="P11:Q11"/>
      <selection pane="bottomLeft" activeCell="Q11" sqref="P11:Q11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4" width="11.28515625" style="3" customWidth="1"/>
    <col min="15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113" t="s">
        <v>1</v>
      </c>
      <c r="C1" s="114" t="s">
        <v>2</v>
      </c>
      <c r="D1" s="114" t="s">
        <v>3</v>
      </c>
      <c r="E1" s="114" t="s">
        <v>4</v>
      </c>
      <c r="F1" s="114" t="s">
        <v>5</v>
      </c>
      <c r="G1" s="114" t="s">
        <v>6</v>
      </c>
      <c r="H1" s="114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5" t="s">
        <v>12</v>
      </c>
    </row>
    <row r="2" spans="1:22" s="2" customFormat="1" ht="15" customHeight="1" x14ac:dyDescent="0.2">
      <c r="A2" s="110">
        <v>1</v>
      </c>
      <c r="B2" s="125">
        <v>195089</v>
      </c>
      <c r="C2" s="128">
        <v>419109</v>
      </c>
      <c r="D2" s="128">
        <v>449778</v>
      </c>
      <c r="E2" s="126">
        <v>490259</v>
      </c>
      <c r="F2" s="127">
        <v>313443</v>
      </c>
      <c r="G2" s="128">
        <v>283610</v>
      </c>
      <c r="H2" s="129">
        <v>572018</v>
      </c>
      <c r="I2" s="129">
        <v>582959</v>
      </c>
      <c r="J2" s="129">
        <v>467141</v>
      </c>
      <c r="K2" s="513">
        <v>554740</v>
      </c>
      <c r="L2" s="127">
        <v>204813</v>
      </c>
      <c r="M2" s="143">
        <v>518213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11">
        <f>A2+1</f>
        <v>2</v>
      </c>
      <c r="B3" s="132">
        <v>460305</v>
      </c>
      <c r="C3" s="118">
        <v>275274</v>
      </c>
      <c r="D3" s="118">
        <v>293162</v>
      </c>
      <c r="E3" s="117">
        <v>512304</v>
      </c>
      <c r="F3" s="117">
        <v>527380</v>
      </c>
      <c r="G3" s="117">
        <v>522611</v>
      </c>
      <c r="H3" s="117">
        <v>553119</v>
      </c>
      <c r="I3" s="119">
        <v>430249</v>
      </c>
      <c r="J3" s="81">
        <v>510567</v>
      </c>
      <c r="K3" s="117">
        <v>494203</v>
      </c>
      <c r="L3" s="119">
        <v>225710</v>
      </c>
      <c r="M3" s="82">
        <v>525794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11">
        <f>A2+2</f>
        <v>3</v>
      </c>
      <c r="B4" s="132">
        <v>515462</v>
      </c>
      <c r="C4" s="117">
        <v>572155</v>
      </c>
      <c r="D4" s="117">
        <v>555507</v>
      </c>
      <c r="E4" s="117">
        <v>512129</v>
      </c>
      <c r="F4" s="118">
        <v>379614</v>
      </c>
      <c r="G4" s="117">
        <v>491003</v>
      </c>
      <c r="H4" s="117">
        <v>563748</v>
      </c>
      <c r="I4" s="119">
        <v>278727</v>
      </c>
      <c r="J4" s="117">
        <v>525394</v>
      </c>
      <c r="K4" s="121">
        <v>544457</v>
      </c>
      <c r="L4" s="81">
        <v>498423</v>
      </c>
      <c r="M4" s="133">
        <v>522577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11">
        <f>A2+3</f>
        <v>4</v>
      </c>
      <c r="B5" s="134">
        <v>388761</v>
      </c>
      <c r="C5" s="117">
        <v>565869</v>
      </c>
      <c r="D5" s="117">
        <v>555738</v>
      </c>
      <c r="E5" s="117">
        <v>535710</v>
      </c>
      <c r="F5" s="118">
        <v>256569</v>
      </c>
      <c r="G5" s="117">
        <v>514877</v>
      </c>
      <c r="H5" s="81">
        <v>561954</v>
      </c>
      <c r="I5" s="81">
        <v>578137</v>
      </c>
      <c r="J5" s="117">
        <v>483555</v>
      </c>
      <c r="K5" s="122">
        <v>403175</v>
      </c>
      <c r="L5" s="81">
        <v>501365</v>
      </c>
      <c r="M5" s="133">
        <v>526923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11">
        <f>A2+4</f>
        <v>5</v>
      </c>
      <c r="B6" s="134">
        <v>275516</v>
      </c>
      <c r="C6" s="117">
        <v>570365</v>
      </c>
      <c r="D6" s="117">
        <v>569432</v>
      </c>
      <c r="E6" s="118">
        <v>419908</v>
      </c>
      <c r="F6" s="117">
        <v>521546</v>
      </c>
      <c r="G6" s="117">
        <v>514859</v>
      </c>
      <c r="H6" s="119">
        <v>434458</v>
      </c>
      <c r="I6" s="81">
        <v>567963</v>
      </c>
      <c r="J6" s="81">
        <v>526061</v>
      </c>
      <c r="K6" s="122">
        <v>271331</v>
      </c>
      <c r="L6" s="117">
        <v>530140</v>
      </c>
      <c r="M6" s="514">
        <v>555683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11">
        <f>A2+5</f>
        <v>6</v>
      </c>
      <c r="B7" s="132">
        <v>580021</v>
      </c>
      <c r="C7" s="117">
        <v>555702</v>
      </c>
      <c r="D7" s="117">
        <v>553420</v>
      </c>
      <c r="E7" s="118">
        <v>276646</v>
      </c>
      <c r="F7" s="117">
        <v>524896</v>
      </c>
      <c r="G7" s="117">
        <v>547785</v>
      </c>
      <c r="H7" s="118">
        <v>275295</v>
      </c>
      <c r="I7" s="117">
        <v>583239</v>
      </c>
      <c r="J7" s="119">
        <v>393432</v>
      </c>
      <c r="K7" s="123">
        <v>296187</v>
      </c>
      <c r="L7" s="117">
        <v>521996</v>
      </c>
      <c r="M7" s="135">
        <v>422192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11">
        <f>A2+6</f>
        <v>7</v>
      </c>
      <c r="B8" s="132">
        <v>570347</v>
      </c>
      <c r="C8" s="117">
        <v>580123</v>
      </c>
      <c r="D8" s="117">
        <v>575076</v>
      </c>
      <c r="E8" s="117">
        <v>512659</v>
      </c>
      <c r="F8" s="117">
        <v>520579</v>
      </c>
      <c r="G8" s="118">
        <v>402674</v>
      </c>
      <c r="H8" s="81">
        <v>567958</v>
      </c>
      <c r="I8" s="117">
        <v>571954</v>
      </c>
      <c r="J8" s="119">
        <v>246171</v>
      </c>
      <c r="K8" s="121">
        <v>535896</v>
      </c>
      <c r="L8" s="81">
        <v>534534</v>
      </c>
      <c r="M8" s="135">
        <v>273669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11">
        <f>A2+7</f>
        <v>8</v>
      </c>
      <c r="B9" s="132">
        <v>580404</v>
      </c>
      <c r="C9" s="118">
        <v>444079</v>
      </c>
      <c r="D9" s="118">
        <v>436770</v>
      </c>
      <c r="E9" s="117">
        <v>531302</v>
      </c>
      <c r="F9" s="117">
        <v>517068</v>
      </c>
      <c r="G9" s="118">
        <v>263011</v>
      </c>
      <c r="H9" s="81">
        <v>565708</v>
      </c>
      <c r="I9" s="511">
        <v>597103</v>
      </c>
      <c r="J9" s="81">
        <v>509983</v>
      </c>
      <c r="K9" s="117">
        <v>527628</v>
      </c>
      <c r="L9" s="119">
        <v>407367</v>
      </c>
      <c r="M9" s="150">
        <v>268698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11">
        <f>A2+8</f>
        <v>9</v>
      </c>
      <c r="B10" s="132">
        <v>575683</v>
      </c>
      <c r="C10" s="118">
        <v>283849</v>
      </c>
      <c r="D10" s="118">
        <v>279868</v>
      </c>
      <c r="E10" s="116">
        <v>311904</v>
      </c>
      <c r="F10" s="117">
        <v>529574</v>
      </c>
      <c r="G10" s="117">
        <v>516834</v>
      </c>
      <c r="H10" s="117">
        <v>562873</v>
      </c>
      <c r="I10" s="119">
        <v>445759</v>
      </c>
      <c r="J10" s="81">
        <v>500354</v>
      </c>
      <c r="K10" s="117">
        <v>523126</v>
      </c>
      <c r="L10" s="119">
        <v>257952</v>
      </c>
      <c r="M10" s="82">
        <v>378660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11">
        <f>A2+9</f>
        <v>10</v>
      </c>
      <c r="B11" s="508">
        <v>605421</v>
      </c>
      <c r="C11" s="117">
        <v>574843</v>
      </c>
      <c r="D11" s="117">
        <v>539347</v>
      </c>
      <c r="E11" s="117">
        <v>477377</v>
      </c>
      <c r="F11" s="118">
        <v>418219</v>
      </c>
      <c r="G11" s="117">
        <v>538473</v>
      </c>
      <c r="H11" s="117">
        <v>565026</v>
      </c>
      <c r="I11" s="119">
        <v>277744</v>
      </c>
      <c r="J11" s="117">
        <v>511073</v>
      </c>
      <c r="K11" s="121">
        <v>531191</v>
      </c>
      <c r="L11" s="81">
        <v>507502</v>
      </c>
      <c r="M11" s="133">
        <v>469101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11">
        <f>A2+10</f>
        <v>11</v>
      </c>
      <c r="B12" s="134">
        <v>443124</v>
      </c>
      <c r="C12" s="117">
        <v>567856</v>
      </c>
      <c r="D12" s="117">
        <v>554367</v>
      </c>
      <c r="E12" s="117">
        <v>494090</v>
      </c>
      <c r="F12" s="118">
        <v>270794</v>
      </c>
      <c r="G12" s="117">
        <v>561998</v>
      </c>
      <c r="H12" s="81">
        <v>594709</v>
      </c>
      <c r="I12" s="81">
        <v>554101</v>
      </c>
      <c r="J12" s="117">
        <v>502547</v>
      </c>
      <c r="K12" s="122">
        <v>402279</v>
      </c>
      <c r="L12" s="81">
        <v>520972</v>
      </c>
      <c r="M12" s="133">
        <v>500881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11">
        <f>A2+11</f>
        <v>12</v>
      </c>
      <c r="B13" s="134">
        <v>282063</v>
      </c>
      <c r="C13" s="117">
        <v>578611</v>
      </c>
      <c r="D13" s="117">
        <v>548047</v>
      </c>
      <c r="E13" s="118">
        <v>401917</v>
      </c>
      <c r="F13" s="117">
        <v>519851</v>
      </c>
      <c r="G13" s="116">
        <v>231039</v>
      </c>
      <c r="H13" s="119">
        <v>436703</v>
      </c>
      <c r="I13" s="81">
        <v>567912</v>
      </c>
      <c r="J13" s="511">
        <v>540801</v>
      </c>
      <c r="K13" s="122">
        <v>248799</v>
      </c>
      <c r="L13" s="117">
        <v>523992</v>
      </c>
      <c r="M13" s="82">
        <v>522758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11">
        <f>A2+12</f>
        <v>13</v>
      </c>
      <c r="B14" s="132">
        <v>560213</v>
      </c>
      <c r="C14" s="117">
        <v>550709</v>
      </c>
      <c r="D14" s="117">
        <v>544331</v>
      </c>
      <c r="E14" s="118">
        <v>249828</v>
      </c>
      <c r="F14" s="117">
        <v>523413</v>
      </c>
      <c r="G14" s="117">
        <v>539099</v>
      </c>
      <c r="H14" s="119">
        <v>274534</v>
      </c>
      <c r="I14" s="117">
        <v>518063</v>
      </c>
      <c r="J14" s="119">
        <v>408000</v>
      </c>
      <c r="K14" s="121">
        <v>511230</v>
      </c>
      <c r="L14" s="117">
        <v>507775</v>
      </c>
      <c r="M14" s="135">
        <v>429003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11">
        <f>A2+13</f>
        <v>14</v>
      </c>
      <c r="B15" s="132">
        <v>536672</v>
      </c>
      <c r="C15" s="507">
        <v>614807</v>
      </c>
      <c r="D15" s="507">
        <v>581904</v>
      </c>
      <c r="E15" s="117">
        <v>516615</v>
      </c>
      <c r="F15" s="117">
        <v>522874</v>
      </c>
      <c r="G15" s="118">
        <v>412165</v>
      </c>
      <c r="H15" s="81">
        <v>563427</v>
      </c>
      <c r="I15" s="117">
        <v>500473</v>
      </c>
      <c r="J15" s="119">
        <v>233083</v>
      </c>
      <c r="K15" s="121">
        <v>519789</v>
      </c>
      <c r="L15" s="81">
        <v>531749</v>
      </c>
      <c r="M15" s="135">
        <v>314406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11">
        <f>A2+14</f>
        <v>15</v>
      </c>
      <c r="B16" s="132">
        <v>552580</v>
      </c>
      <c r="C16" s="118">
        <v>475357</v>
      </c>
      <c r="D16" s="118">
        <v>450167</v>
      </c>
      <c r="E16" s="117">
        <v>465535</v>
      </c>
      <c r="F16" s="117">
        <v>521287</v>
      </c>
      <c r="G16" s="118">
        <v>274431</v>
      </c>
      <c r="H16" s="81">
        <v>543173</v>
      </c>
      <c r="I16" s="81">
        <v>522933</v>
      </c>
      <c r="J16" s="81">
        <v>456634</v>
      </c>
      <c r="K16" s="117">
        <v>528394</v>
      </c>
      <c r="L16" s="119">
        <v>424099</v>
      </c>
      <c r="M16" s="82">
        <v>499549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11">
        <f>A2+15</f>
        <v>16</v>
      </c>
      <c r="B17" s="132">
        <v>567031</v>
      </c>
      <c r="C17" s="118">
        <v>302515</v>
      </c>
      <c r="D17" s="118">
        <v>292348</v>
      </c>
      <c r="E17" s="117">
        <v>536040</v>
      </c>
      <c r="F17" s="117">
        <v>542231</v>
      </c>
      <c r="G17" s="117">
        <v>550382</v>
      </c>
      <c r="H17" s="160">
        <v>14195</v>
      </c>
      <c r="I17" s="119">
        <v>410977</v>
      </c>
      <c r="J17" s="81">
        <v>531591</v>
      </c>
      <c r="K17" s="117">
        <v>520553</v>
      </c>
      <c r="L17" s="119">
        <v>286582</v>
      </c>
      <c r="M17" s="82">
        <v>514454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11">
        <f>A2+16</f>
        <v>17</v>
      </c>
      <c r="B18" s="132">
        <v>589825</v>
      </c>
      <c r="C18" s="117">
        <v>582985</v>
      </c>
      <c r="D18" s="117">
        <v>561966</v>
      </c>
      <c r="E18" s="124"/>
      <c r="F18" s="118">
        <v>412569</v>
      </c>
      <c r="G18" s="117">
        <v>554970</v>
      </c>
      <c r="H18" s="117">
        <v>518821</v>
      </c>
      <c r="I18" s="119">
        <v>249950</v>
      </c>
      <c r="J18" s="117">
        <v>525064</v>
      </c>
      <c r="K18" s="81">
        <v>553069</v>
      </c>
      <c r="L18" s="81">
        <v>511894</v>
      </c>
      <c r="M18" s="133">
        <v>511593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11">
        <f>A2+17</f>
        <v>18</v>
      </c>
      <c r="B19" s="134">
        <v>443451</v>
      </c>
      <c r="C19" s="117">
        <v>578689</v>
      </c>
      <c r="D19" s="117">
        <v>552977</v>
      </c>
      <c r="E19" s="124"/>
      <c r="F19" s="118">
        <v>269939</v>
      </c>
      <c r="G19" s="117">
        <v>557731</v>
      </c>
      <c r="H19" s="81">
        <v>596559</v>
      </c>
      <c r="I19" s="81">
        <v>536822</v>
      </c>
      <c r="J19" s="117">
        <v>510114</v>
      </c>
      <c r="K19" s="119">
        <v>405002</v>
      </c>
      <c r="L19" s="81">
        <v>515738</v>
      </c>
      <c r="M19" s="133">
        <v>470989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11">
        <f>A2+18</f>
        <v>19</v>
      </c>
      <c r="B20" s="134">
        <v>281354</v>
      </c>
      <c r="C20" s="117">
        <v>593204</v>
      </c>
      <c r="D20" s="117">
        <v>550719</v>
      </c>
      <c r="E20" s="124"/>
      <c r="F20" s="117">
        <v>530417</v>
      </c>
      <c r="G20" s="117">
        <v>544042</v>
      </c>
      <c r="H20" s="119">
        <v>425854</v>
      </c>
      <c r="I20" s="81">
        <v>492351</v>
      </c>
      <c r="J20" s="123">
        <v>264706</v>
      </c>
      <c r="K20" s="119">
        <v>259980</v>
      </c>
      <c r="L20" s="117">
        <v>510857</v>
      </c>
      <c r="M20" s="82">
        <v>514948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11">
        <f>A2+19</f>
        <v>20</v>
      </c>
      <c r="B21" s="132">
        <v>557065</v>
      </c>
      <c r="C21" s="117">
        <v>576872</v>
      </c>
      <c r="D21" s="117">
        <v>544856</v>
      </c>
      <c r="E21" s="124"/>
      <c r="F21" s="117">
        <v>532523</v>
      </c>
      <c r="G21" s="507">
        <v>567851</v>
      </c>
      <c r="H21" s="119">
        <v>285533</v>
      </c>
      <c r="I21" s="117">
        <v>540513</v>
      </c>
      <c r="J21" s="122">
        <v>354196</v>
      </c>
      <c r="K21" s="81">
        <v>519817</v>
      </c>
      <c r="L21" s="117">
        <v>503129</v>
      </c>
      <c r="M21" s="135">
        <v>409348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11">
        <f>A2+20</f>
        <v>21</v>
      </c>
      <c r="B22" s="132">
        <v>545223</v>
      </c>
      <c r="C22" s="117">
        <v>596057</v>
      </c>
      <c r="D22" s="117">
        <v>581763</v>
      </c>
      <c r="E22" s="117">
        <v>504168</v>
      </c>
      <c r="F22" s="117">
        <v>530710</v>
      </c>
      <c r="G22" s="118">
        <v>439313</v>
      </c>
      <c r="H22" s="81">
        <v>539614</v>
      </c>
      <c r="I22" s="116">
        <v>341351</v>
      </c>
      <c r="J22" s="122">
        <v>249584</v>
      </c>
      <c r="K22" s="81">
        <v>517666</v>
      </c>
      <c r="L22" s="81">
        <v>533619</v>
      </c>
      <c r="M22" s="135">
        <v>295460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11">
        <f>A2+21</f>
        <v>22</v>
      </c>
      <c r="B23" s="132">
        <v>576105</v>
      </c>
      <c r="C23" s="118">
        <v>453070</v>
      </c>
      <c r="D23" s="118">
        <v>289965</v>
      </c>
      <c r="E23" s="117">
        <v>514833</v>
      </c>
      <c r="F23" s="117">
        <v>532627</v>
      </c>
      <c r="G23" s="118">
        <v>272567</v>
      </c>
      <c r="H23" s="81">
        <v>533076</v>
      </c>
      <c r="I23" s="81">
        <v>520123</v>
      </c>
      <c r="J23" s="121">
        <v>512576</v>
      </c>
      <c r="K23" s="117">
        <v>488552</v>
      </c>
      <c r="L23" s="119">
        <v>422948</v>
      </c>
      <c r="M23" s="82">
        <v>484845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11">
        <f>A2+22</f>
        <v>23</v>
      </c>
      <c r="B24" s="132">
        <v>559819</v>
      </c>
      <c r="C24" s="118">
        <v>287617</v>
      </c>
      <c r="D24" s="118">
        <v>272986</v>
      </c>
      <c r="E24" s="117">
        <v>505795</v>
      </c>
      <c r="F24" s="117">
        <v>541587</v>
      </c>
      <c r="G24" s="117">
        <v>545292</v>
      </c>
      <c r="H24" s="117">
        <v>557158</v>
      </c>
      <c r="I24" s="119">
        <v>153212</v>
      </c>
      <c r="J24" s="121">
        <v>532729</v>
      </c>
      <c r="K24" s="117">
        <v>509286</v>
      </c>
      <c r="L24" s="119">
        <v>267846</v>
      </c>
      <c r="M24" s="82">
        <v>478148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11">
        <f>A2+23</f>
        <v>24</v>
      </c>
      <c r="B25" s="132">
        <v>587835</v>
      </c>
      <c r="C25" s="117">
        <v>562235</v>
      </c>
      <c r="D25" s="117">
        <v>462900</v>
      </c>
      <c r="E25" s="117">
        <v>529190</v>
      </c>
      <c r="F25" s="118">
        <v>402319</v>
      </c>
      <c r="G25" s="117">
        <v>550572</v>
      </c>
      <c r="H25" s="117">
        <v>506654</v>
      </c>
      <c r="I25" s="119">
        <v>231020</v>
      </c>
      <c r="J25" s="117">
        <v>521255</v>
      </c>
      <c r="K25" s="81">
        <v>526115</v>
      </c>
      <c r="L25" s="81">
        <v>484557</v>
      </c>
      <c r="M25" s="136">
        <v>236950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11">
        <f>A2+24</f>
        <v>25</v>
      </c>
      <c r="B26" s="134">
        <v>430405</v>
      </c>
      <c r="C26" s="117">
        <v>552171</v>
      </c>
      <c r="D26" s="117">
        <v>502893</v>
      </c>
      <c r="E26" s="507">
        <v>543138</v>
      </c>
      <c r="F26" s="118">
        <v>269118</v>
      </c>
      <c r="G26" s="117">
        <v>562729</v>
      </c>
      <c r="H26" s="511">
        <v>596700</v>
      </c>
      <c r="I26" s="120">
        <v>264847</v>
      </c>
      <c r="J26" s="117">
        <v>497995</v>
      </c>
      <c r="K26" s="119">
        <v>400038</v>
      </c>
      <c r="L26" s="81">
        <v>507385</v>
      </c>
      <c r="M26" s="136">
        <v>215949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11">
        <f>A2+25</f>
        <v>26</v>
      </c>
      <c r="B27" s="134">
        <v>271893</v>
      </c>
      <c r="C27" s="117">
        <v>572685</v>
      </c>
      <c r="D27" s="117">
        <v>454024</v>
      </c>
      <c r="E27" s="118">
        <v>401708</v>
      </c>
      <c r="F27" s="117">
        <v>518655</v>
      </c>
      <c r="G27" s="117">
        <v>564368</v>
      </c>
      <c r="H27" s="119">
        <v>423360</v>
      </c>
      <c r="I27" s="81">
        <v>500262</v>
      </c>
      <c r="J27" s="121">
        <v>535882</v>
      </c>
      <c r="K27" s="119">
        <v>264907</v>
      </c>
      <c r="L27" s="117">
        <v>514078</v>
      </c>
      <c r="M27" s="136">
        <v>275005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11">
        <f>A2+26</f>
        <v>27</v>
      </c>
      <c r="B28" s="132">
        <v>549886</v>
      </c>
      <c r="C28" s="117">
        <v>555690</v>
      </c>
      <c r="D28" s="117">
        <v>365953</v>
      </c>
      <c r="E28" s="118">
        <v>255760</v>
      </c>
      <c r="F28" s="117">
        <v>537351</v>
      </c>
      <c r="G28" s="117">
        <v>567498</v>
      </c>
      <c r="H28" s="119">
        <v>266682</v>
      </c>
      <c r="I28" s="117">
        <v>472672</v>
      </c>
      <c r="J28" s="122">
        <v>410615</v>
      </c>
      <c r="K28" s="81">
        <v>517026</v>
      </c>
      <c r="L28" s="117">
        <v>507451</v>
      </c>
      <c r="M28" s="135">
        <v>298392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11">
        <f>A2+27</f>
        <v>28</v>
      </c>
      <c r="B29" s="132">
        <v>560922</v>
      </c>
      <c r="C29" s="117">
        <v>595990</v>
      </c>
      <c r="D29" s="117">
        <v>470144</v>
      </c>
      <c r="E29" s="117">
        <v>516692</v>
      </c>
      <c r="F29" s="117">
        <v>546233</v>
      </c>
      <c r="G29" s="118">
        <v>424257</v>
      </c>
      <c r="H29" s="81">
        <v>538364</v>
      </c>
      <c r="I29" s="117">
        <v>502565</v>
      </c>
      <c r="J29" s="122">
        <v>254721</v>
      </c>
      <c r="K29" s="81">
        <v>517464</v>
      </c>
      <c r="L29" s="511">
        <v>548350</v>
      </c>
      <c r="M29" s="135">
        <v>248031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11">
        <f>A2+28</f>
        <v>29</v>
      </c>
      <c r="B30" s="132">
        <v>558639</v>
      </c>
      <c r="C30" s="124"/>
      <c r="D30" s="118">
        <v>397064</v>
      </c>
      <c r="E30" s="117">
        <v>508585</v>
      </c>
      <c r="F30" s="117">
        <v>530680</v>
      </c>
      <c r="G30" s="118">
        <v>272563</v>
      </c>
      <c r="H30" s="120">
        <v>334207</v>
      </c>
      <c r="I30" s="117">
        <v>523201</v>
      </c>
      <c r="J30" s="121">
        <v>515223</v>
      </c>
      <c r="K30" s="117">
        <v>508782</v>
      </c>
      <c r="L30" s="119">
        <v>436449</v>
      </c>
      <c r="M30" s="82">
        <v>372879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11">
        <f>A2+29</f>
        <v>30</v>
      </c>
      <c r="B31" s="132">
        <v>579278</v>
      </c>
      <c r="C31" s="124"/>
      <c r="D31" s="118">
        <v>264553</v>
      </c>
      <c r="E31" s="117">
        <v>529533</v>
      </c>
      <c r="F31" s="507">
        <v>556813</v>
      </c>
      <c r="G31" s="117">
        <v>560306</v>
      </c>
      <c r="H31" s="117">
        <v>580709</v>
      </c>
      <c r="I31" s="119">
        <v>406977</v>
      </c>
      <c r="J31" s="121">
        <v>530653</v>
      </c>
      <c r="K31" s="117">
        <v>512536</v>
      </c>
      <c r="L31" s="118">
        <v>298108</v>
      </c>
      <c r="M31" s="136">
        <v>220020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112">
        <f>A2+30</f>
        <v>31</v>
      </c>
      <c r="B32" s="161">
        <v>402975</v>
      </c>
      <c r="C32" s="138"/>
      <c r="D32" s="139">
        <v>485027</v>
      </c>
      <c r="E32" s="103"/>
      <c r="F32" s="146">
        <v>426295</v>
      </c>
      <c r="G32" s="138"/>
      <c r="H32" s="139">
        <v>576355</v>
      </c>
      <c r="I32" s="140">
        <v>262268</v>
      </c>
      <c r="J32" s="138"/>
      <c r="K32" s="141">
        <v>510609</v>
      </c>
      <c r="L32" s="138"/>
      <c r="M32" s="142">
        <v>186724</v>
      </c>
      <c r="N32" s="17"/>
      <c r="P32" s="1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32">
    <cfRule type="top10" dxfId="25" priority="1" rank="1"/>
  </conditionalFormatting>
  <printOptions horizontalCentered="1" verticalCentered="1"/>
  <pageMargins left="0.25" right="0" top="0.25" bottom="0.25" header="0.31" footer="0.31"/>
  <pageSetup paperSize="5" orientation="landscape" r:id="rId1"/>
  <rowBreaks count="1" manualBreakCount="1">
    <brk id="33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V40"/>
  <sheetViews>
    <sheetView view="pageBreakPreview" zoomScaleNormal="120" zoomScaleSheetLayoutView="100" zoomScalePageLayoutView="120" workbookViewId="0">
      <pane xSplit="1" ySplit="1" topLeftCell="B2" activePane="bottomRight" state="frozen"/>
      <selection pane="topRight" activeCell="Q11" sqref="P11:Q11"/>
      <selection pane="bottomLeft" activeCell="Q11" sqref="P11:Q11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4" width="19.140625" style="3" customWidth="1"/>
    <col min="15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22" s="2" customFormat="1" ht="15" customHeight="1" x14ac:dyDescent="0.2">
      <c r="A2" s="9">
        <v>1</v>
      </c>
      <c r="B2" s="52">
        <v>117127</v>
      </c>
      <c r="C2" s="53">
        <v>204772</v>
      </c>
      <c r="D2" s="53">
        <v>114845</v>
      </c>
      <c r="E2" s="54">
        <v>351024.99999999994</v>
      </c>
      <c r="F2" s="55">
        <v>212220.00000000003</v>
      </c>
      <c r="G2" s="54">
        <v>315400.97766015696</v>
      </c>
      <c r="H2" s="56">
        <v>370748</v>
      </c>
      <c r="I2" s="57">
        <v>302246.00000000006</v>
      </c>
      <c r="J2" s="56">
        <v>374616.00000000006</v>
      </c>
      <c r="K2" s="58">
        <v>334902</v>
      </c>
      <c r="L2" s="55">
        <v>137487</v>
      </c>
      <c r="M2" s="59">
        <v>390797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8">
        <f>A2+1</f>
        <v>2</v>
      </c>
      <c r="B3" s="60">
        <v>243500</v>
      </c>
      <c r="C3" s="20">
        <v>406667.99999999994</v>
      </c>
      <c r="D3" s="20">
        <v>406628.00000000006</v>
      </c>
      <c r="E3" s="29"/>
      <c r="F3" s="61">
        <v>246067.00000000006</v>
      </c>
      <c r="G3" s="20">
        <v>323955.9283419291</v>
      </c>
      <c r="H3" s="20">
        <v>335255.00000000012</v>
      </c>
      <c r="I3" s="62">
        <v>181174</v>
      </c>
      <c r="J3" s="63">
        <v>347033</v>
      </c>
      <c r="K3" s="64">
        <v>325794</v>
      </c>
      <c r="L3" s="63">
        <v>318576</v>
      </c>
      <c r="M3" s="65">
        <v>386462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8">
        <f>A2+2</f>
        <v>3</v>
      </c>
      <c r="B4" s="66">
        <v>261647</v>
      </c>
      <c r="C4" s="20">
        <v>406976.99999999994</v>
      </c>
      <c r="D4" s="20">
        <v>408197.00000000006</v>
      </c>
      <c r="E4" s="29"/>
      <c r="F4" s="61">
        <v>152724</v>
      </c>
      <c r="G4" s="20">
        <v>330062.92845336389</v>
      </c>
      <c r="H4" s="20">
        <v>352844</v>
      </c>
      <c r="I4" s="63">
        <v>376104.00000000006</v>
      </c>
      <c r="J4" s="20">
        <v>369703</v>
      </c>
      <c r="K4" s="67">
        <v>222956</v>
      </c>
      <c r="L4" s="63">
        <v>373726</v>
      </c>
      <c r="M4" s="22">
        <v>387283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8">
        <f>A2+3</f>
        <v>4</v>
      </c>
      <c r="B5" s="66">
        <v>208443</v>
      </c>
      <c r="C5" s="20">
        <v>414005.99999999994</v>
      </c>
      <c r="D5" s="20">
        <v>405024.99999999988</v>
      </c>
      <c r="E5" s="29"/>
      <c r="F5" s="20">
        <v>375470.00000000006</v>
      </c>
      <c r="G5" s="20">
        <v>326348.97814954689</v>
      </c>
      <c r="H5" s="62">
        <v>254649.99999999997</v>
      </c>
      <c r="I5" s="63">
        <v>337696.99999999994</v>
      </c>
      <c r="J5" s="20">
        <v>374482</v>
      </c>
      <c r="K5" s="67">
        <v>156565</v>
      </c>
      <c r="L5" s="63">
        <v>386391</v>
      </c>
      <c r="M5" s="22">
        <v>394668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8">
        <f>A2+4</f>
        <v>5</v>
      </c>
      <c r="B6" s="68">
        <v>419817</v>
      </c>
      <c r="C6" s="20">
        <v>374642.00000000006</v>
      </c>
      <c r="D6" s="20">
        <v>391820.00000000017</v>
      </c>
      <c r="E6" s="29"/>
      <c r="F6" s="518">
        <v>412342.00000000006</v>
      </c>
      <c r="G6" s="20">
        <v>339141.97593384748</v>
      </c>
      <c r="H6" s="62">
        <v>161311.99999999994</v>
      </c>
      <c r="I6" s="63">
        <v>382435.99999999988</v>
      </c>
      <c r="J6" s="62">
        <v>281818</v>
      </c>
      <c r="K6" s="69">
        <v>336339</v>
      </c>
      <c r="L6" s="20">
        <v>370382</v>
      </c>
      <c r="M6" s="70">
        <v>325155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8">
        <f>A2+5</f>
        <v>6</v>
      </c>
      <c r="B7" s="68">
        <v>417893</v>
      </c>
      <c r="C7" s="20">
        <v>411827.99999999994</v>
      </c>
      <c r="D7" s="518">
        <v>422573</v>
      </c>
      <c r="E7" s="20">
        <v>380751</v>
      </c>
      <c r="F7" s="20">
        <v>405485</v>
      </c>
      <c r="G7" s="61">
        <v>251578</v>
      </c>
      <c r="H7" s="20">
        <v>321314</v>
      </c>
      <c r="I7" s="20">
        <v>360959.99999999994</v>
      </c>
      <c r="J7" s="62">
        <v>194887.00000000003</v>
      </c>
      <c r="K7" s="69">
        <v>350129</v>
      </c>
      <c r="L7" s="20">
        <v>393974</v>
      </c>
      <c r="M7" s="70">
        <v>214044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8">
        <f>A2+6</f>
        <v>7</v>
      </c>
      <c r="B8" s="68">
        <v>409289</v>
      </c>
      <c r="C8" s="61">
        <v>309555</v>
      </c>
      <c r="D8" s="61">
        <v>293697.99999999994</v>
      </c>
      <c r="E8" s="20">
        <v>404971</v>
      </c>
      <c r="F8" s="20">
        <v>402612.99999999994</v>
      </c>
      <c r="G8" s="61">
        <v>161940.70374669036</v>
      </c>
      <c r="H8" s="63">
        <v>348753.00000000006</v>
      </c>
      <c r="I8" s="20">
        <v>399771</v>
      </c>
      <c r="J8" s="63">
        <v>361718.99999999994</v>
      </c>
      <c r="K8" s="69">
        <v>360413</v>
      </c>
      <c r="L8" s="62">
        <v>288980</v>
      </c>
      <c r="M8" s="65">
        <v>382584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8">
        <f>A2+7</f>
        <v>8</v>
      </c>
      <c r="B9" s="68">
        <v>420362</v>
      </c>
      <c r="C9" s="61">
        <v>196220.99999999997</v>
      </c>
      <c r="D9" s="61">
        <v>154879.99999999997</v>
      </c>
      <c r="E9" s="20">
        <v>422992.99999999994</v>
      </c>
      <c r="F9" s="20">
        <v>395169.99999999988</v>
      </c>
      <c r="G9" s="20">
        <v>333996.97790395562</v>
      </c>
      <c r="H9" s="63">
        <v>313099</v>
      </c>
      <c r="I9" s="62">
        <v>274447.99999999994</v>
      </c>
      <c r="J9" s="63">
        <v>356340.99999999994</v>
      </c>
      <c r="K9" s="64">
        <v>348911</v>
      </c>
      <c r="L9" s="62">
        <v>181733</v>
      </c>
      <c r="M9" s="65">
        <v>387106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8">
        <f>A2+8</f>
        <v>9</v>
      </c>
      <c r="B10" s="68">
        <v>430020</v>
      </c>
      <c r="C10" s="20">
        <v>393265</v>
      </c>
      <c r="D10" s="20">
        <v>396611.00000000006</v>
      </c>
      <c r="E10" s="27">
        <v>242921.99999999997</v>
      </c>
      <c r="F10" s="61">
        <v>293356</v>
      </c>
      <c r="G10" s="20">
        <v>335534.92849882034</v>
      </c>
      <c r="H10" s="20">
        <v>277475.00000000006</v>
      </c>
      <c r="I10" s="62">
        <v>167899.99999999997</v>
      </c>
      <c r="J10" s="63">
        <v>370810</v>
      </c>
      <c r="K10" s="64">
        <v>366835</v>
      </c>
      <c r="L10" s="63">
        <v>368801</v>
      </c>
      <c r="M10" s="65">
        <v>372404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8">
        <f>A2+9</f>
        <v>10</v>
      </c>
      <c r="B11" s="66">
        <v>307613</v>
      </c>
      <c r="C11" s="20">
        <v>389327.99999999994</v>
      </c>
      <c r="D11" s="20">
        <v>410184.99999999994</v>
      </c>
      <c r="E11" s="20">
        <v>416192</v>
      </c>
      <c r="F11" s="61">
        <v>183908</v>
      </c>
      <c r="G11" s="20">
        <v>347359.92722454335</v>
      </c>
      <c r="H11" s="20">
        <v>341144.00000000006</v>
      </c>
      <c r="I11" s="63">
        <v>346179</v>
      </c>
      <c r="J11" s="20">
        <v>374900.99999999994</v>
      </c>
      <c r="K11" s="67">
        <v>268258</v>
      </c>
      <c r="L11" s="63">
        <v>360447</v>
      </c>
      <c r="M11" s="22">
        <v>397181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8">
        <f>A2+10</f>
        <v>11</v>
      </c>
      <c r="B12" s="66">
        <v>208132</v>
      </c>
      <c r="C12" s="20">
        <v>399385.00000000006</v>
      </c>
      <c r="D12" s="20">
        <v>393164.99999999994</v>
      </c>
      <c r="E12" s="61">
        <v>284836.00000000006</v>
      </c>
      <c r="F12" s="20">
        <v>344469</v>
      </c>
      <c r="G12" s="20">
        <v>371707.97254934866</v>
      </c>
      <c r="H12" s="62">
        <v>274639.99999999994</v>
      </c>
      <c r="I12" s="63">
        <v>377493.00000000006</v>
      </c>
      <c r="J12" s="20">
        <v>351812</v>
      </c>
      <c r="K12" s="67">
        <v>173455</v>
      </c>
      <c r="L12" s="63">
        <v>379902</v>
      </c>
      <c r="M12" s="22">
        <v>402688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8">
        <f>A2+11</f>
        <v>12</v>
      </c>
      <c r="B13" s="68">
        <v>435697</v>
      </c>
      <c r="C13" s="20">
        <v>388736</v>
      </c>
      <c r="D13" s="20">
        <v>397270</v>
      </c>
      <c r="E13" s="61">
        <v>178014.99999999997</v>
      </c>
      <c r="F13" s="20">
        <v>380800.00000000006</v>
      </c>
      <c r="G13" s="27">
        <v>153021.53656519708</v>
      </c>
      <c r="H13" s="62">
        <v>168685.99999999997</v>
      </c>
      <c r="I13" s="63">
        <v>359744</v>
      </c>
      <c r="J13" s="62">
        <v>291906</v>
      </c>
      <c r="K13" s="69">
        <v>346213</v>
      </c>
      <c r="L13" s="20">
        <v>371635</v>
      </c>
      <c r="M13" s="70">
        <v>311293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8">
        <f>A2+12</f>
        <v>13</v>
      </c>
      <c r="B14" s="68">
        <v>438305</v>
      </c>
      <c r="C14" s="20">
        <v>414031</v>
      </c>
      <c r="D14" s="517">
        <v>422227.00000000006</v>
      </c>
      <c r="E14" s="20">
        <v>404758.00000000006</v>
      </c>
      <c r="F14" s="20">
        <v>391047.00000000006</v>
      </c>
      <c r="G14" s="61">
        <v>227125</v>
      </c>
      <c r="H14" s="63">
        <v>377271</v>
      </c>
      <c r="I14" s="20">
        <v>361477.00000000006</v>
      </c>
      <c r="J14" s="62">
        <v>185881.99999999997</v>
      </c>
      <c r="K14" s="69">
        <v>351762</v>
      </c>
      <c r="L14" s="20">
        <v>401468</v>
      </c>
      <c r="M14" s="70">
        <v>229243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8">
        <f>A2+13</f>
        <v>14</v>
      </c>
      <c r="B15" s="516">
        <v>448636</v>
      </c>
      <c r="C15" s="61">
        <v>326046.99999999994</v>
      </c>
      <c r="D15" s="61">
        <v>316517</v>
      </c>
      <c r="E15" s="20">
        <v>412462</v>
      </c>
      <c r="F15" s="20">
        <v>370041</v>
      </c>
      <c r="G15" s="61">
        <v>156951.99999999997</v>
      </c>
      <c r="H15" s="63">
        <v>364919.00000000006</v>
      </c>
      <c r="I15" s="20">
        <v>378204.99999999994</v>
      </c>
      <c r="J15" s="63">
        <v>357633.99342006951</v>
      </c>
      <c r="K15" s="69">
        <v>356730</v>
      </c>
      <c r="L15" s="62">
        <v>317909</v>
      </c>
      <c r="M15" s="65">
        <v>374893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8">
        <f>A2+14</f>
        <v>15</v>
      </c>
      <c r="B16" s="60">
        <v>265768</v>
      </c>
      <c r="C16" s="61">
        <v>211613</v>
      </c>
      <c r="D16" s="61">
        <v>187579</v>
      </c>
      <c r="E16" s="518">
        <v>423162.99999999994</v>
      </c>
      <c r="F16" s="20">
        <v>384814.99999999994</v>
      </c>
      <c r="G16" s="20">
        <v>340674.00000000006</v>
      </c>
      <c r="H16" s="63">
        <v>373277</v>
      </c>
      <c r="I16" s="62">
        <v>295074</v>
      </c>
      <c r="J16" s="519">
        <v>380781.99999999994</v>
      </c>
      <c r="K16" s="20">
        <v>359310</v>
      </c>
      <c r="L16" s="62">
        <v>202142</v>
      </c>
      <c r="M16" s="65">
        <v>348727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8">
        <f>A2+15</f>
        <v>16</v>
      </c>
      <c r="B17" s="60">
        <v>250199</v>
      </c>
      <c r="C17" s="20">
        <v>373091</v>
      </c>
      <c r="D17" s="20">
        <v>398458</v>
      </c>
      <c r="E17" s="20">
        <v>402725.99999999994</v>
      </c>
      <c r="F17" s="61">
        <v>301295</v>
      </c>
      <c r="G17" s="20">
        <v>350157.00000000006</v>
      </c>
      <c r="H17" s="518">
        <v>399279</v>
      </c>
      <c r="I17" s="62">
        <v>184581.00000000003</v>
      </c>
      <c r="J17" s="63">
        <v>368085.99999999994</v>
      </c>
      <c r="K17" s="518">
        <v>399285</v>
      </c>
      <c r="L17" s="63">
        <v>382652</v>
      </c>
      <c r="M17" s="65">
        <v>343197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8">
        <f>A2+16</f>
        <v>17</v>
      </c>
      <c r="B18" s="66">
        <v>260968</v>
      </c>
      <c r="C18" s="20">
        <v>401261.00000000006</v>
      </c>
      <c r="D18" s="20">
        <v>398819.00000000006</v>
      </c>
      <c r="E18" s="20">
        <v>422300.00000000006</v>
      </c>
      <c r="F18" s="61">
        <v>190733</v>
      </c>
      <c r="G18" s="20">
        <v>328462</v>
      </c>
      <c r="H18" s="27">
        <v>243179.99999999994</v>
      </c>
      <c r="I18" s="63">
        <v>376404</v>
      </c>
      <c r="J18" s="20">
        <v>356389.00000000006</v>
      </c>
      <c r="K18" s="62">
        <v>274358</v>
      </c>
      <c r="L18" s="63">
        <v>378369</v>
      </c>
      <c r="M18" s="22">
        <v>392864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8">
        <f>A2+17</f>
        <v>18</v>
      </c>
      <c r="B19" s="66">
        <v>186689</v>
      </c>
      <c r="C19" s="20">
        <v>411843.00000000006</v>
      </c>
      <c r="D19" s="20">
        <v>388521.99999999994</v>
      </c>
      <c r="E19" s="61">
        <v>292048.00000000006</v>
      </c>
      <c r="F19" s="20">
        <v>360396</v>
      </c>
      <c r="G19" s="20">
        <v>346295</v>
      </c>
      <c r="H19" s="62">
        <v>258632.99999999997</v>
      </c>
      <c r="I19" s="63">
        <v>363198.99999999994</v>
      </c>
      <c r="J19" s="20">
        <v>374925</v>
      </c>
      <c r="K19" s="62">
        <v>125239</v>
      </c>
      <c r="L19" s="71">
        <v>239941</v>
      </c>
      <c r="M19" s="521">
        <v>408680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8">
        <f>A2+18</f>
        <v>19</v>
      </c>
      <c r="B20" s="60">
        <v>247207</v>
      </c>
      <c r="C20" s="27">
        <v>246405</v>
      </c>
      <c r="D20" s="20">
        <v>399788.99999999994</v>
      </c>
      <c r="E20" s="61">
        <v>181127</v>
      </c>
      <c r="F20" s="20">
        <v>356036.00000000012</v>
      </c>
      <c r="G20" s="20">
        <v>345346.00000000006</v>
      </c>
      <c r="H20" s="62">
        <v>181015.99999999997</v>
      </c>
      <c r="I20" s="63">
        <v>348892.00000000006</v>
      </c>
      <c r="J20" s="72">
        <v>224782.00000000003</v>
      </c>
      <c r="K20" s="63">
        <v>305787</v>
      </c>
      <c r="L20" s="27">
        <v>222519</v>
      </c>
      <c r="M20" s="70">
        <v>284726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8">
        <f>A2+19</f>
        <v>20</v>
      </c>
      <c r="B21" s="68">
        <v>444341</v>
      </c>
      <c r="C21" s="20">
        <v>407479.00000000006</v>
      </c>
      <c r="D21" s="20">
        <v>420996.99999999988</v>
      </c>
      <c r="E21" s="20">
        <v>395313.00000000006</v>
      </c>
      <c r="F21" s="20">
        <v>367450.99999999994</v>
      </c>
      <c r="G21" s="61">
        <v>263648.99999999994</v>
      </c>
      <c r="H21" s="63">
        <v>384916</v>
      </c>
      <c r="I21" s="20">
        <v>398841</v>
      </c>
      <c r="J21" s="72">
        <v>193627.99999999997</v>
      </c>
      <c r="K21" s="63">
        <v>362530</v>
      </c>
      <c r="L21" s="20">
        <v>329515</v>
      </c>
      <c r="M21" s="70">
        <v>237477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8">
        <f>A2+20</f>
        <v>21</v>
      </c>
      <c r="B22" s="68">
        <v>403198</v>
      </c>
      <c r="C22" s="61">
        <v>275489</v>
      </c>
      <c r="D22" s="61">
        <v>301416.00000000006</v>
      </c>
      <c r="E22" s="20">
        <v>355635.00000000006</v>
      </c>
      <c r="F22" s="20">
        <v>366530</v>
      </c>
      <c r="G22" s="61">
        <v>160970.6663885967</v>
      </c>
      <c r="H22" s="63">
        <v>366087.00000000012</v>
      </c>
      <c r="I22" s="27">
        <v>221231</v>
      </c>
      <c r="J22" s="73">
        <v>355325.99999999988</v>
      </c>
      <c r="K22" s="63">
        <v>368297</v>
      </c>
      <c r="L22" s="62">
        <v>269113</v>
      </c>
      <c r="M22" s="65">
        <v>386352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8">
        <f>A2+21</f>
        <v>22</v>
      </c>
      <c r="B23" s="68">
        <v>427705</v>
      </c>
      <c r="C23" s="61">
        <v>190888.00000000003</v>
      </c>
      <c r="D23" s="61">
        <v>144024.99999999997</v>
      </c>
      <c r="E23" s="20">
        <v>414155.00000000006</v>
      </c>
      <c r="F23" s="20">
        <v>332810.99999999994</v>
      </c>
      <c r="G23" s="20">
        <v>343287.97784121323</v>
      </c>
      <c r="H23" s="63">
        <v>367004.99999999994</v>
      </c>
      <c r="I23" s="62">
        <v>232749</v>
      </c>
      <c r="J23" s="73">
        <v>353223.99999999994</v>
      </c>
      <c r="K23" s="20">
        <v>359869</v>
      </c>
      <c r="L23" s="62">
        <v>188820</v>
      </c>
      <c r="M23" s="65">
        <v>381671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8">
        <f>A2+22</f>
        <v>23</v>
      </c>
      <c r="B24" s="68">
        <v>410840</v>
      </c>
      <c r="C24" s="20">
        <v>389162.99999999994</v>
      </c>
      <c r="D24" s="20">
        <v>406932.00000000006</v>
      </c>
      <c r="E24" s="20">
        <v>392660.99999999994</v>
      </c>
      <c r="F24" s="61">
        <v>267361.00000000006</v>
      </c>
      <c r="G24" s="20">
        <v>347303.976810447</v>
      </c>
      <c r="H24" s="20">
        <v>352186</v>
      </c>
      <c r="I24" s="62">
        <v>168037.00000000003</v>
      </c>
      <c r="J24" s="73">
        <v>328922.99999999994</v>
      </c>
      <c r="K24" s="20">
        <v>386938</v>
      </c>
      <c r="L24" s="63">
        <v>387104</v>
      </c>
      <c r="M24" s="65">
        <v>397090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8">
        <f>A2+23</f>
        <v>24</v>
      </c>
      <c r="B25" s="66">
        <v>324903</v>
      </c>
      <c r="C25" s="20">
        <v>415580</v>
      </c>
      <c r="D25" s="20">
        <v>397916.00000000006</v>
      </c>
      <c r="E25" s="20">
        <v>422473.99999999994</v>
      </c>
      <c r="F25" s="61">
        <v>171331</v>
      </c>
      <c r="G25" s="20">
        <v>353796.92254234175</v>
      </c>
      <c r="H25" s="20">
        <v>393024</v>
      </c>
      <c r="I25" s="63">
        <v>362352.00000000006</v>
      </c>
      <c r="J25" s="20">
        <v>367599.99999999988</v>
      </c>
      <c r="K25" s="62">
        <v>273464</v>
      </c>
      <c r="L25" s="63">
        <v>387979</v>
      </c>
      <c r="M25" s="30">
        <v>206165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8">
        <f>A2+24</f>
        <v>25</v>
      </c>
      <c r="B26" s="66">
        <v>215715</v>
      </c>
      <c r="C26" s="515">
        <v>455164.00000000012</v>
      </c>
      <c r="D26" s="20">
        <v>407077.99999999994</v>
      </c>
      <c r="E26" s="61">
        <v>295545.00000000006</v>
      </c>
      <c r="F26" s="20">
        <v>329877.00000000006</v>
      </c>
      <c r="G26" s="20">
        <v>344070.92432604684</v>
      </c>
      <c r="H26" s="62">
        <v>286971</v>
      </c>
      <c r="I26" s="63">
        <v>372703.99999999994</v>
      </c>
      <c r="J26" s="27">
        <v>249762.99999999997</v>
      </c>
      <c r="K26" s="62">
        <v>186578</v>
      </c>
      <c r="L26" s="63">
        <v>396168</v>
      </c>
      <c r="M26" s="30">
        <v>161510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8">
        <f>A2+25</f>
        <v>26</v>
      </c>
      <c r="B27" s="68">
        <v>422291</v>
      </c>
      <c r="C27" s="20">
        <v>418576</v>
      </c>
      <c r="D27" s="20">
        <v>375957</v>
      </c>
      <c r="E27" s="61">
        <v>186349.00000000006</v>
      </c>
      <c r="F27" s="20">
        <v>336561</v>
      </c>
      <c r="G27" s="20">
        <v>359916.9746610751</v>
      </c>
      <c r="H27" s="62">
        <v>175816.99999999997</v>
      </c>
      <c r="I27" s="63">
        <v>358404.00000000012</v>
      </c>
      <c r="J27" s="72">
        <v>246642.00000000003</v>
      </c>
      <c r="K27" s="63">
        <v>356021</v>
      </c>
      <c r="L27" s="20">
        <v>388165</v>
      </c>
      <c r="M27" s="74">
        <v>210965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8">
        <f>A2+26</f>
        <v>27</v>
      </c>
      <c r="B28" s="68">
        <v>420317</v>
      </c>
      <c r="C28" s="20">
        <v>402298</v>
      </c>
      <c r="D28" s="20">
        <v>404780.99999999994</v>
      </c>
      <c r="E28" s="20">
        <v>398958.00000000006</v>
      </c>
      <c r="F28" s="20">
        <v>360825.00000000006</v>
      </c>
      <c r="G28" s="61">
        <v>285557.99999999994</v>
      </c>
      <c r="H28" s="63">
        <v>342693.00000000006</v>
      </c>
      <c r="I28" s="20">
        <v>378881</v>
      </c>
      <c r="J28" s="72">
        <v>174023</v>
      </c>
      <c r="K28" s="63">
        <v>372996</v>
      </c>
      <c r="L28" s="518">
        <v>410417</v>
      </c>
      <c r="M28" s="70">
        <v>184783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8">
        <f>A2+27</f>
        <v>28</v>
      </c>
      <c r="B29" s="68">
        <v>424373</v>
      </c>
      <c r="C29" s="61">
        <v>280687</v>
      </c>
      <c r="D29" s="61">
        <v>298148.00000000006</v>
      </c>
      <c r="E29" s="20">
        <v>402847.99999999994</v>
      </c>
      <c r="F29" s="20">
        <v>329016.00000000006</v>
      </c>
      <c r="G29" s="61">
        <v>169683.64702042</v>
      </c>
      <c r="H29" s="63">
        <v>368153</v>
      </c>
      <c r="I29" s="518">
        <v>416564.00000000006</v>
      </c>
      <c r="J29" s="73">
        <v>336065.00000000006</v>
      </c>
      <c r="K29" s="63">
        <v>370380</v>
      </c>
      <c r="L29" s="62">
        <v>315950</v>
      </c>
      <c r="M29" s="65">
        <v>319409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8">
        <f>A2+28</f>
        <v>29</v>
      </c>
      <c r="B30" s="68">
        <v>403498</v>
      </c>
      <c r="C30" s="29"/>
      <c r="D30" s="61">
        <v>185056</v>
      </c>
      <c r="E30" s="20">
        <v>397688.99999999994</v>
      </c>
      <c r="F30" s="20">
        <v>356507</v>
      </c>
      <c r="G30" s="20">
        <v>330606.99999999994</v>
      </c>
      <c r="H30" s="63">
        <v>383012.00000000006</v>
      </c>
      <c r="I30" s="61">
        <v>317886</v>
      </c>
      <c r="J30" s="73">
        <v>348049.00000000006</v>
      </c>
      <c r="K30" s="20">
        <v>370735</v>
      </c>
      <c r="L30" s="62">
        <v>201203</v>
      </c>
      <c r="M30" s="65">
        <v>322809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8">
        <f>A2+29</f>
        <v>30</v>
      </c>
      <c r="B31" s="68">
        <v>440869</v>
      </c>
      <c r="C31" s="29"/>
      <c r="D31" s="20">
        <v>401990</v>
      </c>
      <c r="E31" s="20">
        <v>392477.99999999994</v>
      </c>
      <c r="F31" s="61">
        <v>250595.00000000003</v>
      </c>
      <c r="G31" s="518">
        <v>372797.60644109419</v>
      </c>
      <c r="H31" s="20">
        <v>362297</v>
      </c>
      <c r="I31" s="62">
        <v>269711.00000000006</v>
      </c>
      <c r="J31" s="73">
        <v>357925</v>
      </c>
      <c r="K31" s="20">
        <v>370527</v>
      </c>
      <c r="L31" s="27">
        <v>228567</v>
      </c>
      <c r="M31" s="30">
        <v>170539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32">
        <f>A2+30</f>
        <v>31</v>
      </c>
      <c r="B32" s="75">
        <v>332707</v>
      </c>
      <c r="C32" s="76"/>
      <c r="D32" s="51">
        <v>400440</v>
      </c>
      <c r="E32" s="76"/>
      <c r="F32" s="77">
        <v>171677</v>
      </c>
      <c r="G32" s="76"/>
      <c r="H32" s="51">
        <v>390788</v>
      </c>
      <c r="I32" s="78">
        <v>264761.00000000006</v>
      </c>
      <c r="J32" s="76"/>
      <c r="K32" s="79">
        <v>243396</v>
      </c>
      <c r="L32" s="76"/>
      <c r="M32" s="80">
        <v>141245</v>
      </c>
      <c r="N32" s="17"/>
      <c r="P32" s="1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32">
    <cfRule type="top10" dxfId="24" priority="1" rank="1"/>
  </conditionalFormatting>
  <printOptions horizontalCentered="1" verticalCentered="1"/>
  <pageMargins left="0.25" right="0" top="0.25" bottom="0.25" header="0.31" footer="0.31"/>
  <pageSetup paperSize="5" orientation="landscape" r:id="rId1"/>
  <rowBreaks count="1" manualBreakCount="1">
    <brk id="3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V40"/>
  <sheetViews>
    <sheetView view="pageBreakPreview" zoomScaleNormal="120" zoomScaleSheetLayoutView="100" zoomScalePageLayoutView="120" workbookViewId="0">
      <pane xSplit="1" ySplit="1" topLeftCell="B2" activePane="bottomRight" state="frozen"/>
      <selection pane="topRight" activeCell="Q11" sqref="P11:Q11"/>
      <selection pane="bottomLeft" activeCell="Q11" sqref="P11:Q11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22" s="2" customFormat="1" ht="15" customHeight="1" x14ac:dyDescent="0.2">
      <c r="A2" s="9">
        <v>1</v>
      </c>
      <c r="B2" s="10">
        <v>106936</v>
      </c>
      <c r="C2" s="11">
        <v>382975</v>
      </c>
      <c r="D2" s="11">
        <v>403345</v>
      </c>
      <c r="E2" s="12">
        <v>398512</v>
      </c>
      <c r="F2" s="13">
        <v>195516</v>
      </c>
      <c r="G2" s="11">
        <v>409018</v>
      </c>
      <c r="H2" s="11">
        <v>443208</v>
      </c>
      <c r="I2" s="11">
        <v>444655</v>
      </c>
      <c r="J2" s="11">
        <v>439277</v>
      </c>
      <c r="K2" s="14">
        <v>349421</v>
      </c>
      <c r="L2" s="15">
        <v>167666</v>
      </c>
      <c r="M2" s="16">
        <v>490006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8">
        <f>A2+1</f>
        <v>2</v>
      </c>
      <c r="B3" s="19">
        <v>177050</v>
      </c>
      <c r="C3" s="20">
        <v>382910</v>
      </c>
      <c r="D3" s="20">
        <v>399016</v>
      </c>
      <c r="E3" s="14">
        <v>288511</v>
      </c>
      <c r="F3" s="20">
        <v>386434</v>
      </c>
      <c r="G3" s="20">
        <v>391274</v>
      </c>
      <c r="H3" s="14">
        <v>302344</v>
      </c>
      <c r="I3" s="20">
        <v>449648</v>
      </c>
      <c r="J3" s="20">
        <v>462068</v>
      </c>
      <c r="K3" s="14">
        <v>220113</v>
      </c>
      <c r="L3" s="21">
        <v>406761</v>
      </c>
      <c r="M3" s="22">
        <v>513071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8">
        <f>A2+2</f>
        <v>3</v>
      </c>
      <c r="B4" s="19">
        <v>178390</v>
      </c>
      <c r="C4" s="20">
        <v>381996</v>
      </c>
      <c r="D4" s="20">
        <v>396556</v>
      </c>
      <c r="E4" s="14">
        <v>183379</v>
      </c>
      <c r="F4" s="20">
        <v>396441</v>
      </c>
      <c r="G4" s="20">
        <v>414812</v>
      </c>
      <c r="H4" s="14">
        <v>192348</v>
      </c>
      <c r="I4" s="20">
        <v>450833</v>
      </c>
      <c r="J4" s="14">
        <v>325914</v>
      </c>
      <c r="K4" s="20">
        <v>445930</v>
      </c>
      <c r="L4" s="21">
        <v>452402</v>
      </c>
      <c r="M4" s="23">
        <v>373176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8">
        <f>A2+3</f>
        <v>4</v>
      </c>
      <c r="B5" s="24">
        <v>345458</v>
      </c>
      <c r="C5" s="20">
        <v>372291</v>
      </c>
      <c r="D5" s="20">
        <v>403032</v>
      </c>
      <c r="E5" s="25">
        <v>388328</v>
      </c>
      <c r="F5" s="20">
        <v>383553</v>
      </c>
      <c r="G5" s="14">
        <v>291913</v>
      </c>
      <c r="H5" s="20">
        <v>417340</v>
      </c>
      <c r="I5" s="20">
        <v>438731</v>
      </c>
      <c r="J5" s="14">
        <v>195374</v>
      </c>
      <c r="K5" s="20">
        <v>461939</v>
      </c>
      <c r="L5" s="21">
        <v>470136</v>
      </c>
      <c r="M5" s="23">
        <v>240275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8">
        <f>A2+4</f>
        <v>5</v>
      </c>
      <c r="B6" s="24">
        <v>356991</v>
      </c>
      <c r="C6" s="20">
        <v>406903</v>
      </c>
      <c r="D6" s="14">
        <v>301370</v>
      </c>
      <c r="E6" s="25">
        <v>394661</v>
      </c>
      <c r="F6" s="20">
        <v>394425</v>
      </c>
      <c r="G6" s="14">
        <v>193495</v>
      </c>
      <c r="H6" s="20">
        <v>441873</v>
      </c>
      <c r="I6" s="20">
        <v>466542</v>
      </c>
      <c r="J6" s="20">
        <v>424210</v>
      </c>
      <c r="K6" s="20">
        <v>458117</v>
      </c>
      <c r="L6" s="26">
        <v>339572</v>
      </c>
      <c r="M6" s="22">
        <v>485088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8">
        <f>A2+5</f>
        <v>6</v>
      </c>
      <c r="B7" s="24">
        <v>357782</v>
      </c>
      <c r="C7" s="14">
        <v>291465</v>
      </c>
      <c r="D7" s="14">
        <v>190498</v>
      </c>
      <c r="E7" s="25">
        <v>400857</v>
      </c>
      <c r="F7" s="518">
        <v>420236</v>
      </c>
      <c r="G7" s="20">
        <v>389459</v>
      </c>
      <c r="H7" s="27">
        <v>249855</v>
      </c>
      <c r="I7" s="14">
        <v>328202</v>
      </c>
      <c r="J7" s="20">
        <v>444466</v>
      </c>
      <c r="K7" s="20">
        <v>468482</v>
      </c>
      <c r="L7" s="26">
        <v>200637</v>
      </c>
      <c r="M7" s="22">
        <v>493099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8">
        <f>A2+6</f>
        <v>7</v>
      </c>
      <c r="B8" s="24">
        <v>355968</v>
      </c>
      <c r="C8" s="14">
        <v>183088</v>
      </c>
      <c r="D8" s="20">
        <v>384557</v>
      </c>
      <c r="E8" s="25">
        <v>388218</v>
      </c>
      <c r="F8" s="14">
        <v>294061</v>
      </c>
      <c r="G8" s="20">
        <v>403554</v>
      </c>
      <c r="H8" s="20">
        <v>428288</v>
      </c>
      <c r="I8" s="14">
        <v>203436</v>
      </c>
      <c r="J8" s="20">
        <v>445159</v>
      </c>
      <c r="K8" s="20">
        <v>483472</v>
      </c>
      <c r="L8" s="21">
        <v>455238</v>
      </c>
      <c r="M8" s="22">
        <v>508567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8">
        <f>A2+7</f>
        <v>8</v>
      </c>
      <c r="B9" s="24">
        <v>250252</v>
      </c>
      <c r="C9" s="27">
        <v>218942</v>
      </c>
      <c r="D9" s="20">
        <v>342136</v>
      </c>
      <c r="E9" s="25">
        <v>398057</v>
      </c>
      <c r="F9" s="14">
        <v>170339</v>
      </c>
      <c r="G9" s="20">
        <v>383005</v>
      </c>
      <c r="H9" s="20">
        <v>386683</v>
      </c>
      <c r="I9" s="20">
        <v>409099</v>
      </c>
      <c r="J9" s="20">
        <v>440048</v>
      </c>
      <c r="K9" s="14">
        <v>337928</v>
      </c>
      <c r="L9" s="21">
        <v>463715</v>
      </c>
      <c r="M9" s="22">
        <v>486696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8">
        <f>A2+8</f>
        <v>9</v>
      </c>
      <c r="B10" s="19">
        <v>278926</v>
      </c>
      <c r="C10" s="20">
        <v>392505</v>
      </c>
      <c r="D10" s="20">
        <v>389206</v>
      </c>
      <c r="E10" s="14">
        <v>237089</v>
      </c>
      <c r="F10" s="27">
        <v>161052</v>
      </c>
      <c r="G10" s="20">
        <v>404338</v>
      </c>
      <c r="H10" s="14">
        <v>290336</v>
      </c>
      <c r="I10" s="20">
        <v>402838</v>
      </c>
      <c r="J10" s="20">
        <v>463573</v>
      </c>
      <c r="K10" s="14">
        <v>211198</v>
      </c>
      <c r="L10" s="21">
        <v>469172</v>
      </c>
      <c r="M10" s="22">
        <v>515771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8">
        <f>A2+9</f>
        <v>10</v>
      </c>
      <c r="B11" s="19">
        <v>183690</v>
      </c>
      <c r="C11" s="20">
        <v>399745</v>
      </c>
      <c r="D11" s="20">
        <v>389354</v>
      </c>
      <c r="E11" s="14">
        <v>175943</v>
      </c>
      <c r="F11" s="20">
        <v>374424</v>
      </c>
      <c r="G11" s="20">
        <v>414666</v>
      </c>
      <c r="H11" s="14">
        <v>187887</v>
      </c>
      <c r="I11" s="20">
        <v>424622</v>
      </c>
      <c r="J11" s="14">
        <v>332245</v>
      </c>
      <c r="K11" s="20">
        <v>438462</v>
      </c>
      <c r="L11" s="21">
        <v>471604</v>
      </c>
      <c r="M11" s="23">
        <v>392152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8">
        <f>A2+10</f>
        <v>11</v>
      </c>
      <c r="B12" s="24">
        <v>372256</v>
      </c>
      <c r="C12" s="20">
        <v>389185</v>
      </c>
      <c r="D12" s="20">
        <v>399480</v>
      </c>
      <c r="E12" s="25">
        <v>384306</v>
      </c>
      <c r="F12" s="20">
        <v>391344</v>
      </c>
      <c r="G12" s="14">
        <v>297265</v>
      </c>
      <c r="H12" s="20">
        <v>428799</v>
      </c>
      <c r="I12" s="20">
        <v>444905</v>
      </c>
      <c r="J12" s="14">
        <v>200122</v>
      </c>
      <c r="K12" s="20">
        <v>460639</v>
      </c>
      <c r="L12" s="21">
        <v>496324</v>
      </c>
      <c r="M12" s="23">
        <v>266120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8">
        <f>A2+11</f>
        <v>12</v>
      </c>
      <c r="B13" s="24">
        <v>359348</v>
      </c>
      <c r="C13" s="20">
        <v>415029</v>
      </c>
      <c r="D13" s="14">
        <v>294897</v>
      </c>
      <c r="E13" s="25">
        <v>388821</v>
      </c>
      <c r="F13" s="20">
        <v>385737</v>
      </c>
      <c r="G13" s="14">
        <v>146053</v>
      </c>
      <c r="H13" s="20">
        <v>443090</v>
      </c>
      <c r="I13" s="20">
        <v>489220</v>
      </c>
      <c r="J13" s="27">
        <v>233509</v>
      </c>
      <c r="K13" s="20">
        <v>459153</v>
      </c>
      <c r="L13" s="26">
        <v>359853</v>
      </c>
      <c r="M13" s="22">
        <v>487610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8">
        <f>A2+12</f>
        <v>13</v>
      </c>
      <c r="B14" s="24">
        <v>371954</v>
      </c>
      <c r="C14" s="14">
        <v>322023</v>
      </c>
      <c r="D14" s="14">
        <v>186279</v>
      </c>
      <c r="E14" s="25">
        <v>400078</v>
      </c>
      <c r="F14" s="20">
        <v>410718</v>
      </c>
      <c r="G14" s="20">
        <v>381437</v>
      </c>
      <c r="H14" s="20">
        <v>439422</v>
      </c>
      <c r="I14" s="14">
        <v>279402</v>
      </c>
      <c r="J14" s="20">
        <v>458609</v>
      </c>
      <c r="K14" s="20">
        <v>453937</v>
      </c>
      <c r="L14" s="26">
        <v>220047</v>
      </c>
      <c r="M14" s="22">
        <v>489536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8">
        <f>A2+13</f>
        <v>14</v>
      </c>
      <c r="B15" s="24">
        <v>366434</v>
      </c>
      <c r="C15" s="14">
        <v>213227</v>
      </c>
      <c r="D15" s="20">
        <v>380630</v>
      </c>
      <c r="E15" s="25">
        <v>388969</v>
      </c>
      <c r="F15" s="14">
        <v>288421</v>
      </c>
      <c r="G15" s="20">
        <v>392281</v>
      </c>
      <c r="H15" s="20">
        <v>436653</v>
      </c>
      <c r="I15" s="14">
        <v>183926</v>
      </c>
      <c r="J15" s="20">
        <v>452108</v>
      </c>
      <c r="K15" s="20">
        <v>475814</v>
      </c>
      <c r="L15" s="21">
        <v>461158</v>
      </c>
      <c r="M15" s="22">
        <v>506997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8">
        <f>A2+14</f>
        <v>15</v>
      </c>
      <c r="B16" s="24">
        <v>411914</v>
      </c>
      <c r="C16" s="20">
        <v>376111</v>
      </c>
      <c r="D16" s="20">
        <v>397862</v>
      </c>
      <c r="E16" s="25">
        <v>409691</v>
      </c>
      <c r="F16" s="14">
        <v>188778</v>
      </c>
      <c r="G16" s="20">
        <v>404476</v>
      </c>
      <c r="H16" s="518">
        <v>478213</v>
      </c>
      <c r="I16" s="20">
        <v>417717</v>
      </c>
      <c r="J16" s="20">
        <v>463144</v>
      </c>
      <c r="K16" s="14">
        <v>362292</v>
      </c>
      <c r="L16" s="21">
        <v>474751</v>
      </c>
      <c r="M16" s="22">
        <v>516034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8">
        <f>A2+15</f>
        <v>16</v>
      </c>
      <c r="B17" s="19">
        <v>306195</v>
      </c>
      <c r="C17" s="20">
        <v>397111</v>
      </c>
      <c r="D17" s="20">
        <v>397101</v>
      </c>
      <c r="E17" s="14">
        <v>296564</v>
      </c>
      <c r="F17" s="20">
        <v>401837</v>
      </c>
      <c r="G17" s="20">
        <v>406741</v>
      </c>
      <c r="H17" s="14">
        <v>331282</v>
      </c>
      <c r="I17" s="20">
        <v>445300</v>
      </c>
      <c r="J17" s="20">
        <v>477379</v>
      </c>
      <c r="K17" s="14">
        <v>195067</v>
      </c>
      <c r="L17" s="21">
        <v>495249</v>
      </c>
      <c r="M17" s="520">
        <v>517929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8">
        <f>A2+16</f>
        <v>17</v>
      </c>
      <c r="B18" s="19">
        <v>180675</v>
      </c>
      <c r="C18" s="20">
        <v>398764</v>
      </c>
      <c r="D18" s="20">
        <v>390747</v>
      </c>
      <c r="E18" s="14">
        <v>191777</v>
      </c>
      <c r="F18" s="20">
        <v>401794</v>
      </c>
      <c r="G18" s="518">
        <v>434524</v>
      </c>
      <c r="H18" s="14">
        <v>210090</v>
      </c>
      <c r="I18" s="20">
        <v>462193</v>
      </c>
      <c r="J18" s="14">
        <v>342286</v>
      </c>
      <c r="K18" s="20">
        <v>448539</v>
      </c>
      <c r="L18" s="21">
        <v>480499</v>
      </c>
      <c r="M18" s="23">
        <v>402277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8">
        <f>A2+17</f>
        <v>18</v>
      </c>
      <c r="B19" s="24">
        <v>376502</v>
      </c>
      <c r="C19" s="20">
        <v>392740</v>
      </c>
      <c r="D19" s="518">
        <v>408243</v>
      </c>
      <c r="E19" s="25">
        <v>391490</v>
      </c>
      <c r="F19" s="20">
        <v>411296</v>
      </c>
      <c r="G19" s="14">
        <v>301410</v>
      </c>
      <c r="H19" s="20">
        <v>436932</v>
      </c>
      <c r="I19" s="20">
        <v>453956</v>
      </c>
      <c r="J19" s="14">
        <v>213603</v>
      </c>
      <c r="K19" s="20">
        <v>459283</v>
      </c>
      <c r="L19" s="525">
        <v>509492</v>
      </c>
      <c r="M19" s="23">
        <v>284947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8">
        <f>A2+18</f>
        <v>19</v>
      </c>
      <c r="B20" s="24">
        <v>379350</v>
      </c>
      <c r="C20" s="20">
        <v>404834</v>
      </c>
      <c r="D20" s="14">
        <v>308072</v>
      </c>
      <c r="E20" s="25">
        <v>393872</v>
      </c>
      <c r="F20" s="20">
        <v>393434</v>
      </c>
      <c r="G20" s="14">
        <v>191823</v>
      </c>
      <c r="H20" s="20">
        <v>433887</v>
      </c>
      <c r="I20" s="20">
        <v>444700</v>
      </c>
      <c r="J20" s="20">
        <v>433039</v>
      </c>
      <c r="K20" s="20">
        <v>461554</v>
      </c>
      <c r="L20" s="26">
        <v>373245</v>
      </c>
      <c r="M20" s="22">
        <v>488215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8">
        <f>A2+19</f>
        <v>20</v>
      </c>
      <c r="B21" s="24">
        <v>394242</v>
      </c>
      <c r="C21" s="14">
        <v>301007</v>
      </c>
      <c r="D21" s="14">
        <v>188577</v>
      </c>
      <c r="E21" s="25">
        <v>399823</v>
      </c>
      <c r="F21" s="20">
        <v>410566</v>
      </c>
      <c r="G21" s="20">
        <v>400141</v>
      </c>
      <c r="H21" s="20">
        <v>441606</v>
      </c>
      <c r="I21" s="14">
        <v>333199</v>
      </c>
      <c r="J21" s="20">
        <v>443279</v>
      </c>
      <c r="K21" s="20">
        <v>416088</v>
      </c>
      <c r="L21" s="26">
        <v>233748</v>
      </c>
      <c r="M21" s="22">
        <v>500957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8">
        <f>A2+20</f>
        <v>21</v>
      </c>
      <c r="B22" s="24">
        <v>382111</v>
      </c>
      <c r="C22" s="14">
        <v>187156</v>
      </c>
      <c r="D22" s="20">
        <v>386902</v>
      </c>
      <c r="E22" s="25">
        <v>384977</v>
      </c>
      <c r="F22" s="14">
        <v>288155</v>
      </c>
      <c r="G22" s="20">
        <v>406391</v>
      </c>
      <c r="H22" s="20">
        <v>438916</v>
      </c>
      <c r="I22" s="14">
        <v>206223</v>
      </c>
      <c r="J22" s="20">
        <v>450067</v>
      </c>
      <c r="K22" s="20">
        <v>481133</v>
      </c>
      <c r="L22" s="21">
        <v>468172</v>
      </c>
      <c r="M22" s="22">
        <v>496431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8">
        <f>A2+21</f>
        <v>22</v>
      </c>
      <c r="B23" s="522">
        <v>415819</v>
      </c>
      <c r="C23" s="20">
        <v>390725</v>
      </c>
      <c r="D23" s="20">
        <v>391872</v>
      </c>
      <c r="E23" s="25">
        <v>404823</v>
      </c>
      <c r="F23" s="14">
        <v>187568</v>
      </c>
      <c r="G23" s="20">
        <v>402317</v>
      </c>
      <c r="H23" s="20">
        <v>457209</v>
      </c>
      <c r="I23" s="20">
        <v>447373</v>
      </c>
      <c r="J23" s="20">
        <v>441738</v>
      </c>
      <c r="K23" s="14">
        <v>335893</v>
      </c>
      <c r="L23" s="21">
        <v>483052</v>
      </c>
      <c r="M23" s="22">
        <v>471977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8">
        <f>A2+22</f>
        <v>23</v>
      </c>
      <c r="B24" s="19">
        <v>287154</v>
      </c>
      <c r="C24" s="20">
        <v>396731</v>
      </c>
      <c r="D24" s="20">
        <v>384578</v>
      </c>
      <c r="E24" s="14">
        <v>285274</v>
      </c>
      <c r="F24" s="20">
        <v>391446</v>
      </c>
      <c r="G24" s="20">
        <v>402879</v>
      </c>
      <c r="H24" s="14">
        <v>318468</v>
      </c>
      <c r="I24" s="20">
        <v>461035</v>
      </c>
      <c r="J24" s="20">
        <v>486306</v>
      </c>
      <c r="K24" s="14">
        <v>223322</v>
      </c>
      <c r="L24" s="21">
        <v>478460</v>
      </c>
      <c r="M24" s="22">
        <v>497503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8">
        <f>A2+23</f>
        <v>24</v>
      </c>
      <c r="B25" s="19">
        <v>185961</v>
      </c>
      <c r="C25" s="20">
        <v>416189</v>
      </c>
      <c r="D25" s="29"/>
      <c r="E25" s="14">
        <v>179517</v>
      </c>
      <c r="F25" s="20">
        <v>397630</v>
      </c>
      <c r="G25" s="20">
        <v>420372</v>
      </c>
      <c r="H25" s="14">
        <v>172988</v>
      </c>
      <c r="I25" s="20">
        <v>455884</v>
      </c>
      <c r="J25" s="14">
        <v>334315</v>
      </c>
      <c r="K25" s="20">
        <v>459192</v>
      </c>
      <c r="L25" s="21">
        <v>470338</v>
      </c>
      <c r="M25" s="30">
        <v>228117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8">
        <f>A2+24</f>
        <v>25</v>
      </c>
      <c r="B26" s="24">
        <v>381331</v>
      </c>
      <c r="C26" s="27">
        <v>268466</v>
      </c>
      <c r="D26" s="29"/>
      <c r="E26" s="25">
        <v>355396</v>
      </c>
      <c r="F26" s="20">
        <v>400427</v>
      </c>
      <c r="G26" s="14">
        <v>299201</v>
      </c>
      <c r="H26" s="20">
        <v>410913</v>
      </c>
      <c r="I26" s="20">
        <v>464152</v>
      </c>
      <c r="J26" s="14">
        <v>212089</v>
      </c>
      <c r="K26" s="20">
        <v>447625</v>
      </c>
      <c r="L26" s="21">
        <v>491579</v>
      </c>
      <c r="M26" s="30">
        <v>188392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8">
        <f>A2+25</f>
        <v>26</v>
      </c>
      <c r="B27" s="24">
        <v>382840</v>
      </c>
      <c r="C27" s="518">
        <v>418778</v>
      </c>
      <c r="D27" s="29"/>
      <c r="E27" s="25">
        <v>386664</v>
      </c>
      <c r="F27" s="20">
        <v>393107</v>
      </c>
      <c r="G27" s="14">
        <v>185939</v>
      </c>
      <c r="H27" s="20">
        <v>439390</v>
      </c>
      <c r="I27" s="518">
        <v>489526</v>
      </c>
      <c r="J27" s="20">
        <v>443915</v>
      </c>
      <c r="K27" s="20">
        <v>478202</v>
      </c>
      <c r="L27" s="26">
        <v>351424</v>
      </c>
      <c r="M27" s="30">
        <v>211432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8">
        <f>A2+26</f>
        <v>27</v>
      </c>
      <c r="B28" s="24">
        <v>383176</v>
      </c>
      <c r="C28" s="14">
        <v>300969</v>
      </c>
      <c r="D28" s="29"/>
      <c r="E28" s="25">
        <v>391543</v>
      </c>
      <c r="F28" s="20">
        <v>410809</v>
      </c>
      <c r="G28" s="20">
        <v>402188</v>
      </c>
      <c r="H28" s="20">
        <v>439470</v>
      </c>
      <c r="I28" s="14">
        <v>328767</v>
      </c>
      <c r="J28" s="20">
        <v>459312</v>
      </c>
      <c r="K28" s="20">
        <v>471978</v>
      </c>
      <c r="L28" s="26">
        <v>231406</v>
      </c>
      <c r="M28" s="22">
        <v>421753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8">
        <f>A2+27</f>
        <v>28</v>
      </c>
      <c r="B29" s="24">
        <v>381679</v>
      </c>
      <c r="C29" s="14">
        <v>190484</v>
      </c>
      <c r="D29" s="20">
        <v>367847</v>
      </c>
      <c r="E29" s="25">
        <v>383857</v>
      </c>
      <c r="F29" s="14">
        <v>287378</v>
      </c>
      <c r="G29" s="20">
        <v>408429</v>
      </c>
      <c r="H29" s="20">
        <v>435809</v>
      </c>
      <c r="I29" s="14">
        <v>203636</v>
      </c>
      <c r="J29" s="20">
        <v>443027</v>
      </c>
      <c r="K29" s="518">
        <v>501738</v>
      </c>
      <c r="L29" s="21">
        <v>474675</v>
      </c>
      <c r="M29" s="22">
        <v>404719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8">
        <f>A2+28</f>
        <v>29</v>
      </c>
      <c r="B30" s="24">
        <v>414993</v>
      </c>
      <c r="C30" s="20">
        <v>403844</v>
      </c>
      <c r="D30" s="20">
        <v>383334</v>
      </c>
      <c r="E30" s="524">
        <v>416818</v>
      </c>
      <c r="F30" s="14">
        <v>174136</v>
      </c>
      <c r="G30" s="20">
        <v>416872</v>
      </c>
      <c r="H30" s="20">
        <v>465735</v>
      </c>
      <c r="I30" s="27">
        <v>238270</v>
      </c>
      <c r="J30" s="20">
        <v>445239</v>
      </c>
      <c r="K30" s="14">
        <v>344947</v>
      </c>
      <c r="L30" s="21">
        <v>507515</v>
      </c>
      <c r="M30" s="22">
        <v>419003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8">
        <f>A2+29</f>
        <v>30</v>
      </c>
      <c r="B31" s="19">
        <v>293663</v>
      </c>
      <c r="C31" s="31"/>
      <c r="D31" s="20">
        <v>387214</v>
      </c>
      <c r="E31" s="14">
        <v>296564</v>
      </c>
      <c r="F31" s="20">
        <v>339777</v>
      </c>
      <c r="G31" s="20">
        <v>416918</v>
      </c>
      <c r="H31" s="14">
        <v>334465</v>
      </c>
      <c r="I31" s="20">
        <v>459101</v>
      </c>
      <c r="J31" s="518">
        <v>494874</v>
      </c>
      <c r="K31" s="14">
        <v>206342</v>
      </c>
      <c r="L31" s="27">
        <v>324483</v>
      </c>
      <c r="M31" s="30">
        <v>204312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32">
        <f>A2+30</f>
        <v>31</v>
      </c>
      <c r="B32" s="33">
        <v>193130</v>
      </c>
      <c r="C32" s="34"/>
      <c r="D32" s="35">
        <v>376544</v>
      </c>
      <c r="E32" s="34"/>
      <c r="F32" s="35">
        <v>390135</v>
      </c>
      <c r="G32" s="34"/>
      <c r="H32" s="36">
        <v>206226</v>
      </c>
      <c r="I32" s="35">
        <v>460355</v>
      </c>
      <c r="J32" s="37"/>
      <c r="K32" s="38">
        <v>203723</v>
      </c>
      <c r="L32" s="37"/>
      <c r="M32" s="30">
        <v>163211</v>
      </c>
      <c r="N32" s="17"/>
      <c r="P32" s="1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32">
    <cfRule type="top10" dxfId="23" priority="1" rank="1"/>
  </conditionalFormatting>
  <printOptions horizontalCentered="1" verticalCentered="1"/>
  <pageMargins left="0.25" right="0" top="0.25" bottom="0.25" header="0.31" footer="0.31"/>
  <pageSetup paperSize="5" orientation="landscape" r:id="rId1"/>
  <rowBreaks count="1" manualBreakCount="1">
    <brk id="33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V40"/>
  <sheetViews>
    <sheetView view="pageBreakPreview" zoomScaleNormal="120" zoomScaleSheetLayoutView="100" zoomScalePageLayoutView="120" workbookViewId="0">
      <pane xSplit="1" ySplit="1" topLeftCell="B2" activePane="bottomRight" state="frozen"/>
      <selection pane="topRight" activeCell="Q11" sqref="P11:Q11"/>
      <selection pane="bottomLeft" activeCell="Q11" sqref="P11:Q11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22" s="2" customFormat="1" ht="15" customHeight="1" x14ac:dyDescent="0.2">
      <c r="A2" s="9">
        <v>1</v>
      </c>
      <c r="B2" s="10">
        <v>138750</v>
      </c>
      <c r="C2" s="11">
        <v>485427</v>
      </c>
      <c r="D2" s="11">
        <v>489077</v>
      </c>
      <c r="E2" s="83">
        <v>332832</v>
      </c>
      <c r="F2" s="84">
        <v>195791</v>
      </c>
      <c r="G2" s="11">
        <v>448030</v>
      </c>
      <c r="H2" s="85">
        <v>332461</v>
      </c>
      <c r="I2" s="20">
        <v>463091</v>
      </c>
      <c r="J2" s="10">
        <v>294000</v>
      </c>
      <c r="K2" s="61">
        <v>220356</v>
      </c>
      <c r="L2" s="15">
        <v>167686</v>
      </c>
      <c r="M2" s="493">
        <v>439523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8">
        <f>A2+1</f>
        <v>2</v>
      </c>
      <c r="B3" s="10">
        <v>222873</v>
      </c>
      <c r="C3" s="20">
        <v>468509</v>
      </c>
      <c r="D3" s="20">
        <v>472200</v>
      </c>
      <c r="E3" s="61">
        <v>212348</v>
      </c>
      <c r="F3" s="20">
        <v>473437</v>
      </c>
      <c r="G3" s="20">
        <v>448342</v>
      </c>
      <c r="H3" s="86">
        <v>198889</v>
      </c>
      <c r="I3" s="20">
        <v>455875</v>
      </c>
      <c r="J3" s="87">
        <v>307246</v>
      </c>
      <c r="K3" s="89">
        <v>445302</v>
      </c>
      <c r="L3" s="21">
        <v>388745</v>
      </c>
      <c r="M3" s="74">
        <v>327882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8">
        <f>A2+2</f>
        <v>3</v>
      </c>
      <c r="B4" s="24">
        <v>426830</v>
      </c>
      <c r="C4" s="20">
        <v>498423</v>
      </c>
      <c r="D4" s="20">
        <v>495795</v>
      </c>
      <c r="E4" s="20">
        <v>466570</v>
      </c>
      <c r="F4" s="489">
        <v>464252</v>
      </c>
      <c r="G4" s="61">
        <v>319851</v>
      </c>
      <c r="H4" s="21">
        <v>444243</v>
      </c>
      <c r="I4" s="20">
        <v>453245</v>
      </c>
      <c r="J4" s="87">
        <v>208622</v>
      </c>
      <c r="K4" s="20">
        <v>471614</v>
      </c>
      <c r="L4" s="21">
        <v>444534</v>
      </c>
      <c r="M4" s="74">
        <v>221102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8">
        <f>A2+3</f>
        <v>4</v>
      </c>
      <c r="B5" s="24">
        <v>449262</v>
      </c>
      <c r="C5" s="61">
        <v>346690</v>
      </c>
      <c r="D5" s="61">
        <v>339299</v>
      </c>
      <c r="E5" s="20">
        <v>474597</v>
      </c>
      <c r="F5" s="20">
        <v>451045</v>
      </c>
      <c r="G5" s="61">
        <v>203962</v>
      </c>
      <c r="H5" s="21">
        <v>439154</v>
      </c>
      <c r="I5" s="88">
        <v>485522</v>
      </c>
      <c r="J5" s="24">
        <v>453604</v>
      </c>
      <c r="K5" s="89">
        <v>458431</v>
      </c>
      <c r="L5" s="86">
        <v>295975</v>
      </c>
      <c r="M5" s="22">
        <v>409139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8">
        <f>A2+4</f>
        <v>5</v>
      </c>
      <c r="B6" s="24">
        <v>449942</v>
      </c>
      <c r="C6" s="61">
        <v>219420</v>
      </c>
      <c r="D6" s="61">
        <v>217812</v>
      </c>
      <c r="E6" s="20">
        <v>464527</v>
      </c>
      <c r="F6" s="20">
        <v>473341</v>
      </c>
      <c r="G6" s="20">
        <v>418844</v>
      </c>
      <c r="H6" s="21">
        <v>419372</v>
      </c>
      <c r="I6" s="90">
        <v>336825</v>
      </c>
      <c r="J6" s="24">
        <v>453490</v>
      </c>
      <c r="K6" s="20">
        <v>453412</v>
      </c>
      <c r="L6" s="86">
        <v>203288</v>
      </c>
      <c r="M6" s="91">
        <v>426704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8">
        <f>A2+5</f>
        <v>6</v>
      </c>
      <c r="B7" s="24">
        <v>482890</v>
      </c>
      <c r="C7" s="20">
        <v>459807</v>
      </c>
      <c r="D7" s="20">
        <v>464195</v>
      </c>
      <c r="E7" s="20">
        <v>463079</v>
      </c>
      <c r="F7" s="61">
        <v>323952</v>
      </c>
      <c r="G7" s="20">
        <v>436858</v>
      </c>
      <c r="H7" s="21">
        <v>445384</v>
      </c>
      <c r="I7" s="61">
        <v>215488</v>
      </c>
      <c r="J7" s="24">
        <v>466761</v>
      </c>
      <c r="K7" s="20">
        <v>484426</v>
      </c>
      <c r="L7" s="21">
        <v>413970</v>
      </c>
      <c r="M7" s="22">
        <v>432760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8">
        <f>A2+6</f>
        <v>7</v>
      </c>
      <c r="B8" s="87">
        <v>335994</v>
      </c>
      <c r="C8" s="20">
        <v>477206</v>
      </c>
      <c r="D8" s="20">
        <v>469424</v>
      </c>
      <c r="E8" s="489">
        <v>486196</v>
      </c>
      <c r="F8" s="61">
        <v>204620</v>
      </c>
      <c r="G8" s="20">
        <v>440963</v>
      </c>
      <c r="H8" s="21">
        <v>471978</v>
      </c>
      <c r="I8" s="20">
        <v>453685</v>
      </c>
      <c r="J8" s="24">
        <v>453315</v>
      </c>
      <c r="K8" s="61">
        <v>332093</v>
      </c>
      <c r="L8" s="21">
        <v>412858</v>
      </c>
      <c r="M8" s="22">
        <v>422914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8">
        <f>A2+7</f>
        <v>8</v>
      </c>
      <c r="B9" s="87">
        <v>216028</v>
      </c>
      <c r="C9" s="20">
        <v>480857</v>
      </c>
      <c r="D9" s="20">
        <v>401483</v>
      </c>
      <c r="E9" s="61">
        <v>331921</v>
      </c>
      <c r="F9" s="20">
        <v>446327</v>
      </c>
      <c r="G9" s="20">
        <v>434518</v>
      </c>
      <c r="H9" s="86">
        <v>323369</v>
      </c>
      <c r="I9" s="92">
        <v>460001</v>
      </c>
      <c r="J9" s="24">
        <v>475805</v>
      </c>
      <c r="K9" s="491">
        <v>212333</v>
      </c>
      <c r="L9" s="21">
        <v>422280</v>
      </c>
      <c r="M9" s="22">
        <v>423450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8">
        <f>A2+8</f>
        <v>9</v>
      </c>
      <c r="B10" s="24">
        <v>457510</v>
      </c>
      <c r="C10" s="20">
        <v>470387</v>
      </c>
      <c r="D10" s="20">
        <v>467557</v>
      </c>
      <c r="E10" s="61">
        <v>200787</v>
      </c>
      <c r="F10" s="20">
        <v>448228</v>
      </c>
      <c r="G10" s="20">
        <v>461448</v>
      </c>
      <c r="H10" s="86">
        <v>200270</v>
      </c>
      <c r="I10" s="20">
        <v>448387</v>
      </c>
      <c r="J10" s="87">
        <v>330810</v>
      </c>
      <c r="K10" s="25">
        <v>446079</v>
      </c>
      <c r="L10" s="21">
        <v>434577</v>
      </c>
      <c r="M10" s="74">
        <v>334032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8">
        <f>A2+9</f>
        <v>10</v>
      </c>
      <c r="B11" s="24">
        <v>479170</v>
      </c>
      <c r="C11" s="489">
        <v>506001</v>
      </c>
      <c r="D11" s="489">
        <v>493372</v>
      </c>
      <c r="E11" s="20">
        <v>454702</v>
      </c>
      <c r="F11" s="20">
        <v>456347</v>
      </c>
      <c r="G11" s="61">
        <v>299614</v>
      </c>
      <c r="H11" s="21">
        <v>446581</v>
      </c>
      <c r="I11" s="20">
        <v>452139</v>
      </c>
      <c r="J11" s="87">
        <v>209481</v>
      </c>
      <c r="K11" s="20">
        <v>451128</v>
      </c>
      <c r="L11" s="490">
        <v>450403</v>
      </c>
      <c r="M11" s="74">
        <v>232140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8">
        <f>A2+10</f>
        <v>11</v>
      </c>
      <c r="B12" s="24">
        <v>472940</v>
      </c>
      <c r="C12" s="61">
        <v>346100</v>
      </c>
      <c r="D12" s="61">
        <v>339727</v>
      </c>
      <c r="E12" s="20">
        <v>438782</v>
      </c>
      <c r="F12" s="20">
        <v>449562</v>
      </c>
      <c r="G12" s="61">
        <v>184322</v>
      </c>
      <c r="H12" s="21">
        <v>445701</v>
      </c>
      <c r="I12" s="20">
        <v>464401</v>
      </c>
      <c r="J12" s="24">
        <v>422675</v>
      </c>
      <c r="K12" s="20">
        <v>463378</v>
      </c>
      <c r="L12" s="86">
        <v>398352</v>
      </c>
      <c r="M12" s="22">
        <v>418702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8">
        <f>A2+11</f>
        <v>12</v>
      </c>
      <c r="B13" s="24">
        <v>463778</v>
      </c>
      <c r="C13" s="61">
        <v>218714</v>
      </c>
      <c r="D13" s="61">
        <v>212367</v>
      </c>
      <c r="E13" s="20">
        <v>438434</v>
      </c>
      <c r="F13" s="20">
        <v>428218</v>
      </c>
      <c r="G13" s="27">
        <v>166761</v>
      </c>
      <c r="H13" s="21">
        <v>438925</v>
      </c>
      <c r="I13" s="61">
        <v>332299</v>
      </c>
      <c r="J13" s="24">
        <v>320817</v>
      </c>
      <c r="K13" s="20">
        <v>452212</v>
      </c>
      <c r="L13" s="86">
        <v>241987</v>
      </c>
      <c r="M13" s="22">
        <v>412501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8">
        <f>A2+12</f>
        <v>13</v>
      </c>
      <c r="B14" s="24">
        <v>494674</v>
      </c>
      <c r="C14" s="20">
        <v>457275</v>
      </c>
      <c r="D14" s="20">
        <v>460081</v>
      </c>
      <c r="E14" s="29"/>
      <c r="F14" s="61">
        <v>320168</v>
      </c>
      <c r="G14" s="20">
        <v>430962</v>
      </c>
      <c r="H14" s="21">
        <v>447837</v>
      </c>
      <c r="I14" s="61">
        <v>207177</v>
      </c>
      <c r="J14" s="24">
        <v>442829</v>
      </c>
      <c r="K14" s="20">
        <v>496565</v>
      </c>
      <c r="L14" s="93">
        <v>256978</v>
      </c>
      <c r="M14" s="22">
        <v>413376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8">
        <f>A2+13</f>
        <v>14</v>
      </c>
      <c r="B15" s="87">
        <v>359510</v>
      </c>
      <c r="C15" s="20">
        <v>490069</v>
      </c>
      <c r="D15" s="20">
        <v>448674</v>
      </c>
      <c r="E15" s="29"/>
      <c r="F15" s="61">
        <v>209180</v>
      </c>
      <c r="G15" s="20">
        <v>412679</v>
      </c>
      <c r="H15" s="21">
        <v>467372</v>
      </c>
      <c r="I15" s="20">
        <v>422198</v>
      </c>
      <c r="J15" s="24">
        <v>459428</v>
      </c>
      <c r="K15" s="61">
        <v>346798</v>
      </c>
      <c r="L15" s="93">
        <v>246691</v>
      </c>
      <c r="M15" s="22">
        <v>404239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8">
        <f>A2+14</f>
        <v>15</v>
      </c>
      <c r="B16" s="87">
        <v>222502</v>
      </c>
      <c r="C16" s="20">
        <v>485139</v>
      </c>
      <c r="D16" s="20">
        <v>482597</v>
      </c>
      <c r="E16" s="29"/>
      <c r="F16" s="20">
        <v>437639</v>
      </c>
      <c r="G16" s="20">
        <v>373269</v>
      </c>
      <c r="H16" s="86">
        <v>344748</v>
      </c>
      <c r="I16" s="20">
        <v>446053</v>
      </c>
      <c r="J16" s="24">
        <v>488994</v>
      </c>
      <c r="K16" s="61">
        <v>235412</v>
      </c>
      <c r="L16" s="93">
        <v>260624</v>
      </c>
      <c r="M16" s="22">
        <v>428193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8">
        <f>A2+15</f>
        <v>16</v>
      </c>
      <c r="B17" s="24">
        <v>462491</v>
      </c>
      <c r="C17" s="20">
        <v>482906</v>
      </c>
      <c r="D17" s="20">
        <v>476809</v>
      </c>
      <c r="E17" s="29"/>
      <c r="F17" s="20">
        <v>439776</v>
      </c>
      <c r="G17" s="20">
        <v>427105</v>
      </c>
      <c r="H17" s="86">
        <v>214152</v>
      </c>
      <c r="I17" s="20">
        <v>464924</v>
      </c>
      <c r="J17" s="87">
        <v>353738</v>
      </c>
      <c r="K17" s="20">
        <v>370938</v>
      </c>
      <c r="L17" s="21">
        <v>420014</v>
      </c>
      <c r="M17" s="74">
        <v>345032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8">
        <f>A2+16</f>
        <v>17</v>
      </c>
      <c r="B18" s="24">
        <v>474930</v>
      </c>
      <c r="C18" s="20">
        <v>499895</v>
      </c>
      <c r="D18" s="20">
        <v>495170</v>
      </c>
      <c r="E18" s="20">
        <v>421071</v>
      </c>
      <c r="F18" s="20">
        <v>435471</v>
      </c>
      <c r="G18" s="61">
        <v>315318</v>
      </c>
      <c r="H18" s="21">
        <v>445251</v>
      </c>
      <c r="I18" s="20">
        <v>462274</v>
      </c>
      <c r="J18" s="87">
        <v>221528</v>
      </c>
      <c r="K18" s="20">
        <v>406960</v>
      </c>
      <c r="L18" s="21">
        <v>410099</v>
      </c>
      <c r="M18" s="74">
        <v>251476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8">
        <f>A2+17</f>
        <v>18</v>
      </c>
      <c r="B19" s="24">
        <v>477499</v>
      </c>
      <c r="C19" s="61">
        <v>346049</v>
      </c>
      <c r="D19" s="61">
        <v>349437</v>
      </c>
      <c r="E19" s="20">
        <v>434269</v>
      </c>
      <c r="F19" s="20">
        <v>431585</v>
      </c>
      <c r="G19" s="61">
        <v>195561</v>
      </c>
      <c r="H19" s="21">
        <v>456549</v>
      </c>
      <c r="I19" s="20">
        <v>489083</v>
      </c>
      <c r="J19" s="24">
        <v>452925</v>
      </c>
      <c r="K19" s="20">
        <v>476653</v>
      </c>
      <c r="L19" s="86">
        <v>318006</v>
      </c>
      <c r="M19" s="22">
        <v>407248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8">
        <f>A2+18</f>
        <v>19</v>
      </c>
      <c r="B20" s="24">
        <v>472483</v>
      </c>
      <c r="C20" s="61">
        <v>219185</v>
      </c>
      <c r="D20" s="61">
        <v>214284</v>
      </c>
      <c r="E20" s="20">
        <v>443554</v>
      </c>
      <c r="F20" s="20">
        <v>448596</v>
      </c>
      <c r="G20" s="20">
        <v>429650</v>
      </c>
      <c r="H20" s="21">
        <v>452330</v>
      </c>
      <c r="I20" s="61">
        <v>326517</v>
      </c>
      <c r="J20" s="24">
        <v>469231</v>
      </c>
      <c r="K20" s="20">
        <v>458919</v>
      </c>
      <c r="L20" s="86">
        <v>208344</v>
      </c>
      <c r="M20" s="22">
        <v>424305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8">
        <f>A2+19</f>
        <v>20</v>
      </c>
      <c r="B21" s="24">
        <v>503866</v>
      </c>
      <c r="C21" s="20">
        <v>460751</v>
      </c>
      <c r="D21" s="20">
        <v>458978</v>
      </c>
      <c r="E21" s="20">
        <v>447011</v>
      </c>
      <c r="F21" s="61">
        <v>310355</v>
      </c>
      <c r="G21" s="20">
        <v>432309</v>
      </c>
      <c r="H21" s="21">
        <v>448097</v>
      </c>
      <c r="I21" s="61">
        <v>209102</v>
      </c>
      <c r="J21" s="24">
        <v>482067</v>
      </c>
      <c r="K21" s="20">
        <v>486911</v>
      </c>
      <c r="L21" s="21">
        <v>419139</v>
      </c>
      <c r="M21" s="22">
        <v>399563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8">
        <f>A2+20</f>
        <v>21</v>
      </c>
      <c r="B22" s="87">
        <v>347243</v>
      </c>
      <c r="C22" s="20">
        <v>470942</v>
      </c>
      <c r="D22" s="20">
        <v>467114</v>
      </c>
      <c r="E22" s="89">
        <v>468488</v>
      </c>
      <c r="F22" s="61">
        <v>206388</v>
      </c>
      <c r="G22" s="20">
        <v>442754</v>
      </c>
      <c r="H22" s="490">
        <v>472392</v>
      </c>
      <c r="I22" s="27">
        <v>238436</v>
      </c>
      <c r="J22" s="24">
        <v>407536</v>
      </c>
      <c r="K22" s="492">
        <v>351141</v>
      </c>
      <c r="L22" s="21">
        <v>428945</v>
      </c>
      <c r="M22" s="22">
        <v>413230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8">
        <f>A2+21</f>
        <v>22</v>
      </c>
      <c r="B23" s="87">
        <v>211832</v>
      </c>
      <c r="C23" s="20">
        <v>472047</v>
      </c>
      <c r="D23" s="20">
        <v>470153</v>
      </c>
      <c r="E23" s="61">
        <v>320421</v>
      </c>
      <c r="F23" s="20">
        <v>427110</v>
      </c>
      <c r="G23" s="20">
        <v>434125</v>
      </c>
      <c r="H23" s="86">
        <v>320196</v>
      </c>
      <c r="I23" s="20">
        <v>445185</v>
      </c>
      <c r="J23" s="24">
        <v>488265</v>
      </c>
      <c r="K23" s="61">
        <v>226039</v>
      </c>
      <c r="L23" s="21">
        <v>412164</v>
      </c>
      <c r="M23" s="22">
        <v>409328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8">
        <f>A2+22</f>
        <v>23</v>
      </c>
      <c r="B24" s="24">
        <v>459597</v>
      </c>
      <c r="C24" s="20">
        <v>482074</v>
      </c>
      <c r="D24" s="20">
        <v>455263</v>
      </c>
      <c r="E24" s="61">
        <v>200380</v>
      </c>
      <c r="F24" s="20">
        <v>434009</v>
      </c>
      <c r="G24" s="89">
        <v>451617</v>
      </c>
      <c r="H24" s="86">
        <v>202741</v>
      </c>
      <c r="I24" s="20">
        <v>460511</v>
      </c>
      <c r="J24" s="87">
        <v>345773</v>
      </c>
      <c r="K24" s="25">
        <v>422489</v>
      </c>
      <c r="L24" s="21">
        <v>399299</v>
      </c>
      <c r="M24" s="74">
        <v>294178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8">
        <f>A2+23</f>
        <v>24</v>
      </c>
      <c r="B25" s="24">
        <v>471940</v>
      </c>
      <c r="C25" s="20">
        <v>494724</v>
      </c>
      <c r="D25" s="20">
        <v>477572</v>
      </c>
      <c r="E25" s="20">
        <v>440843</v>
      </c>
      <c r="F25" s="20">
        <v>433362</v>
      </c>
      <c r="G25" s="61">
        <v>315946</v>
      </c>
      <c r="H25" s="21">
        <v>414207</v>
      </c>
      <c r="I25" s="20">
        <v>454621</v>
      </c>
      <c r="J25" s="87">
        <v>216450</v>
      </c>
      <c r="K25" s="20">
        <v>461593</v>
      </c>
      <c r="L25" s="21">
        <v>411389</v>
      </c>
      <c r="M25" s="74">
        <v>168115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8">
        <f>A2+24</f>
        <v>25</v>
      </c>
      <c r="B26" s="24">
        <v>479236</v>
      </c>
      <c r="C26" s="61">
        <v>310472</v>
      </c>
      <c r="D26" s="61">
        <v>319158</v>
      </c>
      <c r="E26" s="20">
        <v>458453</v>
      </c>
      <c r="F26" s="20">
        <v>430390</v>
      </c>
      <c r="G26" s="61">
        <v>195079</v>
      </c>
      <c r="H26" s="21">
        <v>457537</v>
      </c>
      <c r="I26" s="489">
        <v>488772</v>
      </c>
      <c r="J26" s="24">
        <v>446827</v>
      </c>
      <c r="K26" s="20">
        <v>470648</v>
      </c>
      <c r="L26" s="86">
        <v>318909</v>
      </c>
      <c r="M26" s="30">
        <v>168867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8">
        <f>A2+25</f>
        <v>26</v>
      </c>
      <c r="B27" s="24">
        <v>473598</v>
      </c>
      <c r="C27" s="61">
        <v>211068</v>
      </c>
      <c r="D27" s="61">
        <v>210415</v>
      </c>
      <c r="E27" s="20">
        <v>477057</v>
      </c>
      <c r="F27" s="20">
        <v>450992</v>
      </c>
      <c r="G27" s="27">
        <v>224529</v>
      </c>
      <c r="H27" s="21">
        <v>443473</v>
      </c>
      <c r="I27" s="61">
        <v>322255</v>
      </c>
      <c r="J27" s="24">
        <v>470055</v>
      </c>
      <c r="K27" s="20">
        <v>458881</v>
      </c>
      <c r="L27" s="86">
        <v>208992</v>
      </c>
      <c r="M27" s="22">
        <v>293603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8">
        <f>A2+26</f>
        <v>27</v>
      </c>
      <c r="B28" s="462">
        <v>495835</v>
      </c>
      <c r="C28" s="20">
        <v>413960</v>
      </c>
      <c r="D28" s="20">
        <v>449836</v>
      </c>
      <c r="E28" s="20">
        <v>470757</v>
      </c>
      <c r="F28" s="61">
        <v>309006</v>
      </c>
      <c r="G28" s="20">
        <v>454243</v>
      </c>
      <c r="H28" s="21">
        <v>386416</v>
      </c>
      <c r="I28" s="61">
        <v>205020</v>
      </c>
      <c r="J28" s="24">
        <v>464067</v>
      </c>
      <c r="K28" s="489">
        <v>477885</v>
      </c>
      <c r="L28" s="21">
        <v>396791</v>
      </c>
      <c r="M28" s="22">
        <v>365046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8">
        <f>A2+27</f>
        <v>28</v>
      </c>
      <c r="B29" s="94">
        <v>293863</v>
      </c>
      <c r="C29" s="20">
        <v>468312</v>
      </c>
      <c r="D29" s="20">
        <v>460296</v>
      </c>
      <c r="E29" s="27">
        <v>257014</v>
      </c>
      <c r="F29" s="61">
        <v>203325</v>
      </c>
      <c r="G29" s="20">
        <v>443227</v>
      </c>
      <c r="H29" s="21">
        <v>442653</v>
      </c>
      <c r="I29" s="27">
        <v>240657</v>
      </c>
      <c r="J29" s="24">
        <v>464091</v>
      </c>
      <c r="K29" s="61">
        <v>346082</v>
      </c>
      <c r="L29" s="21">
        <v>416324</v>
      </c>
      <c r="M29" s="22">
        <v>353016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8">
        <f>A2+28</f>
        <v>29</v>
      </c>
      <c r="B30" s="87">
        <v>213581</v>
      </c>
      <c r="C30" s="29"/>
      <c r="D30" s="20">
        <v>462173</v>
      </c>
      <c r="E30" s="61">
        <v>289738</v>
      </c>
      <c r="F30" s="20">
        <v>415739</v>
      </c>
      <c r="G30" s="20">
        <v>425794</v>
      </c>
      <c r="H30" s="86">
        <v>319246</v>
      </c>
      <c r="I30" s="20">
        <v>459712</v>
      </c>
      <c r="J30" s="462">
        <v>492629</v>
      </c>
      <c r="K30" s="61">
        <v>215818</v>
      </c>
      <c r="L30" s="21">
        <v>429502</v>
      </c>
      <c r="M30" s="22">
        <v>360139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8">
        <f>A2+29</f>
        <v>30</v>
      </c>
      <c r="B31" s="24">
        <v>452037</v>
      </c>
      <c r="C31" s="31"/>
      <c r="D31" s="20">
        <v>452511</v>
      </c>
      <c r="E31" s="61">
        <v>194336</v>
      </c>
      <c r="F31" s="20">
        <v>441712</v>
      </c>
      <c r="G31" s="489">
        <v>484431</v>
      </c>
      <c r="H31" s="86">
        <v>209312</v>
      </c>
      <c r="I31" s="20">
        <v>463505</v>
      </c>
      <c r="J31" s="87">
        <v>354940</v>
      </c>
      <c r="K31" s="25">
        <v>441913</v>
      </c>
      <c r="L31" s="27">
        <v>275372</v>
      </c>
      <c r="M31" s="30">
        <v>163012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32">
        <f>A2+30</f>
        <v>31</v>
      </c>
      <c r="B32" s="49">
        <v>480188</v>
      </c>
      <c r="C32" s="34"/>
      <c r="D32" s="35">
        <v>484973</v>
      </c>
      <c r="E32" s="34"/>
      <c r="F32" s="35">
        <v>452536</v>
      </c>
      <c r="G32" s="34"/>
      <c r="H32" s="95">
        <v>461666</v>
      </c>
      <c r="I32" s="51">
        <v>485754</v>
      </c>
      <c r="J32" s="96"/>
      <c r="K32" s="38">
        <v>235169</v>
      </c>
      <c r="L32" s="37"/>
      <c r="M32" s="30">
        <v>120496</v>
      </c>
      <c r="N32" s="17"/>
      <c r="P32" s="1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5 B7:M32 B6:L6">
    <cfRule type="top10" dxfId="22" priority="1" rank="1"/>
  </conditionalFormatting>
  <printOptions horizontalCentered="1" verticalCentered="1"/>
  <pageMargins left="0.25" right="0" top="0.25" bottom="0.25" header="0.31" footer="0.31"/>
  <pageSetup paperSize="5" orientation="landscape" r:id="rId1"/>
  <rowBreaks count="1" manualBreakCount="1">
    <brk id="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40"/>
  <sheetViews>
    <sheetView zoomScaleNormal="100" zoomScaleSheetLayoutView="100" zoomScalePageLayoutView="12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P29" sqref="P29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22" s="2" customFormat="1" ht="15" customHeight="1" x14ac:dyDescent="0.2">
      <c r="A2" s="9">
        <v>1</v>
      </c>
      <c r="B2" s="10">
        <v>10887</v>
      </c>
      <c r="C2" s="11">
        <v>44101</v>
      </c>
      <c r="D2" s="11">
        <v>61328</v>
      </c>
      <c r="E2" s="83">
        <v>35565</v>
      </c>
      <c r="F2" s="84">
        <v>27649</v>
      </c>
      <c r="G2" s="11">
        <v>51806</v>
      </c>
      <c r="H2" s="83">
        <v>47114</v>
      </c>
      <c r="I2" s="11">
        <v>165234</v>
      </c>
      <c r="J2" s="11">
        <v>199514</v>
      </c>
      <c r="K2" s="61">
        <v>95472</v>
      </c>
      <c r="L2" s="15">
        <v>66065</v>
      </c>
      <c r="M2" s="16">
        <v>274664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8">
        <f>A2+1</f>
        <v>2</v>
      </c>
      <c r="B3" s="87">
        <v>17612</v>
      </c>
      <c r="C3" s="20">
        <v>50413</v>
      </c>
      <c r="D3" s="20">
        <v>56461</v>
      </c>
      <c r="E3" s="61">
        <v>20283</v>
      </c>
      <c r="F3" s="20">
        <v>58001</v>
      </c>
      <c r="G3" s="20">
        <v>65159</v>
      </c>
      <c r="H3" s="61">
        <v>21767</v>
      </c>
      <c r="I3" s="20">
        <v>184257</v>
      </c>
      <c r="J3" s="61">
        <v>132325</v>
      </c>
      <c r="K3" s="20">
        <v>207125</v>
      </c>
      <c r="L3" s="93">
        <v>64934</v>
      </c>
      <c r="M3" s="74">
        <v>173101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8">
        <f>A2+2</f>
        <v>3</v>
      </c>
      <c r="B4" s="24">
        <v>17612</v>
      </c>
      <c r="C4" s="20">
        <v>34289</v>
      </c>
      <c r="D4" s="20">
        <v>64116</v>
      </c>
      <c r="E4" s="20">
        <v>57310</v>
      </c>
      <c r="F4" s="20">
        <v>64948</v>
      </c>
      <c r="G4" s="61">
        <v>38966</v>
      </c>
      <c r="H4" s="20">
        <v>75373</v>
      </c>
      <c r="I4" s="20">
        <v>168901</v>
      </c>
      <c r="J4" s="61">
        <v>92935</v>
      </c>
      <c r="K4" s="20">
        <v>200319</v>
      </c>
      <c r="L4" s="104"/>
      <c r="M4" s="74">
        <v>116240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8">
        <f>A2+3</f>
        <v>4</v>
      </c>
      <c r="B5" s="24">
        <v>26367</v>
      </c>
      <c r="C5" s="20">
        <v>48986</v>
      </c>
      <c r="D5" s="61">
        <v>39550</v>
      </c>
      <c r="E5" s="20">
        <v>56234</v>
      </c>
      <c r="F5" s="20">
        <v>84225</v>
      </c>
      <c r="G5" s="61">
        <v>20345</v>
      </c>
      <c r="H5" s="20">
        <v>55732</v>
      </c>
      <c r="I5" s="20">
        <v>199780</v>
      </c>
      <c r="J5" s="20">
        <v>162793</v>
      </c>
      <c r="K5" s="20">
        <v>193775</v>
      </c>
      <c r="L5" s="86">
        <v>178050</v>
      </c>
      <c r="M5" s="22">
        <v>257495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8">
        <f>A2+4</f>
        <v>5</v>
      </c>
      <c r="B6" s="24">
        <v>23854</v>
      </c>
      <c r="C6" s="61">
        <v>22682</v>
      </c>
      <c r="D6" s="61">
        <v>21675</v>
      </c>
      <c r="E6" s="20">
        <v>57799</v>
      </c>
      <c r="F6" s="20">
        <v>67223</v>
      </c>
      <c r="G6" s="20">
        <v>65290</v>
      </c>
      <c r="H6" s="20">
        <v>51563</v>
      </c>
      <c r="I6" s="61">
        <v>152566</v>
      </c>
      <c r="J6" s="20">
        <v>186302</v>
      </c>
      <c r="K6" s="20">
        <v>181408</v>
      </c>
      <c r="L6" s="86">
        <v>90208</v>
      </c>
      <c r="M6" s="22">
        <v>254492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8">
        <f>A2+5</f>
        <v>6</v>
      </c>
      <c r="B7" s="24">
        <v>21367</v>
      </c>
      <c r="C7" s="61">
        <v>24309</v>
      </c>
      <c r="D7" s="20">
        <v>58989</v>
      </c>
      <c r="E7" s="20">
        <v>55089</v>
      </c>
      <c r="F7" s="61">
        <v>37272</v>
      </c>
      <c r="G7" s="20">
        <v>66843</v>
      </c>
      <c r="H7" s="20">
        <v>54956</v>
      </c>
      <c r="I7" s="61">
        <v>86712</v>
      </c>
      <c r="J7" s="20">
        <v>209586</v>
      </c>
      <c r="K7" s="20">
        <v>226186</v>
      </c>
      <c r="L7" s="21">
        <v>241904</v>
      </c>
      <c r="M7" s="22">
        <v>259054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8">
        <f>A2+6</f>
        <v>7</v>
      </c>
      <c r="B8" s="24">
        <v>21308</v>
      </c>
      <c r="C8" s="20">
        <v>63274</v>
      </c>
      <c r="D8" s="20">
        <v>57989</v>
      </c>
      <c r="E8" s="20">
        <v>62496</v>
      </c>
      <c r="F8" s="61">
        <v>19570</v>
      </c>
      <c r="G8" s="20">
        <v>63132</v>
      </c>
      <c r="H8" s="20">
        <v>69287</v>
      </c>
      <c r="I8" s="20">
        <v>173409</v>
      </c>
      <c r="J8" s="20">
        <v>186372</v>
      </c>
      <c r="K8" s="61">
        <v>148734</v>
      </c>
      <c r="L8" s="21">
        <v>227775</v>
      </c>
      <c r="M8" s="22">
        <v>250120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8">
        <f>A2+7</f>
        <v>8</v>
      </c>
      <c r="B9" s="87">
        <v>19364</v>
      </c>
      <c r="C9" s="20">
        <v>50402</v>
      </c>
      <c r="D9" s="20">
        <v>58966</v>
      </c>
      <c r="E9" s="61">
        <v>37155</v>
      </c>
      <c r="F9" s="20">
        <v>60286</v>
      </c>
      <c r="G9" s="20">
        <v>61125</v>
      </c>
      <c r="H9" s="61">
        <v>34246</v>
      </c>
      <c r="I9" s="20">
        <v>163536</v>
      </c>
      <c r="J9" s="20">
        <v>198120</v>
      </c>
      <c r="K9" s="61">
        <v>87228</v>
      </c>
      <c r="L9" s="21">
        <v>217905</v>
      </c>
      <c r="M9" s="22">
        <v>259549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8">
        <f>A2+8</f>
        <v>9</v>
      </c>
      <c r="B10" s="87">
        <v>16642</v>
      </c>
      <c r="C10" s="20">
        <v>51263</v>
      </c>
      <c r="D10" s="20">
        <v>56421</v>
      </c>
      <c r="E10" s="61">
        <v>20210</v>
      </c>
      <c r="F10" s="20">
        <v>63146</v>
      </c>
      <c r="G10" s="20">
        <v>66008</v>
      </c>
      <c r="H10" s="61">
        <v>17829</v>
      </c>
      <c r="I10" s="20">
        <v>210433</v>
      </c>
      <c r="J10" s="61">
        <v>144802</v>
      </c>
      <c r="K10" s="20">
        <v>219222</v>
      </c>
      <c r="L10" s="21">
        <v>194561</v>
      </c>
      <c r="M10" s="74">
        <v>203231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8">
        <f>A2+9</f>
        <v>10</v>
      </c>
      <c r="B11" s="24">
        <v>16642</v>
      </c>
      <c r="C11" s="20">
        <v>51259</v>
      </c>
      <c r="D11" s="20">
        <v>62221</v>
      </c>
      <c r="E11" s="20">
        <v>58505</v>
      </c>
      <c r="F11" s="20">
        <v>62463</v>
      </c>
      <c r="G11" s="61">
        <v>38865</v>
      </c>
      <c r="H11" s="20">
        <v>67774</v>
      </c>
      <c r="I11" s="20">
        <v>179657</v>
      </c>
      <c r="J11" s="61">
        <v>84305</v>
      </c>
      <c r="K11" s="20">
        <v>201075</v>
      </c>
      <c r="L11" s="21">
        <v>191267</v>
      </c>
      <c r="M11" s="74">
        <v>114462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8">
        <f>A2+10</f>
        <v>11</v>
      </c>
      <c r="B12" s="24">
        <v>20778</v>
      </c>
      <c r="C12" s="20">
        <v>57036</v>
      </c>
      <c r="D12" s="61">
        <v>39295</v>
      </c>
      <c r="E12" s="20">
        <v>58408</v>
      </c>
      <c r="F12" s="20">
        <v>60208</v>
      </c>
      <c r="G12" s="61">
        <v>19126</v>
      </c>
      <c r="H12" s="20">
        <v>72450</v>
      </c>
      <c r="I12" s="20">
        <v>189035</v>
      </c>
      <c r="J12" s="20">
        <v>188271</v>
      </c>
      <c r="K12" s="20">
        <v>208748</v>
      </c>
      <c r="L12" s="86">
        <v>190030</v>
      </c>
      <c r="M12" s="22">
        <v>283578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8">
        <f>A2+11</f>
        <v>12</v>
      </c>
      <c r="B13" s="24">
        <v>20921</v>
      </c>
      <c r="C13" s="61">
        <v>37977</v>
      </c>
      <c r="D13" s="61">
        <v>20165</v>
      </c>
      <c r="E13" s="20">
        <v>59317</v>
      </c>
      <c r="F13" s="20">
        <v>65329</v>
      </c>
      <c r="G13" s="27">
        <v>20808</v>
      </c>
      <c r="H13" s="20">
        <v>72383</v>
      </c>
      <c r="I13" s="61">
        <v>129578</v>
      </c>
      <c r="J13" s="20">
        <v>188545</v>
      </c>
      <c r="K13" s="20">
        <v>198568</v>
      </c>
      <c r="L13" s="86">
        <v>97609</v>
      </c>
      <c r="M13" s="22">
        <v>258535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8">
        <f>A2+12</f>
        <v>13</v>
      </c>
      <c r="B14" s="24">
        <v>20632</v>
      </c>
      <c r="C14" s="61">
        <v>23101</v>
      </c>
      <c r="D14" s="20">
        <v>57165</v>
      </c>
      <c r="E14" s="20">
        <v>57374</v>
      </c>
      <c r="F14" s="61">
        <v>37352</v>
      </c>
      <c r="G14" s="20">
        <v>59167</v>
      </c>
      <c r="H14" s="20">
        <v>69235</v>
      </c>
      <c r="I14" s="61">
        <v>87941</v>
      </c>
      <c r="J14" s="20">
        <v>209037</v>
      </c>
      <c r="K14" s="20">
        <v>219030</v>
      </c>
      <c r="L14" s="21">
        <v>233710</v>
      </c>
      <c r="M14" s="22">
        <v>262348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8">
        <f>A2+13</f>
        <v>14</v>
      </c>
      <c r="B15" s="24">
        <v>25602</v>
      </c>
      <c r="C15" s="20">
        <v>52073</v>
      </c>
      <c r="D15" s="20">
        <v>57100</v>
      </c>
      <c r="E15" s="20">
        <v>63482</v>
      </c>
      <c r="F15" s="61">
        <v>21058</v>
      </c>
      <c r="G15" s="20">
        <v>65667</v>
      </c>
      <c r="H15" s="20">
        <v>80717</v>
      </c>
      <c r="I15" s="20">
        <v>177716</v>
      </c>
      <c r="J15" s="20">
        <v>177507</v>
      </c>
      <c r="K15" s="61">
        <v>169289</v>
      </c>
      <c r="L15" s="21">
        <v>191162</v>
      </c>
      <c r="M15" s="22">
        <v>260370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8">
        <f>A2+14</f>
        <v>15</v>
      </c>
      <c r="B16" s="87">
        <v>22530</v>
      </c>
      <c r="C16" s="20">
        <v>50887</v>
      </c>
      <c r="D16" s="20">
        <v>60747</v>
      </c>
      <c r="E16" s="61">
        <v>39009</v>
      </c>
      <c r="F16" s="20">
        <v>60391</v>
      </c>
      <c r="G16" s="20">
        <v>64193</v>
      </c>
      <c r="H16" s="61">
        <v>52856</v>
      </c>
      <c r="I16" s="20">
        <v>184411</v>
      </c>
      <c r="J16" s="20">
        <v>206172</v>
      </c>
      <c r="K16" s="61">
        <v>105243</v>
      </c>
      <c r="L16" s="21">
        <v>247676</v>
      </c>
      <c r="M16" s="22">
        <v>284861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8">
        <f>A2+15</f>
        <v>16</v>
      </c>
      <c r="B17" s="87">
        <v>12051</v>
      </c>
      <c r="C17" s="20">
        <v>54075</v>
      </c>
      <c r="D17" s="20">
        <v>58255</v>
      </c>
      <c r="E17" s="61">
        <v>21316</v>
      </c>
      <c r="F17" s="20">
        <v>62520</v>
      </c>
      <c r="G17" s="20">
        <v>73289</v>
      </c>
      <c r="H17" s="61">
        <v>26842</v>
      </c>
      <c r="I17" s="20">
        <v>192708</v>
      </c>
      <c r="J17" s="61">
        <v>157109</v>
      </c>
      <c r="K17" s="20">
        <v>206523</v>
      </c>
      <c r="L17" s="21">
        <v>243443</v>
      </c>
      <c r="M17" s="74">
        <v>219064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8">
        <f>A2+16</f>
        <v>17</v>
      </c>
      <c r="B18" s="24">
        <v>25874</v>
      </c>
      <c r="C18" s="20">
        <v>52131</v>
      </c>
      <c r="D18" s="20">
        <v>62907</v>
      </c>
      <c r="E18" s="20">
        <v>60149</v>
      </c>
      <c r="F18" s="20">
        <v>67681</v>
      </c>
      <c r="G18" s="61">
        <v>41793</v>
      </c>
      <c r="H18" s="20">
        <v>78493</v>
      </c>
      <c r="I18" s="20">
        <v>179449</v>
      </c>
      <c r="J18" s="61">
        <v>96470</v>
      </c>
      <c r="K18" s="20">
        <v>214072</v>
      </c>
      <c r="L18" s="21">
        <v>253263</v>
      </c>
      <c r="M18" s="74">
        <v>154975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8">
        <f>A2+17</f>
        <v>18</v>
      </c>
      <c r="B19" s="24">
        <v>22912</v>
      </c>
      <c r="C19" s="20">
        <v>50337</v>
      </c>
      <c r="D19" s="61">
        <v>38690</v>
      </c>
      <c r="E19" s="20">
        <v>53704</v>
      </c>
      <c r="F19" s="20">
        <v>64715</v>
      </c>
      <c r="G19" s="61">
        <v>22440</v>
      </c>
      <c r="H19" s="20">
        <v>79601</v>
      </c>
      <c r="I19" s="20">
        <v>187890</v>
      </c>
      <c r="J19" s="20">
        <v>185691</v>
      </c>
      <c r="K19" s="20">
        <v>217254</v>
      </c>
      <c r="L19" s="86">
        <v>186909</v>
      </c>
      <c r="M19" s="22">
        <v>290498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8">
        <f>A2+18</f>
        <v>19</v>
      </c>
      <c r="B20" s="24">
        <v>25614</v>
      </c>
      <c r="C20" s="61">
        <v>36268</v>
      </c>
      <c r="D20" s="61">
        <v>20769</v>
      </c>
      <c r="E20" s="20">
        <v>58948</v>
      </c>
      <c r="F20" s="20">
        <v>64550</v>
      </c>
      <c r="G20" s="20">
        <v>57913</v>
      </c>
      <c r="H20" s="20">
        <v>79670</v>
      </c>
      <c r="I20" s="61">
        <v>138933</v>
      </c>
      <c r="J20" s="20">
        <v>180175</v>
      </c>
      <c r="K20" s="20">
        <v>213609</v>
      </c>
      <c r="L20" s="86">
        <v>113869</v>
      </c>
      <c r="M20" s="22">
        <v>284079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8">
        <f>A2+19</f>
        <v>20</v>
      </c>
      <c r="B21" s="24">
        <v>25110</v>
      </c>
      <c r="C21" s="61">
        <v>17778</v>
      </c>
      <c r="D21" s="20">
        <v>55799</v>
      </c>
      <c r="E21" s="29"/>
      <c r="F21" s="61">
        <v>41118</v>
      </c>
      <c r="G21" s="20">
        <v>84373</v>
      </c>
      <c r="H21" s="29"/>
      <c r="I21" s="61">
        <v>86564</v>
      </c>
      <c r="J21" s="20">
        <v>224954</v>
      </c>
      <c r="K21" s="20">
        <v>83705</v>
      </c>
      <c r="L21" s="21">
        <v>243433</v>
      </c>
      <c r="M21" s="22">
        <v>295717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8">
        <f>A2+20</f>
        <v>21</v>
      </c>
      <c r="B22" s="24">
        <v>26247</v>
      </c>
      <c r="C22" s="20">
        <v>53166</v>
      </c>
      <c r="D22" s="20">
        <v>54722</v>
      </c>
      <c r="E22" s="29"/>
      <c r="F22" s="61">
        <v>21604</v>
      </c>
      <c r="G22" s="20">
        <v>67939</v>
      </c>
      <c r="H22" s="20">
        <v>141713</v>
      </c>
      <c r="I22" s="20">
        <v>217481</v>
      </c>
      <c r="J22" s="20">
        <v>185895</v>
      </c>
      <c r="K22" s="61">
        <v>150130</v>
      </c>
      <c r="L22" s="21">
        <v>238550</v>
      </c>
      <c r="M22" s="22">
        <v>268243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8">
        <f>A2+21</f>
        <v>22</v>
      </c>
      <c r="B23" s="87">
        <v>15524</v>
      </c>
      <c r="C23" s="20">
        <v>52931</v>
      </c>
      <c r="D23" s="20">
        <v>56956</v>
      </c>
      <c r="E23" s="29"/>
      <c r="F23" s="20">
        <v>64188</v>
      </c>
      <c r="G23" s="20">
        <v>64475</v>
      </c>
      <c r="H23" s="61">
        <v>131190</v>
      </c>
      <c r="I23" s="20">
        <v>159999</v>
      </c>
      <c r="J23" s="20">
        <v>213918</v>
      </c>
      <c r="K23" s="61">
        <v>105962</v>
      </c>
      <c r="L23" s="21">
        <v>240637</v>
      </c>
      <c r="M23" s="22">
        <v>296969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8">
        <f>A2+22</f>
        <v>23</v>
      </c>
      <c r="B24" s="87">
        <v>10251</v>
      </c>
      <c r="C24" s="20">
        <v>55257</v>
      </c>
      <c r="D24" s="20">
        <v>55099</v>
      </c>
      <c r="E24" s="29"/>
      <c r="F24" s="20">
        <v>60795</v>
      </c>
      <c r="G24" s="20">
        <v>71074</v>
      </c>
      <c r="H24" s="61">
        <v>70916</v>
      </c>
      <c r="I24" s="20">
        <v>188690</v>
      </c>
      <c r="J24" s="61">
        <v>152753</v>
      </c>
      <c r="K24" s="20">
        <v>203038</v>
      </c>
      <c r="L24" s="21">
        <v>231733</v>
      </c>
      <c r="M24" s="74">
        <v>214755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8">
        <f>A2+23</f>
        <v>24</v>
      </c>
      <c r="B25" s="24">
        <v>24717</v>
      </c>
      <c r="C25" s="20">
        <v>58907</v>
      </c>
      <c r="D25" s="20">
        <v>59511</v>
      </c>
      <c r="E25" s="20">
        <v>52629</v>
      </c>
      <c r="F25" s="20">
        <v>62508</v>
      </c>
      <c r="G25" s="61">
        <v>41955</v>
      </c>
      <c r="H25" s="20">
        <v>149907</v>
      </c>
      <c r="I25" s="20">
        <v>176679</v>
      </c>
      <c r="J25" s="61">
        <v>83051</v>
      </c>
      <c r="K25" s="20">
        <v>187347</v>
      </c>
      <c r="L25" s="21">
        <v>251565</v>
      </c>
      <c r="M25" s="30">
        <v>127021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8">
        <f>A2+24</f>
        <v>25</v>
      </c>
      <c r="B26" s="24">
        <v>19445</v>
      </c>
      <c r="C26" s="27">
        <v>194631</v>
      </c>
      <c r="D26" s="61">
        <v>36591</v>
      </c>
      <c r="E26" s="20">
        <v>54397</v>
      </c>
      <c r="F26" s="20">
        <v>66328</v>
      </c>
      <c r="G26" s="61">
        <v>16536</v>
      </c>
      <c r="H26" s="20">
        <v>156505</v>
      </c>
      <c r="I26" s="20">
        <v>182095</v>
      </c>
      <c r="J26" s="20">
        <v>203478</v>
      </c>
      <c r="K26" s="20">
        <v>237265</v>
      </c>
      <c r="L26" s="86">
        <v>186813</v>
      </c>
      <c r="M26" s="30">
        <v>120107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8">
        <f>A2+25</f>
        <v>26</v>
      </c>
      <c r="B27" s="24">
        <v>27146</v>
      </c>
      <c r="C27" s="61">
        <v>38662</v>
      </c>
      <c r="D27" s="61">
        <v>20106</v>
      </c>
      <c r="E27" s="20">
        <v>54787</v>
      </c>
      <c r="F27" s="20">
        <v>64948</v>
      </c>
      <c r="G27" s="20">
        <v>63446</v>
      </c>
      <c r="H27" s="20">
        <v>167994</v>
      </c>
      <c r="I27" s="61">
        <v>200789</v>
      </c>
      <c r="J27" s="20">
        <v>201834</v>
      </c>
      <c r="K27" s="20">
        <v>203828</v>
      </c>
      <c r="L27" s="86">
        <v>112142</v>
      </c>
      <c r="M27" s="22">
        <v>229431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8">
        <f>A2+26</f>
        <v>27</v>
      </c>
      <c r="B28" s="24">
        <v>26934</v>
      </c>
      <c r="C28" s="61">
        <v>19100</v>
      </c>
      <c r="D28" s="20">
        <v>54588</v>
      </c>
      <c r="E28" s="20">
        <v>54837</v>
      </c>
      <c r="F28" s="61">
        <v>37132</v>
      </c>
      <c r="G28" s="20">
        <v>55398</v>
      </c>
      <c r="H28" s="20">
        <v>163105</v>
      </c>
      <c r="I28" s="27">
        <v>74182</v>
      </c>
      <c r="J28" s="20">
        <v>209765</v>
      </c>
      <c r="K28" s="20">
        <v>223002</v>
      </c>
      <c r="L28" s="21">
        <v>240687</v>
      </c>
      <c r="M28" s="22">
        <v>242553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8">
        <f>A2+27</f>
        <v>28</v>
      </c>
      <c r="B29" s="24">
        <v>32452</v>
      </c>
      <c r="C29" s="20">
        <v>55008</v>
      </c>
      <c r="D29" s="20">
        <v>53622</v>
      </c>
      <c r="E29" s="20">
        <v>63724</v>
      </c>
      <c r="F29" s="61">
        <v>18786</v>
      </c>
      <c r="G29" s="20">
        <v>51354</v>
      </c>
      <c r="H29" s="20">
        <v>184143</v>
      </c>
      <c r="I29" s="20">
        <v>190665</v>
      </c>
      <c r="J29" s="20">
        <v>196309</v>
      </c>
      <c r="K29" s="61">
        <v>113235</v>
      </c>
      <c r="L29" s="21">
        <v>237594</v>
      </c>
      <c r="M29" s="22">
        <v>246293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8">
        <f>A2+28</f>
        <v>29</v>
      </c>
      <c r="B30" s="87">
        <v>19039</v>
      </c>
      <c r="C30" s="20">
        <v>59249</v>
      </c>
      <c r="D30" s="20">
        <v>55037</v>
      </c>
      <c r="E30" s="61">
        <v>38002</v>
      </c>
      <c r="F30" s="20">
        <v>62066</v>
      </c>
      <c r="G30" s="20">
        <v>51415</v>
      </c>
      <c r="H30" s="61">
        <v>139707</v>
      </c>
      <c r="I30" s="20">
        <v>177594</v>
      </c>
      <c r="J30" s="20">
        <v>199511</v>
      </c>
      <c r="K30" s="61">
        <v>60263</v>
      </c>
      <c r="L30" s="21">
        <v>266832</v>
      </c>
      <c r="M30" s="22">
        <v>254715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8">
        <f>A2+29</f>
        <v>30</v>
      </c>
      <c r="B31" s="87">
        <v>12312</v>
      </c>
      <c r="C31" s="31"/>
      <c r="D31" s="20">
        <v>43409</v>
      </c>
      <c r="E31" s="61">
        <v>24981</v>
      </c>
      <c r="F31" s="20">
        <v>61827</v>
      </c>
      <c r="G31" s="20">
        <v>94076</v>
      </c>
      <c r="H31" s="61">
        <v>89522</v>
      </c>
      <c r="I31" s="20">
        <v>178618</v>
      </c>
      <c r="J31" s="61">
        <v>153903</v>
      </c>
      <c r="K31" s="20">
        <v>206020</v>
      </c>
      <c r="L31" s="27">
        <v>146856</v>
      </c>
      <c r="M31" s="30">
        <v>136350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32">
        <f>A2+30</f>
        <v>31</v>
      </c>
      <c r="B32" s="49">
        <v>31370</v>
      </c>
      <c r="C32" s="34"/>
      <c r="D32" s="35">
        <v>48538</v>
      </c>
      <c r="E32" s="34"/>
      <c r="F32" s="35">
        <v>65813</v>
      </c>
      <c r="G32" s="34"/>
      <c r="H32" s="35">
        <v>189464</v>
      </c>
      <c r="I32" s="35">
        <v>186022</v>
      </c>
      <c r="J32" s="37"/>
      <c r="K32" s="51">
        <v>209170</v>
      </c>
      <c r="L32" s="37"/>
      <c r="M32" s="74">
        <v>69747</v>
      </c>
      <c r="N32" s="17"/>
      <c r="P32" s="1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32">
    <cfRule type="top10" dxfId="39" priority="1" rank="1"/>
  </conditionalFormatting>
  <printOptions horizontalCentered="1" verticalCentered="1"/>
  <pageMargins left="0.25" right="0" top="0.25" bottom="0.25" header="0.31" footer="0.31"/>
  <pageSetup paperSize="9" scale="95" fitToHeight="0" orientation="landscape" r:id="rId1"/>
  <rowBreaks count="1" manualBreakCount="1">
    <brk id="33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V40"/>
  <sheetViews>
    <sheetView zoomScaleNormal="100" zoomScaleSheetLayoutView="100" zoomScalePageLayoutView="120" workbookViewId="0">
      <pane xSplit="1" ySplit="1" topLeftCell="B2" activePane="bottomRight" state="frozen"/>
      <selection pane="topRight" activeCell="Q11" sqref="P11:Q11"/>
      <selection pane="bottomLeft" activeCell="Q11" sqref="P11:Q11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22" s="2" customFormat="1" ht="15" customHeight="1" x14ac:dyDescent="0.2">
      <c r="A2" s="9">
        <v>1</v>
      </c>
      <c r="B2" s="10">
        <v>125183</v>
      </c>
      <c r="C2" s="526">
        <v>316834</v>
      </c>
      <c r="D2" s="11">
        <v>264315</v>
      </c>
      <c r="E2" s="97"/>
      <c r="F2" s="84">
        <v>165902</v>
      </c>
      <c r="G2" s="11">
        <v>340948</v>
      </c>
      <c r="H2" s="85">
        <v>170558</v>
      </c>
      <c r="I2" s="20">
        <v>356668</v>
      </c>
      <c r="J2" s="98">
        <v>267081</v>
      </c>
      <c r="K2" s="20">
        <v>324616</v>
      </c>
      <c r="L2" s="15">
        <v>145398</v>
      </c>
      <c r="M2" s="99">
        <v>254674</v>
      </c>
      <c r="N2" s="17"/>
      <c r="P2" s="17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8">
        <f>A2+1</f>
        <v>2</v>
      </c>
      <c r="B3" s="100">
        <v>282285</v>
      </c>
      <c r="C3" s="20">
        <v>288312</v>
      </c>
      <c r="D3" s="20">
        <v>262612</v>
      </c>
      <c r="E3" s="20">
        <v>281148</v>
      </c>
      <c r="F3" s="20">
        <v>341388</v>
      </c>
      <c r="G3" s="61">
        <v>240366</v>
      </c>
      <c r="H3" s="21">
        <v>329118</v>
      </c>
      <c r="I3" s="20">
        <v>351937</v>
      </c>
      <c r="J3" s="87">
        <v>173212</v>
      </c>
      <c r="K3" s="20">
        <v>336517</v>
      </c>
      <c r="L3" s="93">
        <v>158433</v>
      </c>
      <c r="M3" s="74">
        <v>190313</v>
      </c>
      <c r="N3" s="17"/>
      <c r="P3" s="17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8">
        <f>A2+2</f>
        <v>3</v>
      </c>
      <c r="B4" s="24">
        <v>374098</v>
      </c>
      <c r="C4" s="61">
        <v>250047</v>
      </c>
      <c r="D4" s="61">
        <v>221963</v>
      </c>
      <c r="E4" s="20">
        <v>295179</v>
      </c>
      <c r="F4" s="20">
        <v>326335</v>
      </c>
      <c r="G4" s="61">
        <v>166651</v>
      </c>
      <c r="H4" s="21">
        <v>336517</v>
      </c>
      <c r="I4" s="518">
        <v>381091</v>
      </c>
      <c r="J4" s="24">
        <v>338009</v>
      </c>
      <c r="K4" s="20">
        <v>331484</v>
      </c>
      <c r="L4" s="86">
        <v>188588</v>
      </c>
      <c r="M4" s="22">
        <v>346303</v>
      </c>
      <c r="N4" s="17"/>
      <c r="P4" s="17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8">
        <f>A2+3</f>
        <v>4</v>
      </c>
      <c r="B5" s="24">
        <v>372161</v>
      </c>
      <c r="C5" s="61">
        <v>170298</v>
      </c>
      <c r="D5" s="61">
        <v>152621</v>
      </c>
      <c r="E5" s="20">
        <v>306807</v>
      </c>
      <c r="F5" s="20">
        <v>338150</v>
      </c>
      <c r="G5" s="20">
        <v>305728</v>
      </c>
      <c r="H5" s="21">
        <v>338992</v>
      </c>
      <c r="I5" s="90">
        <v>269340</v>
      </c>
      <c r="J5" s="24">
        <v>347934</v>
      </c>
      <c r="K5" s="89">
        <v>328882</v>
      </c>
      <c r="L5" s="86">
        <v>157032</v>
      </c>
      <c r="M5" s="22">
        <v>341978</v>
      </c>
      <c r="N5" s="17"/>
      <c r="P5" s="17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8">
        <f>A2+4</f>
        <v>5</v>
      </c>
      <c r="B6" s="24">
        <v>383480</v>
      </c>
      <c r="C6" s="20">
        <v>296325</v>
      </c>
      <c r="D6" s="20">
        <v>267883</v>
      </c>
      <c r="E6" s="20">
        <v>311649</v>
      </c>
      <c r="F6" s="61">
        <v>238633</v>
      </c>
      <c r="G6" s="20">
        <v>324857</v>
      </c>
      <c r="H6" s="21">
        <v>332750</v>
      </c>
      <c r="I6" s="90">
        <v>175514</v>
      </c>
      <c r="J6" s="24">
        <v>352103</v>
      </c>
      <c r="K6" s="20">
        <v>348685</v>
      </c>
      <c r="L6" s="21">
        <v>340725</v>
      </c>
      <c r="M6" s="22">
        <v>357779</v>
      </c>
      <c r="N6" s="17"/>
      <c r="P6" s="17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8">
        <f>A2+5</f>
        <v>6</v>
      </c>
      <c r="B7" s="87">
        <v>281703</v>
      </c>
      <c r="C7" s="20">
        <v>274579</v>
      </c>
      <c r="D7" s="20">
        <v>277142</v>
      </c>
      <c r="E7" s="20">
        <v>334979</v>
      </c>
      <c r="F7" s="61">
        <v>163613</v>
      </c>
      <c r="G7" s="20">
        <v>326661</v>
      </c>
      <c r="H7" s="21">
        <v>358948</v>
      </c>
      <c r="I7" s="20">
        <v>351714</v>
      </c>
      <c r="J7" s="24">
        <v>343550</v>
      </c>
      <c r="K7" s="61">
        <v>249485</v>
      </c>
      <c r="L7" s="21">
        <v>341817</v>
      </c>
      <c r="M7" s="22">
        <v>351077</v>
      </c>
      <c r="N7" s="17"/>
      <c r="P7" s="17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8">
        <f>A2+6</f>
        <v>7</v>
      </c>
      <c r="B8" s="87">
        <v>184403</v>
      </c>
      <c r="C8" s="20">
        <v>291410</v>
      </c>
      <c r="D8" s="20">
        <v>280827</v>
      </c>
      <c r="E8" s="61">
        <v>232037</v>
      </c>
      <c r="F8" s="20">
        <v>319401</v>
      </c>
      <c r="G8" s="20">
        <v>314565</v>
      </c>
      <c r="H8" s="86">
        <v>258277</v>
      </c>
      <c r="I8" s="20">
        <v>360459</v>
      </c>
      <c r="J8" s="24">
        <v>354043</v>
      </c>
      <c r="K8" s="61">
        <v>166756</v>
      </c>
      <c r="L8" s="21">
        <v>345872</v>
      </c>
      <c r="M8" s="22">
        <v>375465</v>
      </c>
      <c r="N8" s="17"/>
      <c r="P8" s="17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8">
        <f>A2+7</f>
        <v>8</v>
      </c>
      <c r="B9" s="24">
        <v>388239</v>
      </c>
      <c r="C9" s="20">
        <v>278018</v>
      </c>
      <c r="D9" s="20">
        <v>236059</v>
      </c>
      <c r="E9" s="61">
        <v>148732</v>
      </c>
      <c r="F9" s="20">
        <v>326163</v>
      </c>
      <c r="G9" s="20">
        <v>343598</v>
      </c>
      <c r="H9" s="86">
        <v>162698</v>
      </c>
      <c r="I9" s="92">
        <v>350545</v>
      </c>
      <c r="J9" s="87">
        <v>261143</v>
      </c>
      <c r="K9" s="20">
        <v>332521</v>
      </c>
      <c r="L9" s="21">
        <v>338590</v>
      </c>
      <c r="M9" s="74">
        <v>264317</v>
      </c>
      <c r="N9" s="17"/>
      <c r="P9" s="17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8">
        <f>A2+8</f>
        <v>9</v>
      </c>
      <c r="B10" s="24">
        <v>376148</v>
      </c>
      <c r="C10" s="20">
        <v>281767</v>
      </c>
      <c r="D10" s="20">
        <v>300456</v>
      </c>
      <c r="E10" s="27">
        <v>166413</v>
      </c>
      <c r="F10" s="20">
        <v>325028</v>
      </c>
      <c r="G10" s="61">
        <v>205458</v>
      </c>
      <c r="H10" s="21">
        <v>322099</v>
      </c>
      <c r="I10" s="20">
        <v>350536</v>
      </c>
      <c r="J10" s="87">
        <v>171106</v>
      </c>
      <c r="K10" s="20">
        <v>335308</v>
      </c>
      <c r="L10" s="21">
        <v>358526</v>
      </c>
      <c r="M10" s="74">
        <v>202046</v>
      </c>
      <c r="N10" s="17"/>
      <c r="P10" s="17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8">
        <f>A2+9</f>
        <v>10</v>
      </c>
      <c r="B11" s="24">
        <v>382905</v>
      </c>
      <c r="C11" s="61">
        <v>238085</v>
      </c>
      <c r="D11" s="61">
        <v>232476</v>
      </c>
      <c r="E11" s="20">
        <v>343272</v>
      </c>
      <c r="F11" s="20">
        <v>324494</v>
      </c>
      <c r="G11" s="61">
        <v>132899</v>
      </c>
      <c r="H11" s="21">
        <v>338780</v>
      </c>
      <c r="I11" s="20">
        <v>372905</v>
      </c>
      <c r="J11" s="24">
        <v>331121</v>
      </c>
      <c r="K11" s="20">
        <v>341801</v>
      </c>
      <c r="L11" s="86">
        <v>269380</v>
      </c>
      <c r="M11" s="22">
        <v>345736</v>
      </c>
      <c r="N11" s="17"/>
      <c r="P11" s="17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8">
        <f>A2+10</f>
        <v>11</v>
      </c>
      <c r="B12" s="24">
        <v>351702</v>
      </c>
      <c r="C12" s="61">
        <v>161138</v>
      </c>
      <c r="D12" s="61">
        <v>153266</v>
      </c>
      <c r="E12" s="20">
        <v>340300</v>
      </c>
      <c r="F12" s="89">
        <v>340791</v>
      </c>
      <c r="G12" s="20">
        <v>290348</v>
      </c>
      <c r="H12" s="21">
        <v>345645</v>
      </c>
      <c r="I12" s="61">
        <v>252948</v>
      </c>
      <c r="J12" s="24">
        <v>334306</v>
      </c>
      <c r="K12" s="20">
        <v>322867</v>
      </c>
      <c r="L12" s="86">
        <v>183626</v>
      </c>
      <c r="M12" s="22">
        <v>356152</v>
      </c>
      <c r="N12" s="17"/>
      <c r="P12" s="17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8">
        <f>A2+11</f>
        <v>12</v>
      </c>
      <c r="B13" s="522">
        <v>390325</v>
      </c>
      <c r="C13" s="20">
        <v>258894</v>
      </c>
      <c r="D13" s="20">
        <v>274978</v>
      </c>
      <c r="E13" s="20">
        <v>333036</v>
      </c>
      <c r="F13" s="61">
        <v>241420</v>
      </c>
      <c r="G13" s="27">
        <v>125837</v>
      </c>
      <c r="H13" s="21">
        <v>343341</v>
      </c>
      <c r="I13" s="61">
        <v>137485</v>
      </c>
      <c r="J13" s="24">
        <v>339293</v>
      </c>
      <c r="K13" s="20">
        <v>348242</v>
      </c>
      <c r="L13" s="21">
        <v>338890</v>
      </c>
      <c r="M13" s="22">
        <v>356887</v>
      </c>
      <c r="N13" s="17"/>
      <c r="P13" s="17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8">
        <f>A2+12</f>
        <v>13</v>
      </c>
      <c r="B14" s="87">
        <v>290610</v>
      </c>
      <c r="C14" s="20">
        <v>263463</v>
      </c>
      <c r="D14" s="20">
        <v>285452</v>
      </c>
      <c r="E14" s="20">
        <v>349417</v>
      </c>
      <c r="F14" s="61">
        <v>152129</v>
      </c>
      <c r="G14" s="20">
        <v>328075</v>
      </c>
      <c r="H14" s="21">
        <v>371579</v>
      </c>
      <c r="I14" s="20">
        <v>297881</v>
      </c>
      <c r="J14" s="24">
        <v>331400</v>
      </c>
      <c r="K14" s="61">
        <v>262340</v>
      </c>
      <c r="L14" s="21">
        <v>343012</v>
      </c>
      <c r="M14" s="22">
        <v>356239</v>
      </c>
      <c r="N14" s="17"/>
      <c r="P14" s="17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8">
        <f>A2+13</f>
        <v>14</v>
      </c>
      <c r="B15" s="87">
        <v>185061</v>
      </c>
      <c r="C15" s="20">
        <v>286020</v>
      </c>
      <c r="D15" s="102">
        <v>285294</v>
      </c>
      <c r="E15" s="61">
        <v>252923</v>
      </c>
      <c r="F15" s="27">
        <v>156065</v>
      </c>
      <c r="G15" s="20">
        <v>328679</v>
      </c>
      <c r="H15" s="86">
        <v>272030</v>
      </c>
      <c r="I15" s="20">
        <v>349936</v>
      </c>
      <c r="J15" s="24">
        <v>311489</v>
      </c>
      <c r="K15" s="61">
        <v>172360</v>
      </c>
      <c r="L15" s="21">
        <v>342900</v>
      </c>
      <c r="M15" s="521">
        <v>379375</v>
      </c>
      <c r="N15" s="17"/>
      <c r="P15" s="17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8">
        <f>A2+14</f>
        <v>15</v>
      </c>
      <c r="B16" s="24">
        <v>371362</v>
      </c>
      <c r="C16" s="20">
        <v>263219</v>
      </c>
      <c r="D16" s="20">
        <v>291586</v>
      </c>
      <c r="E16" s="61">
        <v>166727</v>
      </c>
      <c r="F16" s="20">
        <v>326353</v>
      </c>
      <c r="G16" s="27">
        <v>204363</v>
      </c>
      <c r="H16" s="86">
        <v>174941</v>
      </c>
      <c r="I16" s="20">
        <v>361475</v>
      </c>
      <c r="J16" s="87">
        <v>138129</v>
      </c>
      <c r="K16" s="20">
        <v>324553</v>
      </c>
      <c r="L16" s="21">
        <v>352399</v>
      </c>
      <c r="M16" s="74">
        <v>299523</v>
      </c>
      <c r="N16" s="1"/>
      <c r="P16" s="17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8">
        <f>A2+15</f>
        <v>16</v>
      </c>
      <c r="B17" s="24">
        <v>380158</v>
      </c>
      <c r="C17" s="27">
        <v>200977</v>
      </c>
      <c r="D17" s="20">
        <v>307048</v>
      </c>
      <c r="E17" s="20">
        <v>333203</v>
      </c>
      <c r="F17" s="20">
        <v>332758</v>
      </c>
      <c r="G17" s="61">
        <v>222420</v>
      </c>
      <c r="H17" s="21">
        <v>340469</v>
      </c>
      <c r="I17" s="20">
        <v>344316</v>
      </c>
      <c r="J17" s="87">
        <v>166381</v>
      </c>
      <c r="K17" s="20">
        <v>340951</v>
      </c>
      <c r="L17" s="21">
        <v>370386</v>
      </c>
      <c r="M17" s="74">
        <v>228756</v>
      </c>
      <c r="N17" s="17"/>
      <c r="P17" s="17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8">
        <f>A2+16</f>
        <v>17</v>
      </c>
      <c r="B18" s="24">
        <v>379409</v>
      </c>
      <c r="C18" s="61">
        <v>213528</v>
      </c>
      <c r="D18" s="61">
        <v>235260</v>
      </c>
      <c r="E18" s="20">
        <v>333617</v>
      </c>
      <c r="F18" s="20">
        <v>325066</v>
      </c>
      <c r="G18" s="61">
        <v>157175</v>
      </c>
      <c r="H18" s="21">
        <v>310205</v>
      </c>
      <c r="I18" s="20">
        <v>359363</v>
      </c>
      <c r="J18" s="24">
        <v>348787</v>
      </c>
      <c r="K18" s="20">
        <v>343705</v>
      </c>
      <c r="L18" s="86">
        <v>281006</v>
      </c>
      <c r="M18" s="22">
        <v>364618</v>
      </c>
      <c r="N18" s="17"/>
      <c r="P18" s="17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8">
        <f>A2+17</f>
        <v>18</v>
      </c>
      <c r="B19" s="24">
        <v>373531</v>
      </c>
      <c r="C19" s="61">
        <v>153752</v>
      </c>
      <c r="D19" s="61">
        <v>165187</v>
      </c>
      <c r="E19" s="20">
        <v>330682</v>
      </c>
      <c r="F19" s="518">
        <v>344775</v>
      </c>
      <c r="G19" s="20">
        <v>337817</v>
      </c>
      <c r="H19" s="21">
        <v>295185</v>
      </c>
      <c r="I19" s="61">
        <v>269318</v>
      </c>
      <c r="J19" s="24">
        <v>359052</v>
      </c>
      <c r="K19" s="20">
        <v>333496</v>
      </c>
      <c r="L19" s="86">
        <v>190018</v>
      </c>
      <c r="M19" s="22">
        <v>371288</v>
      </c>
      <c r="N19" s="17"/>
      <c r="P19" s="17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8">
        <f>A2+18</f>
        <v>19</v>
      </c>
      <c r="B20" s="24">
        <v>383361</v>
      </c>
      <c r="C20" s="20">
        <v>207364</v>
      </c>
      <c r="D20" s="20">
        <v>282353</v>
      </c>
      <c r="E20" s="20">
        <v>322547</v>
      </c>
      <c r="F20" s="61">
        <v>243245</v>
      </c>
      <c r="G20" s="20">
        <v>340950</v>
      </c>
      <c r="H20" s="21">
        <v>358701</v>
      </c>
      <c r="I20" s="61">
        <v>175820</v>
      </c>
      <c r="J20" s="24">
        <v>351876</v>
      </c>
      <c r="K20" s="20">
        <v>353552</v>
      </c>
      <c r="L20" s="21">
        <v>346018</v>
      </c>
      <c r="M20" s="22">
        <v>375155</v>
      </c>
      <c r="N20" s="17"/>
      <c r="P20" s="17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8">
        <f>A2+19</f>
        <v>20</v>
      </c>
      <c r="B21" s="87">
        <v>283040</v>
      </c>
      <c r="C21" s="20">
        <v>220008</v>
      </c>
      <c r="D21" s="20">
        <v>297100</v>
      </c>
      <c r="E21" s="518">
        <v>353067</v>
      </c>
      <c r="F21" s="61">
        <v>165053</v>
      </c>
      <c r="G21" s="20">
        <v>344175</v>
      </c>
      <c r="H21" s="21">
        <v>356344</v>
      </c>
      <c r="I21" s="20">
        <v>326741</v>
      </c>
      <c r="J21" s="24">
        <v>351851</v>
      </c>
      <c r="K21" s="61">
        <v>265140</v>
      </c>
      <c r="L21" s="21">
        <v>337012</v>
      </c>
      <c r="M21" s="22">
        <v>368791</v>
      </c>
      <c r="N21" s="17"/>
      <c r="P21" s="177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8">
        <f>A2+20</f>
        <v>21</v>
      </c>
      <c r="B22" s="87">
        <v>180945</v>
      </c>
      <c r="C22" s="20">
        <v>243552</v>
      </c>
      <c r="D22" s="20">
        <v>295358</v>
      </c>
      <c r="E22" s="61">
        <v>244392</v>
      </c>
      <c r="F22" s="20">
        <v>319580</v>
      </c>
      <c r="G22" s="20">
        <v>353944</v>
      </c>
      <c r="H22" s="86">
        <v>254888</v>
      </c>
      <c r="I22" s="27">
        <v>206947</v>
      </c>
      <c r="J22" s="24">
        <v>362786</v>
      </c>
      <c r="K22" s="61">
        <v>176051</v>
      </c>
      <c r="L22" s="21">
        <v>346695</v>
      </c>
      <c r="M22" s="22">
        <v>377857</v>
      </c>
      <c r="N22" s="17"/>
      <c r="P22" s="17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8">
        <f>A2+21</f>
        <v>22</v>
      </c>
      <c r="B23" s="24">
        <v>345471</v>
      </c>
      <c r="C23" s="20">
        <v>247875</v>
      </c>
      <c r="D23" s="20">
        <v>294399</v>
      </c>
      <c r="E23" s="61">
        <v>159914</v>
      </c>
      <c r="F23" s="20">
        <v>316326</v>
      </c>
      <c r="G23" s="89">
        <v>360120</v>
      </c>
      <c r="H23" s="86">
        <v>143043</v>
      </c>
      <c r="I23" s="20">
        <v>341452</v>
      </c>
      <c r="J23" s="87">
        <v>272442</v>
      </c>
      <c r="K23" s="20">
        <v>329981</v>
      </c>
      <c r="L23" s="21">
        <v>343085</v>
      </c>
      <c r="M23" s="74">
        <v>277514</v>
      </c>
      <c r="N23" s="17"/>
      <c r="P23" s="17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8">
        <f>A2+22</f>
        <v>23</v>
      </c>
      <c r="B24" s="24">
        <v>340644</v>
      </c>
      <c r="C24" s="20">
        <v>273989</v>
      </c>
      <c r="D24" s="518">
        <v>316571</v>
      </c>
      <c r="E24" s="20">
        <v>304804</v>
      </c>
      <c r="F24" s="20">
        <v>325908</v>
      </c>
      <c r="G24" s="61">
        <v>254039</v>
      </c>
      <c r="H24" s="21">
        <v>320785</v>
      </c>
      <c r="I24" s="20">
        <v>347724</v>
      </c>
      <c r="J24" s="87">
        <v>176767</v>
      </c>
      <c r="K24" s="20">
        <v>335266</v>
      </c>
      <c r="L24" s="525">
        <v>356726</v>
      </c>
      <c r="M24" s="74">
        <v>171259</v>
      </c>
      <c r="N24" s="17"/>
      <c r="P24" s="17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8">
        <f>A2+23</f>
        <v>24</v>
      </c>
      <c r="B25" s="24">
        <v>305429</v>
      </c>
      <c r="C25" s="61">
        <v>226598</v>
      </c>
      <c r="D25" s="61">
        <v>238109</v>
      </c>
      <c r="E25" s="20">
        <v>322022</v>
      </c>
      <c r="F25" s="20">
        <v>316307</v>
      </c>
      <c r="G25" s="61">
        <v>162415</v>
      </c>
      <c r="H25" s="21">
        <v>360105</v>
      </c>
      <c r="I25" s="20">
        <v>365545</v>
      </c>
      <c r="J25" s="24">
        <v>324680</v>
      </c>
      <c r="K25" s="20">
        <v>339485</v>
      </c>
      <c r="L25" s="86">
        <v>271811</v>
      </c>
      <c r="M25" s="30">
        <v>148147</v>
      </c>
      <c r="N25" s="17"/>
      <c r="P25" s="17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8">
        <f>A2+24</f>
        <v>25</v>
      </c>
      <c r="B26" s="24">
        <v>340665</v>
      </c>
      <c r="C26" s="61">
        <v>156548</v>
      </c>
      <c r="D26" s="61">
        <v>155085</v>
      </c>
      <c r="E26" s="20">
        <v>331258</v>
      </c>
      <c r="F26" s="20">
        <v>333782</v>
      </c>
      <c r="G26" s="20">
        <v>339238</v>
      </c>
      <c r="H26" s="525">
        <v>363114</v>
      </c>
      <c r="I26" s="61">
        <v>257954</v>
      </c>
      <c r="J26" s="24">
        <v>346201</v>
      </c>
      <c r="K26" s="20">
        <v>340624</v>
      </c>
      <c r="L26" s="86">
        <v>184107</v>
      </c>
      <c r="M26" s="30">
        <v>153336</v>
      </c>
      <c r="N26" s="17"/>
      <c r="P26" s="17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8">
        <f>A2+25</f>
        <v>26</v>
      </c>
      <c r="B27" s="24">
        <v>325002</v>
      </c>
      <c r="C27" s="20">
        <v>259675</v>
      </c>
      <c r="D27" s="20">
        <v>298330</v>
      </c>
      <c r="E27" s="20">
        <v>328821</v>
      </c>
      <c r="F27" s="61">
        <v>235551</v>
      </c>
      <c r="G27" s="20">
        <v>337760</v>
      </c>
      <c r="H27" s="21">
        <v>346949</v>
      </c>
      <c r="I27" s="61">
        <v>166616</v>
      </c>
      <c r="J27" s="24">
        <v>320769</v>
      </c>
      <c r="K27" s="518">
        <v>360942</v>
      </c>
      <c r="L27" s="21">
        <v>337587</v>
      </c>
      <c r="M27" s="22">
        <v>265205</v>
      </c>
      <c r="N27" s="17"/>
      <c r="P27" s="17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8">
        <f>A2+26</f>
        <v>27</v>
      </c>
      <c r="B28" s="87">
        <v>255644</v>
      </c>
      <c r="C28" s="20">
        <v>256036</v>
      </c>
      <c r="D28" s="20">
        <v>292349</v>
      </c>
      <c r="E28" s="20">
        <v>345471</v>
      </c>
      <c r="F28" s="61">
        <v>157206</v>
      </c>
      <c r="G28" s="20">
        <v>354458</v>
      </c>
      <c r="H28" s="21">
        <v>372266</v>
      </c>
      <c r="I28" s="27">
        <v>186248</v>
      </c>
      <c r="J28" s="24">
        <v>337750</v>
      </c>
      <c r="K28" s="61">
        <v>260968</v>
      </c>
      <c r="L28" s="21">
        <v>346409</v>
      </c>
      <c r="M28" s="22">
        <v>311219</v>
      </c>
      <c r="N28" s="17"/>
      <c r="P28" s="17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8">
        <f>A2+27</f>
        <v>28</v>
      </c>
      <c r="B29" s="87">
        <v>173497</v>
      </c>
      <c r="C29" s="20">
        <v>261894</v>
      </c>
      <c r="D29" s="29"/>
      <c r="E29" s="61">
        <v>251069</v>
      </c>
      <c r="F29" s="25">
        <v>299390</v>
      </c>
      <c r="G29" s="20">
        <v>336195</v>
      </c>
      <c r="H29" s="86">
        <v>265374</v>
      </c>
      <c r="I29" s="89">
        <v>356488</v>
      </c>
      <c r="J29" s="522">
        <v>360637</v>
      </c>
      <c r="K29" s="61">
        <v>177581</v>
      </c>
      <c r="L29" s="21">
        <v>353672</v>
      </c>
      <c r="M29" s="22">
        <v>302540</v>
      </c>
      <c r="N29" s="17"/>
      <c r="P29" s="17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8">
        <f>A2+28</f>
        <v>29</v>
      </c>
      <c r="B30" s="24">
        <v>321922</v>
      </c>
      <c r="C30" s="29"/>
      <c r="D30" s="29"/>
      <c r="E30" s="61">
        <v>158663</v>
      </c>
      <c r="F30" s="20">
        <v>316058</v>
      </c>
      <c r="G30" s="518">
        <v>364735</v>
      </c>
      <c r="H30" s="86">
        <v>177070</v>
      </c>
      <c r="I30" s="20">
        <v>340357</v>
      </c>
      <c r="J30" s="87">
        <v>271424</v>
      </c>
      <c r="K30" s="20">
        <v>332545</v>
      </c>
      <c r="L30" s="21">
        <v>370518</v>
      </c>
      <c r="M30" s="74">
        <v>204080</v>
      </c>
      <c r="N30" s="17"/>
      <c r="P30" s="17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8">
        <f>A2+29</f>
        <v>30</v>
      </c>
      <c r="B31" s="24">
        <v>318820</v>
      </c>
      <c r="C31" s="31"/>
      <c r="D31" s="29"/>
      <c r="E31" s="20">
        <v>321175</v>
      </c>
      <c r="F31" s="20">
        <v>328211</v>
      </c>
      <c r="G31" s="61">
        <v>273779</v>
      </c>
      <c r="H31" s="21">
        <v>352465</v>
      </c>
      <c r="I31" s="20">
        <v>341067</v>
      </c>
      <c r="J31" s="87">
        <v>183709</v>
      </c>
      <c r="K31" s="20">
        <v>315067</v>
      </c>
      <c r="L31" s="27">
        <v>239603</v>
      </c>
      <c r="M31" s="74">
        <v>114811</v>
      </c>
      <c r="N31" s="17"/>
      <c r="P31" s="17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32">
        <f>A2+30</f>
        <v>31</v>
      </c>
      <c r="B32" s="49">
        <v>320570</v>
      </c>
      <c r="C32" s="34"/>
      <c r="D32" s="37"/>
      <c r="E32" s="34"/>
      <c r="F32" s="35">
        <v>326990</v>
      </c>
      <c r="G32" s="34"/>
      <c r="H32" s="95">
        <v>361583</v>
      </c>
      <c r="I32" s="51">
        <v>360248</v>
      </c>
      <c r="J32" s="96"/>
      <c r="K32" s="51">
        <v>343210</v>
      </c>
      <c r="L32" s="37"/>
      <c r="M32" s="30">
        <v>111907</v>
      </c>
      <c r="N32" s="17"/>
      <c r="P32" s="17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32">
    <cfRule type="top10" dxfId="21" priority="1" rank="1"/>
  </conditionalFormatting>
  <printOptions horizontalCentered="1" verticalCentered="1"/>
  <pageMargins left="0.25" right="0" top="0.25" bottom="0.25" header="0.31" footer="0.31"/>
  <pageSetup paperSize="5" scale="98" orientation="landscape" r:id="rId1"/>
  <rowBreaks count="1" manualBreakCount="1">
    <brk id="33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38BBE-47EB-F24A-B82D-3EC99C2D24C9}">
  <sheetPr>
    <pageSetUpPr fitToPage="1"/>
  </sheetPr>
  <dimension ref="A1:V50"/>
  <sheetViews>
    <sheetView view="pageBreakPreview" zoomScaleNormal="139" zoomScaleSheetLayoutView="100" zoomScalePageLayoutView="120" workbookViewId="0">
      <pane xSplit="1" topLeftCell="C1" activePane="topRight" state="frozen"/>
      <selection activeCell="N59" sqref="N59"/>
      <selection pane="topRight" activeCell="A4" sqref="A1:XFD4"/>
    </sheetView>
  </sheetViews>
  <sheetFormatPr defaultColWidth="8.85546875" defaultRowHeight="12" x14ac:dyDescent="0.2"/>
  <cols>
    <col min="1" max="1" width="20.140625" style="3" customWidth="1"/>
    <col min="2" max="2" width="16" style="3" customWidth="1"/>
    <col min="3" max="9" width="10" style="3" customWidth="1"/>
    <col min="10" max="10" width="10.42578125" style="3" customWidth="1"/>
    <col min="11" max="13" width="10" style="3" customWidth="1"/>
    <col min="14" max="14" width="9.140625" style="3" bestFit="1" customWidth="1"/>
    <col min="15" max="16384" width="8.85546875" style="3"/>
  </cols>
  <sheetData>
    <row r="1" spans="1:22" s="8" customFormat="1" ht="12.75" thickBo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22" s="2" customFormat="1" ht="15" customHeight="1" x14ac:dyDescent="0.2">
      <c r="A2" s="164">
        <v>1</v>
      </c>
      <c r="B2" s="165">
        <v>111068</v>
      </c>
      <c r="C2" s="527">
        <v>359139</v>
      </c>
      <c r="D2" s="527">
        <v>344595</v>
      </c>
      <c r="E2" s="54">
        <v>312273</v>
      </c>
      <c r="F2" s="55">
        <v>179852</v>
      </c>
      <c r="G2" s="53">
        <v>236296</v>
      </c>
      <c r="H2" s="166">
        <v>293810</v>
      </c>
      <c r="I2" s="54">
        <v>306695</v>
      </c>
      <c r="J2" s="167">
        <v>154963</v>
      </c>
      <c r="K2" s="54">
        <v>298967</v>
      </c>
      <c r="L2" s="168">
        <v>120589</v>
      </c>
      <c r="M2" s="99">
        <v>173668</v>
      </c>
      <c r="N2" s="17"/>
      <c r="P2" s="169"/>
      <c r="R2" s="17"/>
      <c r="S2" s="17"/>
      <c r="T2" s="17"/>
      <c r="U2" s="17"/>
      <c r="V2" s="17"/>
    </row>
    <row r="3" spans="1:22" s="2" customFormat="1" ht="15" customHeight="1" x14ac:dyDescent="0.2">
      <c r="A3" s="18">
        <f>A2+1</f>
        <v>2</v>
      </c>
      <c r="B3" s="170">
        <v>249746</v>
      </c>
      <c r="C3" s="61">
        <v>254091</v>
      </c>
      <c r="D3" s="61">
        <v>246793</v>
      </c>
      <c r="E3" s="20">
        <v>318687</v>
      </c>
      <c r="F3" s="20">
        <v>309544</v>
      </c>
      <c r="G3" s="61">
        <v>157902</v>
      </c>
      <c r="H3" s="21">
        <v>298088</v>
      </c>
      <c r="I3" s="20">
        <v>307618</v>
      </c>
      <c r="J3" s="24">
        <v>297647</v>
      </c>
      <c r="K3" s="20">
        <v>265854</v>
      </c>
      <c r="L3" s="93">
        <v>126849</v>
      </c>
      <c r="M3" s="22">
        <v>290841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8">
        <f>A2+2</f>
        <v>3</v>
      </c>
      <c r="B4" s="24">
        <v>310851</v>
      </c>
      <c r="C4" s="61">
        <v>164619</v>
      </c>
      <c r="D4" s="61">
        <v>162143</v>
      </c>
      <c r="E4" s="20">
        <v>314793</v>
      </c>
      <c r="F4" s="20">
        <v>301404</v>
      </c>
      <c r="G4" s="20">
        <v>297212</v>
      </c>
      <c r="H4" s="21">
        <v>310956</v>
      </c>
      <c r="I4" s="61">
        <v>194238</v>
      </c>
      <c r="J4" s="24">
        <v>305080</v>
      </c>
      <c r="K4" s="20">
        <v>292894</v>
      </c>
      <c r="L4" s="86">
        <v>140046</v>
      </c>
      <c r="M4" s="22">
        <v>214625</v>
      </c>
      <c r="N4" s="17"/>
      <c r="P4" s="28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8">
        <f>A2+3</f>
        <v>4</v>
      </c>
      <c r="B5" s="24">
        <v>327192</v>
      </c>
      <c r="C5" s="20">
        <v>327504</v>
      </c>
      <c r="D5" s="20">
        <v>308569</v>
      </c>
      <c r="E5" s="20">
        <v>313836</v>
      </c>
      <c r="F5" s="61">
        <v>215341</v>
      </c>
      <c r="G5" s="20">
        <v>309649</v>
      </c>
      <c r="H5" s="21">
        <v>299556</v>
      </c>
      <c r="I5" s="90">
        <v>155000</v>
      </c>
      <c r="J5" s="24">
        <v>313031</v>
      </c>
      <c r="K5" s="89">
        <v>296384</v>
      </c>
      <c r="L5" s="21">
        <v>256229</v>
      </c>
      <c r="M5" s="22">
        <v>292011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8">
        <f>A2+4</f>
        <v>5</v>
      </c>
      <c r="B6" s="87">
        <v>231877</v>
      </c>
      <c r="C6" s="27">
        <v>200176</v>
      </c>
      <c r="D6" s="20">
        <v>313578</v>
      </c>
      <c r="E6" s="20">
        <v>319103</v>
      </c>
      <c r="F6" s="61">
        <v>148061</v>
      </c>
      <c r="G6" s="27">
        <v>186552</v>
      </c>
      <c r="H6" s="21">
        <v>313818</v>
      </c>
      <c r="I6" s="171">
        <v>307570</v>
      </c>
      <c r="J6" s="24">
        <v>307951</v>
      </c>
      <c r="K6" s="61">
        <v>227615</v>
      </c>
      <c r="L6" s="21">
        <v>297968</v>
      </c>
      <c r="M6" s="22">
        <v>312400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8">
        <f>A2+5</f>
        <v>6</v>
      </c>
      <c r="B7" s="87">
        <v>165444</v>
      </c>
      <c r="C7" s="20">
        <v>347071</v>
      </c>
      <c r="D7" s="20">
        <v>321143</v>
      </c>
      <c r="E7" s="61">
        <v>231289</v>
      </c>
      <c r="F7" s="20">
        <v>294133</v>
      </c>
      <c r="G7" s="172">
        <v>312446</v>
      </c>
      <c r="H7" s="86">
        <v>233049</v>
      </c>
      <c r="I7" s="20">
        <v>318886</v>
      </c>
      <c r="J7" s="24">
        <v>153734</v>
      </c>
      <c r="K7" s="61">
        <v>150720</v>
      </c>
      <c r="L7" s="21">
        <v>308170</v>
      </c>
      <c r="M7" s="22">
        <v>318421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8">
        <f>A2+6</f>
        <v>7</v>
      </c>
      <c r="B8" s="24">
        <v>336026</v>
      </c>
      <c r="C8" s="20">
        <v>328685</v>
      </c>
      <c r="D8" s="20">
        <v>319898</v>
      </c>
      <c r="E8" s="61">
        <v>151766</v>
      </c>
      <c r="F8" s="20">
        <v>305497</v>
      </c>
      <c r="G8" s="20">
        <v>308471</v>
      </c>
      <c r="H8" s="86">
        <v>154263</v>
      </c>
      <c r="I8" s="529">
        <v>334685</v>
      </c>
      <c r="J8" s="87">
        <v>223307</v>
      </c>
      <c r="K8" s="20">
        <v>284946</v>
      </c>
      <c r="L8" s="21">
        <v>297810</v>
      </c>
      <c r="M8" s="173">
        <v>254040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8">
        <f>A2+7</f>
        <v>8</v>
      </c>
      <c r="B9" s="24">
        <v>344015</v>
      </c>
      <c r="C9" s="20">
        <v>327935</v>
      </c>
      <c r="D9" s="20">
        <v>282228</v>
      </c>
      <c r="E9" s="20">
        <v>308782</v>
      </c>
      <c r="F9" s="20">
        <v>311447</v>
      </c>
      <c r="G9" s="61">
        <v>217381</v>
      </c>
      <c r="H9" s="21">
        <v>294594</v>
      </c>
      <c r="I9" s="92">
        <v>310282</v>
      </c>
      <c r="J9" s="87">
        <v>151892</v>
      </c>
      <c r="K9" s="20">
        <v>302859</v>
      </c>
      <c r="L9" s="21">
        <v>318621</v>
      </c>
      <c r="M9" s="30">
        <v>182872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8">
        <f>A2+8</f>
        <v>9</v>
      </c>
      <c r="B10" s="24">
        <v>340780</v>
      </c>
      <c r="C10" s="61">
        <v>230664</v>
      </c>
      <c r="D10" s="61">
        <v>243795</v>
      </c>
      <c r="E10" s="27">
        <v>181928</v>
      </c>
      <c r="F10" s="20">
        <v>303219</v>
      </c>
      <c r="G10" s="61">
        <v>144077</v>
      </c>
      <c r="H10" s="21">
        <v>305705</v>
      </c>
      <c r="I10" s="20">
        <v>296752</v>
      </c>
      <c r="J10" s="24">
        <v>300285</v>
      </c>
      <c r="K10" s="20">
        <v>299621</v>
      </c>
      <c r="L10" s="86">
        <v>240027</v>
      </c>
      <c r="M10" s="22">
        <v>295756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8">
        <f>A2+9</f>
        <v>10</v>
      </c>
      <c r="B11" s="24">
        <v>338626</v>
      </c>
      <c r="C11" s="61">
        <v>148894</v>
      </c>
      <c r="D11" s="61">
        <v>159153</v>
      </c>
      <c r="E11" s="518">
        <v>332582</v>
      </c>
      <c r="F11" s="20">
        <v>321759</v>
      </c>
      <c r="G11" s="20">
        <v>292405</v>
      </c>
      <c r="H11" s="21">
        <v>311647</v>
      </c>
      <c r="I11" s="61">
        <v>231004</v>
      </c>
      <c r="J11" s="24">
        <v>312705</v>
      </c>
      <c r="K11" s="20">
        <v>300080</v>
      </c>
      <c r="L11" s="86">
        <v>160160</v>
      </c>
      <c r="M11" s="22">
        <v>324601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8">
        <f>A2+10</f>
        <v>11</v>
      </c>
      <c r="B12" s="24">
        <v>354904</v>
      </c>
      <c r="C12" s="20">
        <v>317925</v>
      </c>
      <c r="D12" s="20">
        <v>317039</v>
      </c>
      <c r="E12" s="20">
        <v>323627</v>
      </c>
      <c r="F12" s="61">
        <v>225103</v>
      </c>
      <c r="G12" s="20">
        <v>312036</v>
      </c>
      <c r="H12" s="21">
        <v>300488</v>
      </c>
      <c r="I12" s="61">
        <v>155344</v>
      </c>
      <c r="J12" s="24">
        <v>310513</v>
      </c>
      <c r="K12" s="20">
        <v>311919</v>
      </c>
      <c r="L12" s="21">
        <v>297287</v>
      </c>
      <c r="M12" s="22">
        <v>335793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8">
        <f>A2+11</f>
        <v>12</v>
      </c>
      <c r="B13" s="174">
        <v>251190</v>
      </c>
      <c r="C13" s="20">
        <v>324692</v>
      </c>
      <c r="D13" s="20">
        <v>323472</v>
      </c>
      <c r="E13" s="20">
        <v>331452</v>
      </c>
      <c r="F13" s="61">
        <v>135306</v>
      </c>
      <c r="G13" s="27">
        <v>132076</v>
      </c>
      <c r="H13" s="21">
        <v>339552</v>
      </c>
      <c r="I13" s="27">
        <v>172250</v>
      </c>
      <c r="J13" s="24">
        <v>297615</v>
      </c>
      <c r="K13" s="61">
        <v>247126</v>
      </c>
      <c r="L13" s="21">
        <v>306754</v>
      </c>
      <c r="M13" s="22">
        <v>319452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8">
        <f>A2+12</f>
        <v>13</v>
      </c>
      <c r="B14" s="87">
        <v>158942</v>
      </c>
      <c r="C14" s="20">
        <v>331095</v>
      </c>
      <c r="D14" s="20">
        <v>324548</v>
      </c>
      <c r="E14" s="61">
        <v>236988</v>
      </c>
      <c r="F14" s="27">
        <v>137498</v>
      </c>
      <c r="G14" s="20">
        <v>305284</v>
      </c>
      <c r="H14" s="86">
        <v>238533</v>
      </c>
      <c r="I14" s="20">
        <v>327766</v>
      </c>
      <c r="J14" s="24">
        <v>300211</v>
      </c>
      <c r="K14" s="61">
        <v>157908</v>
      </c>
      <c r="L14" s="21">
        <v>304517</v>
      </c>
      <c r="M14" s="22">
        <v>330312</v>
      </c>
      <c r="N14" s="17"/>
      <c r="O14" s="102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8">
        <f>A2+13</f>
        <v>14</v>
      </c>
      <c r="B15" s="24">
        <v>335880</v>
      </c>
      <c r="C15" s="20">
        <v>320603</v>
      </c>
      <c r="D15" s="175">
        <v>321585</v>
      </c>
      <c r="E15" s="61">
        <v>150578</v>
      </c>
      <c r="F15" s="20">
        <v>290707</v>
      </c>
      <c r="G15" s="20">
        <v>310846</v>
      </c>
      <c r="H15" s="86">
        <v>155887</v>
      </c>
      <c r="I15" s="20">
        <v>320495</v>
      </c>
      <c r="J15" s="87">
        <v>236501</v>
      </c>
      <c r="K15" s="20">
        <v>293514</v>
      </c>
      <c r="L15" s="21">
        <v>298560</v>
      </c>
      <c r="M15" s="74">
        <v>278589</v>
      </c>
      <c r="N15" s="17"/>
      <c r="O15" s="102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8">
        <f>A2+14</f>
        <v>15</v>
      </c>
      <c r="B16" s="24">
        <v>347984</v>
      </c>
      <c r="C16" s="20">
        <v>344353</v>
      </c>
      <c r="D16" s="20">
        <v>342896</v>
      </c>
      <c r="E16" s="29"/>
      <c r="F16" s="20">
        <v>315236</v>
      </c>
      <c r="G16" s="61">
        <v>226654</v>
      </c>
      <c r="H16" s="21">
        <v>307450</v>
      </c>
      <c r="I16" s="20">
        <v>313943</v>
      </c>
      <c r="J16" s="87">
        <v>156526</v>
      </c>
      <c r="K16" s="20">
        <v>273984</v>
      </c>
      <c r="L16" s="21">
        <v>327332</v>
      </c>
      <c r="M16" s="74">
        <v>209327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8">
        <f>A2+15</f>
        <v>16</v>
      </c>
      <c r="B17" s="24">
        <v>351658</v>
      </c>
      <c r="C17" s="61">
        <v>252317</v>
      </c>
      <c r="D17" s="61">
        <v>250587</v>
      </c>
      <c r="E17" s="29"/>
      <c r="F17" s="20">
        <v>300837</v>
      </c>
      <c r="G17" s="61">
        <v>148909</v>
      </c>
      <c r="H17" s="21">
        <v>313816</v>
      </c>
      <c r="I17" s="20">
        <v>333715</v>
      </c>
      <c r="J17" s="24">
        <v>297940</v>
      </c>
      <c r="K17" s="20">
        <v>310060</v>
      </c>
      <c r="L17" s="86">
        <v>254811</v>
      </c>
      <c r="M17" s="22">
        <v>325754</v>
      </c>
      <c r="N17" s="17"/>
      <c r="O17" s="102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8">
        <f>A2+16</f>
        <v>17</v>
      </c>
      <c r="B18" s="24">
        <v>344527</v>
      </c>
      <c r="C18" s="61">
        <v>164483</v>
      </c>
      <c r="D18" s="61">
        <v>166531</v>
      </c>
      <c r="E18" s="29"/>
      <c r="F18" s="20">
        <v>321470</v>
      </c>
      <c r="G18" s="20">
        <v>302141</v>
      </c>
      <c r="H18" s="21">
        <v>295276</v>
      </c>
      <c r="I18" s="61">
        <v>236058</v>
      </c>
      <c r="J18" s="24">
        <v>295882</v>
      </c>
      <c r="K18" s="20">
        <v>304638</v>
      </c>
      <c r="L18" s="86">
        <v>172002</v>
      </c>
      <c r="M18" s="22">
        <v>325690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8">
        <f>A2+17</f>
        <v>18</v>
      </c>
      <c r="B19" s="24">
        <v>346141</v>
      </c>
      <c r="C19" s="20">
        <v>332137</v>
      </c>
      <c r="D19" s="20">
        <v>308599</v>
      </c>
      <c r="E19" s="29"/>
      <c r="F19" s="61">
        <v>232637</v>
      </c>
      <c r="G19" s="20">
        <v>304405</v>
      </c>
      <c r="H19" s="21">
        <v>298954</v>
      </c>
      <c r="I19" s="61">
        <v>153346</v>
      </c>
      <c r="J19" s="24">
        <v>304484</v>
      </c>
      <c r="K19" s="518">
        <v>315648</v>
      </c>
      <c r="L19" s="21">
        <v>302442</v>
      </c>
      <c r="M19" s="22">
        <v>332068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8">
        <f>A2+18</f>
        <v>19</v>
      </c>
      <c r="B20" s="87">
        <v>255269</v>
      </c>
      <c r="C20" s="20">
        <v>332733</v>
      </c>
      <c r="D20" s="20">
        <v>317935</v>
      </c>
      <c r="E20" s="29"/>
      <c r="F20" s="61">
        <v>155092</v>
      </c>
      <c r="G20" s="20">
        <v>296652</v>
      </c>
      <c r="H20" s="525">
        <v>330952</v>
      </c>
      <c r="I20" s="20">
        <v>287558</v>
      </c>
      <c r="J20" s="24">
        <v>305252</v>
      </c>
      <c r="K20" s="61">
        <v>243503</v>
      </c>
      <c r="L20" s="21">
        <v>300382</v>
      </c>
      <c r="M20" s="22">
        <v>313798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8">
        <f>A2+19</f>
        <v>20</v>
      </c>
      <c r="B21" s="87">
        <v>161318</v>
      </c>
      <c r="C21" s="20">
        <v>332454</v>
      </c>
      <c r="D21" s="20">
        <v>323967</v>
      </c>
      <c r="E21" s="29"/>
      <c r="F21" s="20">
        <v>299119</v>
      </c>
      <c r="G21" s="20">
        <v>277412</v>
      </c>
      <c r="H21" s="86">
        <v>237811</v>
      </c>
      <c r="I21" s="20">
        <v>311217</v>
      </c>
      <c r="J21" s="24">
        <v>313491</v>
      </c>
      <c r="K21" s="61">
        <v>164969</v>
      </c>
      <c r="L21" s="21">
        <v>302011</v>
      </c>
      <c r="M21" s="521">
        <v>333354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8">
        <v>21</v>
      </c>
      <c r="B22" s="24">
        <v>331577</v>
      </c>
      <c r="C22" s="20">
        <v>333527</v>
      </c>
      <c r="D22" s="20">
        <v>319858</v>
      </c>
      <c r="E22" s="29"/>
      <c r="F22" s="20">
        <v>309004</v>
      </c>
      <c r="G22" s="20">
        <v>314557</v>
      </c>
      <c r="H22" s="86">
        <v>151003</v>
      </c>
      <c r="I22" s="27">
        <v>183370</v>
      </c>
      <c r="J22" s="87">
        <v>234724</v>
      </c>
      <c r="K22" s="20">
        <v>297122</v>
      </c>
      <c r="L22" s="21">
        <v>298105</v>
      </c>
      <c r="M22" s="74">
        <v>250531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8">
        <f>A2+21</f>
        <v>22</v>
      </c>
      <c r="B23" s="24">
        <v>340469</v>
      </c>
      <c r="C23" s="20">
        <v>355222</v>
      </c>
      <c r="D23" s="20">
        <v>340401</v>
      </c>
      <c r="E23" s="20">
        <v>204573</v>
      </c>
      <c r="F23" s="20">
        <v>311936</v>
      </c>
      <c r="G23" s="61">
        <v>224299</v>
      </c>
      <c r="H23" s="21">
        <v>297822</v>
      </c>
      <c r="I23" s="20">
        <v>317248</v>
      </c>
      <c r="J23" s="87">
        <v>155207</v>
      </c>
      <c r="K23" s="20">
        <v>301111</v>
      </c>
      <c r="L23" s="525">
        <v>327166</v>
      </c>
      <c r="M23" s="74">
        <v>183813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8">
        <f>A2+22</f>
        <v>23</v>
      </c>
      <c r="B24" s="24">
        <v>345315</v>
      </c>
      <c r="C24" s="61">
        <v>250690</v>
      </c>
      <c r="D24" s="61">
        <v>237544</v>
      </c>
      <c r="E24" s="20">
        <v>251140</v>
      </c>
      <c r="F24" s="20">
        <v>306552</v>
      </c>
      <c r="G24" s="61">
        <v>147354</v>
      </c>
      <c r="H24" s="21">
        <v>316257</v>
      </c>
      <c r="I24" s="20">
        <v>318894</v>
      </c>
      <c r="J24" s="20">
        <v>299837</v>
      </c>
      <c r="K24" s="20">
        <v>300620</v>
      </c>
      <c r="L24" s="86">
        <v>246582</v>
      </c>
      <c r="M24" s="22">
        <v>290016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8">
        <f>A2+23</f>
        <v>24</v>
      </c>
      <c r="B25" s="24">
        <v>339794</v>
      </c>
      <c r="C25" s="61">
        <v>156007</v>
      </c>
      <c r="D25" s="61">
        <v>157471</v>
      </c>
      <c r="E25" s="20">
        <v>306386</v>
      </c>
      <c r="F25" s="20">
        <v>315436</v>
      </c>
      <c r="G25" s="20">
        <v>291353</v>
      </c>
      <c r="H25" s="21">
        <v>317499</v>
      </c>
      <c r="I25" s="61">
        <v>217621</v>
      </c>
      <c r="J25" s="24">
        <v>305136</v>
      </c>
      <c r="K25" s="20">
        <v>291065</v>
      </c>
      <c r="L25" s="86">
        <v>163431</v>
      </c>
      <c r="M25" s="30">
        <v>141835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8">
        <f>A2+24</f>
        <v>25</v>
      </c>
      <c r="B26" s="101">
        <v>359447</v>
      </c>
      <c r="C26" s="27">
        <v>179516</v>
      </c>
      <c r="D26" s="20">
        <v>318014</v>
      </c>
      <c r="E26" s="20">
        <v>302949</v>
      </c>
      <c r="F26" s="61">
        <v>237738</v>
      </c>
      <c r="G26" s="20">
        <v>307696</v>
      </c>
      <c r="H26" s="21">
        <v>314026</v>
      </c>
      <c r="I26" s="61">
        <v>144779</v>
      </c>
      <c r="J26" s="24">
        <v>312418</v>
      </c>
      <c r="K26" s="20">
        <v>317412</v>
      </c>
      <c r="L26" s="21">
        <v>300281</v>
      </c>
      <c r="M26" s="30">
        <v>126234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8">
        <f>A2+25</f>
        <v>26</v>
      </c>
      <c r="B27" s="87">
        <v>253395</v>
      </c>
      <c r="C27" s="20">
        <v>340749</v>
      </c>
      <c r="D27" s="20">
        <v>324457</v>
      </c>
      <c r="E27" s="20">
        <v>312989</v>
      </c>
      <c r="F27" s="61">
        <v>157485</v>
      </c>
      <c r="G27" s="20">
        <v>300758</v>
      </c>
      <c r="H27" s="21">
        <v>317648</v>
      </c>
      <c r="I27" s="27">
        <v>165598</v>
      </c>
      <c r="J27" s="24">
        <v>308938</v>
      </c>
      <c r="K27" s="61">
        <v>247951</v>
      </c>
      <c r="L27" s="21">
        <v>309838</v>
      </c>
      <c r="M27" s="22">
        <v>241800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8">
        <f>A2+26</f>
        <v>27</v>
      </c>
      <c r="B28" s="87">
        <v>167825</v>
      </c>
      <c r="C28" s="20">
        <v>337858</v>
      </c>
      <c r="D28" s="20">
        <v>321629</v>
      </c>
      <c r="E28" s="61">
        <v>226229</v>
      </c>
      <c r="F28" s="20">
        <v>300754</v>
      </c>
      <c r="G28" s="20">
        <v>307394</v>
      </c>
      <c r="H28" s="86">
        <v>228857</v>
      </c>
      <c r="I28" s="20">
        <v>297966</v>
      </c>
      <c r="J28" s="522">
        <v>320218</v>
      </c>
      <c r="K28" s="61">
        <v>161168</v>
      </c>
      <c r="L28" s="21">
        <v>312079</v>
      </c>
      <c r="M28" s="22">
        <v>273252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8">
        <v>28</v>
      </c>
      <c r="B29" s="24">
        <v>328527</v>
      </c>
      <c r="C29" s="20">
        <v>340331</v>
      </c>
      <c r="D29" s="20">
        <v>321048</v>
      </c>
      <c r="E29" s="61">
        <v>148353</v>
      </c>
      <c r="F29" s="20">
        <v>310992</v>
      </c>
      <c r="G29" s="518">
        <v>318298</v>
      </c>
      <c r="H29" s="86">
        <v>150538</v>
      </c>
      <c r="I29" s="20">
        <v>301743</v>
      </c>
      <c r="J29" s="87">
        <v>239676</v>
      </c>
      <c r="K29" s="20">
        <v>293734</v>
      </c>
      <c r="L29" s="21">
        <v>307015</v>
      </c>
      <c r="M29" s="74">
        <v>197909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8">
        <f>A2+28</f>
        <v>29</v>
      </c>
      <c r="B30" s="24">
        <v>345535</v>
      </c>
      <c r="C30" s="29"/>
      <c r="D30" s="20">
        <v>331141</v>
      </c>
      <c r="E30" s="25">
        <v>302530</v>
      </c>
      <c r="F30" s="20">
        <v>314310</v>
      </c>
      <c r="G30" s="61">
        <v>233340</v>
      </c>
      <c r="H30" s="21">
        <v>303537</v>
      </c>
      <c r="I30" s="20">
        <v>305536</v>
      </c>
      <c r="J30" s="87">
        <v>162733</v>
      </c>
      <c r="K30" s="20">
        <v>300287</v>
      </c>
      <c r="L30" s="21">
        <v>326865</v>
      </c>
      <c r="M30" s="74">
        <v>143031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8">
        <f>A2+29</f>
        <v>30</v>
      </c>
      <c r="B31" s="24">
        <v>340859</v>
      </c>
      <c r="C31" s="31"/>
      <c r="D31" s="61">
        <v>243238</v>
      </c>
      <c r="E31" s="20">
        <v>324140</v>
      </c>
      <c r="F31" s="20">
        <v>310935</v>
      </c>
      <c r="G31" s="61">
        <v>153298</v>
      </c>
      <c r="H31" s="21">
        <v>308707</v>
      </c>
      <c r="I31" s="20">
        <v>313447</v>
      </c>
      <c r="J31" s="24">
        <v>270617</v>
      </c>
      <c r="K31" s="20">
        <v>307754</v>
      </c>
      <c r="L31" s="27">
        <v>214160</v>
      </c>
      <c r="M31" s="30">
        <v>108784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32">
        <f>A2+30</f>
        <v>31</v>
      </c>
      <c r="B32" s="49">
        <v>348137</v>
      </c>
      <c r="C32" s="34"/>
      <c r="D32" s="156">
        <v>164974</v>
      </c>
      <c r="E32" s="34"/>
      <c r="F32" s="528">
        <v>327724</v>
      </c>
      <c r="G32" s="34"/>
      <c r="H32" s="95">
        <v>312708</v>
      </c>
      <c r="I32" s="77">
        <v>238154</v>
      </c>
      <c r="J32" s="96"/>
      <c r="K32" s="51">
        <v>282978</v>
      </c>
      <c r="L32" s="37"/>
      <c r="M32" s="30">
        <v>98049</v>
      </c>
      <c r="N32" s="17"/>
      <c r="O32" s="176"/>
      <c r="P32" s="28"/>
      <c r="Q32" s="177"/>
      <c r="R32" s="177"/>
      <c r="S32" s="177"/>
      <c r="T32" s="177"/>
      <c r="U32" s="177"/>
      <c r="V32" s="17"/>
    </row>
    <row r="34" spans="1:15" ht="12.75" x14ac:dyDescent="0.2">
      <c r="A34" s="178"/>
      <c r="B34" s="572"/>
      <c r="C34" s="572"/>
      <c r="J34" s="572"/>
      <c r="K34" s="572"/>
    </row>
    <row r="35" spans="1:15" ht="12.75" x14ac:dyDescent="0.2">
      <c r="A35" s="178"/>
      <c r="B35" s="210"/>
      <c r="C35" s="210"/>
      <c r="J35" s="210"/>
      <c r="K35" s="210"/>
    </row>
    <row r="36" spans="1:15" s="39" customFormat="1" ht="12" customHeight="1" x14ac:dyDescent="0.2">
      <c r="A36" s="179"/>
      <c r="B36" s="180"/>
      <c r="C36" s="573"/>
      <c r="D36" s="573"/>
      <c r="E36" s="181"/>
      <c r="F36" s="181"/>
      <c r="G36" s="181"/>
      <c r="H36" s="181"/>
      <c r="I36" s="181"/>
      <c r="J36" s="181"/>
      <c r="K36" s="181"/>
      <c r="L36" s="181"/>
      <c r="M36" s="181"/>
    </row>
    <row r="37" spans="1:15" s="39" customFormat="1" ht="24.95" customHeight="1" x14ac:dyDescent="0.2">
      <c r="A37" s="182"/>
      <c r="B37" s="574"/>
      <c r="C37" s="574"/>
      <c r="D37" s="574"/>
      <c r="E37" s="181"/>
      <c r="F37" s="181"/>
      <c r="G37" s="181"/>
      <c r="H37" s="181"/>
      <c r="I37" s="181"/>
      <c r="J37" s="575"/>
      <c r="K37" s="575"/>
      <c r="L37" s="575"/>
      <c r="M37" s="181"/>
    </row>
    <row r="38" spans="1:15" s="39" customFormat="1" ht="17.100000000000001" customHeight="1" x14ac:dyDescent="0.2">
      <c r="A38" s="576"/>
      <c r="B38" s="576"/>
      <c r="C38" s="181"/>
      <c r="D38" s="181"/>
      <c r="E38" s="181"/>
      <c r="F38" s="181"/>
      <c r="G38" s="181"/>
      <c r="H38" s="181"/>
      <c r="I38" s="181"/>
      <c r="J38" s="577"/>
      <c r="K38" s="577"/>
      <c r="L38" s="577"/>
      <c r="M38" s="577"/>
    </row>
    <row r="39" spans="1:15" s="39" customFormat="1" ht="12.75" x14ac:dyDescent="0.2">
      <c r="A39" s="570"/>
      <c r="B39" s="570"/>
      <c r="C39" s="181"/>
      <c r="D39" s="181"/>
      <c r="E39" s="181"/>
      <c r="F39" s="181"/>
      <c r="G39" s="181"/>
      <c r="H39" s="181"/>
      <c r="I39" s="181"/>
      <c r="J39" s="571"/>
      <c r="K39" s="571"/>
      <c r="L39" s="571"/>
      <c r="M39" s="571"/>
    </row>
    <row r="40" spans="1:15" s="39" customFormat="1" ht="11.25" x14ac:dyDescent="0.2">
      <c r="A40" s="163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3"/>
    </row>
    <row r="41" spans="1:15" x14ac:dyDescent="0.2">
      <c r="A41" s="184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6"/>
      <c r="O41" s="43"/>
    </row>
    <row r="42" spans="1:15" x14ac:dyDescent="0.2">
      <c r="A42" s="40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6"/>
      <c r="O42" s="43"/>
    </row>
    <row r="43" spans="1:15" x14ac:dyDescent="0.2">
      <c r="A43" s="44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187"/>
    </row>
    <row r="44" spans="1:15" ht="15" x14ac:dyDescent="0.25">
      <c r="A44" s="188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187"/>
    </row>
    <row r="45" spans="1:15" x14ac:dyDescent="0.2">
      <c r="A45" s="44"/>
      <c r="B45" s="42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</row>
    <row r="46" spans="1:15" x14ac:dyDescent="0.2">
      <c r="A46" s="44"/>
      <c r="B46" s="45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</row>
    <row r="47" spans="1:15" x14ac:dyDescent="0.2">
      <c r="A47" s="44"/>
      <c r="B47" s="185"/>
      <c r="C47" s="190"/>
      <c r="D47" s="190"/>
      <c r="E47" s="190"/>
      <c r="F47" s="190"/>
      <c r="G47" s="190"/>
      <c r="H47" s="189"/>
      <c r="I47" s="189"/>
      <c r="J47" s="189"/>
      <c r="K47" s="189"/>
      <c r="L47" s="189"/>
      <c r="M47" s="189"/>
    </row>
    <row r="48" spans="1:15" x14ac:dyDescent="0.2">
      <c r="A48" s="191"/>
      <c r="B48" s="4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</row>
    <row r="49" spans="1:13" x14ac:dyDescent="0.2">
      <c r="A49" s="192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6"/>
    </row>
    <row r="50" spans="1:13" x14ac:dyDescent="0.2">
      <c r="A50" s="44"/>
      <c r="B50" s="45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</row>
  </sheetData>
  <mergeCells count="9">
    <mergeCell ref="A39:B39"/>
    <mergeCell ref="J39:M39"/>
    <mergeCell ref="B34:C34"/>
    <mergeCell ref="J34:K34"/>
    <mergeCell ref="C36:D36"/>
    <mergeCell ref="B37:D37"/>
    <mergeCell ref="J37:L37"/>
    <mergeCell ref="A38:B38"/>
    <mergeCell ref="J38:M38"/>
  </mergeCells>
  <conditionalFormatting sqref="B8:M32 B7:F7 H7:M7 B2:M6">
    <cfRule type="top10" dxfId="20" priority="1" rank="1"/>
  </conditionalFormatting>
  <printOptions horizontalCentered="1" verticalCentered="1"/>
  <pageMargins left="0.25" right="0.25" top="0.25" bottom="0.75" header="0.3" footer="0.3"/>
  <pageSetup paperSize="9" scale="97" orientation="landscape" r:id="rId1"/>
  <rowBreaks count="1" manualBreakCount="1">
    <brk id="39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69A6-73EC-4AD5-ABE8-32A06192DF54}">
  <sheetPr>
    <pageSetUpPr fitToPage="1"/>
  </sheetPr>
  <dimension ref="A1:V57"/>
  <sheetViews>
    <sheetView view="pageBreakPreview" zoomScaleNormal="139" zoomScaleSheetLayoutView="100" zoomScalePageLayoutView="120" workbookViewId="0">
      <pane xSplit="1" topLeftCell="B1" activePane="topRight" state="frozen"/>
      <selection activeCell="N59" sqref="N59"/>
      <selection pane="topRight" activeCell="A4" sqref="A1:XFD4"/>
    </sheetView>
  </sheetViews>
  <sheetFormatPr defaultColWidth="8.85546875" defaultRowHeight="12" x14ac:dyDescent="0.2"/>
  <cols>
    <col min="1" max="1" width="24.140625" style="3" customWidth="1"/>
    <col min="2" max="2" width="16" style="3" customWidth="1"/>
    <col min="3" max="4" width="11.85546875" style="3" bestFit="1" customWidth="1"/>
    <col min="5" max="6" width="10" style="3" customWidth="1"/>
    <col min="7" max="8" width="11.85546875" style="3" bestFit="1" customWidth="1"/>
    <col min="9" max="9" width="10" style="3" customWidth="1"/>
    <col min="10" max="10" width="12.28515625" style="3" bestFit="1" customWidth="1"/>
    <col min="11" max="13" width="11.85546875" style="3" bestFit="1" customWidth="1"/>
    <col min="14" max="14" width="9.140625" style="3" bestFit="1" customWidth="1"/>
    <col min="15" max="16384" width="8.85546875" style="3"/>
  </cols>
  <sheetData>
    <row r="1" spans="1:22" s="8" customFormat="1" ht="15" x14ac:dyDescent="0.25">
      <c r="A1" s="291" t="s">
        <v>0</v>
      </c>
      <c r="B1" s="292" t="s">
        <v>1</v>
      </c>
      <c r="C1" s="293" t="s">
        <v>2</v>
      </c>
      <c r="D1" s="293" t="s">
        <v>3</v>
      </c>
      <c r="E1" s="293" t="s">
        <v>4</v>
      </c>
      <c r="F1" s="293" t="s">
        <v>5</v>
      </c>
      <c r="G1" s="293" t="s">
        <v>6</v>
      </c>
      <c r="H1" s="293" t="s">
        <v>7</v>
      </c>
      <c r="I1" s="293" t="s">
        <v>8</v>
      </c>
      <c r="J1" s="293" t="s">
        <v>9</v>
      </c>
      <c r="K1" s="293" t="s">
        <v>10</v>
      </c>
      <c r="L1" s="293" t="s">
        <v>11</v>
      </c>
      <c r="M1" s="294" t="s">
        <v>12</v>
      </c>
    </row>
    <row r="2" spans="1:22" s="2" customFormat="1" ht="15" customHeight="1" x14ac:dyDescent="0.25">
      <c r="A2" s="295">
        <v>1</v>
      </c>
      <c r="B2" s="296">
        <v>95691</v>
      </c>
      <c r="C2" s="297">
        <v>206931</v>
      </c>
      <c r="D2" s="298">
        <v>142363</v>
      </c>
      <c r="E2" s="299"/>
      <c r="F2" s="299"/>
      <c r="G2" s="300">
        <v>25221</v>
      </c>
      <c r="H2" s="301">
        <v>65604</v>
      </c>
      <c r="I2" s="302">
        <v>48294</v>
      </c>
      <c r="J2" s="303">
        <v>62168</v>
      </c>
      <c r="K2" s="300">
        <v>69278</v>
      </c>
      <c r="L2" s="304">
        <v>13403</v>
      </c>
      <c r="M2" s="305">
        <v>119037</v>
      </c>
      <c r="N2" s="17"/>
      <c r="P2" s="169"/>
      <c r="R2" s="17"/>
      <c r="S2" s="17"/>
      <c r="T2" s="17"/>
      <c r="U2" s="17"/>
      <c r="V2" s="17"/>
    </row>
    <row r="3" spans="1:22" s="2" customFormat="1" ht="15" customHeight="1" x14ac:dyDescent="0.25">
      <c r="A3" s="306">
        <f>A2+1</f>
        <v>2</v>
      </c>
      <c r="B3" s="307">
        <v>226990</v>
      </c>
      <c r="C3" s="302">
        <v>136948</v>
      </c>
      <c r="D3" s="308">
        <v>293487</v>
      </c>
      <c r="E3" s="309"/>
      <c r="F3" s="309"/>
      <c r="G3" s="300">
        <v>26020</v>
      </c>
      <c r="H3" s="310">
        <v>65564</v>
      </c>
      <c r="I3" s="302">
        <v>38925</v>
      </c>
      <c r="J3" s="311">
        <v>59512</v>
      </c>
      <c r="K3" s="300">
        <v>66390</v>
      </c>
      <c r="L3" s="312">
        <v>51663</v>
      </c>
      <c r="M3" s="313">
        <v>119162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5">
      <c r="A4" s="306">
        <f>A2+2</f>
        <v>3</v>
      </c>
      <c r="B4" s="311">
        <v>261975</v>
      </c>
      <c r="C4" s="300">
        <v>287576</v>
      </c>
      <c r="D4" s="308">
        <v>290180</v>
      </c>
      <c r="E4" s="309"/>
      <c r="F4" s="309"/>
      <c r="G4" s="300">
        <v>29524</v>
      </c>
      <c r="H4" s="534">
        <v>69930</v>
      </c>
      <c r="I4" s="531">
        <v>69287</v>
      </c>
      <c r="J4" s="311">
        <v>57646</v>
      </c>
      <c r="K4" s="302">
        <v>65056</v>
      </c>
      <c r="L4" s="310">
        <v>104346</v>
      </c>
      <c r="M4" s="313">
        <v>116719</v>
      </c>
      <c r="N4" s="17"/>
      <c r="P4" s="28"/>
      <c r="Q4" s="17"/>
      <c r="R4" s="17"/>
      <c r="S4" s="17"/>
      <c r="T4" s="17"/>
      <c r="U4" s="17"/>
      <c r="V4" s="17"/>
    </row>
    <row r="5" spans="1:22" s="2" customFormat="1" ht="15" customHeight="1" x14ac:dyDescent="0.25">
      <c r="A5" s="306">
        <f>A2+3</f>
        <v>4</v>
      </c>
      <c r="B5" s="314">
        <v>187850</v>
      </c>
      <c r="C5" s="300">
        <v>292511</v>
      </c>
      <c r="D5" s="308">
        <v>290262</v>
      </c>
      <c r="E5" s="309"/>
      <c r="F5" s="309"/>
      <c r="G5" s="300">
        <v>30894</v>
      </c>
      <c r="H5" s="315"/>
      <c r="I5" s="316"/>
      <c r="J5" s="311">
        <v>61486</v>
      </c>
      <c r="K5" s="317">
        <v>54928</v>
      </c>
      <c r="L5" s="310">
        <v>99409</v>
      </c>
      <c r="M5" s="313">
        <v>121741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5">
      <c r="A6" s="306">
        <f>A2+4</f>
        <v>5</v>
      </c>
      <c r="B6" s="314">
        <v>142809</v>
      </c>
      <c r="C6" s="300">
        <v>288941</v>
      </c>
      <c r="D6" s="308">
        <v>287456</v>
      </c>
      <c r="E6" s="309"/>
      <c r="F6" s="309"/>
      <c r="G6" s="300">
        <v>34823</v>
      </c>
      <c r="H6" s="315"/>
      <c r="I6" s="316"/>
      <c r="J6" s="314">
        <v>51881</v>
      </c>
      <c r="K6" s="300">
        <v>72654</v>
      </c>
      <c r="L6" s="310">
        <v>97712</v>
      </c>
      <c r="M6" s="318">
        <v>102043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5">
      <c r="A7" s="306">
        <f>A2+5</f>
        <v>6</v>
      </c>
      <c r="B7" s="311">
        <v>298765</v>
      </c>
      <c r="C7" s="300">
        <v>285751</v>
      </c>
      <c r="D7" s="530">
        <v>303699</v>
      </c>
      <c r="E7" s="309"/>
      <c r="F7" s="309"/>
      <c r="G7" s="319">
        <v>28039</v>
      </c>
      <c r="H7" s="310">
        <v>50467</v>
      </c>
      <c r="I7" s="309"/>
      <c r="J7" s="314">
        <v>40784</v>
      </c>
      <c r="K7" s="300">
        <v>70802</v>
      </c>
      <c r="L7" s="310">
        <v>104135</v>
      </c>
      <c r="M7" s="318">
        <v>79307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5">
      <c r="A8" s="306">
        <f>A2+6</f>
        <v>7</v>
      </c>
      <c r="B8" s="311">
        <v>301008</v>
      </c>
      <c r="C8" s="300">
        <v>308740</v>
      </c>
      <c r="D8" s="320">
        <v>207172</v>
      </c>
      <c r="E8" s="309"/>
      <c r="F8" s="309"/>
      <c r="G8" s="302">
        <v>22473</v>
      </c>
      <c r="H8" s="315"/>
      <c r="I8" s="309"/>
      <c r="J8" s="311">
        <v>63562</v>
      </c>
      <c r="K8" s="300">
        <v>69117</v>
      </c>
      <c r="L8" s="321">
        <v>87007</v>
      </c>
      <c r="M8" s="322">
        <v>128368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5">
      <c r="A9" s="306">
        <f>A2+7</f>
        <v>8</v>
      </c>
      <c r="B9" s="311">
        <v>302455</v>
      </c>
      <c r="C9" s="302">
        <v>212096</v>
      </c>
      <c r="D9" s="320">
        <v>113599</v>
      </c>
      <c r="E9" s="309"/>
      <c r="F9" s="309"/>
      <c r="G9" s="300">
        <v>44250</v>
      </c>
      <c r="H9" s="315"/>
      <c r="I9" s="323"/>
      <c r="J9" s="311">
        <v>60730</v>
      </c>
      <c r="K9" s="300">
        <v>68651</v>
      </c>
      <c r="L9" s="321">
        <v>69421</v>
      </c>
      <c r="M9" s="324">
        <v>87848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5">
      <c r="A10" s="306">
        <f>A2+8</f>
        <v>9</v>
      </c>
      <c r="B10" s="311">
        <v>306997</v>
      </c>
      <c r="C10" s="302">
        <v>138465</v>
      </c>
      <c r="D10" s="308">
        <v>270322</v>
      </c>
      <c r="E10" s="309"/>
      <c r="F10" s="309"/>
      <c r="G10" s="300">
        <v>42918</v>
      </c>
      <c r="H10" s="315"/>
      <c r="I10" s="309"/>
      <c r="J10" s="311">
        <v>59884</v>
      </c>
      <c r="K10" s="300">
        <v>71145</v>
      </c>
      <c r="L10" s="310">
        <v>107671</v>
      </c>
      <c r="M10" s="313">
        <v>131189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5">
      <c r="A11" s="306">
        <f>A2+9</f>
        <v>10</v>
      </c>
      <c r="B11" s="311">
        <v>317838</v>
      </c>
      <c r="C11" s="300">
        <v>294701</v>
      </c>
      <c r="D11" s="308">
        <v>249940</v>
      </c>
      <c r="E11" s="309"/>
      <c r="F11" s="309"/>
      <c r="G11" s="300">
        <v>44161</v>
      </c>
      <c r="H11" s="315"/>
      <c r="I11" s="309"/>
      <c r="J11" s="311">
        <v>59445</v>
      </c>
      <c r="K11" s="302">
        <v>31951</v>
      </c>
      <c r="L11" s="310">
        <v>104249</v>
      </c>
      <c r="M11" s="313">
        <v>119891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5">
      <c r="A12" s="306">
        <f>A2+10</f>
        <v>11</v>
      </c>
      <c r="B12" s="314">
        <v>223749</v>
      </c>
      <c r="C12" s="300">
        <v>297584</v>
      </c>
      <c r="D12" s="308">
        <v>234614</v>
      </c>
      <c r="E12" s="309"/>
      <c r="F12" s="309"/>
      <c r="G12" s="300">
        <v>45624</v>
      </c>
      <c r="H12" s="315"/>
      <c r="I12" s="309"/>
      <c r="J12" s="311">
        <v>62063</v>
      </c>
      <c r="K12" s="302">
        <v>24103</v>
      </c>
      <c r="L12" s="310">
        <v>102795</v>
      </c>
      <c r="M12" s="313">
        <v>133317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5">
      <c r="A13" s="306">
        <f>A2+11</f>
        <v>12</v>
      </c>
      <c r="B13" s="325">
        <v>147816</v>
      </c>
      <c r="C13" s="300">
        <v>298180</v>
      </c>
      <c r="D13" s="308">
        <v>219620</v>
      </c>
      <c r="E13" s="309"/>
      <c r="F13" s="309"/>
      <c r="G13" s="326">
        <v>31641</v>
      </c>
      <c r="H13" s="315"/>
      <c r="I13" s="309"/>
      <c r="J13" s="314">
        <v>54149</v>
      </c>
      <c r="K13" s="300">
        <v>71867</v>
      </c>
      <c r="L13" s="315"/>
      <c r="M13" s="318">
        <v>112511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5">
      <c r="A14" s="306">
        <f>A2+12</f>
        <v>13</v>
      </c>
      <c r="B14" s="311">
        <v>198366</v>
      </c>
      <c r="C14" s="532">
        <v>296379</v>
      </c>
      <c r="D14" s="308">
        <v>189923</v>
      </c>
      <c r="E14" s="309"/>
      <c r="F14" s="309"/>
      <c r="G14" s="302">
        <v>38628</v>
      </c>
      <c r="H14" s="310">
        <v>40008</v>
      </c>
      <c r="I14" s="309"/>
      <c r="J14" s="314">
        <v>43629</v>
      </c>
      <c r="K14" s="300">
        <v>69507</v>
      </c>
      <c r="L14" s="310">
        <v>92036</v>
      </c>
      <c r="M14" s="318">
        <v>69863</v>
      </c>
      <c r="N14" s="17"/>
      <c r="O14" s="102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5">
      <c r="A15" s="306">
        <f>A2+13</f>
        <v>14</v>
      </c>
      <c r="B15" s="311">
        <v>277941</v>
      </c>
      <c r="C15" s="531">
        <v>318609</v>
      </c>
      <c r="D15" s="320">
        <v>113838</v>
      </c>
      <c r="E15" s="309"/>
      <c r="F15" s="309"/>
      <c r="G15" s="302">
        <v>31026</v>
      </c>
      <c r="H15" s="310">
        <v>43281</v>
      </c>
      <c r="I15" s="309"/>
      <c r="J15" s="311">
        <v>67847</v>
      </c>
      <c r="K15" s="300">
        <v>68679</v>
      </c>
      <c r="L15" s="315"/>
      <c r="M15" s="313">
        <v>134199</v>
      </c>
      <c r="N15" s="17"/>
      <c r="O15" s="102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5">
      <c r="A16" s="306">
        <f>A2+14</f>
        <v>15</v>
      </c>
      <c r="B16" s="311">
        <v>312253</v>
      </c>
      <c r="C16" s="302">
        <v>224585</v>
      </c>
      <c r="D16" s="320">
        <v>36182</v>
      </c>
      <c r="E16" s="309"/>
      <c r="F16" s="309"/>
      <c r="G16" s="300">
        <v>54257</v>
      </c>
      <c r="H16" s="310">
        <v>45746</v>
      </c>
      <c r="I16" s="309"/>
      <c r="J16" s="311">
        <v>63766</v>
      </c>
      <c r="K16" s="300">
        <v>70034</v>
      </c>
      <c r="L16" s="315"/>
      <c r="M16" s="313">
        <v>134334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5">
      <c r="A17" s="306">
        <f>A2+15</f>
        <v>16</v>
      </c>
      <c r="B17" s="311">
        <v>308733</v>
      </c>
      <c r="C17" s="302">
        <v>119186</v>
      </c>
      <c r="D17" s="308">
        <v>54388</v>
      </c>
      <c r="E17" s="309"/>
      <c r="F17" s="309"/>
      <c r="G17" s="300">
        <v>53066</v>
      </c>
      <c r="H17" s="310">
        <v>44995</v>
      </c>
      <c r="I17" s="309"/>
      <c r="J17" s="311">
        <v>59815</v>
      </c>
      <c r="K17" s="300">
        <v>75589</v>
      </c>
      <c r="L17" s="310">
        <v>114706</v>
      </c>
      <c r="M17" s="313">
        <v>125386</v>
      </c>
      <c r="N17" s="17"/>
      <c r="O17" s="102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5">
      <c r="A18" s="306">
        <f>A2+16</f>
        <v>17</v>
      </c>
      <c r="B18" s="311">
        <v>317515</v>
      </c>
      <c r="C18" s="300">
        <v>292747</v>
      </c>
      <c r="D18" s="309"/>
      <c r="E18" s="309"/>
      <c r="F18" s="309"/>
      <c r="G18" s="300">
        <v>52803</v>
      </c>
      <c r="H18" s="310">
        <v>49232</v>
      </c>
      <c r="I18" s="309"/>
      <c r="J18" s="311">
        <v>63827</v>
      </c>
      <c r="K18" s="302">
        <v>69143</v>
      </c>
      <c r="L18" s="310">
        <v>109311</v>
      </c>
      <c r="M18" s="313">
        <v>134239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5">
      <c r="A19" s="306">
        <f>A2+17</f>
        <v>18</v>
      </c>
      <c r="B19" s="314">
        <v>221693</v>
      </c>
      <c r="C19" s="300">
        <v>300348</v>
      </c>
      <c r="D19" s="309"/>
      <c r="E19" s="309"/>
      <c r="F19" s="309"/>
      <c r="G19" s="300">
        <v>51180</v>
      </c>
      <c r="H19" s="321">
        <v>39818</v>
      </c>
      <c r="I19" s="309"/>
      <c r="J19" s="311">
        <v>63513</v>
      </c>
      <c r="K19" s="302">
        <v>56331</v>
      </c>
      <c r="L19" s="310">
        <v>110087</v>
      </c>
      <c r="M19" s="313">
        <v>143336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5">
      <c r="A20" s="306">
        <f>A2+18</f>
        <v>19</v>
      </c>
      <c r="B20" s="314">
        <v>146556</v>
      </c>
      <c r="C20" s="300">
        <v>299569</v>
      </c>
      <c r="D20" s="309"/>
      <c r="E20" s="309"/>
      <c r="F20" s="309"/>
      <c r="G20" s="300">
        <v>53198</v>
      </c>
      <c r="H20" s="321">
        <v>30854</v>
      </c>
      <c r="I20" s="300">
        <v>37129</v>
      </c>
      <c r="J20" s="314">
        <v>56822</v>
      </c>
      <c r="K20" s="300">
        <v>87616</v>
      </c>
      <c r="L20" s="310">
        <v>108114</v>
      </c>
      <c r="M20" s="318">
        <v>118123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5">
      <c r="A21" s="306">
        <f>A2+19</f>
        <v>20</v>
      </c>
      <c r="B21" s="311">
        <v>302261</v>
      </c>
      <c r="C21" s="300">
        <v>289575</v>
      </c>
      <c r="D21" s="309"/>
      <c r="E21" s="309"/>
      <c r="F21" s="309"/>
      <c r="G21" s="302">
        <v>47043</v>
      </c>
      <c r="H21" s="310">
        <v>53640</v>
      </c>
      <c r="I21" s="300">
        <v>46675</v>
      </c>
      <c r="J21" s="314">
        <v>47613</v>
      </c>
      <c r="K21" s="300">
        <v>79058</v>
      </c>
      <c r="L21" s="310">
        <v>117897</v>
      </c>
      <c r="M21" s="318">
        <v>98385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5">
      <c r="A22" s="306">
        <v>21</v>
      </c>
      <c r="B22" s="311">
        <v>306390</v>
      </c>
      <c r="C22" s="300">
        <v>309355</v>
      </c>
      <c r="D22" s="309"/>
      <c r="E22" s="309"/>
      <c r="F22" s="309"/>
      <c r="G22" s="302">
        <v>36139</v>
      </c>
      <c r="H22" s="310">
        <v>50088</v>
      </c>
      <c r="I22" s="326">
        <v>34122</v>
      </c>
      <c r="J22" s="311">
        <v>67821</v>
      </c>
      <c r="K22" s="300">
        <v>80961</v>
      </c>
      <c r="L22" s="321">
        <v>98178</v>
      </c>
      <c r="M22" s="313">
        <v>148563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5">
      <c r="A23" s="306">
        <f>A2+21</f>
        <v>22</v>
      </c>
      <c r="B23" s="311">
        <v>307720</v>
      </c>
      <c r="C23" s="302">
        <v>211869</v>
      </c>
      <c r="D23" s="309"/>
      <c r="E23" s="309"/>
      <c r="F23" s="309"/>
      <c r="G23" s="300">
        <v>62171</v>
      </c>
      <c r="H23" s="310">
        <v>50043</v>
      </c>
      <c r="I23" s="302">
        <v>39069</v>
      </c>
      <c r="J23" s="311">
        <v>64698</v>
      </c>
      <c r="K23" s="300">
        <v>82048</v>
      </c>
      <c r="L23" s="321">
        <v>75874</v>
      </c>
      <c r="M23" s="313">
        <v>144201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5">
      <c r="A24" s="306">
        <f>A2+22</f>
        <v>23</v>
      </c>
      <c r="B24" s="311">
        <v>304519</v>
      </c>
      <c r="C24" s="302">
        <v>137011</v>
      </c>
      <c r="D24" s="309"/>
      <c r="E24" s="309"/>
      <c r="F24" s="309"/>
      <c r="G24" s="300">
        <v>60412</v>
      </c>
      <c r="H24" s="310">
        <v>49052</v>
      </c>
      <c r="I24" s="302">
        <v>32304</v>
      </c>
      <c r="J24" s="300">
        <v>64694</v>
      </c>
      <c r="K24" s="300">
        <v>82751</v>
      </c>
      <c r="L24" s="310">
        <v>121023</v>
      </c>
      <c r="M24" s="313">
        <v>155149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5">
      <c r="A25" s="306">
        <f>A2+23</f>
        <v>24</v>
      </c>
      <c r="B25" s="533">
        <v>326564</v>
      </c>
      <c r="C25" s="300">
        <v>285106</v>
      </c>
      <c r="D25" s="309"/>
      <c r="E25" s="309"/>
      <c r="F25" s="309"/>
      <c r="G25" s="300">
        <v>59776</v>
      </c>
      <c r="H25" s="310">
        <v>52663</v>
      </c>
      <c r="I25" s="300">
        <v>57923</v>
      </c>
      <c r="J25" s="311">
        <v>62479</v>
      </c>
      <c r="K25" s="302">
        <v>74875</v>
      </c>
      <c r="L25" s="310">
        <v>114706</v>
      </c>
      <c r="M25" s="324">
        <v>85040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5">
      <c r="A26" s="306">
        <f>A2+24</f>
        <v>25</v>
      </c>
      <c r="B26" s="327">
        <v>194213</v>
      </c>
      <c r="C26" s="326">
        <v>172108</v>
      </c>
      <c r="D26" s="309"/>
      <c r="E26" s="309"/>
      <c r="F26" s="309"/>
      <c r="G26" s="300">
        <v>62248</v>
      </c>
      <c r="H26" s="321">
        <v>43395</v>
      </c>
      <c r="I26" s="300">
        <v>53764</v>
      </c>
      <c r="J26" s="311">
        <v>66125</v>
      </c>
      <c r="K26" s="302">
        <v>59325</v>
      </c>
      <c r="L26" s="310">
        <v>117034</v>
      </c>
      <c r="M26" s="324">
        <v>64390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5">
      <c r="A27" s="306">
        <f>A2+25</f>
        <v>26</v>
      </c>
      <c r="B27" s="314">
        <v>147478</v>
      </c>
      <c r="C27" s="300">
        <v>311028</v>
      </c>
      <c r="D27" s="309"/>
      <c r="E27" s="309"/>
      <c r="F27" s="309"/>
      <c r="G27" s="300">
        <v>50892</v>
      </c>
      <c r="H27" s="321">
        <v>33835</v>
      </c>
      <c r="I27" s="300">
        <v>54567</v>
      </c>
      <c r="J27" s="314">
        <v>59827</v>
      </c>
      <c r="K27" s="300">
        <v>81593</v>
      </c>
      <c r="L27" s="310">
        <v>116638</v>
      </c>
      <c r="M27" s="318">
        <v>96277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5">
      <c r="A28" s="306">
        <f>A2+26</f>
        <v>27</v>
      </c>
      <c r="B28" s="311">
        <v>288597</v>
      </c>
      <c r="C28" s="300">
        <v>296635</v>
      </c>
      <c r="D28" s="309"/>
      <c r="E28" s="309"/>
      <c r="F28" s="309"/>
      <c r="G28" s="302">
        <v>54184</v>
      </c>
      <c r="H28" s="310">
        <v>55515</v>
      </c>
      <c r="I28" s="300">
        <v>53895</v>
      </c>
      <c r="J28" s="314">
        <v>48705</v>
      </c>
      <c r="K28" s="300">
        <v>89364</v>
      </c>
      <c r="L28" s="534">
        <v>125901</v>
      </c>
      <c r="M28" s="318">
        <v>77951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5">
      <c r="A29" s="306">
        <v>28</v>
      </c>
      <c r="B29" s="311">
        <v>303115</v>
      </c>
      <c r="C29" s="300">
        <v>312294</v>
      </c>
      <c r="D29" s="309"/>
      <c r="E29" s="309"/>
      <c r="F29" s="309"/>
      <c r="G29" s="302">
        <v>44410</v>
      </c>
      <c r="H29" s="310">
        <v>53910</v>
      </c>
      <c r="I29" s="300">
        <v>57245</v>
      </c>
      <c r="J29" s="533">
        <v>69737</v>
      </c>
      <c r="K29" s="300">
        <v>91669</v>
      </c>
      <c r="L29" s="315"/>
      <c r="M29" s="313">
        <v>133709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5">
      <c r="A30" s="306">
        <f>A2+28</f>
        <v>29</v>
      </c>
      <c r="B30" s="311">
        <v>300884</v>
      </c>
      <c r="C30" s="302">
        <v>225162</v>
      </c>
      <c r="D30" s="309"/>
      <c r="E30" s="309"/>
      <c r="F30" s="309"/>
      <c r="G30" s="531">
        <v>67821</v>
      </c>
      <c r="H30" s="310">
        <v>52708</v>
      </c>
      <c r="I30" s="302">
        <v>49548</v>
      </c>
      <c r="J30" s="311">
        <v>68225</v>
      </c>
      <c r="K30" s="300">
        <v>88548</v>
      </c>
      <c r="L30" s="315"/>
      <c r="M30" s="313">
        <v>133806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5">
      <c r="A31" s="306">
        <f>A2+29</f>
        <v>30</v>
      </c>
      <c r="B31" s="311">
        <v>301804</v>
      </c>
      <c r="C31" s="328"/>
      <c r="D31" s="309"/>
      <c r="E31" s="309"/>
      <c r="F31" s="309"/>
      <c r="G31" s="300">
        <v>66599</v>
      </c>
      <c r="H31" s="310">
        <v>54406</v>
      </c>
      <c r="I31" s="302">
        <v>37555</v>
      </c>
      <c r="J31" s="311">
        <v>68289</v>
      </c>
      <c r="K31" s="531">
        <v>97185</v>
      </c>
      <c r="L31" s="309"/>
      <c r="M31" s="324">
        <v>74533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x14ac:dyDescent="0.25">
      <c r="A32" s="329">
        <f>A2+30</f>
        <v>31</v>
      </c>
      <c r="B32" s="330">
        <v>304799</v>
      </c>
      <c r="C32" s="331"/>
      <c r="D32" s="332"/>
      <c r="E32" s="331"/>
      <c r="F32" s="332"/>
      <c r="G32" s="331"/>
      <c r="H32" s="333">
        <v>40674</v>
      </c>
      <c r="I32" s="334">
        <v>42330</v>
      </c>
      <c r="J32" s="335"/>
      <c r="K32" s="336">
        <v>82928</v>
      </c>
      <c r="L32" s="332"/>
      <c r="M32" s="324">
        <v>72465</v>
      </c>
      <c r="N32" s="17"/>
      <c r="O32" s="176"/>
      <c r="P32" s="28"/>
      <c r="Q32" s="177"/>
      <c r="R32" s="177"/>
      <c r="S32" s="177"/>
      <c r="T32" s="177"/>
      <c r="U32" s="177"/>
      <c r="V32" s="17"/>
    </row>
    <row r="34" spans="1:15" ht="12.75" x14ac:dyDescent="0.2">
      <c r="A34" s="178"/>
      <c r="B34" s="572"/>
      <c r="C34" s="572"/>
      <c r="J34" s="572"/>
      <c r="K34" s="572"/>
    </row>
    <row r="35" spans="1:15" ht="12.75" x14ac:dyDescent="0.2">
      <c r="A35" s="178"/>
      <c r="B35" s="210"/>
      <c r="C35" s="210"/>
      <c r="J35" s="210"/>
      <c r="K35" s="210"/>
    </row>
    <row r="36" spans="1:15" s="39" customFormat="1" ht="12" customHeight="1" x14ac:dyDescent="0.2">
      <c r="A36" s="179"/>
      <c r="B36" s="180"/>
      <c r="C36" s="573"/>
      <c r="D36" s="573"/>
      <c r="E36" s="181"/>
      <c r="F36" s="181"/>
      <c r="G36" s="181"/>
      <c r="H36" s="181"/>
      <c r="I36" s="181"/>
      <c r="J36" s="181"/>
      <c r="K36" s="181"/>
      <c r="L36" s="181"/>
      <c r="M36" s="181"/>
    </row>
    <row r="37" spans="1:15" s="39" customFormat="1" ht="24.95" customHeight="1" x14ac:dyDescent="0.2">
      <c r="A37" s="182"/>
      <c r="B37" s="574"/>
      <c r="C37" s="574"/>
      <c r="D37" s="574"/>
      <c r="E37" s="181"/>
      <c r="F37" s="181"/>
      <c r="G37" s="181"/>
      <c r="H37" s="181"/>
      <c r="I37" s="181"/>
      <c r="J37" s="575"/>
      <c r="K37" s="575"/>
      <c r="L37" s="575"/>
      <c r="M37" s="181"/>
    </row>
    <row r="38" spans="1:15" s="39" customFormat="1" ht="17.100000000000001" customHeight="1" x14ac:dyDescent="0.2">
      <c r="A38" s="576"/>
      <c r="B38" s="576"/>
      <c r="C38" s="181"/>
      <c r="D38" s="181"/>
      <c r="E38" s="181"/>
      <c r="F38" s="181"/>
      <c r="G38" s="181"/>
      <c r="H38" s="181"/>
      <c r="I38" s="181"/>
      <c r="J38" s="577"/>
      <c r="K38" s="577"/>
      <c r="L38" s="577"/>
      <c r="M38" s="577"/>
    </row>
    <row r="39" spans="1:15" s="39" customFormat="1" ht="12.75" x14ac:dyDescent="0.2">
      <c r="A39" s="570"/>
      <c r="B39" s="570"/>
      <c r="C39" s="181"/>
      <c r="D39" s="181"/>
      <c r="E39" s="181"/>
      <c r="F39" s="181"/>
      <c r="G39" s="181"/>
      <c r="H39" s="181"/>
      <c r="I39" s="181"/>
      <c r="J39" s="571"/>
      <c r="K39" s="571"/>
      <c r="L39" s="571"/>
      <c r="M39" s="571"/>
    </row>
    <row r="40" spans="1:15" s="39" customFormat="1" ht="11.25" x14ac:dyDescent="0.2">
      <c r="A40" s="163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3"/>
    </row>
    <row r="41" spans="1:15" x14ac:dyDescent="0.2">
      <c r="A41" s="184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6"/>
      <c r="O41" s="43"/>
    </row>
    <row r="42" spans="1:15" x14ac:dyDescent="0.2">
      <c r="A42" s="40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6"/>
      <c r="O42" s="43"/>
    </row>
    <row r="43" spans="1:15" x14ac:dyDescent="0.2">
      <c r="A43" s="44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187"/>
    </row>
    <row r="44" spans="1:15" ht="15" x14ac:dyDescent="0.25">
      <c r="A44" s="188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187"/>
    </row>
    <row r="45" spans="1:15" x14ac:dyDescent="0.2">
      <c r="A45" s="44"/>
      <c r="B45" s="42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</row>
    <row r="46" spans="1:15" x14ac:dyDescent="0.2">
      <c r="A46" s="44"/>
      <c r="B46" s="45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</row>
    <row r="47" spans="1:15" x14ac:dyDescent="0.2">
      <c r="A47" s="44"/>
      <c r="B47" s="185"/>
      <c r="C47" s="190"/>
      <c r="D47" s="190"/>
      <c r="E47" s="190"/>
      <c r="F47" s="190"/>
      <c r="G47" s="190"/>
      <c r="H47" s="189"/>
      <c r="I47" s="189"/>
      <c r="J47" s="189"/>
      <c r="K47" s="189"/>
      <c r="L47" s="189"/>
      <c r="M47" s="189"/>
    </row>
    <row r="48" spans="1:15" x14ac:dyDescent="0.2">
      <c r="A48" s="191"/>
      <c r="B48" s="4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</row>
    <row r="49" spans="1:14" x14ac:dyDescent="0.2">
      <c r="A49" s="192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6"/>
    </row>
    <row r="50" spans="1:14" x14ac:dyDescent="0.2">
      <c r="A50" s="44"/>
      <c r="B50" s="45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</row>
    <row r="55" spans="1:14" x14ac:dyDescent="0.2">
      <c r="A55" s="40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</row>
    <row r="56" spans="1:14" x14ac:dyDescent="0.2"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5"/>
    </row>
    <row r="57" spans="1:14" ht="15" x14ac:dyDescent="0.25">
      <c r="A57" s="41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</row>
  </sheetData>
  <mergeCells count="9">
    <mergeCell ref="A39:B39"/>
    <mergeCell ref="J39:M39"/>
    <mergeCell ref="B34:C34"/>
    <mergeCell ref="J34:K34"/>
    <mergeCell ref="C36:D36"/>
    <mergeCell ref="B37:D37"/>
    <mergeCell ref="J37:L37"/>
    <mergeCell ref="A38:B38"/>
    <mergeCell ref="J38:M38"/>
  </mergeCells>
  <conditionalFormatting sqref="G2:M32">
    <cfRule type="top10" dxfId="19" priority="1" rank="1"/>
  </conditionalFormatting>
  <printOptions horizontalCentered="1" verticalCentered="1"/>
  <pageMargins left="0.25" right="0.25" top="0.25" bottom="0.75" header="0.3" footer="0.3"/>
  <pageSetup paperSize="9" scale="86" orientation="landscape" r:id="rId1"/>
  <rowBreaks count="1" manualBreakCount="1">
    <brk id="39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DBC2-94AB-4716-B48E-7A0CFC612E97}">
  <sheetPr>
    <pageSetUpPr fitToPage="1"/>
  </sheetPr>
  <dimension ref="A1:U32"/>
  <sheetViews>
    <sheetView view="pageBreakPreview" zoomScale="110" zoomScaleNormal="139" zoomScaleSheetLayoutView="110" zoomScalePageLayoutView="120" workbookViewId="0">
      <pane xSplit="1" topLeftCell="C1" activePane="topRight" state="frozen"/>
      <selection activeCell="N59" sqref="N59"/>
      <selection pane="topRight" activeCell="A4" sqref="A1:XFD4"/>
    </sheetView>
  </sheetViews>
  <sheetFormatPr defaultColWidth="8.85546875" defaultRowHeight="12" x14ac:dyDescent="0.2"/>
  <cols>
    <col min="1" max="1" width="20" style="3" bestFit="1" customWidth="1"/>
    <col min="2" max="3" width="10" style="3" customWidth="1"/>
    <col min="4" max="4" width="10.7109375" style="3" customWidth="1"/>
    <col min="5" max="9" width="10" style="3" customWidth="1"/>
    <col min="10" max="10" width="10.42578125" style="3" customWidth="1"/>
    <col min="11" max="11" width="10" style="3" customWidth="1"/>
    <col min="12" max="12" width="9.42578125" style="3" bestFit="1" customWidth="1"/>
    <col min="13" max="13" width="10" style="3" customWidth="1"/>
    <col min="14" max="16384" width="8.85546875" style="3"/>
  </cols>
  <sheetData>
    <row r="1" spans="1:21" s="8" customFormat="1" ht="12.75" thickBo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21" s="2" customFormat="1" ht="15" customHeight="1" x14ac:dyDescent="0.2">
      <c r="A2" s="9">
        <v>1</v>
      </c>
      <c r="B2" s="10">
        <v>55727</v>
      </c>
      <c r="C2" s="237">
        <v>162254</v>
      </c>
      <c r="D2" s="238">
        <v>171717</v>
      </c>
      <c r="E2" s="239"/>
      <c r="F2" s="240">
        <v>83664</v>
      </c>
      <c r="G2" s="241">
        <v>130612</v>
      </c>
      <c r="H2" s="200">
        <v>143091</v>
      </c>
      <c r="I2" s="208">
        <v>88495</v>
      </c>
      <c r="J2" s="242">
        <v>115633</v>
      </c>
      <c r="K2" s="241">
        <v>132155</v>
      </c>
      <c r="L2" s="15">
        <v>80915</v>
      </c>
      <c r="M2" s="243">
        <v>186111</v>
      </c>
      <c r="N2" s="17"/>
      <c r="O2" s="169"/>
      <c r="Q2" s="17"/>
      <c r="R2" s="17"/>
      <c r="S2" s="17"/>
      <c r="T2" s="17"/>
      <c r="U2" s="17"/>
    </row>
    <row r="3" spans="1:21" s="2" customFormat="1" ht="15" customHeight="1" x14ac:dyDescent="0.2">
      <c r="A3" s="18">
        <f>A2+1</f>
        <v>2</v>
      </c>
      <c r="B3" s="222">
        <v>90637</v>
      </c>
      <c r="C3" s="241">
        <v>155936</v>
      </c>
      <c r="D3" s="244">
        <v>163126</v>
      </c>
      <c r="E3" s="245"/>
      <c r="F3" s="61">
        <v>69526</v>
      </c>
      <c r="G3" s="241">
        <v>123358</v>
      </c>
      <c r="H3" s="202">
        <v>144633</v>
      </c>
      <c r="I3" s="201">
        <v>155585</v>
      </c>
      <c r="J3" s="228">
        <v>113008</v>
      </c>
      <c r="K3" s="61">
        <v>109550</v>
      </c>
      <c r="L3" s="202">
        <v>138456</v>
      </c>
      <c r="M3" s="246">
        <v>171519</v>
      </c>
      <c r="N3" s="17"/>
      <c r="O3" s="17"/>
      <c r="P3" s="17"/>
      <c r="Q3" s="17"/>
      <c r="R3" s="17"/>
      <c r="S3" s="17"/>
      <c r="T3" s="17"/>
      <c r="U3" s="17"/>
    </row>
    <row r="4" spans="1:21" s="2" customFormat="1" ht="15" customHeight="1" x14ac:dyDescent="0.2">
      <c r="A4" s="18">
        <f>A2+2</f>
        <v>3</v>
      </c>
      <c r="B4" s="229">
        <v>79520</v>
      </c>
      <c r="C4" s="241">
        <v>156609</v>
      </c>
      <c r="D4" s="244">
        <v>165502</v>
      </c>
      <c r="E4" s="245"/>
      <c r="F4" s="241">
        <v>125533</v>
      </c>
      <c r="G4" s="241">
        <v>122155</v>
      </c>
      <c r="H4" s="86">
        <v>124050</v>
      </c>
      <c r="I4" s="201">
        <v>152546</v>
      </c>
      <c r="J4" s="228">
        <v>118216</v>
      </c>
      <c r="K4" s="61">
        <v>77868</v>
      </c>
      <c r="L4" s="202">
        <v>150142</v>
      </c>
      <c r="M4" s="246">
        <v>182982</v>
      </c>
      <c r="N4" s="17"/>
      <c r="O4" s="28"/>
      <c r="P4" s="17"/>
      <c r="Q4" s="17"/>
      <c r="R4" s="17"/>
      <c r="S4" s="17"/>
      <c r="T4" s="17"/>
      <c r="U4" s="17"/>
    </row>
    <row r="5" spans="1:21" s="2" customFormat="1" ht="15" customHeight="1" x14ac:dyDescent="0.2">
      <c r="A5" s="18">
        <f>A2+3</f>
        <v>4</v>
      </c>
      <c r="B5" s="226">
        <v>141882</v>
      </c>
      <c r="C5" s="241">
        <v>151267</v>
      </c>
      <c r="D5" s="244">
        <v>159690</v>
      </c>
      <c r="E5" s="245"/>
      <c r="F5" s="201">
        <v>113179</v>
      </c>
      <c r="G5" s="241">
        <v>132981</v>
      </c>
      <c r="H5" s="203">
        <v>94260</v>
      </c>
      <c r="I5" s="204">
        <v>156345</v>
      </c>
      <c r="J5" s="87">
        <v>93787</v>
      </c>
      <c r="K5" s="247">
        <v>138074</v>
      </c>
      <c r="L5" s="202">
        <v>144280</v>
      </c>
      <c r="M5" s="74">
        <v>160902</v>
      </c>
      <c r="N5" s="17"/>
      <c r="O5" s="17"/>
      <c r="P5" s="17"/>
      <c r="Q5" s="17"/>
      <c r="R5" s="17"/>
      <c r="S5" s="17"/>
      <c r="T5" s="17"/>
      <c r="U5" s="17"/>
    </row>
    <row r="6" spans="1:21" s="2" customFormat="1" ht="15" customHeight="1" x14ac:dyDescent="0.2">
      <c r="A6" s="18">
        <f>A2+4</f>
        <v>5</v>
      </c>
      <c r="B6" s="226">
        <v>138096</v>
      </c>
      <c r="C6" s="241">
        <v>161314</v>
      </c>
      <c r="D6" s="494">
        <v>169229</v>
      </c>
      <c r="E6" s="241">
        <v>69801</v>
      </c>
      <c r="F6" s="201">
        <v>114167</v>
      </c>
      <c r="G6" s="61">
        <v>111942</v>
      </c>
      <c r="H6" s="202">
        <v>154417</v>
      </c>
      <c r="I6" s="498">
        <v>156493</v>
      </c>
      <c r="J6" s="87">
        <v>60500</v>
      </c>
      <c r="K6" s="201">
        <v>126529</v>
      </c>
      <c r="L6" s="202">
        <v>154098</v>
      </c>
      <c r="M6" s="74">
        <v>122681</v>
      </c>
      <c r="N6" s="17"/>
      <c r="O6" s="17"/>
      <c r="P6" s="17"/>
      <c r="Q6" s="17"/>
      <c r="R6" s="17"/>
      <c r="S6" s="17"/>
      <c r="T6" s="17"/>
      <c r="U6" s="17"/>
    </row>
    <row r="7" spans="1:21" s="2" customFormat="1" ht="15" customHeight="1" x14ac:dyDescent="0.2">
      <c r="A7" s="18">
        <f>A2+5</f>
        <v>6</v>
      </c>
      <c r="B7" s="228">
        <v>141819</v>
      </c>
      <c r="C7" s="61">
        <v>127569</v>
      </c>
      <c r="D7" s="198">
        <v>140330</v>
      </c>
      <c r="E7" s="241">
        <v>65255</v>
      </c>
      <c r="F7" s="201">
        <v>111038</v>
      </c>
      <c r="G7" s="199">
        <v>83609</v>
      </c>
      <c r="H7" s="205">
        <v>145091</v>
      </c>
      <c r="I7" s="201">
        <v>79753</v>
      </c>
      <c r="J7" s="228">
        <v>118111</v>
      </c>
      <c r="K7" s="241">
        <v>130078</v>
      </c>
      <c r="L7" s="86">
        <v>128521</v>
      </c>
      <c r="M7" s="246">
        <v>188746</v>
      </c>
      <c r="N7" s="17"/>
      <c r="O7" s="17"/>
      <c r="P7" s="17"/>
      <c r="Q7" s="17"/>
      <c r="R7" s="17"/>
      <c r="S7" s="17"/>
      <c r="T7" s="17"/>
      <c r="U7" s="17"/>
    </row>
    <row r="8" spans="1:21" s="2" customFormat="1" ht="15" customHeight="1" x14ac:dyDescent="0.2">
      <c r="A8" s="18">
        <f>A2+6</f>
        <v>7</v>
      </c>
      <c r="B8" s="228">
        <v>137511</v>
      </c>
      <c r="C8" s="61">
        <v>96535</v>
      </c>
      <c r="D8" s="198">
        <v>105572</v>
      </c>
      <c r="E8" s="241">
        <v>64751</v>
      </c>
      <c r="F8" s="201">
        <v>117164</v>
      </c>
      <c r="G8" s="241">
        <v>135176</v>
      </c>
      <c r="H8" s="205">
        <v>147490</v>
      </c>
      <c r="I8" s="208">
        <v>61748</v>
      </c>
      <c r="J8" s="228">
        <v>116945</v>
      </c>
      <c r="K8" s="201">
        <v>127141</v>
      </c>
      <c r="L8" s="86">
        <v>93455</v>
      </c>
      <c r="M8" s="248">
        <v>170710</v>
      </c>
      <c r="N8" s="17"/>
      <c r="O8" s="17"/>
      <c r="P8" s="17"/>
      <c r="Q8" s="17"/>
      <c r="R8" s="17"/>
      <c r="S8" s="17"/>
      <c r="T8" s="17"/>
      <c r="U8" s="17"/>
    </row>
    <row r="9" spans="1:21" s="2" customFormat="1" ht="15" customHeight="1" x14ac:dyDescent="0.2">
      <c r="A9" s="18">
        <f>A2+7</f>
        <v>8</v>
      </c>
      <c r="B9" s="226">
        <v>144831</v>
      </c>
      <c r="C9" s="241">
        <v>163692</v>
      </c>
      <c r="D9" s="244">
        <v>145161</v>
      </c>
      <c r="E9" s="241">
        <v>66346</v>
      </c>
      <c r="F9" s="208">
        <v>98284</v>
      </c>
      <c r="G9" s="241">
        <v>125860</v>
      </c>
      <c r="H9" s="205">
        <v>145191</v>
      </c>
      <c r="I9" s="209">
        <v>36314</v>
      </c>
      <c r="J9" s="228">
        <v>102025</v>
      </c>
      <c r="K9" s="241">
        <v>135545</v>
      </c>
      <c r="L9" s="202">
        <v>158715</v>
      </c>
      <c r="M9" s="30">
        <v>135936</v>
      </c>
      <c r="N9" s="17"/>
      <c r="O9" s="17"/>
      <c r="P9" s="17"/>
      <c r="Q9" s="17"/>
      <c r="R9" s="17"/>
      <c r="S9" s="17"/>
      <c r="T9" s="17"/>
      <c r="U9" s="17"/>
    </row>
    <row r="10" spans="1:21" s="2" customFormat="1" ht="15" customHeight="1" x14ac:dyDescent="0.2">
      <c r="A10" s="18">
        <f>A2+8</f>
        <v>9</v>
      </c>
      <c r="B10" s="87">
        <v>117132</v>
      </c>
      <c r="C10" s="241">
        <v>153920</v>
      </c>
      <c r="D10" s="244">
        <v>161355</v>
      </c>
      <c r="E10" s="249">
        <v>41647</v>
      </c>
      <c r="F10" s="61">
        <v>72222</v>
      </c>
      <c r="G10" s="201">
        <v>127329</v>
      </c>
      <c r="H10" s="205">
        <v>151977</v>
      </c>
      <c r="I10" s="201">
        <v>79882</v>
      </c>
      <c r="J10" s="228">
        <v>114046</v>
      </c>
      <c r="K10" s="61">
        <v>110734</v>
      </c>
      <c r="L10" s="202">
        <v>149282</v>
      </c>
      <c r="M10" s="246">
        <v>184537</v>
      </c>
      <c r="N10" s="17"/>
      <c r="O10" s="17"/>
      <c r="P10" s="17"/>
      <c r="Q10" s="17"/>
      <c r="R10" s="17"/>
      <c r="S10" s="17"/>
      <c r="T10" s="17"/>
      <c r="U10" s="17"/>
    </row>
    <row r="11" spans="1:21" s="2" customFormat="1" ht="15" customHeight="1" x14ac:dyDescent="0.2">
      <c r="A11" s="18">
        <f>A2+9</f>
        <v>10</v>
      </c>
      <c r="B11" s="229">
        <v>88872</v>
      </c>
      <c r="C11" s="241">
        <v>158544</v>
      </c>
      <c r="D11" s="244">
        <v>160806</v>
      </c>
      <c r="E11" s="61">
        <v>50311</v>
      </c>
      <c r="F11" s="241">
        <v>126940</v>
      </c>
      <c r="G11" s="201">
        <v>125821</v>
      </c>
      <c r="H11" s="203">
        <v>130127</v>
      </c>
      <c r="I11" s="201">
        <v>81995</v>
      </c>
      <c r="J11" s="228">
        <v>124602</v>
      </c>
      <c r="K11" s="208">
        <v>79548</v>
      </c>
      <c r="L11" s="202">
        <v>152658</v>
      </c>
      <c r="M11" s="246">
        <v>193891</v>
      </c>
      <c r="N11" s="17"/>
      <c r="O11" s="17"/>
      <c r="P11" s="17"/>
      <c r="Q11" s="17"/>
      <c r="R11" s="17"/>
      <c r="S11" s="17"/>
      <c r="T11" s="17"/>
      <c r="U11" s="17"/>
    </row>
    <row r="12" spans="1:21" s="2" customFormat="1" ht="15" customHeight="1" x14ac:dyDescent="0.2">
      <c r="A12" s="18">
        <f>A2+10</f>
        <v>11</v>
      </c>
      <c r="B12" s="226">
        <v>153049</v>
      </c>
      <c r="C12" s="241">
        <v>163689</v>
      </c>
      <c r="D12" s="244">
        <v>157103</v>
      </c>
      <c r="E12" s="61">
        <v>34672</v>
      </c>
      <c r="F12" s="201">
        <v>116564</v>
      </c>
      <c r="G12" s="497">
        <v>142867</v>
      </c>
      <c r="H12" s="203">
        <v>95592</v>
      </c>
      <c r="I12" s="241">
        <v>85080</v>
      </c>
      <c r="J12" s="87">
        <v>96074</v>
      </c>
      <c r="K12" s="48">
        <v>141370</v>
      </c>
      <c r="L12" s="202">
        <v>152094</v>
      </c>
      <c r="M12" s="74">
        <v>170623</v>
      </c>
      <c r="N12" s="17"/>
      <c r="O12" s="17"/>
      <c r="P12" s="17"/>
      <c r="Q12" s="17"/>
      <c r="R12" s="17"/>
      <c r="S12" s="17"/>
      <c r="T12" s="17"/>
      <c r="U12" s="17"/>
    </row>
    <row r="13" spans="1:21" s="2" customFormat="1" ht="15" customHeight="1" x14ac:dyDescent="0.2">
      <c r="A13" s="18">
        <f>A2+11</f>
        <v>12</v>
      </c>
      <c r="B13" s="250">
        <v>147659</v>
      </c>
      <c r="C13" s="27">
        <v>115796</v>
      </c>
      <c r="D13" s="244">
        <v>163440</v>
      </c>
      <c r="E13" s="241">
        <v>96552</v>
      </c>
      <c r="F13" s="201">
        <v>120443</v>
      </c>
      <c r="G13" s="233">
        <v>104319</v>
      </c>
      <c r="H13" s="205">
        <v>157898</v>
      </c>
      <c r="I13" s="241">
        <v>82574</v>
      </c>
      <c r="J13" s="87">
        <v>62560</v>
      </c>
      <c r="K13" s="201">
        <v>129635</v>
      </c>
      <c r="L13" s="202">
        <v>162324</v>
      </c>
      <c r="M13" s="74">
        <v>134558</v>
      </c>
      <c r="N13" s="17"/>
      <c r="O13" s="17"/>
      <c r="P13" s="17"/>
      <c r="Q13" s="17"/>
      <c r="R13" s="17"/>
      <c r="S13" s="17"/>
      <c r="T13" s="17"/>
      <c r="U13" s="17"/>
    </row>
    <row r="14" spans="1:21" s="2" customFormat="1" ht="15" customHeight="1" x14ac:dyDescent="0.2">
      <c r="A14" s="18">
        <f>A2+12</f>
        <v>13</v>
      </c>
      <c r="B14" s="228">
        <v>147327</v>
      </c>
      <c r="C14" s="61">
        <v>119575</v>
      </c>
      <c r="D14" s="231">
        <v>134026</v>
      </c>
      <c r="E14" s="241">
        <v>93409</v>
      </c>
      <c r="F14" s="233">
        <v>76929</v>
      </c>
      <c r="G14" s="61">
        <v>83651</v>
      </c>
      <c r="H14" s="205">
        <v>149488</v>
      </c>
      <c r="I14" s="241">
        <v>91487</v>
      </c>
      <c r="J14" s="228">
        <v>121641</v>
      </c>
      <c r="K14" s="241">
        <v>130252</v>
      </c>
      <c r="L14" s="86">
        <v>139466</v>
      </c>
      <c r="M14" s="246">
        <v>192165</v>
      </c>
      <c r="N14" s="17"/>
      <c r="O14" s="17"/>
      <c r="P14" s="17"/>
      <c r="Q14" s="17"/>
      <c r="R14" s="17"/>
      <c r="S14" s="17"/>
      <c r="T14" s="17"/>
      <c r="U14" s="17"/>
    </row>
    <row r="15" spans="1:21" s="2" customFormat="1" ht="15" customHeight="1" x14ac:dyDescent="0.2">
      <c r="A15" s="18">
        <f>A2+13</f>
        <v>14</v>
      </c>
      <c r="B15" s="228">
        <v>144085</v>
      </c>
      <c r="C15" s="61">
        <v>114252</v>
      </c>
      <c r="D15" s="198">
        <v>98584</v>
      </c>
      <c r="E15" s="241">
        <v>93484</v>
      </c>
      <c r="F15" s="201">
        <v>126678</v>
      </c>
      <c r="G15" s="241">
        <v>137379</v>
      </c>
      <c r="H15" s="205">
        <v>150783</v>
      </c>
      <c r="I15" s="61">
        <v>71000</v>
      </c>
      <c r="J15" s="228">
        <v>112951</v>
      </c>
      <c r="K15" s="201">
        <v>130528</v>
      </c>
      <c r="L15" s="86">
        <v>103992</v>
      </c>
      <c r="M15" s="246">
        <v>183734</v>
      </c>
      <c r="N15" s="17"/>
      <c r="O15" s="17"/>
      <c r="P15" s="17"/>
      <c r="Q15" s="17"/>
      <c r="R15" s="17"/>
      <c r="S15" s="17"/>
      <c r="T15" s="17"/>
      <c r="U15" s="17"/>
    </row>
    <row r="16" spans="1:21" s="2" customFormat="1" ht="15" customHeight="1" x14ac:dyDescent="0.2">
      <c r="A16" s="18">
        <f>A2+14</f>
        <v>15</v>
      </c>
      <c r="B16" s="228">
        <v>150548</v>
      </c>
      <c r="C16" s="495">
        <v>168945</v>
      </c>
      <c r="D16" s="244">
        <v>161333</v>
      </c>
      <c r="E16" s="241">
        <v>94208</v>
      </c>
      <c r="F16" s="208">
        <v>106548</v>
      </c>
      <c r="G16" s="241">
        <v>133732</v>
      </c>
      <c r="H16" s="205">
        <v>150791</v>
      </c>
      <c r="I16" s="61">
        <v>41289</v>
      </c>
      <c r="J16" s="228">
        <v>113890</v>
      </c>
      <c r="K16" s="241">
        <v>143804</v>
      </c>
      <c r="L16" s="202">
        <v>166764</v>
      </c>
      <c r="M16" s="246">
        <v>189817</v>
      </c>
      <c r="N16" s="1"/>
      <c r="O16" s="17"/>
      <c r="P16" s="17"/>
      <c r="Q16" s="17"/>
      <c r="R16" s="17"/>
      <c r="S16" s="17"/>
      <c r="T16" s="17"/>
      <c r="U16" s="17"/>
    </row>
    <row r="17" spans="1:21" s="2" customFormat="1" ht="15" customHeight="1" x14ac:dyDescent="0.2">
      <c r="A17" s="18">
        <f>A2+15</f>
        <v>16</v>
      </c>
      <c r="B17" s="87">
        <v>125514</v>
      </c>
      <c r="C17" s="241">
        <v>161598</v>
      </c>
      <c r="D17" s="197">
        <v>154009</v>
      </c>
      <c r="E17" s="241">
        <v>100004</v>
      </c>
      <c r="F17" s="61">
        <v>80727</v>
      </c>
      <c r="G17" s="241">
        <v>135213</v>
      </c>
      <c r="H17" s="205">
        <v>159856</v>
      </c>
      <c r="I17" s="241">
        <v>90580</v>
      </c>
      <c r="J17" s="228">
        <v>115624</v>
      </c>
      <c r="K17" s="61">
        <v>123266</v>
      </c>
      <c r="L17" s="202">
        <v>162509</v>
      </c>
      <c r="M17" s="246">
        <v>191485</v>
      </c>
      <c r="N17" s="17"/>
      <c r="O17" s="17"/>
      <c r="P17" s="17"/>
      <c r="Q17" s="17"/>
      <c r="R17" s="17"/>
      <c r="S17" s="17"/>
      <c r="T17" s="17"/>
      <c r="U17" s="17"/>
    </row>
    <row r="18" spans="1:21" s="2" customFormat="1" ht="15" customHeight="1" x14ac:dyDescent="0.2">
      <c r="A18" s="18">
        <f>A2+16</f>
        <v>17</v>
      </c>
      <c r="B18" s="229">
        <v>94063</v>
      </c>
      <c r="C18" s="241">
        <v>160349</v>
      </c>
      <c r="D18" s="241">
        <v>150273</v>
      </c>
      <c r="E18" s="61">
        <v>80918</v>
      </c>
      <c r="F18" s="498">
        <v>137328</v>
      </c>
      <c r="G18" s="241">
        <v>129517</v>
      </c>
      <c r="H18" s="203">
        <v>133239</v>
      </c>
      <c r="I18" s="241">
        <v>88338</v>
      </c>
      <c r="J18" s="228">
        <v>123044</v>
      </c>
      <c r="K18" s="208">
        <v>88481</v>
      </c>
      <c r="L18" s="202">
        <v>162218</v>
      </c>
      <c r="M18" s="246">
        <v>200647</v>
      </c>
      <c r="N18" s="17"/>
      <c r="O18" s="17"/>
      <c r="P18" s="17"/>
      <c r="Q18" s="17"/>
      <c r="R18" s="17"/>
      <c r="S18" s="17"/>
      <c r="T18" s="17"/>
      <c r="U18" s="17"/>
    </row>
    <row r="19" spans="1:21" s="2" customFormat="1" ht="15" customHeight="1" x14ac:dyDescent="0.2">
      <c r="A19" s="18">
        <f>A2+17</f>
        <v>18</v>
      </c>
      <c r="B19" s="228">
        <v>157855</v>
      </c>
      <c r="C19" s="241">
        <v>156500</v>
      </c>
      <c r="D19" s="241">
        <v>143817</v>
      </c>
      <c r="E19" s="61">
        <v>57760</v>
      </c>
      <c r="F19" s="201">
        <v>125105</v>
      </c>
      <c r="G19" s="241">
        <v>138787</v>
      </c>
      <c r="H19" s="203">
        <v>98970</v>
      </c>
      <c r="I19" s="241">
        <v>88224</v>
      </c>
      <c r="J19" s="87">
        <v>100799</v>
      </c>
      <c r="K19" s="48">
        <v>150141</v>
      </c>
      <c r="L19" s="202">
        <v>159756</v>
      </c>
      <c r="M19" s="251">
        <v>186595</v>
      </c>
      <c r="N19" s="17"/>
      <c r="O19" s="17"/>
      <c r="P19" s="17"/>
      <c r="Q19" s="17"/>
      <c r="R19" s="17"/>
      <c r="S19" s="17"/>
      <c r="T19" s="17"/>
      <c r="U19" s="17"/>
    </row>
    <row r="20" spans="1:21" s="2" customFormat="1" ht="15" customHeight="1" x14ac:dyDescent="0.2">
      <c r="A20" s="18">
        <f>A2+18</f>
        <v>19</v>
      </c>
      <c r="B20" s="226">
        <v>148213</v>
      </c>
      <c r="C20" s="241">
        <v>164360</v>
      </c>
      <c r="D20" s="241">
        <v>151926</v>
      </c>
      <c r="E20" s="241">
        <v>110270</v>
      </c>
      <c r="F20" s="241">
        <v>124624</v>
      </c>
      <c r="G20" s="61">
        <v>118038</v>
      </c>
      <c r="H20" s="205">
        <v>165523</v>
      </c>
      <c r="I20" s="241">
        <v>83674</v>
      </c>
      <c r="J20" s="87">
        <v>67268</v>
      </c>
      <c r="K20" s="201">
        <v>140222</v>
      </c>
      <c r="L20" s="202">
        <v>171322</v>
      </c>
      <c r="M20" s="251">
        <v>137425</v>
      </c>
      <c r="N20" s="17"/>
      <c r="O20" s="17"/>
      <c r="P20" s="17"/>
      <c r="Q20" s="17"/>
      <c r="R20" s="17"/>
      <c r="S20" s="17"/>
      <c r="T20" s="17"/>
      <c r="U20" s="17"/>
    </row>
    <row r="21" spans="1:21" s="2" customFormat="1" ht="15" customHeight="1" x14ac:dyDescent="0.2">
      <c r="A21" s="18">
        <f>A2+19</f>
        <v>20</v>
      </c>
      <c r="B21" s="226">
        <v>146118</v>
      </c>
      <c r="C21" s="61">
        <v>133720</v>
      </c>
      <c r="D21" s="61">
        <v>120230</v>
      </c>
      <c r="E21" s="497">
        <v>100985</v>
      </c>
      <c r="F21" s="201">
        <v>121447</v>
      </c>
      <c r="G21" s="61">
        <v>86381</v>
      </c>
      <c r="H21" s="206">
        <v>102561</v>
      </c>
      <c r="I21" s="241">
        <v>99355</v>
      </c>
      <c r="J21" s="228">
        <v>129136</v>
      </c>
      <c r="K21" s="241">
        <v>138742</v>
      </c>
      <c r="L21" s="86">
        <v>149281</v>
      </c>
      <c r="M21" s="252">
        <v>211014</v>
      </c>
      <c r="N21" s="17"/>
      <c r="O21" s="28"/>
      <c r="P21" s="17"/>
      <c r="Q21" s="17"/>
      <c r="R21" s="17"/>
      <c r="S21" s="17"/>
      <c r="T21" s="17"/>
      <c r="U21" s="17"/>
    </row>
    <row r="22" spans="1:21" s="2" customFormat="1" ht="15" customHeight="1" x14ac:dyDescent="0.2">
      <c r="A22" s="18">
        <v>21</v>
      </c>
      <c r="B22" s="228">
        <v>143321</v>
      </c>
      <c r="C22" s="61">
        <v>99817</v>
      </c>
      <c r="D22" s="61">
        <v>86298</v>
      </c>
      <c r="E22" s="201">
        <v>99454</v>
      </c>
      <c r="F22" s="201">
        <v>128900</v>
      </c>
      <c r="G22" s="241">
        <v>135673</v>
      </c>
      <c r="H22" s="205">
        <v>143391</v>
      </c>
      <c r="I22" s="61">
        <v>74604</v>
      </c>
      <c r="J22" s="228">
        <v>120620</v>
      </c>
      <c r="K22" s="201">
        <v>136030</v>
      </c>
      <c r="L22" s="86">
        <v>111903</v>
      </c>
      <c r="M22" s="246">
        <v>202685</v>
      </c>
      <c r="N22" s="17"/>
      <c r="O22" s="17"/>
      <c r="P22" s="17"/>
      <c r="Q22" s="17"/>
      <c r="R22" s="17"/>
      <c r="S22" s="17"/>
      <c r="T22" s="17"/>
      <c r="U22" s="17"/>
    </row>
    <row r="23" spans="1:21" s="2" customFormat="1" ht="15" customHeight="1" x14ac:dyDescent="0.2">
      <c r="A23" s="18">
        <f>A2+21</f>
        <v>22</v>
      </c>
      <c r="B23" s="228">
        <v>154651</v>
      </c>
      <c r="C23" s="20">
        <v>162095</v>
      </c>
      <c r="D23" s="241">
        <v>139186</v>
      </c>
      <c r="E23" s="201">
        <v>96381</v>
      </c>
      <c r="F23" s="208">
        <v>108717</v>
      </c>
      <c r="G23" s="241">
        <v>131745</v>
      </c>
      <c r="H23" s="205">
        <v>141850</v>
      </c>
      <c r="I23" s="61">
        <v>53588</v>
      </c>
      <c r="J23" s="228">
        <v>120491</v>
      </c>
      <c r="K23" s="201">
        <v>144176</v>
      </c>
      <c r="L23" s="202">
        <v>174357</v>
      </c>
      <c r="M23" s="246">
        <v>204497</v>
      </c>
      <c r="N23" s="17"/>
      <c r="O23" s="17"/>
      <c r="P23" s="17"/>
      <c r="Q23" s="17"/>
      <c r="R23" s="17"/>
      <c r="S23" s="17"/>
      <c r="T23" s="17"/>
      <c r="U23" s="17"/>
    </row>
    <row r="24" spans="1:21" s="2" customFormat="1" ht="15" customHeight="1" x14ac:dyDescent="0.2">
      <c r="A24" s="18">
        <f>A2+22</f>
        <v>23</v>
      </c>
      <c r="B24" s="87">
        <v>125047</v>
      </c>
      <c r="C24" s="241">
        <v>157627</v>
      </c>
      <c r="D24" s="241">
        <v>125810</v>
      </c>
      <c r="E24" s="201">
        <v>104400</v>
      </c>
      <c r="F24" s="61">
        <v>79442</v>
      </c>
      <c r="G24" s="241">
        <v>130947</v>
      </c>
      <c r="H24" s="205">
        <v>149247</v>
      </c>
      <c r="I24" s="241">
        <v>115217</v>
      </c>
      <c r="J24" s="241">
        <v>117321</v>
      </c>
      <c r="K24" s="208">
        <v>121785</v>
      </c>
      <c r="L24" s="202">
        <v>161951</v>
      </c>
      <c r="M24" s="252">
        <v>223739</v>
      </c>
      <c r="N24" s="17"/>
      <c r="O24" s="17"/>
      <c r="P24" s="17"/>
      <c r="Q24" s="17"/>
      <c r="R24" s="17"/>
      <c r="S24" s="17"/>
      <c r="T24" s="17"/>
      <c r="U24" s="17"/>
    </row>
    <row r="25" spans="1:21" s="2" customFormat="1" ht="15" customHeight="1" x14ac:dyDescent="0.2">
      <c r="A25" s="18">
        <f>A2+23</f>
        <v>24</v>
      </c>
      <c r="B25" s="87">
        <v>92467</v>
      </c>
      <c r="C25" s="201">
        <v>163845</v>
      </c>
      <c r="D25" s="241">
        <v>122264</v>
      </c>
      <c r="E25" s="208">
        <v>85340</v>
      </c>
      <c r="F25" s="241">
        <v>135309</v>
      </c>
      <c r="G25" s="241">
        <v>126180</v>
      </c>
      <c r="H25" s="203">
        <v>85309</v>
      </c>
      <c r="I25" s="241">
        <v>108610</v>
      </c>
      <c r="J25" s="228">
        <v>126325</v>
      </c>
      <c r="K25" s="208">
        <v>84158</v>
      </c>
      <c r="L25" s="202">
        <v>165948</v>
      </c>
      <c r="M25" s="246">
        <v>173411</v>
      </c>
      <c r="N25" s="17"/>
      <c r="O25" s="17"/>
      <c r="P25" s="17"/>
      <c r="Q25" s="17"/>
      <c r="R25" s="17"/>
      <c r="S25" s="17"/>
      <c r="T25" s="17"/>
      <c r="U25" s="17"/>
    </row>
    <row r="26" spans="1:21" s="2" customFormat="1" ht="15" customHeight="1" x14ac:dyDescent="0.2">
      <c r="A26" s="18">
        <f>A2+24</f>
        <v>25</v>
      </c>
      <c r="B26" s="228">
        <v>158335</v>
      </c>
      <c r="C26" s="233">
        <v>108113</v>
      </c>
      <c r="D26" s="241">
        <v>121367</v>
      </c>
      <c r="E26" s="208">
        <v>61356</v>
      </c>
      <c r="F26" s="241">
        <v>127794</v>
      </c>
      <c r="G26" s="241">
        <v>136984</v>
      </c>
      <c r="H26" s="203">
        <v>74440</v>
      </c>
      <c r="I26" s="241">
        <v>110878</v>
      </c>
      <c r="J26" s="87">
        <v>109032</v>
      </c>
      <c r="K26" s="48">
        <v>146056</v>
      </c>
      <c r="L26" s="202">
        <v>166426</v>
      </c>
      <c r="M26" s="253">
        <v>141567</v>
      </c>
      <c r="N26" s="17"/>
      <c r="O26" s="17"/>
      <c r="P26" s="17"/>
      <c r="Q26" s="17"/>
      <c r="R26" s="17"/>
      <c r="S26" s="17"/>
      <c r="T26" s="17"/>
      <c r="U26" s="17"/>
    </row>
    <row r="27" spans="1:21" s="2" customFormat="1" ht="15" customHeight="1" x14ac:dyDescent="0.2">
      <c r="A27" s="18">
        <f>A2+25</f>
        <v>26</v>
      </c>
      <c r="B27" s="228">
        <v>149476</v>
      </c>
      <c r="C27" s="201">
        <v>172665</v>
      </c>
      <c r="D27" s="241">
        <v>127202</v>
      </c>
      <c r="E27" s="201">
        <v>112783</v>
      </c>
      <c r="F27" s="241">
        <v>124033</v>
      </c>
      <c r="G27" s="61">
        <v>116743</v>
      </c>
      <c r="H27" s="205">
        <v>156617</v>
      </c>
      <c r="I27" s="241">
        <v>108890</v>
      </c>
      <c r="J27" s="87">
        <v>73403</v>
      </c>
      <c r="K27" s="201">
        <v>140269</v>
      </c>
      <c r="L27" s="202">
        <v>176940</v>
      </c>
      <c r="M27" s="74">
        <v>159042</v>
      </c>
      <c r="N27" s="17"/>
      <c r="O27" s="17"/>
      <c r="P27" s="17"/>
      <c r="Q27" s="17"/>
      <c r="R27" s="17"/>
      <c r="S27" s="17"/>
      <c r="T27" s="17"/>
      <c r="U27" s="17"/>
    </row>
    <row r="28" spans="1:21" s="2" customFormat="1" ht="15" customHeight="1" x14ac:dyDescent="0.2">
      <c r="A28" s="18">
        <f>A2+26</f>
        <v>27</v>
      </c>
      <c r="B28" s="228">
        <v>152202</v>
      </c>
      <c r="C28" s="208">
        <v>138562</v>
      </c>
      <c r="D28" s="61">
        <v>100003</v>
      </c>
      <c r="E28" s="201">
        <v>103572</v>
      </c>
      <c r="F28" s="241">
        <v>122455</v>
      </c>
      <c r="G28" s="61">
        <v>84018</v>
      </c>
      <c r="H28" s="205">
        <v>153692</v>
      </c>
      <c r="I28" s="241">
        <v>115731</v>
      </c>
      <c r="J28" s="496">
        <v>132552</v>
      </c>
      <c r="K28" s="201">
        <v>143152</v>
      </c>
      <c r="L28" s="86">
        <v>156744</v>
      </c>
      <c r="M28" s="252">
        <v>209247</v>
      </c>
      <c r="N28" s="17"/>
      <c r="O28" s="17"/>
      <c r="P28" s="17"/>
      <c r="Q28" s="17"/>
      <c r="R28" s="17"/>
      <c r="S28" s="17"/>
      <c r="T28" s="17"/>
      <c r="U28" s="17"/>
    </row>
    <row r="29" spans="1:21" s="2" customFormat="1" ht="15" customHeight="1" x14ac:dyDescent="0.2">
      <c r="A29" s="18">
        <v>28</v>
      </c>
      <c r="B29" s="228">
        <v>148471</v>
      </c>
      <c r="C29" s="208">
        <v>106157</v>
      </c>
      <c r="D29" s="61">
        <v>67730</v>
      </c>
      <c r="E29" s="201">
        <v>104032</v>
      </c>
      <c r="F29" s="241">
        <v>131996</v>
      </c>
      <c r="G29" s="241">
        <v>138164</v>
      </c>
      <c r="H29" s="205">
        <v>146032</v>
      </c>
      <c r="I29" s="61">
        <v>95061</v>
      </c>
      <c r="J29" s="226">
        <v>124145</v>
      </c>
      <c r="K29" s="201">
        <v>139957</v>
      </c>
      <c r="L29" s="86">
        <v>111330</v>
      </c>
      <c r="M29" s="252">
        <v>199922</v>
      </c>
      <c r="N29" s="17"/>
      <c r="O29" s="17"/>
      <c r="P29" s="17"/>
      <c r="Q29" s="17"/>
      <c r="R29" s="17"/>
      <c r="S29" s="17"/>
      <c r="T29" s="17"/>
      <c r="U29" s="17"/>
    </row>
    <row r="30" spans="1:21" s="2" customFormat="1" ht="15" customHeight="1" x14ac:dyDescent="0.2">
      <c r="A30" s="18">
        <f>A2+28</f>
        <v>29</v>
      </c>
      <c r="B30" s="496">
        <v>159119</v>
      </c>
      <c r="C30" s="29"/>
      <c r="D30" s="241">
        <v>58259</v>
      </c>
      <c r="E30" s="201">
        <v>100759</v>
      </c>
      <c r="F30" s="61">
        <v>113822</v>
      </c>
      <c r="G30" s="241">
        <v>131007</v>
      </c>
      <c r="H30" s="205">
        <v>141707</v>
      </c>
      <c r="I30" s="61">
        <v>59176</v>
      </c>
      <c r="J30" s="226">
        <v>123563</v>
      </c>
      <c r="K30" s="498">
        <v>153292</v>
      </c>
      <c r="L30" s="500">
        <v>185300</v>
      </c>
      <c r="M30" s="252">
        <v>208235</v>
      </c>
      <c r="N30" s="17"/>
      <c r="O30" s="17"/>
      <c r="P30" s="17"/>
      <c r="Q30" s="17"/>
      <c r="R30" s="17"/>
      <c r="S30" s="17"/>
      <c r="T30" s="17"/>
      <c r="U30" s="17"/>
    </row>
    <row r="31" spans="1:21" s="2" customFormat="1" ht="15" customHeight="1" x14ac:dyDescent="0.2">
      <c r="A31" s="18">
        <f>A2+29</f>
        <v>30</v>
      </c>
      <c r="B31" s="87">
        <v>130863</v>
      </c>
      <c r="C31" s="31"/>
      <c r="D31" s="245"/>
      <c r="E31" s="201">
        <v>117842</v>
      </c>
      <c r="F31" s="61">
        <v>85575</v>
      </c>
      <c r="G31" s="241">
        <v>135936</v>
      </c>
      <c r="H31" s="499">
        <v>165358</v>
      </c>
      <c r="I31" s="27">
        <v>71265</v>
      </c>
      <c r="J31" s="228">
        <v>122571</v>
      </c>
      <c r="K31" s="208">
        <v>133253</v>
      </c>
      <c r="L31" s="27">
        <v>127823</v>
      </c>
      <c r="M31" s="30">
        <v>156846</v>
      </c>
      <c r="N31" s="17"/>
      <c r="O31" s="17"/>
      <c r="P31" s="17"/>
      <c r="Q31" s="17"/>
      <c r="R31" s="17"/>
      <c r="S31" s="17"/>
      <c r="T31" s="17"/>
      <c r="U31" s="17"/>
    </row>
    <row r="32" spans="1:21" s="2" customFormat="1" ht="15" customHeight="1" thickBot="1" x14ac:dyDescent="0.25">
      <c r="A32" s="32">
        <f>A2+30</f>
        <v>31</v>
      </c>
      <c r="B32" s="158">
        <v>98824</v>
      </c>
      <c r="C32" s="34"/>
      <c r="D32" s="254"/>
      <c r="E32" s="255"/>
      <c r="F32" s="256">
        <v>135610</v>
      </c>
      <c r="G32" s="34"/>
      <c r="H32" s="207">
        <v>135296</v>
      </c>
      <c r="I32" s="257">
        <v>122934</v>
      </c>
      <c r="J32" s="96"/>
      <c r="K32" s="258">
        <v>96320</v>
      </c>
      <c r="L32" s="37"/>
      <c r="M32" s="246">
        <v>132937</v>
      </c>
      <c r="N32" s="17"/>
      <c r="O32" s="28"/>
      <c r="P32" s="177"/>
      <c r="Q32" s="177"/>
      <c r="R32" s="177"/>
      <c r="S32" s="177"/>
      <c r="T32" s="177"/>
      <c r="U32" s="17"/>
    </row>
  </sheetData>
  <conditionalFormatting sqref="B2:M32">
    <cfRule type="top10" dxfId="18" priority="1" rank="1"/>
  </conditionalFormatting>
  <printOptions horizontalCentered="1" verticalCentered="1"/>
  <pageMargins left="0.25" right="0.25" top="0.25" bottom="0.2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8628-3149-4FD4-990E-126ABB47922E}">
  <sheetPr>
    <pageSetUpPr fitToPage="1"/>
  </sheetPr>
  <dimension ref="A1:U32"/>
  <sheetViews>
    <sheetView zoomScaleNormal="100" zoomScaleSheetLayoutView="110" zoomScalePageLayoutView="120" workbookViewId="0">
      <pane xSplit="1" topLeftCell="D1" activePane="topRight" state="frozen"/>
      <selection activeCell="N59" sqref="N59"/>
      <selection pane="topRight" activeCell="P32" sqref="P32"/>
    </sheetView>
  </sheetViews>
  <sheetFormatPr defaultColWidth="8.85546875" defaultRowHeight="12" x14ac:dyDescent="0.2"/>
  <cols>
    <col min="1" max="1" width="20" style="3" bestFit="1" customWidth="1"/>
    <col min="2" max="4" width="12" style="3" bestFit="1" customWidth="1"/>
    <col min="5" max="5" width="11.7109375" style="3" bestFit="1" customWidth="1"/>
    <col min="6" max="7" width="10.5703125" style="3" bestFit="1" customWidth="1"/>
    <col min="8" max="9" width="10" style="3" customWidth="1"/>
    <col min="10" max="10" width="10.42578125" style="3" customWidth="1"/>
    <col min="11" max="11" width="10" style="3" customWidth="1"/>
    <col min="12" max="12" width="10.140625" style="3" bestFit="1" customWidth="1"/>
    <col min="13" max="13" width="10" style="3" customWidth="1"/>
    <col min="14" max="16384" width="8.85546875" style="3"/>
  </cols>
  <sheetData>
    <row r="1" spans="1:21" s="8" customFormat="1" ht="12.75" thickBo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21" s="2" customFormat="1" ht="15" customHeight="1" x14ac:dyDescent="0.2">
      <c r="A2" s="9">
        <v>1</v>
      </c>
      <c r="B2" s="259">
        <v>98208</v>
      </c>
      <c r="C2" s="260">
        <v>127955</v>
      </c>
      <c r="D2" s="221">
        <v>228532</v>
      </c>
      <c r="E2" s="12">
        <v>309225</v>
      </c>
      <c r="F2" s="261">
        <v>211855</v>
      </c>
      <c r="G2" s="25">
        <v>362400</v>
      </c>
      <c r="H2" s="211">
        <v>333761</v>
      </c>
      <c r="I2" s="212">
        <v>321445</v>
      </c>
      <c r="J2" s="170">
        <v>312728</v>
      </c>
      <c r="K2" s="265">
        <v>277875</v>
      </c>
      <c r="L2" s="438">
        <v>168476</v>
      </c>
      <c r="M2" s="286">
        <v>341694</v>
      </c>
      <c r="N2" s="17"/>
      <c r="O2" s="169"/>
      <c r="Q2" s="17"/>
      <c r="R2" s="17"/>
      <c r="S2" s="17"/>
      <c r="T2" s="17"/>
      <c r="U2" s="17"/>
    </row>
    <row r="3" spans="1:21" s="2" customFormat="1" ht="15" customHeight="1" x14ac:dyDescent="0.2">
      <c r="A3" s="18">
        <v>2</v>
      </c>
      <c r="B3" s="262">
        <v>136655</v>
      </c>
      <c r="C3" s="25">
        <v>196521</v>
      </c>
      <c r="D3" s="223">
        <v>230615</v>
      </c>
      <c r="E3" s="263">
        <v>263756</v>
      </c>
      <c r="F3" s="25">
        <v>325884</v>
      </c>
      <c r="G3" s="25">
        <v>357925</v>
      </c>
      <c r="H3" s="274">
        <v>263955</v>
      </c>
      <c r="I3" s="212">
        <v>315161</v>
      </c>
      <c r="J3" s="224">
        <v>319435</v>
      </c>
      <c r="K3" s="265">
        <v>207786</v>
      </c>
      <c r="L3" s="214">
        <v>280394</v>
      </c>
      <c r="M3" s="232">
        <v>340137</v>
      </c>
      <c r="N3" s="17"/>
      <c r="O3" s="17"/>
      <c r="P3" s="17"/>
      <c r="Q3" s="17"/>
      <c r="R3" s="17"/>
      <c r="S3" s="17"/>
      <c r="T3" s="17"/>
      <c r="U3" s="17"/>
    </row>
    <row r="4" spans="1:21" s="2" customFormat="1" ht="15" customHeight="1" x14ac:dyDescent="0.2">
      <c r="A4" s="9">
        <v>3</v>
      </c>
      <c r="B4" s="225">
        <v>179792</v>
      </c>
      <c r="C4" s="25">
        <v>186210</v>
      </c>
      <c r="D4" s="223">
        <v>222331</v>
      </c>
      <c r="E4" s="263">
        <v>206934</v>
      </c>
      <c r="F4" s="155">
        <v>223345</v>
      </c>
      <c r="G4" s="25">
        <v>368565</v>
      </c>
      <c r="H4" s="274">
        <v>196943</v>
      </c>
      <c r="I4" s="212">
        <v>317768</v>
      </c>
      <c r="J4" s="266">
        <v>239091</v>
      </c>
      <c r="K4" s="25">
        <v>320530</v>
      </c>
      <c r="L4" s="214">
        <v>328845</v>
      </c>
      <c r="M4" s="439">
        <v>291465</v>
      </c>
      <c r="N4" s="17"/>
      <c r="O4" s="28"/>
      <c r="P4" s="17"/>
      <c r="Q4" s="17"/>
      <c r="R4" s="17"/>
      <c r="S4" s="17"/>
      <c r="T4" s="17"/>
      <c r="U4" s="17"/>
    </row>
    <row r="5" spans="1:21" s="2" customFormat="1" ht="15" customHeight="1" x14ac:dyDescent="0.2">
      <c r="A5" s="18">
        <v>4</v>
      </c>
      <c r="B5" s="226">
        <v>160906</v>
      </c>
      <c r="C5" s="25">
        <v>196951</v>
      </c>
      <c r="D5" s="223">
        <v>236001</v>
      </c>
      <c r="E5" s="25">
        <v>315281</v>
      </c>
      <c r="F5" s="212">
        <v>345268</v>
      </c>
      <c r="G5" s="263">
        <v>310896</v>
      </c>
      <c r="H5" s="216">
        <v>321978</v>
      </c>
      <c r="I5" s="88">
        <v>307961</v>
      </c>
      <c r="J5" s="266">
        <v>185877</v>
      </c>
      <c r="K5" s="227">
        <v>302196</v>
      </c>
      <c r="L5" s="214">
        <v>328808</v>
      </c>
      <c r="M5" s="440">
        <v>220567</v>
      </c>
      <c r="N5" s="17"/>
      <c r="O5" s="17"/>
      <c r="P5" s="17"/>
      <c r="Q5" s="17"/>
      <c r="R5" s="17"/>
      <c r="S5" s="17"/>
      <c r="T5" s="17"/>
      <c r="U5" s="17"/>
    </row>
    <row r="6" spans="1:21" s="2" customFormat="1" ht="15" customHeight="1" x14ac:dyDescent="0.2">
      <c r="A6" s="9">
        <v>5</v>
      </c>
      <c r="B6" s="226">
        <v>153183</v>
      </c>
      <c r="C6" s="263">
        <v>164360</v>
      </c>
      <c r="D6" s="264">
        <v>198203</v>
      </c>
      <c r="E6" s="25">
        <v>296500</v>
      </c>
      <c r="F6" s="212">
        <v>325910</v>
      </c>
      <c r="G6" s="263">
        <v>243117</v>
      </c>
      <c r="H6" s="214">
        <v>317351</v>
      </c>
      <c r="I6" s="88">
        <v>316420</v>
      </c>
      <c r="J6" s="224">
        <v>318368</v>
      </c>
      <c r="K6" s="212">
        <v>328443</v>
      </c>
      <c r="L6" s="284">
        <v>258971</v>
      </c>
      <c r="M6" s="215">
        <v>336754</v>
      </c>
      <c r="N6" s="17"/>
      <c r="O6" s="17"/>
      <c r="P6" s="17"/>
      <c r="Q6" s="17"/>
      <c r="R6" s="17"/>
      <c r="S6" s="17"/>
      <c r="T6" s="17"/>
      <c r="U6" s="17"/>
    </row>
    <row r="7" spans="1:21" s="2" customFormat="1" ht="15" customHeight="1" x14ac:dyDescent="0.2">
      <c r="A7" s="18">
        <v>6</v>
      </c>
      <c r="B7" s="228">
        <v>143637</v>
      </c>
      <c r="C7" s="263">
        <v>119670</v>
      </c>
      <c r="D7" s="264">
        <v>149134</v>
      </c>
      <c r="E7" s="25">
        <v>320844</v>
      </c>
      <c r="F7" s="212">
        <v>339764</v>
      </c>
      <c r="G7" s="217">
        <v>370276</v>
      </c>
      <c r="H7" s="216">
        <v>320088</v>
      </c>
      <c r="I7" s="279">
        <v>254513</v>
      </c>
      <c r="J7" s="224">
        <v>321913</v>
      </c>
      <c r="K7" s="25">
        <v>319630</v>
      </c>
      <c r="L7" s="284">
        <v>197377</v>
      </c>
      <c r="M7" s="215">
        <v>338071</v>
      </c>
      <c r="N7" s="17"/>
      <c r="O7" s="17"/>
      <c r="P7" s="17"/>
      <c r="Q7" s="17"/>
      <c r="R7" s="17"/>
      <c r="S7" s="17"/>
      <c r="T7" s="17"/>
      <c r="U7" s="17"/>
    </row>
    <row r="8" spans="1:21" s="2" customFormat="1" ht="15" customHeight="1" x14ac:dyDescent="0.2">
      <c r="A8" s="9">
        <v>7</v>
      </c>
      <c r="B8" s="228">
        <v>144565</v>
      </c>
      <c r="C8" s="25">
        <v>203531</v>
      </c>
      <c r="D8" s="213">
        <v>241571</v>
      </c>
      <c r="E8" s="25">
        <v>314602</v>
      </c>
      <c r="F8" s="265">
        <v>344020</v>
      </c>
      <c r="G8" s="25">
        <v>370109</v>
      </c>
      <c r="H8" s="216">
        <v>308905</v>
      </c>
      <c r="I8" s="279">
        <v>188293</v>
      </c>
      <c r="J8" s="224">
        <v>324543</v>
      </c>
      <c r="K8" s="212">
        <v>332668</v>
      </c>
      <c r="L8" s="214">
        <v>325296</v>
      </c>
      <c r="M8" s="287">
        <v>355580</v>
      </c>
      <c r="N8" s="17"/>
      <c r="O8" s="17"/>
      <c r="P8" s="17"/>
      <c r="Q8" s="17"/>
      <c r="R8" s="17"/>
      <c r="S8" s="17"/>
      <c r="T8" s="17"/>
      <c r="U8" s="17"/>
    </row>
    <row r="9" spans="1:21" s="2" customFormat="1" ht="15" customHeight="1" x14ac:dyDescent="0.2">
      <c r="A9" s="18">
        <v>8</v>
      </c>
      <c r="B9" s="266">
        <v>114174</v>
      </c>
      <c r="C9" s="25">
        <v>195039</v>
      </c>
      <c r="D9" s="223">
        <v>234068</v>
      </c>
      <c r="E9" s="524">
        <v>335993</v>
      </c>
      <c r="F9" s="265">
        <v>201043</v>
      </c>
      <c r="G9" s="25">
        <v>371227</v>
      </c>
      <c r="H9" s="538">
        <v>336873</v>
      </c>
      <c r="I9" s="218">
        <v>315910</v>
      </c>
      <c r="J9" s="224">
        <v>318337</v>
      </c>
      <c r="K9" s="263">
        <v>266104</v>
      </c>
      <c r="L9" s="214">
        <v>328839</v>
      </c>
      <c r="M9" s="441">
        <v>237999</v>
      </c>
      <c r="N9" s="17"/>
      <c r="O9" s="17"/>
      <c r="P9" s="17"/>
      <c r="Q9" s="17"/>
      <c r="R9" s="17"/>
      <c r="S9" s="17"/>
      <c r="T9" s="17"/>
      <c r="U9" s="17"/>
    </row>
    <row r="10" spans="1:21" s="2" customFormat="1" ht="15" customHeight="1" x14ac:dyDescent="0.2">
      <c r="A10" s="9">
        <v>9</v>
      </c>
      <c r="B10" s="267">
        <v>78471</v>
      </c>
      <c r="C10" s="25">
        <v>195637</v>
      </c>
      <c r="D10" s="223">
        <v>233845</v>
      </c>
      <c r="E10" s="155">
        <v>245083</v>
      </c>
      <c r="F10" s="155">
        <v>201182</v>
      </c>
      <c r="G10" s="212">
        <v>365170</v>
      </c>
      <c r="H10" s="277">
        <v>242609</v>
      </c>
      <c r="I10" s="212">
        <v>314354</v>
      </c>
      <c r="J10" s="224">
        <v>329855</v>
      </c>
      <c r="K10" s="263">
        <v>198983</v>
      </c>
      <c r="L10" s="214">
        <v>326410</v>
      </c>
      <c r="M10" s="232">
        <v>357294</v>
      </c>
      <c r="N10" s="17"/>
      <c r="O10" s="17"/>
      <c r="P10" s="17"/>
      <c r="Q10" s="17"/>
      <c r="R10" s="17"/>
      <c r="S10" s="17"/>
      <c r="T10" s="17"/>
      <c r="U10" s="17"/>
    </row>
    <row r="11" spans="1:21" s="2" customFormat="1" ht="15" customHeight="1" x14ac:dyDescent="0.2">
      <c r="A11" s="18">
        <v>10</v>
      </c>
      <c r="B11" s="225">
        <v>146248</v>
      </c>
      <c r="C11" s="25">
        <v>193406</v>
      </c>
      <c r="D11" s="223">
        <v>233131</v>
      </c>
      <c r="E11" s="263">
        <v>207736</v>
      </c>
      <c r="F11" s="25">
        <v>325146</v>
      </c>
      <c r="G11" s="212">
        <v>381814</v>
      </c>
      <c r="H11" s="275">
        <v>195205</v>
      </c>
      <c r="I11" s="212">
        <v>321534</v>
      </c>
      <c r="J11" s="266">
        <v>251130</v>
      </c>
      <c r="K11" s="212">
        <v>326245</v>
      </c>
      <c r="L11" s="214">
        <v>327652</v>
      </c>
      <c r="M11" s="439">
        <v>292633</v>
      </c>
      <c r="N11" s="17"/>
      <c r="O11" s="17"/>
      <c r="P11" s="17"/>
      <c r="Q11" s="17"/>
      <c r="R11" s="17"/>
      <c r="S11" s="17"/>
      <c r="T11" s="17"/>
      <c r="U11" s="17"/>
    </row>
    <row r="12" spans="1:21" s="2" customFormat="1" ht="15" customHeight="1" x14ac:dyDescent="0.2">
      <c r="A12" s="9">
        <v>11</v>
      </c>
      <c r="B12" s="226">
        <v>137843</v>
      </c>
      <c r="C12" s="25">
        <v>207486</v>
      </c>
      <c r="D12" s="223">
        <v>245219</v>
      </c>
      <c r="E12" s="25">
        <v>319120</v>
      </c>
      <c r="F12" s="212">
        <v>333679</v>
      </c>
      <c r="G12" s="263">
        <v>317671</v>
      </c>
      <c r="H12" s="216">
        <v>325717</v>
      </c>
      <c r="I12" s="25">
        <v>315860</v>
      </c>
      <c r="J12" s="266">
        <v>193388</v>
      </c>
      <c r="K12" s="212">
        <v>327553</v>
      </c>
      <c r="L12" s="214">
        <v>333973</v>
      </c>
      <c r="M12" s="439">
        <v>231032</v>
      </c>
      <c r="N12" s="17"/>
      <c r="O12" s="17"/>
      <c r="P12" s="17"/>
      <c r="Q12" s="17"/>
      <c r="R12" s="17"/>
      <c r="S12" s="17"/>
      <c r="T12" s="17"/>
      <c r="U12" s="17"/>
    </row>
    <row r="13" spans="1:21" s="2" customFormat="1" ht="15" customHeight="1" x14ac:dyDescent="0.2">
      <c r="A13" s="18">
        <v>12</v>
      </c>
      <c r="B13" s="230">
        <v>136708</v>
      </c>
      <c r="C13" s="263">
        <v>176934</v>
      </c>
      <c r="D13" s="268">
        <v>203289</v>
      </c>
      <c r="E13" s="25">
        <v>310871</v>
      </c>
      <c r="F13" s="212">
        <v>326621</v>
      </c>
      <c r="G13" s="269">
        <v>242248</v>
      </c>
      <c r="H13" s="216">
        <v>315780</v>
      </c>
      <c r="I13" s="25">
        <v>326555</v>
      </c>
      <c r="J13" s="225">
        <v>327111</v>
      </c>
      <c r="K13" s="212">
        <v>328504</v>
      </c>
      <c r="L13" s="284">
        <v>272839</v>
      </c>
      <c r="M13" s="232">
        <v>343551</v>
      </c>
      <c r="N13" s="17"/>
      <c r="O13" s="17"/>
      <c r="P13" s="17"/>
      <c r="Q13" s="17"/>
      <c r="R13" s="17"/>
      <c r="S13" s="17"/>
      <c r="T13" s="17"/>
      <c r="U13" s="17"/>
    </row>
    <row r="14" spans="1:21" s="2" customFormat="1" ht="15" customHeight="1" x14ac:dyDescent="0.2">
      <c r="A14" s="9">
        <v>13</v>
      </c>
      <c r="B14" s="226">
        <v>133451</v>
      </c>
      <c r="C14" s="263">
        <v>135754</v>
      </c>
      <c r="D14" s="268">
        <v>149823</v>
      </c>
      <c r="E14" s="29"/>
      <c r="F14" s="212">
        <v>345411</v>
      </c>
      <c r="G14" s="25">
        <v>374412</v>
      </c>
      <c r="H14" s="216">
        <v>313506</v>
      </c>
      <c r="I14" s="280">
        <v>261723</v>
      </c>
      <c r="J14" s="224">
        <v>322103</v>
      </c>
      <c r="K14" s="25">
        <v>319628</v>
      </c>
      <c r="L14" s="284">
        <v>203967</v>
      </c>
      <c r="M14" s="232">
        <v>343013</v>
      </c>
      <c r="N14" s="17"/>
      <c r="O14" s="17"/>
      <c r="P14" s="17"/>
      <c r="Q14" s="17"/>
      <c r="R14" s="17"/>
      <c r="S14" s="17"/>
      <c r="T14" s="17"/>
      <c r="U14" s="17"/>
    </row>
    <row r="15" spans="1:21" s="2" customFormat="1" ht="15" customHeight="1" x14ac:dyDescent="0.2">
      <c r="A15" s="18">
        <v>14</v>
      </c>
      <c r="B15" s="226">
        <v>143592</v>
      </c>
      <c r="C15" s="25">
        <v>221767</v>
      </c>
      <c r="D15" s="213">
        <v>247745</v>
      </c>
      <c r="E15" s="29"/>
      <c r="F15" s="265">
        <v>278703</v>
      </c>
      <c r="G15" s="25">
        <v>374264</v>
      </c>
      <c r="H15" s="216">
        <v>310253</v>
      </c>
      <c r="I15" s="280">
        <v>196314</v>
      </c>
      <c r="J15" s="224">
        <v>322552</v>
      </c>
      <c r="K15" s="212">
        <v>338764</v>
      </c>
      <c r="L15" s="214">
        <v>325292</v>
      </c>
      <c r="M15" s="232">
        <v>353426</v>
      </c>
      <c r="N15" s="17"/>
      <c r="O15" s="17"/>
      <c r="P15" s="17"/>
      <c r="Q15" s="17"/>
      <c r="R15" s="17"/>
      <c r="S15" s="17"/>
      <c r="T15" s="17"/>
      <c r="U15" s="17"/>
    </row>
    <row r="16" spans="1:21" s="2" customFormat="1" ht="15" customHeight="1" x14ac:dyDescent="0.2">
      <c r="A16" s="9">
        <v>15</v>
      </c>
      <c r="B16" s="267">
        <v>124752</v>
      </c>
      <c r="C16" s="25">
        <v>212849</v>
      </c>
      <c r="D16" s="223">
        <v>243845</v>
      </c>
      <c r="E16" s="29"/>
      <c r="F16" s="265">
        <v>210297</v>
      </c>
      <c r="G16" s="25">
        <v>381632</v>
      </c>
      <c r="H16" s="216">
        <v>325689</v>
      </c>
      <c r="I16" s="25">
        <v>327014</v>
      </c>
      <c r="J16" s="224">
        <v>324494</v>
      </c>
      <c r="K16" s="263">
        <v>277914</v>
      </c>
      <c r="L16" s="214">
        <v>333363</v>
      </c>
      <c r="M16" s="232">
        <v>357026</v>
      </c>
      <c r="N16" s="1"/>
      <c r="O16" s="17"/>
      <c r="P16" s="17"/>
      <c r="Q16" s="17"/>
      <c r="R16" s="17"/>
      <c r="S16" s="17"/>
      <c r="T16" s="17"/>
      <c r="U16" s="17"/>
    </row>
    <row r="17" spans="1:21" s="2" customFormat="1" ht="15" customHeight="1" x14ac:dyDescent="0.2">
      <c r="A17" s="18">
        <v>16</v>
      </c>
      <c r="B17" s="267">
        <v>88699</v>
      </c>
      <c r="C17" s="25">
        <v>213245</v>
      </c>
      <c r="D17" s="213">
        <v>249222</v>
      </c>
      <c r="E17" s="29"/>
      <c r="F17" s="25">
        <v>340529</v>
      </c>
      <c r="G17" s="25">
        <v>379814</v>
      </c>
      <c r="H17" s="275">
        <v>269640</v>
      </c>
      <c r="I17" s="25">
        <v>330135</v>
      </c>
      <c r="J17" s="224">
        <v>336902</v>
      </c>
      <c r="K17" s="263">
        <v>205722</v>
      </c>
      <c r="L17" s="214">
        <v>340695</v>
      </c>
      <c r="M17" s="542">
        <v>371388</v>
      </c>
      <c r="N17" s="17"/>
      <c r="O17" s="17"/>
      <c r="P17" s="17"/>
      <c r="Q17" s="17"/>
      <c r="R17" s="17"/>
      <c r="S17" s="17"/>
      <c r="T17" s="17"/>
      <c r="U17" s="17"/>
    </row>
    <row r="18" spans="1:21" s="2" customFormat="1" ht="15" customHeight="1" x14ac:dyDescent="0.25">
      <c r="A18" s="9">
        <v>17</v>
      </c>
      <c r="B18" s="225">
        <v>152646</v>
      </c>
      <c r="C18" s="25">
        <v>206816</v>
      </c>
      <c r="D18" s="25">
        <v>243007</v>
      </c>
      <c r="E18" s="29"/>
      <c r="F18" s="212">
        <v>338008</v>
      </c>
      <c r="G18" s="523">
        <v>389036</v>
      </c>
      <c r="H18" s="275">
        <v>198029</v>
      </c>
      <c r="I18" s="25">
        <v>325555</v>
      </c>
      <c r="J18" s="502">
        <v>276400</v>
      </c>
      <c r="K18" s="212">
        <v>328242</v>
      </c>
      <c r="L18" s="214">
        <v>333486</v>
      </c>
      <c r="M18" s="439">
        <v>310237</v>
      </c>
      <c r="N18" s="17"/>
      <c r="O18" s="270"/>
      <c r="P18" s="17"/>
      <c r="Q18" s="17"/>
      <c r="R18" s="17"/>
      <c r="S18" s="17"/>
      <c r="T18" s="17"/>
      <c r="U18" s="17"/>
    </row>
    <row r="19" spans="1:21" s="2" customFormat="1" ht="15" customHeight="1" x14ac:dyDescent="0.2">
      <c r="A19" s="18">
        <v>18</v>
      </c>
      <c r="B19" s="226">
        <v>147011</v>
      </c>
      <c r="C19" s="25">
        <v>219837</v>
      </c>
      <c r="D19" s="25">
        <v>255425</v>
      </c>
      <c r="E19" s="25">
        <v>295392</v>
      </c>
      <c r="F19" s="212">
        <v>343664</v>
      </c>
      <c r="G19" s="263">
        <v>326076</v>
      </c>
      <c r="H19" s="216">
        <v>322784</v>
      </c>
      <c r="I19" s="25">
        <v>322317</v>
      </c>
      <c r="J19" s="266">
        <v>200031</v>
      </c>
      <c r="K19" s="212">
        <v>327472</v>
      </c>
      <c r="L19" s="541">
        <v>348908</v>
      </c>
      <c r="M19" s="439">
        <v>258309</v>
      </c>
      <c r="N19" s="17"/>
      <c r="O19" s="17"/>
      <c r="P19" s="17"/>
      <c r="Q19" s="17"/>
      <c r="R19" s="17"/>
      <c r="S19" s="17"/>
      <c r="T19" s="17"/>
      <c r="U19" s="17"/>
    </row>
    <row r="20" spans="1:21" s="2" customFormat="1" ht="15" customHeight="1" x14ac:dyDescent="0.2">
      <c r="A20" s="9">
        <v>19</v>
      </c>
      <c r="B20" s="226">
        <v>149600</v>
      </c>
      <c r="C20" s="263">
        <v>184887</v>
      </c>
      <c r="D20" s="263">
        <v>214363</v>
      </c>
      <c r="E20" s="25">
        <v>304277</v>
      </c>
      <c r="F20" s="25">
        <v>338575</v>
      </c>
      <c r="G20" s="263">
        <v>250990</v>
      </c>
      <c r="H20" s="216">
        <v>316102</v>
      </c>
      <c r="I20" s="25">
        <v>314703</v>
      </c>
      <c r="J20" s="224">
        <v>317754</v>
      </c>
      <c r="K20" s="212">
        <v>329372</v>
      </c>
      <c r="L20" s="284">
        <v>278741</v>
      </c>
      <c r="M20" s="232">
        <v>355690</v>
      </c>
      <c r="N20" s="17"/>
      <c r="O20" s="17"/>
      <c r="P20" s="17"/>
      <c r="Q20" s="17"/>
      <c r="R20" s="17"/>
      <c r="S20" s="17"/>
      <c r="T20" s="17"/>
      <c r="U20" s="17"/>
    </row>
    <row r="21" spans="1:21" s="2" customFormat="1" ht="15" customHeight="1" x14ac:dyDescent="0.2">
      <c r="A21" s="18">
        <v>20</v>
      </c>
      <c r="B21" s="226">
        <v>149937</v>
      </c>
      <c r="C21" s="263">
        <v>138110</v>
      </c>
      <c r="D21" s="263">
        <v>187674</v>
      </c>
      <c r="E21" s="25">
        <v>312493</v>
      </c>
      <c r="F21" s="212">
        <v>351592</v>
      </c>
      <c r="G21" s="25">
        <v>383237</v>
      </c>
      <c r="H21" s="216">
        <v>319509</v>
      </c>
      <c r="I21" s="279">
        <v>267052</v>
      </c>
      <c r="J21" s="224">
        <v>317357</v>
      </c>
      <c r="K21" s="25">
        <v>323754</v>
      </c>
      <c r="L21" s="285">
        <v>214652</v>
      </c>
      <c r="M21" s="232">
        <v>353772</v>
      </c>
      <c r="N21" s="17"/>
      <c r="O21" s="28"/>
      <c r="P21" s="17"/>
      <c r="Q21" s="17"/>
      <c r="R21" s="17"/>
      <c r="S21" s="17"/>
      <c r="T21" s="17"/>
      <c r="U21" s="17"/>
    </row>
    <row r="22" spans="1:21" s="2" customFormat="1" ht="15" customHeight="1" x14ac:dyDescent="0.2">
      <c r="A22" s="9">
        <v>21</v>
      </c>
      <c r="B22" s="226">
        <v>162824</v>
      </c>
      <c r="C22" s="25">
        <v>223975</v>
      </c>
      <c r="D22" s="25">
        <v>254322</v>
      </c>
      <c r="E22" s="212">
        <v>305708</v>
      </c>
      <c r="F22" s="265">
        <v>288768</v>
      </c>
      <c r="G22" s="25">
        <v>385157</v>
      </c>
      <c r="H22" s="216">
        <v>304774</v>
      </c>
      <c r="I22" s="278">
        <v>199189</v>
      </c>
      <c r="J22" s="224">
        <v>329363</v>
      </c>
      <c r="K22" s="536">
        <v>340395</v>
      </c>
      <c r="L22" s="214">
        <v>328223</v>
      </c>
      <c r="M22" s="232">
        <v>348934</v>
      </c>
      <c r="N22" s="17"/>
      <c r="O22" s="17"/>
      <c r="P22" s="17"/>
      <c r="Q22" s="17"/>
      <c r="R22" s="17"/>
      <c r="S22" s="17"/>
      <c r="T22" s="17"/>
      <c r="U22" s="17"/>
    </row>
    <row r="23" spans="1:21" s="2" customFormat="1" ht="15" customHeight="1" x14ac:dyDescent="0.2">
      <c r="A23" s="18">
        <v>22</v>
      </c>
      <c r="B23" s="267">
        <v>136673</v>
      </c>
      <c r="C23" s="25">
        <v>210652</v>
      </c>
      <c r="D23" s="25">
        <v>245244</v>
      </c>
      <c r="E23" s="212">
        <v>313952</v>
      </c>
      <c r="F23" s="265">
        <v>223819</v>
      </c>
      <c r="G23" s="25">
        <v>381863</v>
      </c>
      <c r="H23" s="216">
        <v>321291</v>
      </c>
      <c r="I23" s="25">
        <v>313785</v>
      </c>
      <c r="J23" s="225">
        <v>317601</v>
      </c>
      <c r="K23" s="265">
        <v>267856</v>
      </c>
      <c r="L23" s="214">
        <v>334313</v>
      </c>
      <c r="M23" s="232">
        <v>339701</v>
      </c>
      <c r="N23" s="17"/>
      <c r="O23" s="17"/>
      <c r="P23" s="17"/>
      <c r="Q23" s="17"/>
      <c r="R23" s="17"/>
      <c r="S23" s="17"/>
      <c r="T23" s="17"/>
      <c r="U23" s="17"/>
    </row>
    <row r="24" spans="1:21" s="2" customFormat="1" ht="15" customHeight="1" x14ac:dyDescent="0.2">
      <c r="A24" s="9">
        <v>23</v>
      </c>
      <c r="B24" s="267">
        <v>95434</v>
      </c>
      <c r="C24" s="25">
        <v>214949</v>
      </c>
      <c r="D24" s="25">
        <v>247656</v>
      </c>
      <c r="E24" s="265">
        <v>273619</v>
      </c>
      <c r="F24" s="25">
        <v>347133</v>
      </c>
      <c r="G24" s="25">
        <v>373042</v>
      </c>
      <c r="H24" s="275">
        <v>259565</v>
      </c>
      <c r="I24" s="212">
        <v>296550</v>
      </c>
      <c r="J24" s="212">
        <v>334243</v>
      </c>
      <c r="K24" s="265">
        <v>198540</v>
      </c>
      <c r="L24" s="216">
        <v>336102</v>
      </c>
      <c r="M24" s="232">
        <v>339241</v>
      </c>
      <c r="N24" s="17"/>
      <c r="O24" s="17"/>
      <c r="P24" s="17"/>
      <c r="Q24" s="17"/>
      <c r="R24" s="17"/>
      <c r="S24" s="17"/>
      <c r="T24" s="17"/>
      <c r="U24" s="17"/>
    </row>
    <row r="25" spans="1:21" s="2" customFormat="1" ht="15" customHeight="1" x14ac:dyDescent="0.2">
      <c r="A25" s="18">
        <v>24</v>
      </c>
      <c r="B25" s="225">
        <v>172581</v>
      </c>
      <c r="C25" s="212">
        <v>228203</v>
      </c>
      <c r="D25" s="25">
        <v>243436</v>
      </c>
      <c r="E25" s="265">
        <v>197563</v>
      </c>
      <c r="F25" s="25">
        <v>348927</v>
      </c>
      <c r="G25" s="25">
        <v>385439</v>
      </c>
      <c r="H25" s="275">
        <v>190802</v>
      </c>
      <c r="I25" s="212">
        <v>266805</v>
      </c>
      <c r="J25" s="267">
        <v>266337</v>
      </c>
      <c r="K25" s="48">
        <v>322028</v>
      </c>
      <c r="L25" s="216">
        <v>328710</v>
      </c>
      <c r="M25" s="439">
        <v>204997</v>
      </c>
      <c r="N25" s="17"/>
      <c r="O25" s="17"/>
      <c r="P25" s="17"/>
      <c r="Q25" s="17"/>
      <c r="R25" s="17"/>
      <c r="S25" s="17"/>
      <c r="T25" s="17"/>
      <c r="U25" s="17"/>
    </row>
    <row r="26" spans="1:21" s="2" customFormat="1" ht="15" customHeight="1" x14ac:dyDescent="0.2">
      <c r="A26" s="9">
        <v>25</v>
      </c>
      <c r="B26" s="226">
        <v>168602</v>
      </c>
      <c r="C26" s="269">
        <v>166157</v>
      </c>
      <c r="D26" s="25">
        <v>258989</v>
      </c>
      <c r="E26" s="212">
        <v>310464</v>
      </c>
      <c r="F26" s="25">
        <v>353147</v>
      </c>
      <c r="G26" s="263">
        <v>339165</v>
      </c>
      <c r="H26" s="216">
        <v>300557</v>
      </c>
      <c r="I26" s="212">
        <v>319019</v>
      </c>
      <c r="J26" s="501">
        <v>144285</v>
      </c>
      <c r="K26" s="48">
        <v>325060</v>
      </c>
      <c r="L26" s="216">
        <v>340676</v>
      </c>
      <c r="M26" s="439">
        <v>204051</v>
      </c>
      <c r="N26" s="17"/>
      <c r="O26" s="17"/>
      <c r="P26" s="17"/>
      <c r="Q26" s="17"/>
      <c r="R26" s="17"/>
      <c r="S26" s="17"/>
      <c r="T26" s="17"/>
      <c r="U26" s="17"/>
    </row>
    <row r="27" spans="1:21" s="2" customFormat="1" ht="15" customHeight="1" x14ac:dyDescent="0.2">
      <c r="A27" s="18">
        <v>26</v>
      </c>
      <c r="B27" s="228">
        <v>169531</v>
      </c>
      <c r="C27" s="265">
        <v>180096</v>
      </c>
      <c r="D27" s="263">
        <v>216584</v>
      </c>
      <c r="E27" s="212">
        <v>313512</v>
      </c>
      <c r="F27" s="25">
        <v>353553</v>
      </c>
      <c r="G27" s="263">
        <v>258957</v>
      </c>
      <c r="H27" s="216">
        <v>317348</v>
      </c>
      <c r="I27" s="212">
        <v>327864</v>
      </c>
      <c r="J27" s="282">
        <v>203006</v>
      </c>
      <c r="K27" s="212">
        <v>328248</v>
      </c>
      <c r="L27" s="285">
        <v>282935</v>
      </c>
      <c r="M27" s="232">
        <v>233916</v>
      </c>
      <c r="N27" s="17"/>
      <c r="O27" s="17"/>
      <c r="P27" s="17"/>
      <c r="Q27" s="17"/>
      <c r="R27" s="17"/>
      <c r="S27" s="17"/>
      <c r="T27" s="17"/>
      <c r="U27" s="17"/>
    </row>
    <row r="28" spans="1:21" s="2" customFormat="1" ht="15" customHeight="1" x14ac:dyDescent="0.2">
      <c r="A28" s="9">
        <v>27</v>
      </c>
      <c r="B28" s="226">
        <v>167232</v>
      </c>
      <c r="C28" s="265">
        <v>140210</v>
      </c>
      <c r="D28" s="263">
        <v>163537</v>
      </c>
      <c r="E28" s="212">
        <v>315997</v>
      </c>
      <c r="F28" s="524">
        <v>366994</v>
      </c>
      <c r="G28" s="25">
        <v>383680</v>
      </c>
      <c r="H28" s="216">
        <v>284143</v>
      </c>
      <c r="I28" s="279">
        <v>261684</v>
      </c>
      <c r="J28" s="225">
        <v>337442</v>
      </c>
      <c r="K28" s="212">
        <v>328820</v>
      </c>
      <c r="L28" s="284">
        <v>211388</v>
      </c>
      <c r="M28" s="232">
        <v>316974</v>
      </c>
      <c r="N28" s="17"/>
      <c r="O28" s="17"/>
      <c r="P28" s="17"/>
      <c r="Q28" s="17"/>
      <c r="R28" s="17"/>
      <c r="S28" s="17"/>
      <c r="T28" s="17"/>
      <c r="U28" s="17"/>
    </row>
    <row r="29" spans="1:21" s="2" customFormat="1" ht="15" customHeight="1" x14ac:dyDescent="0.2">
      <c r="A29" s="18">
        <v>28</v>
      </c>
      <c r="B29" s="226">
        <v>179399</v>
      </c>
      <c r="C29" s="536">
        <v>237594</v>
      </c>
      <c r="D29" s="25">
        <v>281507</v>
      </c>
      <c r="E29" s="212">
        <v>318132</v>
      </c>
      <c r="F29" s="263">
        <v>295682</v>
      </c>
      <c r="G29" s="25">
        <v>380094</v>
      </c>
      <c r="H29" s="216">
        <v>308378</v>
      </c>
      <c r="I29" s="281">
        <v>184227</v>
      </c>
      <c r="J29" s="225">
        <v>327863</v>
      </c>
      <c r="K29" s="212">
        <v>350435</v>
      </c>
      <c r="L29" s="214">
        <v>332772</v>
      </c>
      <c r="M29" s="232">
        <v>304761</v>
      </c>
      <c r="N29" s="17"/>
      <c r="O29" s="17"/>
      <c r="P29" s="17"/>
      <c r="Q29" s="17"/>
      <c r="R29" s="17"/>
      <c r="S29" s="17"/>
      <c r="T29" s="17"/>
      <c r="U29" s="17"/>
    </row>
    <row r="30" spans="1:21" s="2" customFormat="1" ht="15" customHeight="1" x14ac:dyDescent="0.2">
      <c r="A30" s="9">
        <v>29</v>
      </c>
      <c r="B30" s="266">
        <v>151637</v>
      </c>
      <c r="C30" s="234"/>
      <c r="D30" s="227">
        <v>285091</v>
      </c>
      <c r="E30" s="212">
        <v>331419</v>
      </c>
      <c r="F30" s="263">
        <v>246568</v>
      </c>
      <c r="G30" s="25">
        <v>383179</v>
      </c>
      <c r="H30" s="216">
        <v>320984</v>
      </c>
      <c r="I30" s="278">
        <v>197315</v>
      </c>
      <c r="J30" s="225">
        <v>317385</v>
      </c>
      <c r="K30" s="265">
        <v>197992</v>
      </c>
      <c r="L30" s="216">
        <v>347478</v>
      </c>
      <c r="M30" s="232">
        <v>299824</v>
      </c>
      <c r="N30" s="17"/>
      <c r="O30" s="17"/>
      <c r="P30" s="17"/>
      <c r="Q30" s="17"/>
      <c r="R30" s="17"/>
      <c r="S30" s="17"/>
      <c r="T30" s="17"/>
      <c r="U30" s="17"/>
    </row>
    <row r="31" spans="1:21" s="2" customFormat="1" ht="15" customHeight="1" x14ac:dyDescent="0.2">
      <c r="A31" s="18">
        <v>30</v>
      </c>
      <c r="B31" s="267">
        <v>107248</v>
      </c>
      <c r="C31" s="235"/>
      <c r="D31" s="25">
        <v>293290</v>
      </c>
      <c r="E31" s="265">
        <v>279655</v>
      </c>
      <c r="F31" s="25">
        <v>363571</v>
      </c>
      <c r="G31" s="25">
        <v>363729</v>
      </c>
      <c r="H31" s="275">
        <v>252297</v>
      </c>
      <c r="I31" s="539">
        <v>334295</v>
      </c>
      <c r="J31" s="540">
        <v>339546</v>
      </c>
      <c r="K31" s="265">
        <v>168929</v>
      </c>
      <c r="L31" s="283">
        <v>240162</v>
      </c>
      <c r="M31" s="441">
        <v>166597</v>
      </c>
      <c r="N31" s="17"/>
      <c r="O31" s="17"/>
      <c r="P31" s="17"/>
      <c r="Q31" s="17"/>
      <c r="R31" s="17"/>
      <c r="S31" s="17"/>
      <c r="T31" s="17"/>
      <c r="U31" s="17"/>
    </row>
    <row r="32" spans="1:21" s="2" customFormat="1" ht="15" customHeight="1" thickBot="1" x14ac:dyDescent="0.25">
      <c r="A32" s="9">
        <v>31</v>
      </c>
      <c r="B32" s="535">
        <v>192078</v>
      </c>
      <c r="C32" s="236"/>
      <c r="D32" s="537">
        <v>294621</v>
      </c>
      <c r="E32" s="236"/>
      <c r="F32" s="219">
        <v>359136</v>
      </c>
      <c r="G32" s="271"/>
      <c r="H32" s="276">
        <v>195554</v>
      </c>
      <c r="I32" s="220">
        <v>318670</v>
      </c>
      <c r="J32" s="272"/>
      <c r="K32" s="283">
        <v>181263</v>
      </c>
      <c r="L32" s="272"/>
      <c r="M32" s="439">
        <v>154011</v>
      </c>
      <c r="N32" s="17"/>
      <c r="O32" s="28"/>
      <c r="P32" s="177"/>
      <c r="Q32" s="177"/>
      <c r="R32" s="177"/>
      <c r="S32" s="177"/>
      <c r="T32" s="177"/>
      <c r="U32" s="17"/>
    </row>
  </sheetData>
  <conditionalFormatting sqref="B2:K25 B26:I26 K26 B27:K32">
    <cfRule type="top10" dxfId="17" priority="2" rank="1"/>
  </conditionalFormatting>
  <conditionalFormatting sqref="L2:M32">
    <cfRule type="top10" dxfId="16" priority="1" rank="1"/>
  </conditionalFormatting>
  <printOptions horizontalCentered="1" verticalCentered="1"/>
  <pageMargins left="0.25" right="0.25" top="0.25" bottom="0.75" header="0.3" footer="0.3"/>
  <pageSetup paperSize="9" scale="86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F412-B740-484C-8AB7-36BB35DFA9A7}">
  <sheetPr>
    <pageSetUpPr fitToPage="1"/>
  </sheetPr>
  <dimension ref="A1:U46"/>
  <sheetViews>
    <sheetView zoomScaleNormal="100" zoomScaleSheetLayoutView="110" zoomScalePageLayoutView="120" workbookViewId="0">
      <pane xSplit="1" topLeftCell="B1" activePane="topRight" state="frozen"/>
      <selection activeCell="N59" sqref="N59"/>
      <selection pane="topRight" activeCell="A4" sqref="A1:XFD4"/>
    </sheetView>
  </sheetViews>
  <sheetFormatPr defaultColWidth="8.85546875" defaultRowHeight="12" x14ac:dyDescent="0.2"/>
  <cols>
    <col min="1" max="1" width="20" style="3" bestFit="1" customWidth="1"/>
    <col min="2" max="4" width="12" style="3" bestFit="1" customWidth="1"/>
    <col min="5" max="5" width="11.7109375" style="3" bestFit="1" customWidth="1"/>
    <col min="6" max="7" width="10.5703125" style="3" bestFit="1" customWidth="1"/>
    <col min="8" max="9" width="10" style="3" customWidth="1"/>
    <col min="10" max="10" width="10.42578125" style="3" customWidth="1"/>
    <col min="11" max="11" width="10" style="3" customWidth="1"/>
    <col min="12" max="12" width="10.140625" style="3" bestFit="1" customWidth="1"/>
    <col min="13" max="13" width="10" style="3" customWidth="1"/>
    <col min="14" max="16384" width="8.85546875" style="3"/>
  </cols>
  <sheetData>
    <row r="1" spans="1:21" s="8" customFormat="1" ht="12.75" thickBot="1" x14ac:dyDescent="0.25">
      <c r="A1" s="418" t="s">
        <v>0</v>
      </c>
      <c r="B1" s="401" t="s">
        <v>1</v>
      </c>
      <c r="C1" s="402" t="s">
        <v>2</v>
      </c>
      <c r="D1" s="402" t="s">
        <v>3</v>
      </c>
      <c r="E1" s="402" t="s">
        <v>4</v>
      </c>
      <c r="F1" s="402" t="s">
        <v>5</v>
      </c>
      <c r="G1" s="402" t="s">
        <v>6</v>
      </c>
      <c r="H1" s="402" t="s">
        <v>7</v>
      </c>
      <c r="I1" s="402" t="s">
        <v>8</v>
      </c>
      <c r="J1" s="402" t="s">
        <v>9</v>
      </c>
      <c r="K1" s="402" t="s">
        <v>10</v>
      </c>
      <c r="L1" s="402" t="s">
        <v>11</v>
      </c>
      <c r="M1" s="403" t="s">
        <v>12</v>
      </c>
    </row>
    <row r="2" spans="1:21" s="2" customFormat="1" ht="15" customHeight="1" x14ac:dyDescent="0.2">
      <c r="A2" s="110">
        <v>1</v>
      </c>
      <c r="B2" s="422">
        <v>162027</v>
      </c>
      <c r="C2" s="380">
        <v>400182</v>
      </c>
      <c r="D2" s="238">
        <v>404498</v>
      </c>
      <c r="E2" s="419">
        <v>307957</v>
      </c>
      <c r="F2" s="240">
        <v>224848</v>
      </c>
      <c r="G2" s="20">
        <v>377340</v>
      </c>
      <c r="H2" s="423">
        <v>302685</v>
      </c>
      <c r="I2" s="48">
        <v>397582</v>
      </c>
      <c r="J2" s="100">
        <v>368578</v>
      </c>
      <c r="K2" s="427">
        <v>255428</v>
      </c>
      <c r="L2" s="15">
        <v>199185</v>
      </c>
      <c r="M2" s="404">
        <v>436706</v>
      </c>
      <c r="N2" s="17"/>
      <c r="O2" s="445"/>
      <c r="Q2" s="17"/>
      <c r="R2" s="17"/>
      <c r="S2" s="17"/>
      <c r="T2" s="17"/>
      <c r="U2" s="17"/>
    </row>
    <row r="3" spans="1:21" s="2" customFormat="1" ht="15" customHeight="1" x14ac:dyDescent="0.2">
      <c r="A3" s="111">
        <v>2</v>
      </c>
      <c r="B3" s="405">
        <v>224163</v>
      </c>
      <c r="C3" s="380">
        <v>384276</v>
      </c>
      <c r="D3" s="244">
        <v>389146</v>
      </c>
      <c r="E3" s="420">
        <v>224428</v>
      </c>
      <c r="F3" s="434">
        <v>396268</v>
      </c>
      <c r="G3" s="20">
        <v>388643</v>
      </c>
      <c r="H3" s="424">
        <v>228652</v>
      </c>
      <c r="I3" s="48">
        <v>406040</v>
      </c>
      <c r="J3" s="429">
        <v>299817</v>
      </c>
      <c r="K3" s="48">
        <v>419450</v>
      </c>
      <c r="L3" s="93">
        <v>230637</v>
      </c>
      <c r="M3" s="450">
        <v>352213</v>
      </c>
      <c r="N3" s="17"/>
      <c r="O3" s="445"/>
      <c r="P3" s="17"/>
      <c r="Q3" s="17"/>
      <c r="R3" s="17"/>
      <c r="S3" s="17"/>
      <c r="T3" s="17"/>
      <c r="U3" s="17"/>
    </row>
    <row r="4" spans="1:21" s="2" customFormat="1" ht="15" customHeight="1" x14ac:dyDescent="0.2">
      <c r="A4" s="110">
        <v>3</v>
      </c>
      <c r="B4" s="407">
        <v>337499</v>
      </c>
      <c r="C4" s="380">
        <v>402741</v>
      </c>
      <c r="D4" s="244">
        <v>402293</v>
      </c>
      <c r="E4" s="20">
        <v>376037</v>
      </c>
      <c r="F4" s="20">
        <v>389082</v>
      </c>
      <c r="G4" s="376">
        <v>308446</v>
      </c>
      <c r="H4" s="21">
        <v>392311</v>
      </c>
      <c r="I4" s="48">
        <v>393006</v>
      </c>
      <c r="J4" s="429">
        <v>216751</v>
      </c>
      <c r="K4" s="48">
        <v>418251</v>
      </c>
      <c r="L4" s="21">
        <v>365501</v>
      </c>
      <c r="M4" s="450">
        <v>268542</v>
      </c>
      <c r="N4" s="17"/>
      <c r="O4" s="445"/>
      <c r="P4" s="17"/>
      <c r="Q4" s="17"/>
      <c r="R4" s="17"/>
      <c r="S4" s="17"/>
      <c r="T4" s="17"/>
      <c r="U4" s="17"/>
    </row>
    <row r="5" spans="1:21" s="2" customFormat="1" ht="15" customHeight="1" x14ac:dyDescent="0.2">
      <c r="A5" s="111">
        <v>4</v>
      </c>
      <c r="B5" s="408">
        <v>358415</v>
      </c>
      <c r="C5" s="381">
        <v>318428</v>
      </c>
      <c r="D5" s="374">
        <v>314633</v>
      </c>
      <c r="E5" s="20">
        <v>370793</v>
      </c>
      <c r="F5" s="48">
        <v>375550</v>
      </c>
      <c r="G5" s="376">
        <v>227855</v>
      </c>
      <c r="H5" s="288">
        <v>392230</v>
      </c>
      <c r="I5" s="171">
        <v>416874</v>
      </c>
      <c r="J5" s="24">
        <v>387702</v>
      </c>
      <c r="K5" s="171">
        <v>426842</v>
      </c>
      <c r="L5" s="424">
        <v>287985</v>
      </c>
      <c r="M5" s="406">
        <v>421221</v>
      </c>
      <c r="N5" s="17"/>
      <c r="O5" s="445"/>
      <c r="P5" s="17"/>
      <c r="Q5" s="17"/>
      <c r="R5" s="17"/>
      <c r="S5" s="17"/>
      <c r="T5" s="17"/>
      <c r="U5" s="17"/>
    </row>
    <row r="6" spans="1:21" s="2" customFormat="1" ht="15" customHeight="1" x14ac:dyDescent="0.2">
      <c r="A6" s="110">
        <v>5</v>
      </c>
      <c r="B6" s="408">
        <v>328790</v>
      </c>
      <c r="C6" s="381">
        <v>240836</v>
      </c>
      <c r="D6" s="375">
        <v>239033</v>
      </c>
      <c r="E6" s="20">
        <v>372955</v>
      </c>
      <c r="F6" s="48">
        <v>381228</v>
      </c>
      <c r="G6" s="20">
        <v>384264</v>
      </c>
      <c r="H6" s="21">
        <v>395351</v>
      </c>
      <c r="I6" s="426">
        <v>329887</v>
      </c>
      <c r="J6" s="24">
        <v>427720</v>
      </c>
      <c r="K6" s="48">
        <v>419560</v>
      </c>
      <c r="L6" s="424">
        <v>233159</v>
      </c>
      <c r="M6" s="406">
        <v>419166</v>
      </c>
      <c r="N6" s="17"/>
      <c r="O6" s="445"/>
      <c r="P6" s="17"/>
      <c r="Q6" s="17"/>
      <c r="R6" s="17"/>
      <c r="S6" s="17"/>
      <c r="T6" s="17"/>
      <c r="U6" s="17"/>
    </row>
    <row r="7" spans="1:21" s="2" customFormat="1" ht="15" customHeight="1" x14ac:dyDescent="0.2">
      <c r="A7" s="111">
        <v>6</v>
      </c>
      <c r="B7" s="410">
        <v>363668</v>
      </c>
      <c r="C7" s="380">
        <v>394311</v>
      </c>
      <c r="D7" s="197">
        <v>307860</v>
      </c>
      <c r="E7" s="377" t="s">
        <v>13</v>
      </c>
      <c r="F7" s="378">
        <v>294078</v>
      </c>
      <c r="G7" s="172">
        <v>384914</v>
      </c>
      <c r="H7" s="288">
        <v>388414</v>
      </c>
      <c r="I7" s="427">
        <v>247938</v>
      </c>
      <c r="J7" s="462">
        <v>434056</v>
      </c>
      <c r="K7" s="20">
        <v>425096</v>
      </c>
      <c r="L7" s="21">
        <v>414892</v>
      </c>
      <c r="M7" s="409">
        <v>444838</v>
      </c>
      <c r="N7" s="17"/>
      <c r="O7" s="445"/>
      <c r="P7" s="17"/>
      <c r="Q7" s="17"/>
      <c r="R7" s="17"/>
      <c r="S7" s="17"/>
      <c r="T7" s="17"/>
      <c r="U7" s="17"/>
    </row>
    <row r="8" spans="1:21" s="2" customFormat="1" ht="15" customHeight="1" x14ac:dyDescent="0.2">
      <c r="A8" s="110">
        <v>7</v>
      </c>
      <c r="B8" s="411">
        <v>287207</v>
      </c>
      <c r="C8" s="380">
        <v>400821</v>
      </c>
      <c r="D8" s="197">
        <v>331850</v>
      </c>
      <c r="E8" s="377" t="s">
        <v>13</v>
      </c>
      <c r="F8" s="378">
        <v>217889</v>
      </c>
      <c r="G8" s="20">
        <v>390157</v>
      </c>
      <c r="H8" s="288">
        <v>395319</v>
      </c>
      <c r="I8" s="48">
        <v>421613</v>
      </c>
      <c r="J8" s="24">
        <v>425428</v>
      </c>
      <c r="K8" s="427">
        <v>331152</v>
      </c>
      <c r="L8" s="21">
        <v>404988</v>
      </c>
      <c r="M8" s="459">
        <v>444900</v>
      </c>
      <c r="N8" s="17"/>
      <c r="O8" s="445"/>
      <c r="P8" s="17"/>
      <c r="Q8" s="17"/>
      <c r="R8" s="17"/>
      <c r="S8" s="17"/>
      <c r="T8" s="17"/>
      <c r="U8" s="17"/>
    </row>
    <row r="9" spans="1:21" s="2" customFormat="1" ht="15" customHeight="1" x14ac:dyDescent="0.2">
      <c r="A9" s="111">
        <v>8</v>
      </c>
      <c r="B9" s="412">
        <v>221974</v>
      </c>
      <c r="C9" s="380">
        <v>403128</v>
      </c>
      <c r="D9" s="244">
        <v>349090</v>
      </c>
      <c r="E9" s="377" t="s">
        <v>13</v>
      </c>
      <c r="F9" s="48">
        <v>375524</v>
      </c>
      <c r="G9" s="20">
        <v>381204</v>
      </c>
      <c r="H9" s="425">
        <v>307483</v>
      </c>
      <c r="I9" s="171">
        <v>421398</v>
      </c>
      <c r="J9" s="24">
        <v>429249</v>
      </c>
      <c r="K9" s="428">
        <v>242604</v>
      </c>
      <c r="L9" s="21">
        <v>429884</v>
      </c>
      <c r="M9" s="454">
        <v>320796</v>
      </c>
      <c r="N9" s="17"/>
      <c r="O9" s="445"/>
      <c r="P9" s="17"/>
      <c r="Q9" s="17"/>
      <c r="R9" s="17"/>
      <c r="S9" s="17"/>
      <c r="T9" s="17"/>
      <c r="U9" s="17"/>
    </row>
    <row r="10" spans="1:21" s="2" customFormat="1" ht="15" customHeight="1" x14ac:dyDescent="0.2">
      <c r="A10" s="110">
        <v>9</v>
      </c>
      <c r="B10" s="387">
        <v>368927</v>
      </c>
      <c r="C10" s="380">
        <v>386697</v>
      </c>
      <c r="D10" s="244">
        <v>351798</v>
      </c>
      <c r="E10" s="377" t="s">
        <v>13</v>
      </c>
      <c r="F10" s="20">
        <v>378878</v>
      </c>
      <c r="G10" s="48">
        <v>391446</v>
      </c>
      <c r="H10" s="425">
        <v>229068</v>
      </c>
      <c r="I10" s="48">
        <v>420445</v>
      </c>
      <c r="J10" s="429">
        <v>331751</v>
      </c>
      <c r="K10" s="20">
        <v>413364</v>
      </c>
      <c r="L10" s="21">
        <v>420733</v>
      </c>
      <c r="M10" s="451">
        <v>341515</v>
      </c>
      <c r="N10" s="17"/>
      <c r="O10" s="445"/>
      <c r="P10" s="17"/>
      <c r="Q10" s="17"/>
      <c r="R10" s="17"/>
      <c r="S10" s="17"/>
      <c r="T10" s="17"/>
      <c r="U10" s="17"/>
    </row>
    <row r="11" spans="1:21" s="2" customFormat="1" ht="15" customHeight="1" x14ac:dyDescent="0.2">
      <c r="A11" s="111">
        <v>10</v>
      </c>
      <c r="B11" s="407">
        <v>380797</v>
      </c>
      <c r="C11" s="380">
        <v>402463</v>
      </c>
      <c r="D11" s="244">
        <v>375420</v>
      </c>
      <c r="E11" s="249">
        <v>209147</v>
      </c>
      <c r="F11" s="20">
        <v>386933</v>
      </c>
      <c r="G11" s="378">
        <v>299893</v>
      </c>
      <c r="H11" s="288">
        <v>391361</v>
      </c>
      <c r="I11" s="48">
        <v>420987</v>
      </c>
      <c r="J11" s="429">
        <v>243202</v>
      </c>
      <c r="K11" s="48">
        <v>426472</v>
      </c>
      <c r="L11" s="214">
        <v>436519</v>
      </c>
      <c r="M11" s="451">
        <v>275655</v>
      </c>
      <c r="N11" s="17"/>
      <c r="O11" s="445"/>
      <c r="P11" s="17"/>
      <c r="Q11" s="17"/>
      <c r="R11" s="17"/>
      <c r="S11" s="17"/>
      <c r="T11" s="17"/>
      <c r="U11" s="17"/>
    </row>
    <row r="12" spans="1:21" s="2" customFormat="1" ht="15" customHeight="1" x14ac:dyDescent="0.2">
      <c r="A12" s="110">
        <v>11</v>
      </c>
      <c r="B12" s="408">
        <v>387988</v>
      </c>
      <c r="C12" s="381">
        <v>314031</v>
      </c>
      <c r="D12" s="374">
        <v>300949</v>
      </c>
      <c r="E12" s="20">
        <v>392375</v>
      </c>
      <c r="F12" s="48">
        <v>378764</v>
      </c>
      <c r="G12" s="376">
        <v>200029</v>
      </c>
      <c r="H12" s="288">
        <v>396686</v>
      </c>
      <c r="I12" s="20">
        <v>428623</v>
      </c>
      <c r="J12" s="24">
        <v>419348</v>
      </c>
      <c r="K12" s="48">
        <v>429241</v>
      </c>
      <c r="L12" s="424">
        <v>341200</v>
      </c>
      <c r="M12" s="409">
        <v>426477</v>
      </c>
      <c r="N12" s="17"/>
      <c r="O12" s="445"/>
      <c r="P12" s="17"/>
      <c r="Q12" s="17"/>
      <c r="R12" s="17"/>
      <c r="S12" s="17"/>
      <c r="T12" s="17"/>
      <c r="U12" s="17"/>
    </row>
    <row r="13" spans="1:21" s="2" customFormat="1" ht="15" customHeight="1" x14ac:dyDescent="0.2">
      <c r="A13" s="111">
        <v>12</v>
      </c>
      <c r="B13" s="413">
        <v>373845</v>
      </c>
      <c r="C13" s="381">
        <v>240476</v>
      </c>
      <c r="D13" s="374">
        <v>229230</v>
      </c>
      <c r="E13" s="20">
        <v>370040</v>
      </c>
      <c r="F13" s="48">
        <v>389205</v>
      </c>
      <c r="G13" s="421">
        <v>227901</v>
      </c>
      <c r="H13" s="288">
        <v>395454</v>
      </c>
      <c r="I13" s="428">
        <v>329803</v>
      </c>
      <c r="J13" s="282">
        <v>419069</v>
      </c>
      <c r="K13" s="48">
        <v>417275</v>
      </c>
      <c r="L13" s="424">
        <v>248607</v>
      </c>
      <c r="M13" s="409">
        <v>435652</v>
      </c>
      <c r="N13" s="17"/>
      <c r="O13" s="445"/>
      <c r="P13" s="17"/>
      <c r="Q13" s="17"/>
      <c r="R13" s="17"/>
      <c r="S13" s="17"/>
      <c r="T13" s="17"/>
      <c r="U13" s="17"/>
    </row>
    <row r="14" spans="1:21" s="2" customFormat="1" ht="15" customHeight="1" x14ac:dyDescent="0.2">
      <c r="A14" s="110">
        <v>13</v>
      </c>
      <c r="B14" s="408">
        <v>388623</v>
      </c>
      <c r="C14" s="380">
        <v>394132</v>
      </c>
      <c r="D14" s="244">
        <v>391582</v>
      </c>
      <c r="E14" s="20">
        <v>371752</v>
      </c>
      <c r="F14" s="378">
        <v>302421</v>
      </c>
      <c r="G14" s="20">
        <v>404526</v>
      </c>
      <c r="H14" s="288">
        <v>364466</v>
      </c>
      <c r="I14" s="428">
        <v>244809</v>
      </c>
      <c r="J14" s="24">
        <v>422902</v>
      </c>
      <c r="K14" s="20">
        <v>429658</v>
      </c>
      <c r="L14" s="21">
        <v>415785</v>
      </c>
      <c r="M14" s="409">
        <v>434251</v>
      </c>
      <c r="N14" s="17"/>
      <c r="O14" s="445"/>
      <c r="P14" s="17"/>
      <c r="Q14" s="17"/>
      <c r="R14" s="17"/>
      <c r="S14" s="17"/>
      <c r="T14" s="17"/>
      <c r="U14" s="17"/>
    </row>
    <row r="15" spans="1:21" s="2" customFormat="1" ht="15" customHeight="1" x14ac:dyDescent="0.2">
      <c r="A15" s="111">
        <v>14</v>
      </c>
      <c r="B15" s="414">
        <v>303858</v>
      </c>
      <c r="C15" s="382">
        <v>408259</v>
      </c>
      <c r="D15" s="197">
        <v>391476</v>
      </c>
      <c r="E15" s="20">
        <v>382532</v>
      </c>
      <c r="F15" s="378">
        <v>219698</v>
      </c>
      <c r="G15" s="20">
        <v>394468</v>
      </c>
      <c r="H15" s="288">
        <v>390040</v>
      </c>
      <c r="I15" s="20">
        <v>412424</v>
      </c>
      <c r="J15" s="24">
        <v>419466</v>
      </c>
      <c r="K15" s="427">
        <v>344089</v>
      </c>
      <c r="L15" s="21">
        <v>424986</v>
      </c>
      <c r="M15" s="409">
        <v>421596</v>
      </c>
      <c r="N15" s="17"/>
      <c r="O15" s="445"/>
      <c r="P15" s="17" t="s">
        <v>14</v>
      </c>
      <c r="Q15" s="17"/>
      <c r="R15" s="17"/>
      <c r="S15" s="17"/>
      <c r="T15" s="17"/>
      <c r="U15" s="17"/>
    </row>
    <row r="16" spans="1:21" s="2" customFormat="1" ht="15" customHeight="1" x14ac:dyDescent="0.2">
      <c r="A16" s="110">
        <v>15</v>
      </c>
      <c r="B16" s="415">
        <v>227407</v>
      </c>
      <c r="C16" s="380">
        <v>406396</v>
      </c>
      <c r="D16" s="244">
        <v>403242</v>
      </c>
      <c r="E16" s="376">
        <v>303293</v>
      </c>
      <c r="F16" s="48">
        <v>380368</v>
      </c>
      <c r="G16" s="20">
        <v>366925</v>
      </c>
      <c r="H16" s="425">
        <v>304604</v>
      </c>
      <c r="I16" s="20">
        <v>434696</v>
      </c>
      <c r="J16" s="24">
        <v>431198</v>
      </c>
      <c r="K16" s="428">
        <v>259727</v>
      </c>
      <c r="L16" s="21">
        <v>433461</v>
      </c>
      <c r="M16" s="409">
        <v>432158</v>
      </c>
      <c r="N16" s="1"/>
      <c r="O16" s="445"/>
      <c r="P16" s="17"/>
      <c r="Q16" s="17"/>
      <c r="R16" s="17"/>
      <c r="S16" s="17"/>
      <c r="T16" s="17"/>
      <c r="U16" s="17"/>
    </row>
    <row r="17" spans="1:21" s="2" customFormat="1" ht="15" customHeight="1" x14ac:dyDescent="0.2">
      <c r="A17" s="111">
        <v>16</v>
      </c>
      <c r="B17" s="387">
        <v>383737</v>
      </c>
      <c r="C17" s="380">
        <v>397746</v>
      </c>
      <c r="D17" s="197">
        <v>397221</v>
      </c>
      <c r="E17" s="376">
        <v>230227</v>
      </c>
      <c r="F17" s="20">
        <v>383986</v>
      </c>
      <c r="G17" s="20">
        <v>397418</v>
      </c>
      <c r="H17" s="425">
        <v>219170</v>
      </c>
      <c r="I17" s="20">
        <v>436388</v>
      </c>
      <c r="J17" s="429">
        <v>340735</v>
      </c>
      <c r="K17" s="48">
        <v>387908</v>
      </c>
      <c r="L17" s="21">
        <v>428314</v>
      </c>
      <c r="M17" s="451">
        <v>369800</v>
      </c>
      <c r="N17" s="17"/>
      <c r="O17" s="445"/>
      <c r="P17" s="17"/>
      <c r="Q17" s="17"/>
      <c r="R17" s="17"/>
      <c r="S17" s="17"/>
      <c r="T17" s="17"/>
      <c r="U17" s="17"/>
    </row>
    <row r="18" spans="1:21" s="2" customFormat="1" ht="15" customHeight="1" x14ac:dyDescent="0.2">
      <c r="A18" s="110">
        <v>17</v>
      </c>
      <c r="B18" s="407">
        <v>388094</v>
      </c>
      <c r="C18" s="380">
        <v>408095</v>
      </c>
      <c r="D18" s="434">
        <v>404430</v>
      </c>
      <c r="E18" s="20">
        <v>391021</v>
      </c>
      <c r="F18" s="48">
        <v>392760</v>
      </c>
      <c r="G18" s="376">
        <v>316630</v>
      </c>
      <c r="H18" s="288">
        <v>401401</v>
      </c>
      <c r="I18" s="48">
        <v>426037</v>
      </c>
      <c r="J18" s="429">
        <v>250209</v>
      </c>
      <c r="K18" s="48">
        <v>421055</v>
      </c>
      <c r="L18" s="214">
        <v>440227</v>
      </c>
      <c r="M18" s="451">
        <v>287730</v>
      </c>
      <c r="N18" s="17"/>
      <c r="O18" s="445"/>
      <c r="P18" s="17"/>
      <c r="Q18" s="17"/>
      <c r="R18" s="17"/>
      <c r="S18" s="17"/>
      <c r="T18" s="17"/>
      <c r="U18" s="17"/>
    </row>
    <row r="19" spans="1:21" s="2" customFormat="1" ht="15" customHeight="1" x14ac:dyDescent="0.2">
      <c r="A19" s="111">
        <v>18</v>
      </c>
      <c r="B19" s="408">
        <v>391120</v>
      </c>
      <c r="C19" s="383">
        <v>319815</v>
      </c>
      <c r="D19" s="376">
        <v>316376</v>
      </c>
      <c r="E19" s="48">
        <v>393621</v>
      </c>
      <c r="F19" s="48">
        <v>381846</v>
      </c>
      <c r="G19" s="376">
        <v>225316</v>
      </c>
      <c r="H19" s="288">
        <v>412608</v>
      </c>
      <c r="I19" s="20">
        <v>436178</v>
      </c>
      <c r="J19" s="24">
        <v>418827</v>
      </c>
      <c r="K19" s="48">
        <v>428634</v>
      </c>
      <c r="L19" s="425">
        <v>350012</v>
      </c>
      <c r="M19" s="406">
        <v>425802</v>
      </c>
      <c r="N19" s="17"/>
      <c r="O19" s="445"/>
      <c r="P19" s="17"/>
      <c r="Q19" s="17"/>
      <c r="R19" s="17"/>
      <c r="S19" s="17"/>
      <c r="T19" s="17"/>
      <c r="U19" s="17"/>
    </row>
    <row r="20" spans="1:21" s="2" customFormat="1" ht="15" customHeight="1" x14ac:dyDescent="0.2">
      <c r="A20" s="110">
        <v>19</v>
      </c>
      <c r="B20" s="408">
        <v>382510</v>
      </c>
      <c r="C20" s="383">
        <v>232345</v>
      </c>
      <c r="D20" s="376">
        <v>238217</v>
      </c>
      <c r="E20" s="20">
        <v>397402</v>
      </c>
      <c r="F20" s="20">
        <v>386872</v>
      </c>
      <c r="G20" s="48">
        <v>385596</v>
      </c>
      <c r="H20" s="288">
        <v>409416</v>
      </c>
      <c r="I20" s="428">
        <v>336539</v>
      </c>
      <c r="J20" s="24">
        <v>421799</v>
      </c>
      <c r="K20" s="48">
        <v>411584</v>
      </c>
      <c r="L20" s="424">
        <v>257191</v>
      </c>
      <c r="M20" s="406">
        <v>423230</v>
      </c>
      <c r="N20" s="17"/>
      <c r="O20" s="445"/>
      <c r="P20" s="17"/>
      <c r="Q20" s="17"/>
      <c r="R20" s="17"/>
      <c r="S20" s="17"/>
      <c r="T20" s="17"/>
      <c r="U20" s="17"/>
    </row>
    <row r="21" spans="1:21" s="2" customFormat="1" ht="15" customHeight="1" x14ac:dyDescent="0.2">
      <c r="A21" s="111">
        <v>20</v>
      </c>
      <c r="B21" s="435">
        <v>396345</v>
      </c>
      <c r="C21" s="380">
        <v>395608</v>
      </c>
      <c r="D21" s="20">
        <v>390845</v>
      </c>
      <c r="E21" s="434">
        <v>410554</v>
      </c>
      <c r="F21" s="378">
        <v>308073</v>
      </c>
      <c r="G21" s="20">
        <v>390026</v>
      </c>
      <c r="H21" s="288">
        <v>402355</v>
      </c>
      <c r="I21" s="427">
        <v>255167</v>
      </c>
      <c r="J21" s="282">
        <v>424916</v>
      </c>
      <c r="K21" s="20">
        <v>426177</v>
      </c>
      <c r="L21" s="21">
        <v>394128</v>
      </c>
      <c r="M21" s="406">
        <v>429690</v>
      </c>
      <c r="N21" s="17"/>
      <c r="O21" s="445"/>
      <c r="P21" s="17"/>
      <c r="Q21" s="17"/>
      <c r="R21" s="17"/>
      <c r="S21" s="17"/>
      <c r="T21" s="17"/>
      <c r="U21" s="17"/>
    </row>
    <row r="22" spans="1:21" s="2" customFormat="1" ht="15" customHeight="1" x14ac:dyDescent="0.2">
      <c r="A22" s="110">
        <v>21</v>
      </c>
      <c r="B22" s="414">
        <v>304282</v>
      </c>
      <c r="C22" s="380">
        <v>396963</v>
      </c>
      <c r="D22" s="20">
        <v>398318</v>
      </c>
      <c r="E22" s="421">
        <v>265270</v>
      </c>
      <c r="F22" s="378">
        <v>227056</v>
      </c>
      <c r="G22" s="20">
        <v>393772</v>
      </c>
      <c r="H22" s="436">
        <v>414916</v>
      </c>
      <c r="I22" s="20">
        <v>256336</v>
      </c>
      <c r="J22" s="49">
        <v>417501</v>
      </c>
      <c r="K22" s="442">
        <v>328763</v>
      </c>
      <c r="L22" s="95">
        <v>410450</v>
      </c>
      <c r="M22" s="416">
        <v>419418</v>
      </c>
      <c r="N22" s="17"/>
      <c r="O22" s="445"/>
      <c r="P22" s="17"/>
      <c r="Q22" s="17"/>
      <c r="R22" s="17"/>
      <c r="S22" s="17"/>
      <c r="T22" s="17"/>
      <c r="U22" s="17"/>
    </row>
    <row r="23" spans="1:21" s="2" customFormat="1" ht="15" customHeight="1" x14ac:dyDescent="0.2">
      <c r="A23" s="111">
        <v>22</v>
      </c>
      <c r="B23" s="415">
        <v>228359</v>
      </c>
      <c r="C23" s="380">
        <v>399788</v>
      </c>
      <c r="D23" s="20">
        <v>399763</v>
      </c>
      <c r="E23" s="378">
        <v>271056</v>
      </c>
      <c r="F23" s="48">
        <v>381253</v>
      </c>
      <c r="G23" s="20">
        <v>388693</v>
      </c>
      <c r="H23" s="425">
        <v>321546</v>
      </c>
      <c r="I23" s="437">
        <v>450298</v>
      </c>
      <c r="J23" s="394">
        <v>419412</v>
      </c>
      <c r="K23" s="431">
        <v>247483</v>
      </c>
      <c r="L23" s="395">
        <v>413202</v>
      </c>
      <c r="M23" s="399">
        <v>419320</v>
      </c>
      <c r="N23" s="17"/>
      <c r="O23" s="445"/>
      <c r="P23" s="17"/>
      <c r="Q23" s="17"/>
      <c r="R23" s="17"/>
      <c r="S23" s="17"/>
      <c r="T23" s="17"/>
      <c r="U23" s="17"/>
    </row>
    <row r="24" spans="1:21" s="2" customFormat="1" ht="15" customHeight="1" x14ac:dyDescent="0.2">
      <c r="A24" s="110">
        <v>23</v>
      </c>
      <c r="B24" s="387">
        <v>389970</v>
      </c>
      <c r="C24" s="380">
        <v>389910</v>
      </c>
      <c r="D24" s="20">
        <v>386539</v>
      </c>
      <c r="E24" s="378">
        <v>216992</v>
      </c>
      <c r="F24" s="20">
        <v>386740</v>
      </c>
      <c r="G24" s="20">
        <v>396353</v>
      </c>
      <c r="H24" s="425">
        <v>235724</v>
      </c>
      <c r="I24" s="21">
        <v>435569</v>
      </c>
      <c r="J24" s="430">
        <v>311838</v>
      </c>
      <c r="K24" s="396">
        <v>412145</v>
      </c>
      <c r="L24" s="397">
        <v>410545</v>
      </c>
      <c r="M24" s="461">
        <v>325394</v>
      </c>
      <c r="N24" s="388"/>
      <c r="O24" s="445"/>
      <c r="P24" s="389"/>
      <c r="Q24" s="388"/>
      <c r="R24" s="389"/>
      <c r="S24" s="388"/>
      <c r="T24" s="389"/>
      <c r="U24" s="388"/>
    </row>
    <row r="25" spans="1:21" s="2" customFormat="1" ht="15" customHeight="1" x14ac:dyDescent="0.2">
      <c r="A25" s="111">
        <v>24</v>
      </c>
      <c r="B25" s="407">
        <v>389413</v>
      </c>
      <c r="C25" s="384">
        <v>304805</v>
      </c>
      <c r="D25" s="20">
        <v>398247</v>
      </c>
      <c r="E25" s="48">
        <v>383049</v>
      </c>
      <c r="F25" s="20">
        <v>384869</v>
      </c>
      <c r="G25" s="378">
        <v>315276</v>
      </c>
      <c r="H25" s="288">
        <v>330483</v>
      </c>
      <c r="I25" s="21">
        <v>429531</v>
      </c>
      <c r="J25" s="431">
        <v>243141</v>
      </c>
      <c r="K25" s="396">
        <v>423608</v>
      </c>
      <c r="L25" s="447">
        <v>421435</v>
      </c>
      <c r="M25" s="460">
        <v>211038</v>
      </c>
      <c r="N25" s="389"/>
      <c r="O25" s="445"/>
      <c r="P25" s="389"/>
      <c r="Q25" s="388"/>
      <c r="R25" s="389"/>
      <c r="S25" s="388"/>
      <c r="T25" s="389"/>
      <c r="U25" s="388"/>
    </row>
    <row r="26" spans="1:21" s="2" customFormat="1" ht="15" customHeight="1" x14ac:dyDescent="0.2">
      <c r="A26" s="110">
        <v>25</v>
      </c>
      <c r="B26" s="408">
        <v>393621</v>
      </c>
      <c r="C26" s="383">
        <v>282843</v>
      </c>
      <c r="D26" s="376">
        <v>310992</v>
      </c>
      <c r="E26" s="48">
        <v>386820</v>
      </c>
      <c r="F26" s="20">
        <v>379678</v>
      </c>
      <c r="G26" s="378">
        <v>231181</v>
      </c>
      <c r="H26" s="288">
        <v>401122</v>
      </c>
      <c r="I26" s="21">
        <v>389528</v>
      </c>
      <c r="J26" s="394">
        <v>410884</v>
      </c>
      <c r="K26" s="396">
        <v>430764</v>
      </c>
      <c r="L26" s="446">
        <v>345514</v>
      </c>
      <c r="M26" s="453">
        <v>219731</v>
      </c>
      <c r="N26" s="389"/>
      <c r="O26" s="445"/>
      <c r="P26" s="389"/>
      <c r="Q26" s="388"/>
      <c r="R26" s="389"/>
      <c r="S26" s="388"/>
      <c r="T26" s="389"/>
      <c r="U26" s="388"/>
    </row>
    <row r="27" spans="1:21" s="2" customFormat="1" ht="15" customHeight="1" x14ac:dyDescent="0.2">
      <c r="A27" s="111">
        <v>26</v>
      </c>
      <c r="B27" s="410">
        <v>386930</v>
      </c>
      <c r="C27" s="381">
        <v>225570</v>
      </c>
      <c r="D27" s="376">
        <v>238522</v>
      </c>
      <c r="E27" s="48">
        <v>389860</v>
      </c>
      <c r="F27" s="20">
        <v>372934</v>
      </c>
      <c r="G27" s="20">
        <v>386915</v>
      </c>
      <c r="H27" s="288">
        <v>375873</v>
      </c>
      <c r="I27" s="424">
        <v>323170</v>
      </c>
      <c r="J27" s="394">
        <v>428702</v>
      </c>
      <c r="K27" s="396">
        <v>426299</v>
      </c>
      <c r="L27" s="446">
        <v>255822</v>
      </c>
      <c r="M27" s="399">
        <v>263213</v>
      </c>
      <c r="N27" s="388"/>
      <c r="O27" s="445"/>
      <c r="P27" s="388"/>
      <c r="Q27" s="390"/>
      <c r="R27" s="389"/>
      <c r="S27" s="390"/>
      <c r="T27" s="389"/>
      <c r="U27" s="389"/>
    </row>
    <row r="28" spans="1:21" s="2" customFormat="1" ht="15" customHeight="1" x14ac:dyDescent="0.2">
      <c r="A28" s="110">
        <v>27</v>
      </c>
      <c r="B28" s="408">
        <v>394716</v>
      </c>
      <c r="C28" s="380">
        <v>398981</v>
      </c>
      <c r="D28" s="20">
        <v>380406</v>
      </c>
      <c r="E28" s="48">
        <v>381100</v>
      </c>
      <c r="F28" s="376">
        <v>281840</v>
      </c>
      <c r="G28" s="433">
        <v>404665</v>
      </c>
      <c r="H28" s="288">
        <v>368837</v>
      </c>
      <c r="I28" s="424">
        <v>236411</v>
      </c>
      <c r="J28" s="394">
        <v>424007</v>
      </c>
      <c r="K28" s="457">
        <v>445904</v>
      </c>
      <c r="L28" s="455">
        <v>261467</v>
      </c>
      <c r="M28" s="399">
        <v>380846</v>
      </c>
      <c r="N28" s="388"/>
      <c r="O28" s="445"/>
      <c r="P28" s="389"/>
      <c r="Q28" s="390"/>
      <c r="R28" s="389"/>
      <c r="S28" s="388"/>
      <c r="T28" s="389"/>
      <c r="U28" s="389"/>
    </row>
    <row r="29" spans="1:21" s="2" customFormat="1" ht="15" customHeight="1" x14ac:dyDescent="0.2">
      <c r="A29" s="111">
        <v>28</v>
      </c>
      <c r="B29" s="414">
        <v>306610</v>
      </c>
      <c r="C29" s="380">
        <v>404892</v>
      </c>
      <c r="D29" s="20">
        <v>392517</v>
      </c>
      <c r="E29" s="48">
        <v>395655</v>
      </c>
      <c r="F29" s="376">
        <v>213198</v>
      </c>
      <c r="G29" s="249">
        <v>255362</v>
      </c>
      <c r="H29" s="288">
        <v>397173</v>
      </c>
      <c r="I29" s="21">
        <v>247264</v>
      </c>
      <c r="J29" s="395">
        <v>423939</v>
      </c>
      <c r="K29" s="443">
        <v>343231</v>
      </c>
      <c r="L29" s="458">
        <v>446444</v>
      </c>
      <c r="M29" s="399">
        <v>358093</v>
      </c>
      <c r="N29" s="388"/>
      <c r="O29" s="445"/>
      <c r="P29" s="388"/>
      <c r="Q29" s="388"/>
      <c r="R29" s="389"/>
      <c r="S29" s="389"/>
      <c r="T29" s="389"/>
      <c r="U29" s="389"/>
    </row>
    <row r="30" spans="1:21" s="2" customFormat="1" ht="15" customHeight="1" x14ac:dyDescent="0.2">
      <c r="A30" s="110">
        <v>29</v>
      </c>
      <c r="B30" s="412">
        <v>231170</v>
      </c>
      <c r="C30" s="385"/>
      <c r="D30" s="289">
        <v>390715</v>
      </c>
      <c r="E30" s="378">
        <v>307409</v>
      </c>
      <c r="F30" s="20">
        <v>375314</v>
      </c>
      <c r="G30" s="20">
        <v>390072</v>
      </c>
      <c r="H30" s="425">
        <v>298591</v>
      </c>
      <c r="I30" s="21">
        <v>435339</v>
      </c>
      <c r="J30" s="395">
        <v>433719</v>
      </c>
      <c r="K30" s="443">
        <v>245032</v>
      </c>
      <c r="L30" s="398">
        <v>432915</v>
      </c>
      <c r="M30" s="399">
        <v>359972</v>
      </c>
      <c r="N30" s="388"/>
      <c r="O30" s="445"/>
      <c r="P30" s="388"/>
      <c r="Q30" s="388"/>
      <c r="R30" s="389"/>
      <c r="S30" s="388"/>
      <c r="T30" s="389"/>
      <c r="U30" s="389"/>
    </row>
    <row r="31" spans="1:21" s="2" customFormat="1" ht="15" customHeight="1" x14ac:dyDescent="0.2">
      <c r="A31" s="111">
        <v>30</v>
      </c>
      <c r="B31" s="387">
        <v>388880</v>
      </c>
      <c r="C31" s="385"/>
      <c r="D31" s="20">
        <v>385765</v>
      </c>
      <c r="E31" s="378">
        <v>221951</v>
      </c>
      <c r="F31" s="20">
        <v>379930</v>
      </c>
      <c r="G31" s="20">
        <v>399360</v>
      </c>
      <c r="H31" s="425">
        <v>220828</v>
      </c>
      <c r="I31" s="21">
        <v>419073</v>
      </c>
      <c r="J31" s="430">
        <v>348614</v>
      </c>
      <c r="K31" s="449">
        <v>223793</v>
      </c>
      <c r="L31" s="398">
        <v>427153</v>
      </c>
      <c r="M31" s="453">
        <v>254007</v>
      </c>
      <c r="N31" s="388"/>
      <c r="O31" s="445"/>
      <c r="P31" s="388"/>
      <c r="Q31" s="390"/>
      <c r="R31" s="389"/>
      <c r="S31" s="389"/>
      <c r="T31" s="389"/>
      <c r="U31" s="389"/>
    </row>
    <row r="32" spans="1:21" s="2" customFormat="1" ht="15" customHeight="1" x14ac:dyDescent="0.2">
      <c r="A32" s="444">
        <v>31</v>
      </c>
      <c r="B32" s="417">
        <v>395167</v>
      </c>
      <c r="C32" s="386"/>
      <c r="D32" s="35">
        <v>398339</v>
      </c>
      <c r="E32" s="379"/>
      <c r="F32" s="35">
        <v>386136</v>
      </c>
      <c r="G32" s="379"/>
      <c r="H32" s="290">
        <v>394278</v>
      </c>
      <c r="I32" s="95">
        <v>379052</v>
      </c>
      <c r="J32" s="432"/>
      <c r="K32" s="400">
        <v>335803</v>
      </c>
      <c r="L32" s="448"/>
      <c r="M32" s="452">
        <v>166402</v>
      </c>
      <c r="N32" s="389"/>
      <c r="O32" s="445"/>
      <c r="P32" s="388"/>
      <c r="Q32" s="388"/>
      <c r="R32" s="389"/>
      <c r="S32" s="389"/>
      <c r="T32" s="389"/>
      <c r="U32" s="389"/>
    </row>
    <row r="33" spans="10:21" x14ac:dyDescent="0.2">
      <c r="J33" s="388"/>
      <c r="K33" s="392"/>
      <c r="L33" s="389"/>
      <c r="M33" s="389"/>
      <c r="N33" s="388"/>
      <c r="O33" s="389"/>
      <c r="P33" s="388"/>
      <c r="Q33" s="389"/>
      <c r="R33" s="389"/>
      <c r="S33" s="388"/>
      <c r="T33" s="389"/>
      <c r="U33" s="388"/>
    </row>
    <row r="34" spans="10:21" x14ac:dyDescent="0.2">
      <c r="J34" s="388"/>
      <c r="K34" s="392"/>
      <c r="L34" s="389"/>
      <c r="M34" s="389"/>
      <c r="N34" s="389"/>
      <c r="O34" s="388"/>
      <c r="P34" s="388"/>
      <c r="Q34" s="389"/>
      <c r="R34" s="389"/>
      <c r="S34" s="388"/>
      <c r="T34" s="389"/>
      <c r="U34" s="388"/>
    </row>
    <row r="35" spans="10:21" x14ac:dyDescent="0.2">
      <c r="J35" s="388"/>
      <c r="K35" s="392"/>
      <c r="L35" s="389"/>
      <c r="M35" s="389"/>
      <c r="N35" s="388"/>
      <c r="O35" s="389"/>
      <c r="P35" s="388"/>
      <c r="Q35" s="388"/>
      <c r="R35" s="388"/>
      <c r="S35" s="389"/>
      <c r="T35" s="389"/>
      <c r="U35" s="388"/>
    </row>
    <row r="36" spans="10:21" x14ac:dyDescent="0.2">
      <c r="J36" s="388"/>
      <c r="K36" s="392"/>
      <c r="L36" s="389"/>
      <c r="M36" s="388"/>
      <c r="N36" s="388"/>
      <c r="O36" s="389"/>
      <c r="P36" s="388"/>
      <c r="Q36" s="389"/>
      <c r="R36" s="389"/>
      <c r="S36" s="388"/>
      <c r="T36" s="389"/>
      <c r="U36" s="389"/>
    </row>
    <row r="37" spans="10:21" x14ac:dyDescent="0.2">
      <c r="J37" s="388"/>
      <c r="K37" s="392"/>
      <c r="L37" s="389"/>
      <c r="M37" s="388"/>
      <c r="N37" s="388"/>
      <c r="O37" s="389"/>
      <c r="P37" s="388"/>
      <c r="Q37" s="389"/>
      <c r="R37" s="388"/>
      <c r="S37" s="388"/>
      <c r="T37" s="389"/>
      <c r="U37" s="389"/>
    </row>
    <row r="38" spans="10:21" x14ac:dyDescent="0.2">
      <c r="J38" s="388"/>
      <c r="K38" s="392"/>
      <c r="L38" s="389"/>
      <c r="M38" s="388"/>
      <c r="N38" s="389"/>
      <c r="O38" s="389"/>
      <c r="P38" s="388"/>
      <c r="Q38" s="389"/>
      <c r="R38" s="388"/>
      <c r="S38" s="388"/>
      <c r="T38" s="388"/>
      <c r="U38" s="388"/>
    </row>
    <row r="39" spans="10:21" x14ac:dyDescent="0.2">
      <c r="J39" s="388"/>
      <c r="K39" s="392"/>
      <c r="L39" s="389"/>
      <c r="M39" s="388"/>
      <c r="N39" s="389"/>
      <c r="O39" s="388"/>
      <c r="P39" s="388"/>
      <c r="Q39" s="389"/>
      <c r="R39" s="388"/>
      <c r="S39" s="388"/>
      <c r="T39" s="388"/>
      <c r="U39" s="389"/>
    </row>
    <row r="40" spans="10:21" x14ac:dyDescent="0.2">
      <c r="J40" s="388"/>
      <c r="K40" s="392"/>
      <c r="L40" s="389"/>
      <c r="M40" s="388"/>
      <c r="N40" s="389"/>
      <c r="O40" s="388"/>
      <c r="P40" s="388"/>
      <c r="Q40" s="389"/>
      <c r="R40" s="388"/>
      <c r="S40" s="388"/>
      <c r="T40" s="388"/>
      <c r="U40" s="388"/>
    </row>
    <row r="41" spans="10:21" x14ac:dyDescent="0.2">
      <c r="J41" s="389"/>
      <c r="K41" s="392"/>
      <c r="L41" s="389"/>
      <c r="M41" s="388"/>
      <c r="N41" s="389"/>
      <c r="O41" s="389"/>
      <c r="P41" s="388"/>
      <c r="Q41" s="389"/>
      <c r="R41" s="388"/>
      <c r="S41" s="388"/>
      <c r="T41" s="388"/>
      <c r="U41" s="389"/>
    </row>
    <row r="42" spans="10:21" x14ac:dyDescent="0.2">
      <c r="J42" s="388"/>
      <c r="K42" s="392"/>
      <c r="L42" s="389"/>
      <c r="M42" s="388"/>
      <c r="N42" s="389"/>
      <c r="O42" s="389"/>
      <c r="P42" s="388"/>
      <c r="Q42" s="389"/>
      <c r="R42" s="388"/>
      <c r="S42" s="388"/>
      <c r="T42" s="389"/>
      <c r="U42" s="388"/>
    </row>
    <row r="43" spans="10:21" x14ac:dyDescent="0.2">
      <c r="J43" s="388"/>
      <c r="K43" s="392"/>
      <c r="L43" s="389"/>
      <c r="M43" s="388"/>
      <c r="N43" s="389"/>
      <c r="O43" s="389"/>
      <c r="P43" s="388"/>
      <c r="Q43" s="389"/>
      <c r="R43" s="388"/>
      <c r="S43" s="388"/>
      <c r="T43" s="389"/>
      <c r="U43" s="388"/>
    </row>
    <row r="44" spans="10:21" x14ac:dyDescent="0.2">
      <c r="J44" s="389"/>
      <c r="K44" s="393"/>
      <c r="L44" s="391"/>
      <c r="M44" s="388"/>
      <c r="N44" s="389"/>
      <c r="O44" s="389"/>
      <c r="P44" s="388"/>
      <c r="Q44" s="389"/>
      <c r="R44" s="388"/>
      <c r="S44" s="388"/>
      <c r="T44" s="389"/>
      <c r="U44" s="388"/>
    </row>
    <row r="45" spans="10:21" x14ac:dyDescent="0.2">
      <c r="J45" s="388"/>
      <c r="K45" s="393"/>
      <c r="L45" s="389"/>
      <c r="M45" s="388"/>
      <c r="N45" s="389"/>
      <c r="O45" s="389"/>
      <c r="P45" s="388"/>
      <c r="Q45" s="389"/>
      <c r="R45" s="388"/>
      <c r="S45" s="388"/>
      <c r="T45" s="389"/>
      <c r="U45" s="389"/>
    </row>
    <row r="46" spans="10:21" x14ac:dyDescent="0.2">
      <c r="J46" s="389"/>
      <c r="K46" s="393"/>
      <c r="L46" s="389"/>
      <c r="M46" s="388"/>
      <c r="N46" s="389"/>
      <c r="O46" s="388"/>
      <c r="P46" s="388"/>
      <c r="Q46" s="389"/>
      <c r="R46" s="389"/>
      <c r="S46" s="388"/>
      <c r="T46" s="389"/>
      <c r="U46" s="389"/>
    </row>
  </sheetData>
  <conditionalFormatting sqref="B2:M32">
    <cfRule type="top10" dxfId="15" priority="6" rank="1"/>
  </conditionalFormatting>
  <conditionalFormatting sqref="F2:F32">
    <cfRule type="top10" dxfId="14" priority="5" rank="1"/>
  </conditionalFormatting>
  <conditionalFormatting sqref="G2:G32">
    <cfRule type="top10" dxfId="13" priority="4" rank="1"/>
  </conditionalFormatting>
  <conditionalFormatting sqref="H2:H32">
    <cfRule type="top10" dxfId="12" priority="3" rank="1"/>
  </conditionalFormatting>
  <conditionalFormatting sqref="J2:J32">
    <cfRule type="top10" dxfId="11" priority="2" rank="1"/>
  </conditionalFormatting>
  <printOptions horizontalCentered="1" verticalCentered="1"/>
  <pageMargins left="0.25" right="0.25" top="0.25" bottom="0.75" header="0.3" footer="0.3"/>
  <pageSetup paperSize="9" scale="86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360B-D5C8-48CD-A14F-034265BE49C9}">
  <sheetPr>
    <pageSetUpPr fitToPage="1"/>
  </sheetPr>
  <dimension ref="A1:U46"/>
  <sheetViews>
    <sheetView zoomScaleNormal="100" zoomScaleSheetLayoutView="110" zoomScalePageLayoutView="120" workbookViewId="0">
      <pane xSplit="1" topLeftCell="B1" activePane="topRight" state="frozen"/>
      <selection activeCell="N59" sqref="N59"/>
      <selection pane="topRight" activeCell="A4" sqref="A1:XFD4"/>
    </sheetView>
  </sheetViews>
  <sheetFormatPr defaultColWidth="8.85546875" defaultRowHeight="12" x14ac:dyDescent="0.2"/>
  <cols>
    <col min="1" max="1" width="20" style="3" bestFit="1" customWidth="1"/>
    <col min="2" max="4" width="12" style="3" bestFit="1" customWidth="1"/>
    <col min="5" max="5" width="11.7109375" style="3" bestFit="1" customWidth="1"/>
    <col min="6" max="7" width="10.5703125" style="3" bestFit="1" customWidth="1"/>
    <col min="8" max="9" width="10" style="3" customWidth="1"/>
    <col min="10" max="10" width="10.42578125" style="3" customWidth="1"/>
    <col min="11" max="11" width="10" style="3" customWidth="1"/>
    <col min="12" max="12" width="10.140625" style="3" bestFit="1" customWidth="1"/>
    <col min="13" max="13" width="10" style="3" customWidth="1"/>
    <col min="14" max="16384" width="8.85546875" style="3"/>
  </cols>
  <sheetData>
    <row r="1" spans="1:21" s="8" customFormat="1" ht="12.75" thickBot="1" x14ac:dyDescent="0.25">
      <c r="A1" s="418" t="s">
        <v>0</v>
      </c>
      <c r="B1" s="401" t="s">
        <v>1</v>
      </c>
      <c r="C1" s="402" t="s">
        <v>2</v>
      </c>
      <c r="D1" s="402" t="s">
        <v>3</v>
      </c>
      <c r="E1" s="402" t="s">
        <v>4</v>
      </c>
      <c r="F1" s="402" t="s">
        <v>5</v>
      </c>
      <c r="G1" s="402" t="s">
        <v>6</v>
      </c>
      <c r="H1" s="402" t="s">
        <v>7</v>
      </c>
      <c r="I1" s="402" t="s">
        <v>8</v>
      </c>
      <c r="J1" s="402" t="s">
        <v>9</v>
      </c>
      <c r="K1" s="402" t="s">
        <v>10</v>
      </c>
      <c r="L1" s="402" t="s">
        <v>11</v>
      </c>
      <c r="M1" s="403" t="s">
        <v>12</v>
      </c>
    </row>
    <row r="2" spans="1:21" s="2" customFormat="1" ht="15" customHeight="1" x14ac:dyDescent="0.2">
      <c r="A2" s="110">
        <v>1</v>
      </c>
      <c r="B2" s="405">
        <v>174890</v>
      </c>
      <c r="C2" s="464">
        <v>423216</v>
      </c>
      <c r="D2" s="221">
        <v>432543</v>
      </c>
      <c r="E2" s="465">
        <v>397159</v>
      </c>
      <c r="F2" s="240">
        <v>255234</v>
      </c>
      <c r="G2" s="428">
        <v>320694</v>
      </c>
      <c r="H2" s="211">
        <v>411601</v>
      </c>
      <c r="I2" s="48">
        <v>426440</v>
      </c>
      <c r="J2" s="544">
        <v>242545</v>
      </c>
      <c r="K2" s="48">
        <v>441536</v>
      </c>
      <c r="L2" s="15">
        <v>217300</v>
      </c>
      <c r="M2" s="545">
        <v>264435</v>
      </c>
      <c r="N2" s="17"/>
      <c r="O2" s="445"/>
      <c r="Q2" s="17"/>
      <c r="R2" s="17"/>
      <c r="S2" s="17"/>
      <c r="T2" s="17"/>
      <c r="U2" s="17"/>
    </row>
    <row r="3" spans="1:21" s="2" customFormat="1" ht="15" customHeight="1" x14ac:dyDescent="0.2">
      <c r="A3" s="111">
        <v>2</v>
      </c>
      <c r="B3" s="456">
        <v>330672</v>
      </c>
      <c r="C3" s="464">
        <v>429978</v>
      </c>
      <c r="D3" s="475">
        <v>326947</v>
      </c>
      <c r="E3" s="506">
        <v>414035</v>
      </c>
      <c r="F3" s="466">
        <v>414610</v>
      </c>
      <c r="G3" s="428">
        <v>240947</v>
      </c>
      <c r="H3" s="214">
        <v>403706</v>
      </c>
      <c r="I3" s="48">
        <v>426862</v>
      </c>
      <c r="J3" s="24">
        <v>259645</v>
      </c>
      <c r="K3" s="48">
        <v>447438</v>
      </c>
      <c r="L3" s="93">
        <v>220352</v>
      </c>
      <c r="M3" s="22">
        <v>431222</v>
      </c>
      <c r="N3" s="17"/>
      <c r="O3" s="445"/>
      <c r="P3" s="17"/>
      <c r="Q3" s="17"/>
      <c r="R3" s="17"/>
      <c r="S3" s="17"/>
      <c r="T3" s="17"/>
      <c r="U3" s="17"/>
    </row>
    <row r="4" spans="1:21" s="2" customFormat="1" ht="15" customHeight="1" x14ac:dyDescent="0.2">
      <c r="A4" s="110">
        <v>3</v>
      </c>
      <c r="B4" s="407">
        <v>397398</v>
      </c>
      <c r="C4" s="471">
        <v>328082</v>
      </c>
      <c r="D4" s="475">
        <v>247440</v>
      </c>
      <c r="E4" s="212">
        <v>415558</v>
      </c>
      <c r="F4" s="25">
        <v>411310</v>
      </c>
      <c r="G4" s="25">
        <v>417022</v>
      </c>
      <c r="H4" s="214">
        <v>426443</v>
      </c>
      <c r="I4" s="265">
        <v>326344</v>
      </c>
      <c r="J4" s="282">
        <v>326898</v>
      </c>
      <c r="K4" s="48">
        <v>436874</v>
      </c>
      <c r="L4" s="274">
        <v>232513</v>
      </c>
      <c r="M4" s="22">
        <v>448188</v>
      </c>
      <c r="N4" s="17"/>
      <c r="O4" s="445"/>
      <c r="P4" s="17"/>
      <c r="Q4" s="17"/>
      <c r="R4" s="17"/>
      <c r="S4" s="17"/>
      <c r="T4" s="17"/>
      <c r="U4" s="17"/>
    </row>
    <row r="5" spans="1:21" s="2" customFormat="1" ht="15" customHeight="1" x14ac:dyDescent="0.2">
      <c r="A5" s="111">
        <v>4</v>
      </c>
      <c r="B5" s="408">
        <v>387950</v>
      </c>
      <c r="C5" s="472">
        <v>242856</v>
      </c>
      <c r="D5" s="223">
        <v>422885</v>
      </c>
      <c r="E5" s="212">
        <v>407794</v>
      </c>
      <c r="F5" s="427">
        <v>306389</v>
      </c>
      <c r="G5" s="25">
        <v>420739</v>
      </c>
      <c r="H5" s="216">
        <v>413568</v>
      </c>
      <c r="I5" s="546">
        <v>239869</v>
      </c>
      <c r="J5" s="282">
        <v>381775</v>
      </c>
      <c r="K5" s="48">
        <v>442695</v>
      </c>
      <c r="L5" s="21">
        <v>429356</v>
      </c>
      <c r="M5" s="22">
        <v>448082</v>
      </c>
      <c r="N5" s="17"/>
      <c r="O5" s="445"/>
      <c r="P5" s="17"/>
      <c r="Q5" s="17"/>
      <c r="R5" s="17"/>
      <c r="S5" s="17"/>
      <c r="T5" s="17"/>
      <c r="U5" s="17"/>
    </row>
    <row r="6" spans="1:21" s="2" customFormat="1" ht="15" customHeight="1" x14ac:dyDescent="0.2">
      <c r="A6" s="110">
        <v>5</v>
      </c>
      <c r="B6" s="408">
        <v>402214</v>
      </c>
      <c r="C6" s="467">
        <v>425995</v>
      </c>
      <c r="D6" s="213">
        <v>428432</v>
      </c>
      <c r="E6" s="212">
        <v>414604</v>
      </c>
      <c r="F6" s="427">
        <v>224842</v>
      </c>
      <c r="G6" s="25">
        <v>422268</v>
      </c>
      <c r="H6" s="214">
        <v>410329</v>
      </c>
      <c r="I6" s="171">
        <v>419248</v>
      </c>
      <c r="J6" s="282">
        <v>369486</v>
      </c>
      <c r="K6" s="265">
        <v>333650</v>
      </c>
      <c r="L6" s="21">
        <v>443986</v>
      </c>
      <c r="M6" s="22">
        <v>442102</v>
      </c>
      <c r="N6" s="17"/>
      <c r="O6" s="445"/>
      <c r="P6" s="17"/>
      <c r="Q6" s="17"/>
      <c r="R6" s="17"/>
      <c r="S6" s="17"/>
      <c r="T6" s="17"/>
      <c r="U6" s="17"/>
    </row>
    <row r="7" spans="1:21" s="2" customFormat="1" ht="15" customHeight="1" x14ac:dyDescent="0.2">
      <c r="A7" s="111">
        <v>6</v>
      </c>
      <c r="B7" s="473">
        <v>309516</v>
      </c>
      <c r="C7" s="464">
        <v>434012</v>
      </c>
      <c r="D7" s="213">
        <v>433960</v>
      </c>
      <c r="E7" s="427">
        <v>305560</v>
      </c>
      <c r="F7" s="212">
        <v>407881</v>
      </c>
      <c r="G7" s="217">
        <v>417556</v>
      </c>
      <c r="H7" s="425">
        <v>315930</v>
      </c>
      <c r="I7" s="48">
        <v>426367</v>
      </c>
      <c r="J7" s="282">
        <v>418548</v>
      </c>
      <c r="K7" s="265">
        <v>238388</v>
      </c>
      <c r="L7" s="21">
        <v>448442</v>
      </c>
      <c r="M7" s="22">
        <v>456608</v>
      </c>
      <c r="N7" s="17"/>
      <c r="O7" s="445"/>
      <c r="P7" s="17"/>
      <c r="Q7" s="17"/>
      <c r="R7" s="17"/>
      <c r="S7" s="17"/>
      <c r="T7" s="17"/>
      <c r="U7" s="17"/>
    </row>
    <row r="8" spans="1:21" s="2" customFormat="1" ht="15" customHeight="1" x14ac:dyDescent="0.2">
      <c r="A8" s="110">
        <v>7</v>
      </c>
      <c r="B8" s="473">
        <v>237810</v>
      </c>
      <c r="C8" s="464">
        <v>441093</v>
      </c>
      <c r="D8" s="213">
        <v>421707</v>
      </c>
      <c r="E8" s="427">
        <v>216558</v>
      </c>
      <c r="F8" s="212">
        <v>412500</v>
      </c>
      <c r="G8" s="25">
        <v>418902</v>
      </c>
      <c r="H8" s="425">
        <v>238879</v>
      </c>
      <c r="I8" s="48">
        <v>430140</v>
      </c>
      <c r="J8" s="266">
        <v>327435</v>
      </c>
      <c r="K8" s="48">
        <v>423949</v>
      </c>
      <c r="L8" s="21">
        <v>435639</v>
      </c>
      <c r="M8" s="547">
        <v>366349</v>
      </c>
      <c r="N8" s="17"/>
      <c r="O8" s="445"/>
      <c r="P8" s="17"/>
      <c r="Q8" s="17"/>
      <c r="R8" s="17"/>
      <c r="S8" s="17"/>
      <c r="T8" s="17"/>
      <c r="U8" s="17"/>
    </row>
    <row r="9" spans="1:21" s="2" customFormat="1" ht="15" customHeight="1" x14ac:dyDescent="0.2">
      <c r="A9" s="111">
        <v>8</v>
      </c>
      <c r="B9" s="470">
        <v>413956</v>
      </c>
      <c r="C9" s="464">
        <v>447229</v>
      </c>
      <c r="D9" s="504">
        <v>434169</v>
      </c>
      <c r="E9" s="25">
        <v>398642</v>
      </c>
      <c r="F9" s="212">
        <v>418016</v>
      </c>
      <c r="G9" s="428">
        <v>321593</v>
      </c>
      <c r="H9" s="216">
        <v>416869</v>
      </c>
      <c r="I9" s="92">
        <v>421956</v>
      </c>
      <c r="J9" s="266">
        <v>241511</v>
      </c>
      <c r="K9" s="48">
        <v>447122</v>
      </c>
      <c r="L9" s="21">
        <v>445749</v>
      </c>
      <c r="M9" s="30">
        <v>279704</v>
      </c>
      <c r="N9" s="17"/>
      <c r="O9" s="445"/>
      <c r="P9" s="17"/>
      <c r="Q9" s="17"/>
      <c r="R9" s="17"/>
      <c r="S9" s="17" t="s">
        <v>15</v>
      </c>
      <c r="T9" s="17"/>
      <c r="U9" s="17"/>
    </row>
    <row r="10" spans="1:21" s="2" customFormat="1" ht="15" customHeight="1" x14ac:dyDescent="0.2">
      <c r="A10" s="110">
        <v>9</v>
      </c>
      <c r="B10" s="387">
        <v>413520</v>
      </c>
      <c r="C10" s="481">
        <v>288611</v>
      </c>
      <c r="D10" s="475">
        <v>323961</v>
      </c>
      <c r="E10" s="27">
        <v>245225</v>
      </c>
      <c r="F10" s="25">
        <v>409041</v>
      </c>
      <c r="G10" s="427">
        <v>234457</v>
      </c>
      <c r="H10" s="216">
        <v>419811</v>
      </c>
      <c r="I10" s="48">
        <v>427966</v>
      </c>
      <c r="J10" s="24">
        <v>436957</v>
      </c>
      <c r="K10" s="48">
        <v>444107</v>
      </c>
      <c r="L10" s="274">
        <v>344343</v>
      </c>
      <c r="M10" s="22">
        <v>437439</v>
      </c>
      <c r="N10" s="17"/>
      <c r="O10" s="445"/>
      <c r="P10" s="17"/>
      <c r="Q10" s="17"/>
      <c r="R10" s="17"/>
      <c r="S10" s="17"/>
      <c r="T10" s="17"/>
      <c r="U10" s="17"/>
    </row>
    <row r="11" spans="1:21" s="2" customFormat="1" ht="15" customHeight="1" x14ac:dyDescent="0.2">
      <c r="A11" s="111">
        <v>10</v>
      </c>
      <c r="B11" s="407">
        <v>430033</v>
      </c>
      <c r="C11" s="481">
        <v>272437</v>
      </c>
      <c r="D11" s="475">
        <v>237983</v>
      </c>
      <c r="E11" s="27">
        <v>240603</v>
      </c>
      <c r="F11" s="25">
        <v>413497</v>
      </c>
      <c r="G11" s="212">
        <v>423988</v>
      </c>
      <c r="H11" s="216">
        <v>426423</v>
      </c>
      <c r="I11" s="265">
        <v>322117</v>
      </c>
      <c r="J11" s="24">
        <v>448032</v>
      </c>
      <c r="K11" s="48">
        <v>436237</v>
      </c>
      <c r="L11" s="274">
        <v>252616</v>
      </c>
      <c r="M11" s="22">
        <v>455241</v>
      </c>
      <c r="N11" s="17"/>
      <c r="O11" s="445"/>
      <c r="P11" s="17"/>
      <c r="Q11" s="17"/>
      <c r="R11" s="17"/>
      <c r="S11" s="17"/>
      <c r="T11" s="17"/>
      <c r="U11" s="17"/>
    </row>
    <row r="12" spans="1:21" s="2" customFormat="1" ht="15" customHeight="1" x14ac:dyDescent="0.2">
      <c r="A12" s="110">
        <v>11</v>
      </c>
      <c r="B12" s="408">
        <v>422982</v>
      </c>
      <c r="C12" s="472">
        <v>239253</v>
      </c>
      <c r="D12" s="223">
        <v>419562</v>
      </c>
      <c r="E12" s="25">
        <v>432622</v>
      </c>
      <c r="F12" s="427">
        <v>317752</v>
      </c>
      <c r="G12" s="25">
        <v>442393</v>
      </c>
      <c r="H12" s="216">
        <v>418694</v>
      </c>
      <c r="I12" s="265">
        <v>245555</v>
      </c>
      <c r="J12" s="24">
        <v>450814</v>
      </c>
      <c r="K12" s="48">
        <v>446147</v>
      </c>
      <c r="L12" s="21">
        <v>404667</v>
      </c>
      <c r="M12" s="22">
        <v>460675</v>
      </c>
      <c r="N12" s="17"/>
      <c r="O12" s="445"/>
      <c r="P12" s="17"/>
      <c r="Q12" s="17"/>
      <c r="R12" s="17"/>
      <c r="S12" s="17"/>
      <c r="T12" s="17"/>
      <c r="U12" s="17"/>
    </row>
    <row r="13" spans="1:21" s="2" customFormat="1" ht="15" customHeight="1" x14ac:dyDescent="0.2">
      <c r="A13" s="111">
        <v>12</v>
      </c>
      <c r="B13" s="413">
        <v>427727</v>
      </c>
      <c r="C13" s="467">
        <v>428798</v>
      </c>
      <c r="D13" s="223">
        <v>429607</v>
      </c>
      <c r="E13" s="25">
        <v>423277</v>
      </c>
      <c r="F13" s="427">
        <v>230941</v>
      </c>
      <c r="G13" s="233">
        <v>279276</v>
      </c>
      <c r="H13" s="216">
        <v>421856</v>
      </c>
      <c r="I13" s="48">
        <v>427632</v>
      </c>
      <c r="J13" s="24">
        <v>441342</v>
      </c>
      <c r="K13" s="265">
        <v>336311</v>
      </c>
      <c r="L13" s="21">
        <v>445635</v>
      </c>
      <c r="M13" s="22">
        <v>449738</v>
      </c>
      <c r="N13" s="17"/>
      <c r="O13" s="445"/>
      <c r="P13" s="17"/>
      <c r="Q13" s="17"/>
      <c r="R13" s="17"/>
      <c r="S13" s="17"/>
      <c r="T13" s="17"/>
      <c r="U13" s="17"/>
    </row>
    <row r="14" spans="1:21" s="2" customFormat="1" ht="15" customHeight="1" x14ac:dyDescent="0.2">
      <c r="A14" s="110">
        <v>13</v>
      </c>
      <c r="B14" s="474">
        <v>326178</v>
      </c>
      <c r="C14" s="464">
        <v>436878</v>
      </c>
      <c r="D14" s="223">
        <v>430430</v>
      </c>
      <c r="E14" s="428">
        <v>314085</v>
      </c>
      <c r="F14" s="212">
        <v>405858</v>
      </c>
      <c r="G14" s="25">
        <v>428714</v>
      </c>
      <c r="H14" s="425">
        <v>322206</v>
      </c>
      <c r="I14" s="48">
        <v>434989</v>
      </c>
      <c r="J14" s="24">
        <v>435420</v>
      </c>
      <c r="K14" s="263">
        <v>243783</v>
      </c>
      <c r="L14" s="21">
        <v>445417</v>
      </c>
      <c r="M14" s="22">
        <v>449721</v>
      </c>
      <c r="N14" s="17"/>
      <c r="O14" s="445"/>
      <c r="P14" s="17"/>
      <c r="Q14" s="17"/>
      <c r="R14" s="17"/>
      <c r="S14" s="17"/>
      <c r="T14" s="17"/>
      <c r="U14" s="17"/>
    </row>
    <row r="15" spans="1:21" s="2" customFormat="1" ht="15" customHeight="1" x14ac:dyDescent="0.2">
      <c r="A15" s="111">
        <v>14</v>
      </c>
      <c r="B15" s="474">
        <v>238470</v>
      </c>
      <c r="C15" s="484">
        <v>446149</v>
      </c>
      <c r="D15" s="213">
        <v>423802</v>
      </c>
      <c r="E15" s="428">
        <v>226823</v>
      </c>
      <c r="F15" s="212">
        <v>409564</v>
      </c>
      <c r="G15" s="25">
        <v>426469</v>
      </c>
      <c r="H15" s="425">
        <v>242416</v>
      </c>
      <c r="I15" s="48">
        <v>433178</v>
      </c>
      <c r="J15" s="266">
        <v>342928</v>
      </c>
      <c r="K15" s="48">
        <v>422520</v>
      </c>
      <c r="L15" s="21">
        <v>440089</v>
      </c>
      <c r="M15" s="548">
        <v>382552</v>
      </c>
      <c r="N15" s="17"/>
      <c r="O15" s="445"/>
      <c r="P15" s="17" t="s">
        <v>14</v>
      </c>
      <c r="Q15" s="17"/>
      <c r="R15" s="17"/>
      <c r="S15" s="17"/>
      <c r="T15" s="17"/>
      <c r="U15" s="17"/>
    </row>
    <row r="16" spans="1:21" s="2" customFormat="1" ht="15" customHeight="1" x14ac:dyDescent="0.2">
      <c r="A16" s="110">
        <v>15</v>
      </c>
      <c r="B16" s="387">
        <v>427779</v>
      </c>
      <c r="C16" s="464">
        <v>430944</v>
      </c>
      <c r="D16" s="505">
        <v>436748</v>
      </c>
      <c r="E16" s="25">
        <v>405082</v>
      </c>
      <c r="F16" s="212">
        <v>424247</v>
      </c>
      <c r="G16" s="428">
        <v>330510</v>
      </c>
      <c r="H16" s="216">
        <v>421657</v>
      </c>
      <c r="I16" s="48">
        <v>434558</v>
      </c>
      <c r="J16" s="266">
        <v>250540</v>
      </c>
      <c r="K16" s="20">
        <v>436041</v>
      </c>
      <c r="L16" s="21">
        <v>452355</v>
      </c>
      <c r="M16" s="548">
        <v>302154</v>
      </c>
      <c r="N16" s="1"/>
      <c r="O16" s="445"/>
      <c r="P16" s="17"/>
      <c r="Q16" s="17"/>
      <c r="R16" s="17"/>
      <c r="S16" s="17"/>
      <c r="T16" s="17"/>
      <c r="U16" s="17"/>
    </row>
    <row r="17" spans="1:21" s="2" customFormat="1" ht="15" customHeight="1" x14ac:dyDescent="0.2">
      <c r="A17" s="111">
        <v>16</v>
      </c>
      <c r="B17" s="387">
        <v>430065</v>
      </c>
      <c r="C17" s="464">
        <v>435873</v>
      </c>
      <c r="D17" s="476">
        <v>338323</v>
      </c>
      <c r="E17" s="25">
        <v>418337</v>
      </c>
      <c r="F17" s="25">
        <v>415340</v>
      </c>
      <c r="G17" s="428">
        <v>238478</v>
      </c>
      <c r="H17" s="216">
        <v>428573</v>
      </c>
      <c r="I17" s="20">
        <v>439160</v>
      </c>
      <c r="J17" s="24">
        <v>431793</v>
      </c>
      <c r="K17" s="20">
        <v>458356</v>
      </c>
      <c r="L17" s="274">
        <v>354425</v>
      </c>
      <c r="M17" s="22">
        <v>445931</v>
      </c>
      <c r="N17" s="17"/>
      <c r="O17" s="445"/>
      <c r="P17" s="17"/>
      <c r="Q17" s="17"/>
      <c r="R17" s="17"/>
      <c r="S17" s="17"/>
      <c r="T17" s="17"/>
      <c r="U17" s="17"/>
    </row>
    <row r="18" spans="1:21" s="2" customFormat="1" ht="15" customHeight="1" x14ac:dyDescent="0.2">
      <c r="A18" s="110">
        <v>17</v>
      </c>
      <c r="B18" s="407">
        <v>433564</v>
      </c>
      <c r="C18" s="471">
        <v>335949</v>
      </c>
      <c r="D18" s="503">
        <v>250390</v>
      </c>
      <c r="E18" s="25">
        <v>427297</v>
      </c>
      <c r="F18" s="212">
        <v>422090</v>
      </c>
      <c r="G18" s="25">
        <v>246606</v>
      </c>
      <c r="H18" s="216">
        <v>430159</v>
      </c>
      <c r="I18" s="263">
        <v>334765</v>
      </c>
      <c r="J18" s="24">
        <v>442780</v>
      </c>
      <c r="K18" s="48">
        <v>444670</v>
      </c>
      <c r="L18" s="274">
        <v>207617</v>
      </c>
      <c r="M18" s="22">
        <v>448906</v>
      </c>
      <c r="N18" s="17"/>
      <c r="O18" s="445"/>
      <c r="P18" s="17"/>
      <c r="Q18" s="17"/>
      <c r="R18" s="17"/>
      <c r="S18" s="17"/>
      <c r="T18" s="17"/>
      <c r="U18" s="17"/>
    </row>
    <row r="19" spans="1:21" s="2" customFormat="1" ht="15" customHeight="1" x14ac:dyDescent="0.2">
      <c r="A19" s="111">
        <v>18</v>
      </c>
      <c r="B19" s="408">
        <v>425246</v>
      </c>
      <c r="C19" s="471">
        <v>248826</v>
      </c>
      <c r="D19" s="25">
        <v>423511</v>
      </c>
      <c r="E19" s="212">
        <v>422151</v>
      </c>
      <c r="F19" s="427">
        <v>321921</v>
      </c>
      <c r="G19" s="25">
        <v>448911</v>
      </c>
      <c r="H19" s="216">
        <v>414535</v>
      </c>
      <c r="I19" s="263">
        <v>244718</v>
      </c>
      <c r="J19" s="24">
        <v>449870</v>
      </c>
      <c r="K19" s="48">
        <v>449514</v>
      </c>
      <c r="L19" s="21">
        <v>401236</v>
      </c>
      <c r="M19" s="549">
        <v>446423</v>
      </c>
      <c r="N19" s="17"/>
      <c r="O19" s="445"/>
      <c r="P19" s="17"/>
      <c r="Q19" s="17"/>
      <c r="R19" s="17"/>
      <c r="S19" s="17"/>
      <c r="T19" s="17"/>
      <c r="U19" s="17"/>
    </row>
    <row r="20" spans="1:21" s="2" customFormat="1" ht="15" customHeight="1" x14ac:dyDescent="0.2">
      <c r="A20" s="110">
        <v>19</v>
      </c>
      <c r="B20" s="408">
        <v>429713</v>
      </c>
      <c r="C20" s="464">
        <v>423659</v>
      </c>
      <c r="D20" s="25">
        <v>428752</v>
      </c>
      <c r="E20" s="25">
        <v>423812</v>
      </c>
      <c r="F20" s="428">
        <v>234605</v>
      </c>
      <c r="G20" s="212">
        <v>436765</v>
      </c>
      <c r="H20" s="216">
        <v>421342</v>
      </c>
      <c r="I20" s="20">
        <v>404125</v>
      </c>
      <c r="J20" s="24">
        <v>432888</v>
      </c>
      <c r="K20" s="265">
        <v>343731</v>
      </c>
      <c r="L20" s="21">
        <v>456079</v>
      </c>
      <c r="M20" s="549">
        <v>436832</v>
      </c>
      <c r="N20" s="17"/>
      <c r="O20" s="445"/>
      <c r="P20" s="17"/>
      <c r="Q20" s="17"/>
      <c r="R20" s="17"/>
      <c r="S20" s="17"/>
      <c r="T20" s="17"/>
      <c r="U20" s="17"/>
    </row>
    <row r="21" spans="1:21" s="2" customFormat="1" ht="15" customHeight="1" x14ac:dyDescent="0.2">
      <c r="A21" s="111">
        <v>20</v>
      </c>
      <c r="B21" s="482">
        <v>328053</v>
      </c>
      <c r="C21" s="464">
        <v>433201</v>
      </c>
      <c r="D21" s="25">
        <v>433835</v>
      </c>
      <c r="E21" s="543">
        <v>313272</v>
      </c>
      <c r="F21" s="212">
        <v>414319</v>
      </c>
      <c r="G21" s="25">
        <v>425889</v>
      </c>
      <c r="H21" s="216">
        <v>322283</v>
      </c>
      <c r="I21" s="20">
        <v>432340</v>
      </c>
      <c r="J21" s="24">
        <v>443416</v>
      </c>
      <c r="K21" s="263">
        <v>250691</v>
      </c>
      <c r="L21" s="21">
        <v>453400</v>
      </c>
      <c r="M21" s="549">
        <v>469930</v>
      </c>
      <c r="N21" s="17"/>
      <c r="O21" s="445"/>
      <c r="P21" s="17"/>
      <c r="Q21" s="17"/>
      <c r="R21" s="17"/>
      <c r="S21" s="17"/>
      <c r="T21" s="17"/>
      <c r="U21" s="17"/>
    </row>
    <row r="22" spans="1:21" s="2" customFormat="1" ht="15" customHeight="1" x14ac:dyDescent="0.2">
      <c r="A22" s="110">
        <v>21</v>
      </c>
      <c r="B22" s="474">
        <v>238351</v>
      </c>
      <c r="C22" s="464">
        <v>431843</v>
      </c>
      <c r="D22" s="25">
        <v>424733</v>
      </c>
      <c r="E22" s="427">
        <v>227049</v>
      </c>
      <c r="F22" s="212">
        <v>418764</v>
      </c>
      <c r="G22" s="25">
        <v>429186</v>
      </c>
      <c r="H22" s="554">
        <v>236275</v>
      </c>
      <c r="I22" s="20">
        <v>423894</v>
      </c>
      <c r="J22" s="266">
        <v>334249</v>
      </c>
      <c r="K22" s="48">
        <v>428703</v>
      </c>
      <c r="L22" s="21">
        <v>444844</v>
      </c>
      <c r="M22" s="550">
        <v>351388</v>
      </c>
      <c r="N22" s="17"/>
      <c r="O22" s="445"/>
      <c r="P22" s="17"/>
      <c r="Q22" s="17"/>
      <c r="R22" s="17"/>
      <c r="S22" s="17"/>
      <c r="T22" s="17"/>
      <c r="U22" s="17"/>
    </row>
    <row r="23" spans="1:21" s="2" customFormat="1" ht="15" customHeight="1" x14ac:dyDescent="0.2">
      <c r="A23" s="111">
        <v>22</v>
      </c>
      <c r="B23" s="387">
        <v>421196</v>
      </c>
      <c r="C23" s="464">
        <v>422773</v>
      </c>
      <c r="D23" s="25">
        <v>426501</v>
      </c>
      <c r="E23" s="212">
        <v>412073</v>
      </c>
      <c r="F23" s="212">
        <v>418982</v>
      </c>
      <c r="G23" s="428">
        <v>354275</v>
      </c>
      <c r="H23" s="425">
        <v>387848</v>
      </c>
      <c r="I23" s="20">
        <v>444328</v>
      </c>
      <c r="J23" s="266">
        <v>241913</v>
      </c>
      <c r="K23" s="48">
        <v>443072</v>
      </c>
      <c r="L23" s="21">
        <v>452412</v>
      </c>
      <c r="M23" s="550">
        <v>271775</v>
      </c>
      <c r="N23" s="17"/>
      <c r="O23" s="445"/>
      <c r="P23" s="17"/>
      <c r="Q23" s="17"/>
      <c r="R23" s="17"/>
      <c r="S23" s="17"/>
      <c r="T23" s="17"/>
      <c r="U23" s="17"/>
    </row>
    <row r="24" spans="1:21" s="2" customFormat="1" ht="15" customHeight="1" x14ac:dyDescent="0.2">
      <c r="A24" s="110">
        <v>23</v>
      </c>
      <c r="B24" s="387">
        <v>432037</v>
      </c>
      <c r="C24" s="464">
        <v>428790</v>
      </c>
      <c r="D24" s="428">
        <v>318853</v>
      </c>
      <c r="E24" s="212">
        <v>416496</v>
      </c>
      <c r="F24" s="25">
        <v>409046</v>
      </c>
      <c r="G24" s="428">
        <v>239602</v>
      </c>
      <c r="H24" s="216">
        <v>371898</v>
      </c>
      <c r="I24" s="27">
        <v>287252</v>
      </c>
      <c r="J24" s="20">
        <v>418274</v>
      </c>
      <c r="K24" s="48">
        <v>339701</v>
      </c>
      <c r="L24" s="274">
        <v>355679</v>
      </c>
      <c r="M24" s="549">
        <v>386893</v>
      </c>
      <c r="N24" s="388"/>
      <c r="O24" s="445"/>
      <c r="P24" s="389"/>
      <c r="Q24" s="388"/>
      <c r="R24" s="389"/>
      <c r="S24" s="388"/>
      <c r="T24" s="389"/>
      <c r="U24" s="388"/>
    </row>
    <row r="25" spans="1:21" s="2" customFormat="1" ht="15" customHeight="1" x14ac:dyDescent="0.2">
      <c r="A25" s="111">
        <v>24</v>
      </c>
      <c r="B25" s="488">
        <v>439479</v>
      </c>
      <c r="C25" s="471">
        <v>325052</v>
      </c>
      <c r="D25" s="428">
        <v>232320</v>
      </c>
      <c r="E25" s="212">
        <v>411305</v>
      </c>
      <c r="F25" s="25">
        <v>412138</v>
      </c>
      <c r="G25" s="212">
        <v>404295</v>
      </c>
      <c r="H25" s="216">
        <v>174791</v>
      </c>
      <c r="I25" s="263">
        <v>304423</v>
      </c>
      <c r="J25" s="24">
        <v>427668</v>
      </c>
      <c r="K25" s="48">
        <v>305556</v>
      </c>
      <c r="L25" s="274">
        <v>260778</v>
      </c>
      <c r="M25" s="22">
        <v>219705</v>
      </c>
      <c r="N25" s="389"/>
      <c r="O25" s="445"/>
      <c r="P25" s="389"/>
      <c r="Q25" s="388"/>
      <c r="R25" s="389"/>
      <c r="S25" s="388"/>
      <c r="T25" s="389"/>
      <c r="U25" s="388"/>
    </row>
    <row r="26" spans="1:21" s="2" customFormat="1" ht="15" customHeight="1" x14ac:dyDescent="0.2">
      <c r="A26" s="110">
        <v>25</v>
      </c>
      <c r="B26" s="408">
        <v>430079</v>
      </c>
      <c r="C26" s="471">
        <v>236752</v>
      </c>
      <c r="D26" s="25">
        <v>398159</v>
      </c>
      <c r="E26" s="212">
        <v>400438</v>
      </c>
      <c r="F26" s="428">
        <v>315760</v>
      </c>
      <c r="G26" s="212">
        <v>429696</v>
      </c>
      <c r="H26" s="216">
        <v>262229</v>
      </c>
      <c r="I26" s="263">
        <v>234452</v>
      </c>
      <c r="J26" s="24">
        <v>445216</v>
      </c>
      <c r="K26" s="48">
        <v>300810</v>
      </c>
      <c r="L26" s="21">
        <v>434037</v>
      </c>
      <c r="M26" s="253">
        <v>198598</v>
      </c>
      <c r="N26" s="389"/>
      <c r="O26" s="445"/>
      <c r="P26" s="389"/>
      <c r="Q26" s="388"/>
      <c r="R26" s="389"/>
      <c r="S26" s="388"/>
      <c r="T26" s="389"/>
      <c r="U26" s="388"/>
    </row>
    <row r="27" spans="1:21" s="2" customFormat="1" ht="15" customHeight="1" x14ac:dyDescent="0.2">
      <c r="A27" s="111">
        <v>26</v>
      </c>
      <c r="B27" s="408">
        <v>434212</v>
      </c>
      <c r="C27" s="467">
        <v>421068</v>
      </c>
      <c r="D27" s="25">
        <v>397906</v>
      </c>
      <c r="E27" s="212">
        <v>407638</v>
      </c>
      <c r="F27" s="428">
        <v>192552</v>
      </c>
      <c r="G27" s="25">
        <v>428716</v>
      </c>
      <c r="H27" s="216">
        <v>400629</v>
      </c>
      <c r="I27" s="27">
        <v>242531</v>
      </c>
      <c r="J27" s="282">
        <v>437345</v>
      </c>
      <c r="K27" s="265">
        <v>315975</v>
      </c>
      <c r="L27" s="21">
        <v>449471</v>
      </c>
      <c r="M27" s="22">
        <v>351409</v>
      </c>
      <c r="N27" s="388"/>
      <c r="O27" s="445"/>
      <c r="P27" s="388"/>
      <c r="Q27" s="390"/>
      <c r="R27" s="389"/>
      <c r="S27" s="390"/>
      <c r="T27" s="389"/>
      <c r="U27" s="389"/>
    </row>
    <row r="28" spans="1:21" s="2" customFormat="1" ht="15" customHeight="1" x14ac:dyDescent="0.2">
      <c r="A28" s="110">
        <v>27</v>
      </c>
      <c r="B28" s="474">
        <v>326665</v>
      </c>
      <c r="C28" s="464">
        <v>426131</v>
      </c>
      <c r="D28" s="25">
        <v>381082</v>
      </c>
      <c r="E28" s="427">
        <v>309445</v>
      </c>
      <c r="F28" s="25">
        <v>393213</v>
      </c>
      <c r="G28" s="468">
        <v>420909</v>
      </c>
      <c r="H28" s="216">
        <v>315997</v>
      </c>
      <c r="I28" s="20">
        <v>447647</v>
      </c>
      <c r="J28" s="282">
        <v>443733</v>
      </c>
      <c r="K28" s="265">
        <v>239013</v>
      </c>
      <c r="L28" s="21">
        <v>451765</v>
      </c>
      <c r="M28" s="549">
        <v>366796</v>
      </c>
      <c r="N28" s="388"/>
      <c r="O28" s="445"/>
      <c r="P28" s="389"/>
      <c r="Q28" s="390"/>
      <c r="R28" s="389"/>
      <c r="S28" s="388"/>
      <c r="T28" s="389"/>
      <c r="U28" s="389"/>
    </row>
    <row r="29" spans="1:21" s="2" customFormat="1" ht="15" customHeight="1" x14ac:dyDescent="0.2">
      <c r="A29" s="111">
        <v>28</v>
      </c>
      <c r="B29" s="474">
        <v>243652</v>
      </c>
      <c r="C29" s="464">
        <v>432587</v>
      </c>
      <c r="D29" s="485"/>
      <c r="E29" s="427">
        <v>221033</v>
      </c>
      <c r="F29" s="25">
        <v>411293</v>
      </c>
      <c r="G29" s="25">
        <v>423703</v>
      </c>
      <c r="H29" s="425">
        <v>227703</v>
      </c>
      <c r="I29" s="20">
        <v>388166</v>
      </c>
      <c r="J29" s="267">
        <v>341654</v>
      </c>
      <c r="K29" s="48">
        <v>439159</v>
      </c>
      <c r="L29" s="21">
        <v>445027</v>
      </c>
      <c r="M29" s="550">
        <v>277466</v>
      </c>
      <c r="N29" s="388"/>
      <c r="O29" s="445"/>
      <c r="P29" s="388"/>
      <c r="Q29" s="388"/>
      <c r="R29" s="389"/>
      <c r="S29" s="389"/>
      <c r="T29" s="389"/>
      <c r="U29" s="389"/>
    </row>
    <row r="30" spans="1:21" s="2" customFormat="1" ht="15" customHeight="1" x14ac:dyDescent="0.2">
      <c r="A30" s="110">
        <v>29</v>
      </c>
      <c r="B30" s="387">
        <v>424442</v>
      </c>
      <c r="C30" s="480">
        <v>426853</v>
      </c>
      <c r="D30" s="486"/>
      <c r="E30" s="212">
        <v>394841</v>
      </c>
      <c r="F30" s="25">
        <v>408910</v>
      </c>
      <c r="G30" s="25">
        <v>329428</v>
      </c>
      <c r="H30" s="425">
        <v>414410</v>
      </c>
      <c r="I30" s="20">
        <v>432631</v>
      </c>
      <c r="J30" s="267">
        <v>244930</v>
      </c>
      <c r="K30" s="48">
        <v>440447</v>
      </c>
      <c r="L30" s="21">
        <v>459627</v>
      </c>
      <c r="M30" s="550">
        <v>229673</v>
      </c>
      <c r="N30" s="388"/>
      <c r="O30" s="445"/>
      <c r="P30" s="388"/>
      <c r="Q30" s="388"/>
      <c r="R30" s="389"/>
      <c r="S30" s="388"/>
      <c r="T30" s="389"/>
      <c r="U30" s="389"/>
    </row>
    <row r="31" spans="1:21" s="2" customFormat="1" ht="15" customHeight="1" x14ac:dyDescent="0.2">
      <c r="A31" s="111">
        <v>30</v>
      </c>
      <c r="B31" s="387">
        <v>436869</v>
      </c>
      <c r="C31" s="477"/>
      <c r="D31" s="485"/>
      <c r="E31" s="212">
        <v>418854</v>
      </c>
      <c r="F31" s="25">
        <v>399897</v>
      </c>
      <c r="G31" s="25">
        <v>250158</v>
      </c>
      <c r="H31" s="216">
        <v>425178</v>
      </c>
      <c r="I31" s="20">
        <v>440206</v>
      </c>
      <c r="J31" s="282">
        <v>429494</v>
      </c>
      <c r="K31" s="48">
        <v>445602</v>
      </c>
      <c r="L31" s="27">
        <v>316222</v>
      </c>
      <c r="M31" s="30">
        <v>220778</v>
      </c>
      <c r="N31" s="388"/>
      <c r="O31" s="445"/>
      <c r="P31" s="388"/>
      <c r="Q31" s="390"/>
      <c r="R31" s="389"/>
      <c r="S31" s="389"/>
      <c r="T31" s="389"/>
      <c r="U31" s="389"/>
    </row>
    <row r="32" spans="1:21" s="2" customFormat="1" ht="15" customHeight="1" thickBot="1" x14ac:dyDescent="0.25">
      <c r="A32" s="444">
        <v>31</v>
      </c>
      <c r="B32" s="483">
        <v>432265</v>
      </c>
      <c r="C32" s="478"/>
      <c r="D32" s="487"/>
      <c r="E32" s="479"/>
      <c r="F32" s="219">
        <v>409861</v>
      </c>
      <c r="G32" s="479"/>
      <c r="H32" s="469">
        <v>431562</v>
      </c>
      <c r="I32" s="551">
        <v>339660</v>
      </c>
      <c r="J32" s="552"/>
      <c r="K32" s="553">
        <v>408447</v>
      </c>
      <c r="L32" s="487"/>
      <c r="M32" s="30">
        <v>168284</v>
      </c>
      <c r="N32" s="389"/>
      <c r="O32" s="445"/>
      <c r="P32" s="388"/>
      <c r="Q32" s="388"/>
      <c r="R32" s="389"/>
      <c r="S32" s="389"/>
      <c r="T32" s="389"/>
      <c r="U32" s="389"/>
    </row>
    <row r="33" spans="10:21" x14ac:dyDescent="0.2">
      <c r="J33" s="388"/>
      <c r="K33" s="392"/>
      <c r="L33" s="389"/>
      <c r="M33" s="389"/>
      <c r="N33" s="388"/>
      <c r="O33" s="389"/>
      <c r="P33" s="388"/>
      <c r="Q33" s="389"/>
      <c r="R33" s="389"/>
      <c r="S33" s="388"/>
      <c r="T33" s="389"/>
      <c r="U33" s="388"/>
    </row>
    <row r="34" spans="10:21" x14ac:dyDescent="0.2">
      <c r="J34" s="388"/>
      <c r="K34" s="392"/>
      <c r="L34" s="389"/>
      <c r="M34" s="389"/>
      <c r="N34" s="389"/>
      <c r="O34" s="388"/>
      <c r="P34" s="388"/>
      <c r="Q34" s="389"/>
      <c r="R34" s="389"/>
      <c r="S34" s="388"/>
      <c r="T34" s="389"/>
      <c r="U34" s="388"/>
    </row>
    <row r="35" spans="10:21" x14ac:dyDescent="0.2">
      <c r="J35" s="388"/>
      <c r="K35" s="392"/>
      <c r="L35" s="389"/>
      <c r="M35" s="389"/>
      <c r="N35" s="388"/>
      <c r="O35" s="389"/>
      <c r="P35" s="388"/>
      <c r="Q35" s="388"/>
      <c r="R35" s="388"/>
      <c r="S35" s="389"/>
      <c r="T35" s="389"/>
      <c r="U35" s="388"/>
    </row>
    <row r="36" spans="10:21" x14ac:dyDescent="0.2">
      <c r="J36" s="388"/>
      <c r="K36" s="392"/>
      <c r="L36" s="389"/>
      <c r="M36" s="388"/>
      <c r="N36" s="388"/>
      <c r="O36" s="389"/>
      <c r="P36" s="388"/>
      <c r="Q36" s="389"/>
      <c r="R36" s="389"/>
      <c r="S36" s="388"/>
      <c r="T36" s="389"/>
      <c r="U36" s="389"/>
    </row>
    <row r="37" spans="10:21" x14ac:dyDescent="0.2">
      <c r="J37" s="388"/>
      <c r="K37" s="392"/>
      <c r="L37" s="389"/>
      <c r="M37" s="388"/>
      <c r="N37" s="388"/>
      <c r="O37" s="389"/>
      <c r="P37" s="388"/>
      <c r="Q37" s="389"/>
      <c r="R37" s="388"/>
      <c r="S37" s="388"/>
      <c r="T37" s="389"/>
      <c r="U37" s="389"/>
    </row>
    <row r="38" spans="10:21" x14ac:dyDescent="0.2">
      <c r="J38" s="388"/>
      <c r="K38" s="392"/>
      <c r="L38" s="389"/>
      <c r="M38" s="388"/>
      <c r="N38" s="389"/>
      <c r="O38" s="389"/>
      <c r="P38" s="388"/>
      <c r="Q38" s="389"/>
      <c r="R38" s="388"/>
      <c r="S38" s="388"/>
      <c r="T38" s="388"/>
      <c r="U38" s="388"/>
    </row>
    <row r="39" spans="10:21" x14ac:dyDescent="0.2">
      <c r="J39" s="388"/>
      <c r="K39" s="392"/>
      <c r="L39" s="389"/>
      <c r="M39" s="388"/>
      <c r="N39" s="389"/>
      <c r="O39" s="388"/>
      <c r="P39" s="388"/>
      <c r="Q39" s="389"/>
      <c r="R39" s="388"/>
      <c r="S39" s="388"/>
      <c r="T39" s="388"/>
      <c r="U39" s="389"/>
    </row>
    <row r="40" spans="10:21" x14ac:dyDescent="0.2">
      <c r="J40" s="388"/>
      <c r="K40" s="392"/>
      <c r="L40" s="389"/>
      <c r="M40" s="388"/>
      <c r="N40" s="389"/>
      <c r="O40" s="388"/>
      <c r="P40" s="388"/>
      <c r="Q40" s="389"/>
      <c r="R40" s="388"/>
      <c r="S40" s="388"/>
      <c r="T40" s="388"/>
      <c r="U40" s="388"/>
    </row>
    <row r="41" spans="10:21" x14ac:dyDescent="0.2">
      <c r="J41" s="389"/>
      <c r="K41" s="392"/>
      <c r="L41" s="389"/>
      <c r="M41" s="388"/>
      <c r="N41" s="389"/>
      <c r="O41" s="389"/>
      <c r="P41" s="388"/>
      <c r="Q41" s="389"/>
      <c r="R41" s="388"/>
      <c r="S41" s="388"/>
      <c r="T41" s="388"/>
      <c r="U41" s="389"/>
    </row>
    <row r="42" spans="10:21" x14ac:dyDescent="0.2">
      <c r="J42" s="388"/>
      <c r="K42" s="392"/>
      <c r="L42" s="389"/>
      <c r="M42" s="388"/>
      <c r="N42" s="389"/>
      <c r="O42" s="389"/>
      <c r="P42" s="388"/>
      <c r="Q42" s="389"/>
      <c r="R42" s="388"/>
      <c r="S42" s="388"/>
      <c r="T42" s="389"/>
      <c r="U42" s="388"/>
    </row>
    <row r="43" spans="10:21" x14ac:dyDescent="0.2">
      <c r="J43" s="388"/>
      <c r="K43" s="392"/>
      <c r="L43" s="389"/>
      <c r="M43" s="388"/>
      <c r="N43" s="389"/>
      <c r="O43" s="389"/>
      <c r="P43" s="388"/>
      <c r="Q43" s="389"/>
      <c r="R43" s="388"/>
      <c r="S43" s="388"/>
      <c r="T43" s="389"/>
      <c r="U43" s="388"/>
    </row>
    <row r="44" spans="10:21" x14ac:dyDescent="0.2">
      <c r="J44" s="389"/>
      <c r="K44" s="393"/>
      <c r="L44" s="391"/>
      <c r="M44" s="388"/>
      <c r="N44" s="389"/>
      <c r="O44" s="389"/>
      <c r="P44" s="388"/>
      <c r="Q44" s="389"/>
      <c r="R44" s="388"/>
      <c r="S44" s="388"/>
      <c r="T44" s="389"/>
      <c r="U44" s="388"/>
    </row>
    <row r="45" spans="10:21" x14ac:dyDescent="0.2">
      <c r="J45" s="388"/>
      <c r="K45" s="393"/>
      <c r="L45" s="389"/>
      <c r="M45" s="388"/>
      <c r="N45" s="389"/>
      <c r="O45" s="389"/>
      <c r="P45" s="388"/>
      <c r="Q45" s="389"/>
      <c r="R45" s="388"/>
      <c r="S45" s="388"/>
      <c r="T45" s="389"/>
      <c r="U45" s="389"/>
    </row>
    <row r="46" spans="10:21" x14ac:dyDescent="0.2">
      <c r="J46" s="389"/>
      <c r="K46" s="393"/>
      <c r="L46" s="389"/>
      <c r="M46" s="388"/>
      <c r="N46" s="389"/>
      <c r="O46" s="388"/>
      <c r="P46" s="388"/>
      <c r="Q46" s="389"/>
      <c r="R46" s="389"/>
      <c r="S46" s="388"/>
      <c r="T46" s="389"/>
      <c r="U46" s="389"/>
    </row>
  </sheetData>
  <conditionalFormatting sqref="B2:H32">
    <cfRule type="top10" dxfId="10" priority="7" rank="1"/>
  </conditionalFormatting>
  <conditionalFormatting sqref="F2:F32">
    <cfRule type="top10" dxfId="9" priority="6" rank="1"/>
  </conditionalFormatting>
  <conditionalFormatting sqref="G2:G32">
    <cfRule type="top10" dxfId="8" priority="5" rank="1"/>
  </conditionalFormatting>
  <conditionalFormatting sqref="H2:H32">
    <cfRule type="top10" dxfId="7" priority="4" rank="1"/>
  </conditionalFormatting>
  <conditionalFormatting sqref="I2:J32 L2:M32">
    <cfRule type="top10" dxfId="6" priority="1" rank="1"/>
  </conditionalFormatting>
  <printOptions horizontalCentered="1" verticalCentered="1"/>
  <pageMargins left="0.25" right="0.25" top="0.25" bottom="0.75" header="0.3" footer="0.3"/>
  <pageSetup paperSize="9" scale="86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7DEC-D09B-417C-8EF9-5D52BCAAE387}">
  <sheetPr>
    <pageSetUpPr fitToPage="1"/>
  </sheetPr>
  <dimension ref="A1:U46"/>
  <sheetViews>
    <sheetView tabSelected="1" zoomScaleNormal="100" zoomScaleSheetLayoutView="110" zoomScalePageLayoutView="120" workbookViewId="0">
      <pane xSplit="1" topLeftCell="B1" activePane="topRight" state="frozen"/>
      <selection activeCell="N59" sqref="N59"/>
      <selection pane="topRight" activeCell="I14" sqref="I14"/>
    </sheetView>
  </sheetViews>
  <sheetFormatPr defaultColWidth="8.85546875" defaultRowHeight="12" x14ac:dyDescent="0.2"/>
  <cols>
    <col min="1" max="1" width="20" style="3" bestFit="1" customWidth="1"/>
    <col min="2" max="4" width="12" style="3" bestFit="1" customWidth="1"/>
    <col min="5" max="5" width="11.7109375" style="3" bestFit="1" customWidth="1"/>
    <col min="6" max="7" width="10.5703125" style="3" bestFit="1" customWidth="1"/>
    <col min="8" max="9" width="10" style="3" customWidth="1"/>
    <col min="10" max="10" width="10.42578125" style="3" customWidth="1"/>
    <col min="11" max="11" width="10" style="3" customWidth="1"/>
    <col min="12" max="12" width="10.140625" style="3" bestFit="1" customWidth="1"/>
    <col min="13" max="13" width="10" style="3" customWidth="1"/>
    <col min="14" max="16384" width="8.85546875" style="3"/>
  </cols>
  <sheetData>
    <row r="1" spans="1:21" s="8" customFormat="1" ht="12.75" thickBot="1" x14ac:dyDescent="0.25">
      <c r="A1" s="418" t="s">
        <v>0</v>
      </c>
      <c r="B1" s="401" t="s">
        <v>1</v>
      </c>
      <c r="C1" s="402" t="s">
        <v>2</v>
      </c>
      <c r="D1" s="402" t="s">
        <v>3</v>
      </c>
      <c r="E1" s="402" t="s">
        <v>4</v>
      </c>
      <c r="F1" s="402" t="s">
        <v>5</v>
      </c>
      <c r="G1" s="402" t="s">
        <v>6</v>
      </c>
      <c r="H1" s="402" t="s">
        <v>7</v>
      </c>
      <c r="I1" s="402" t="s">
        <v>8</v>
      </c>
      <c r="J1" s="402" t="s">
        <v>9</v>
      </c>
      <c r="K1" s="402" t="s">
        <v>10</v>
      </c>
      <c r="L1" s="402" t="s">
        <v>11</v>
      </c>
      <c r="M1" s="403" t="s">
        <v>12</v>
      </c>
    </row>
    <row r="2" spans="1:21" s="2" customFormat="1" ht="15" customHeight="1" x14ac:dyDescent="0.2">
      <c r="A2" s="110">
        <v>1</v>
      </c>
      <c r="B2" s="405">
        <v>170732</v>
      </c>
      <c r="C2" s="565">
        <v>328125</v>
      </c>
      <c r="D2" s="238">
        <v>327248</v>
      </c>
      <c r="E2" s="555"/>
      <c r="F2" s="556"/>
      <c r="G2" s="20"/>
      <c r="H2" s="557"/>
      <c r="I2" s="48"/>
      <c r="J2" s="100"/>
      <c r="K2" s="48"/>
      <c r="L2" s="557"/>
      <c r="M2" s="16"/>
      <c r="N2" s="17"/>
      <c r="O2" s="445"/>
      <c r="Q2" s="17"/>
      <c r="R2" s="17"/>
      <c r="S2" s="17"/>
      <c r="T2" s="17"/>
      <c r="U2" s="17"/>
    </row>
    <row r="3" spans="1:21" s="2" customFormat="1" ht="15" customHeight="1" x14ac:dyDescent="0.2">
      <c r="A3" s="111">
        <v>2</v>
      </c>
      <c r="B3" s="456">
        <v>327355</v>
      </c>
      <c r="C3" s="428">
        <v>243217</v>
      </c>
      <c r="D3" s="244">
        <v>241431</v>
      </c>
      <c r="E3" s="558"/>
      <c r="F3" s="434"/>
      <c r="G3" s="20"/>
      <c r="H3" s="21"/>
      <c r="I3" s="48"/>
      <c r="J3" s="24"/>
      <c r="K3" s="48"/>
      <c r="L3" s="21"/>
      <c r="M3" s="22"/>
      <c r="N3" s="17"/>
      <c r="O3" s="445"/>
      <c r="P3" s="17"/>
      <c r="Q3" s="17"/>
      <c r="R3" s="17"/>
      <c r="S3" s="17"/>
      <c r="T3" s="17"/>
      <c r="U3" s="17"/>
    </row>
    <row r="4" spans="1:21" s="2" customFormat="1" ht="15" customHeight="1" x14ac:dyDescent="0.2">
      <c r="A4" s="110">
        <v>3</v>
      </c>
      <c r="B4" s="407">
        <v>360437</v>
      </c>
      <c r="C4" s="20">
        <v>438748</v>
      </c>
      <c r="D4" s="244"/>
      <c r="E4" s="48"/>
      <c r="F4" s="20"/>
      <c r="G4" s="20"/>
      <c r="H4" s="21"/>
      <c r="I4" s="48"/>
      <c r="J4" s="282"/>
      <c r="K4" s="48"/>
      <c r="L4" s="21"/>
      <c r="M4" s="22"/>
      <c r="N4" s="17"/>
      <c r="O4" s="445"/>
      <c r="P4" s="17"/>
      <c r="Q4" s="17"/>
      <c r="R4" s="17"/>
      <c r="S4" s="17"/>
      <c r="T4" s="17"/>
      <c r="U4" s="17"/>
    </row>
    <row r="5" spans="1:21" s="2" customFormat="1" ht="15" customHeight="1" x14ac:dyDescent="0.2">
      <c r="A5" s="111">
        <v>4</v>
      </c>
      <c r="B5" s="474">
        <v>274487</v>
      </c>
      <c r="C5" s="20">
        <v>443245</v>
      </c>
      <c r="D5" s="244"/>
      <c r="E5" s="48"/>
      <c r="F5" s="48"/>
      <c r="G5" s="20"/>
      <c r="H5" s="288"/>
      <c r="I5" s="171"/>
      <c r="J5" s="282"/>
      <c r="K5" s="48"/>
      <c r="L5" s="21"/>
      <c r="M5" s="22"/>
      <c r="N5" s="17"/>
      <c r="O5" s="445"/>
      <c r="P5" s="17"/>
      <c r="Q5" s="17"/>
      <c r="R5" s="17"/>
      <c r="S5" s="17"/>
      <c r="T5" s="17"/>
      <c r="U5" s="17"/>
    </row>
    <row r="6" spans="1:21" s="2" customFormat="1" ht="15" customHeight="1" x14ac:dyDescent="0.2">
      <c r="A6" s="110">
        <v>5</v>
      </c>
      <c r="B6" s="474">
        <v>230464</v>
      </c>
      <c r="C6" s="20">
        <v>449925</v>
      </c>
      <c r="D6" s="197"/>
      <c r="E6" s="48"/>
      <c r="F6" s="48"/>
      <c r="G6" s="20"/>
      <c r="H6" s="21"/>
      <c r="I6" s="171"/>
      <c r="J6" s="282"/>
      <c r="K6" s="48"/>
      <c r="L6" s="21"/>
      <c r="M6" s="22"/>
      <c r="N6" s="17"/>
      <c r="O6" s="445"/>
      <c r="P6" s="17"/>
      <c r="Q6" s="17"/>
      <c r="R6" s="17"/>
      <c r="S6" s="17"/>
      <c r="T6" s="17"/>
      <c r="U6" s="17"/>
    </row>
    <row r="7" spans="1:21" s="2" customFormat="1" ht="15" customHeight="1" x14ac:dyDescent="0.2">
      <c r="A7" s="111">
        <v>6</v>
      </c>
      <c r="B7" s="470">
        <v>422713</v>
      </c>
      <c r="C7" s="20">
        <v>434285</v>
      </c>
      <c r="D7" s="197"/>
      <c r="E7" s="48"/>
      <c r="F7" s="48"/>
      <c r="G7" s="172"/>
      <c r="H7" s="288"/>
      <c r="I7" s="48"/>
      <c r="J7" s="282"/>
      <c r="K7" s="48"/>
      <c r="L7" s="21"/>
      <c r="M7" s="22"/>
      <c r="N7" s="17"/>
      <c r="O7" s="445"/>
      <c r="P7" s="17"/>
      <c r="Q7" s="17"/>
      <c r="R7" s="17"/>
      <c r="S7" s="17"/>
      <c r="T7" s="17"/>
      <c r="U7" s="17"/>
    </row>
    <row r="8" spans="1:21" s="2" customFormat="1" ht="15" customHeight="1" x14ac:dyDescent="0.2">
      <c r="A8" s="110">
        <v>7</v>
      </c>
      <c r="B8" s="470">
        <v>430728</v>
      </c>
      <c r="C8" s="20">
        <v>442364</v>
      </c>
      <c r="D8" s="197"/>
      <c r="E8" s="48"/>
      <c r="F8" s="48"/>
      <c r="G8" s="20"/>
      <c r="H8" s="288"/>
      <c r="I8" s="48"/>
      <c r="J8" s="24"/>
      <c r="K8" s="48"/>
      <c r="L8" s="21"/>
      <c r="M8" s="559"/>
      <c r="N8" s="17"/>
      <c r="O8" s="445"/>
      <c r="P8" s="17"/>
      <c r="Q8" s="17"/>
      <c r="R8" s="17"/>
      <c r="S8" s="17"/>
      <c r="T8" s="17"/>
      <c r="U8" s="17"/>
    </row>
    <row r="9" spans="1:21" s="2" customFormat="1" ht="15" customHeight="1" x14ac:dyDescent="0.2">
      <c r="A9" s="111">
        <v>8</v>
      </c>
      <c r="B9" s="470">
        <v>437166</v>
      </c>
      <c r="C9" s="543">
        <v>325816</v>
      </c>
      <c r="D9" s="560"/>
      <c r="E9" s="20"/>
      <c r="F9" s="48"/>
      <c r="G9" s="20"/>
      <c r="H9" s="288"/>
      <c r="I9" s="92"/>
      <c r="J9" s="24"/>
      <c r="K9" s="48"/>
      <c r="L9" s="21"/>
      <c r="M9" s="22"/>
      <c r="N9" s="17"/>
      <c r="O9" s="445"/>
      <c r="P9" s="17"/>
      <c r="Q9" s="17"/>
      <c r="R9" s="17"/>
      <c r="S9" s="17" t="s">
        <v>15</v>
      </c>
      <c r="T9" s="17"/>
      <c r="U9" s="17"/>
    </row>
    <row r="10" spans="1:21" s="2" customFormat="1" ht="15" customHeight="1" x14ac:dyDescent="0.2">
      <c r="A10" s="110">
        <v>9</v>
      </c>
      <c r="B10" s="387">
        <v>420089</v>
      </c>
      <c r="C10" s="428">
        <v>233202</v>
      </c>
      <c r="D10" s="244"/>
      <c r="E10" s="89"/>
      <c r="F10" s="20"/>
      <c r="G10" s="48"/>
      <c r="H10" s="288"/>
      <c r="I10" s="48"/>
      <c r="J10" s="24"/>
      <c r="K10" s="48"/>
      <c r="L10" s="21"/>
      <c r="M10" s="22"/>
      <c r="N10" s="17"/>
      <c r="O10" s="445"/>
      <c r="P10" s="17"/>
      <c r="Q10" s="17"/>
      <c r="R10" s="17"/>
      <c r="S10" s="17"/>
      <c r="T10" s="17"/>
      <c r="U10" s="17"/>
    </row>
    <row r="11" spans="1:21" s="2" customFormat="1" ht="15" customHeight="1" x14ac:dyDescent="0.2">
      <c r="A11" s="111">
        <v>10</v>
      </c>
      <c r="B11" s="387">
        <v>431640</v>
      </c>
      <c r="C11" s="20">
        <v>437025</v>
      </c>
      <c r="D11" s="244"/>
      <c r="E11" s="20"/>
      <c r="F11" s="20"/>
      <c r="G11" s="48"/>
      <c r="H11" s="288"/>
      <c r="I11" s="48"/>
      <c r="J11" s="24"/>
      <c r="K11" s="48"/>
      <c r="L11" s="21"/>
      <c r="M11" s="22"/>
      <c r="N11" s="17"/>
      <c r="O11" s="445"/>
      <c r="P11" s="17"/>
      <c r="Q11" s="17"/>
      <c r="R11" s="17"/>
      <c r="S11" s="17"/>
      <c r="T11" s="17"/>
      <c r="U11" s="17"/>
    </row>
    <row r="12" spans="1:21" s="2" customFormat="1" ht="15" customHeight="1" x14ac:dyDescent="0.2">
      <c r="A12" s="110">
        <v>11</v>
      </c>
      <c r="B12" s="474">
        <v>315484</v>
      </c>
      <c r="C12" s="20">
        <v>449179</v>
      </c>
      <c r="D12" s="244"/>
      <c r="E12" s="20"/>
      <c r="F12" s="48"/>
      <c r="G12" s="20"/>
      <c r="H12" s="288"/>
      <c r="I12" s="48"/>
      <c r="J12" s="24"/>
      <c r="K12" s="48"/>
      <c r="L12" s="21"/>
      <c r="M12" s="22"/>
      <c r="N12" s="17"/>
      <c r="O12" s="445"/>
      <c r="P12" s="17"/>
      <c r="Q12" s="17"/>
      <c r="R12" s="17"/>
      <c r="S12" s="17"/>
      <c r="T12" s="17"/>
      <c r="U12" s="17"/>
    </row>
    <row r="13" spans="1:21" s="2" customFormat="1" ht="15" customHeight="1" x14ac:dyDescent="0.2">
      <c r="A13" s="111">
        <v>12</v>
      </c>
      <c r="B13" s="482">
        <v>234718</v>
      </c>
      <c r="C13" s="20">
        <v>451020</v>
      </c>
      <c r="D13" s="244"/>
      <c r="E13" s="20"/>
      <c r="F13" s="48"/>
      <c r="G13" s="48"/>
      <c r="H13" s="288"/>
      <c r="I13" s="48"/>
      <c r="J13" s="24"/>
      <c r="K13" s="48"/>
      <c r="L13" s="21"/>
      <c r="M13" s="22"/>
      <c r="N13" s="17"/>
      <c r="O13" s="445"/>
      <c r="P13" s="17"/>
      <c r="Q13" s="17"/>
      <c r="R13" s="17"/>
      <c r="S13" s="17"/>
      <c r="T13" s="17"/>
      <c r="U13" s="17"/>
    </row>
    <row r="14" spans="1:21" s="2" customFormat="1" ht="15" customHeight="1" x14ac:dyDescent="0.2">
      <c r="A14" s="110">
        <v>13</v>
      </c>
      <c r="B14" s="387">
        <v>412129</v>
      </c>
      <c r="C14" s="20">
        <v>440399</v>
      </c>
      <c r="D14" s="244"/>
      <c r="E14" s="20"/>
      <c r="F14" s="48"/>
      <c r="G14" s="20"/>
      <c r="H14" s="288"/>
      <c r="I14" s="48"/>
      <c r="J14" s="24"/>
      <c r="K14" s="20"/>
      <c r="L14" s="21"/>
      <c r="M14" s="22"/>
      <c r="N14" s="17"/>
      <c r="O14" s="445"/>
      <c r="P14" s="17"/>
      <c r="Q14" s="17"/>
      <c r="R14" s="17"/>
      <c r="S14" s="17"/>
      <c r="T14" s="17"/>
      <c r="U14" s="17"/>
    </row>
    <row r="15" spans="1:21" s="2" customFormat="1" ht="15" customHeight="1" x14ac:dyDescent="0.2">
      <c r="A15" s="111">
        <v>14</v>
      </c>
      <c r="B15" s="387">
        <v>445470</v>
      </c>
      <c r="C15" s="566">
        <v>451727</v>
      </c>
      <c r="D15" s="197"/>
      <c r="E15" s="20"/>
      <c r="F15" s="48"/>
      <c r="G15" s="20"/>
      <c r="H15" s="288"/>
      <c r="I15" s="48"/>
      <c r="J15" s="24"/>
      <c r="K15" s="48"/>
      <c r="L15" s="21"/>
      <c r="M15" s="22"/>
      <c r="N15" s="17"/>
      <c r="O15" s="445"/>
      <c r="P15" s="17" t="s">
        <v>14</v>
      </c>
      <c r="Q15" s="17"/>
      <c r="R15" s="17"/>
      <c r="S15" s="17"/>
      <c r="T15" s="17"/>
      <c r="U15" s="17"/>
    </row>
    <row r="16" spans="1:21" s="2" customFormat="1" ht="15" customHeight="1" x14ac:dyDescent="0.2">
      <c r="A16" s="110">
        <v>15</v>
      </c>
      <c r="B16" s="387">
        <v>450488</v>
      </c>
      <c r="C16" s="428">
        <v>342018</v>
      </c>
      <c r="D16" s="561"/>
      <c r="E16" s="20"/>
      <c r="F16" s="48"/>
      <c r="G16" s="20"/>
      <c r="H16" s="288"/>
      <c r="I16" s="48"/>
      <c r="J16" s="24"/>
      <c r="K16" s="20"/>
      <c r="L16" s="21"/>
      <c r="M16" s="22"/>
      <c r="N16" s="1"/>
      <c r="O16" s="445"/>
      <c r="P16" s="17"/>
      <c r="Q16" s="17"/>
      <c r="R16" s="17"/>
      <c r="S16" s="17"/>
      <c r="T16" s="17"/>
      <c r="U16" s="17"/>
    </row>
    <row r="17" spans="1:21" s="2" customFormat="1" ht="15" customHeight="1" x14ac:dyDescent="0.2">
      <c r="A17" s="111">
        <v>16</v>
      </c>
      <c r="B17" s="387">
        <v>444518</v>
      </c>
      <c r="C17" s="428">
        <v>252215</v>
      </c>
      <c r="D17" s="197"/>
      <c r="E17" s="20"/>
      <c r="F17" s="20"/>
      <c r="G17" s="20"/>
      <c r="H17" s="288"/>
      <c r="I17" s="20"/>
      <c r="J17" s="24"/>
      <c r="K17" s="20"/>
      <c r="L17" s="21"/>
      <c r="M17" s="22"/>
      <c r="N17" s="17"/>
      <c r="O17" s="445"/>
      <c r="P17" s="17"/>
      <c r="Q17" s="17"/>
      <c r="R17" s="17"/>
      <c r="S17" s="17"/>
      <c r="T17" s="17"/>
      <c r="U17" s="17"/>
    </row>
    <row r="18" spans="1:21" s="2" customFormat="1" ht="15" customHeight="1" x14ac:dyDescent="0.2">
      <c r="A18" s="110">
        <v>17</v>
      </c>
      <c r="B18" s="387">
        <v>449191</v>
      </c>
      <c r="C18" s="20">
        <v>436090</v>
      </c>
      <c r="D18" s="562"/>
      <c r="E18" s="20"/>
      <c r="F18" s="48"/>
      <c r="G18" s="20"/>
      <c r="H18" s="288"/>
      <c r="I18" s="20"/>
      <c r="J18" s="24"/>
      <c r="K18" s="48"/>
      <c r="L18" s="21"/>
      <c r="M18" s="22"/>
      <c r="N18" s="17"/>
      <c r="O18" s="445"/>
      <c r="P18" s="17"/>
      <c r="Q18" s="17"/>
      <c r="R18" s="17"/>
      <c r="S18" s="17"/>
      <c r="T18" s="17"/>
      <c r="U18" s="17"/>
    </row>
    <row r="19" spans="1:21" s="2" customFormat="1" ht="15" customHeight="1" x14ac:dyDescent="0.2">
      <c r="A19" s="111">
        <v>18</v>
      </c>
      <c r="B19" s="474">
        <v>332503</v>
      </c>
      <c r="C19" s="20">
        <v>430990</v>
      </c>
      <c r="D19" s="20"/>
      <c r="E19" s="48"/>
      <c r="F19" s="48"/>
      <c r="G19" s="20"/>
      <c r="H19" s="288"/>
      <c r="I19" s="20"/>
      <c r="J19" s="24"/>
      <c r="K19" s="48"/>
      <c r="L19" s="21"/>
      <c r="M19" s="549"/>
      <c r="N19" s="17"/>
      <c r="O19" s="445"/>
      <c r="P19" s="17"/>
      <c r="Q19" s="17"/>
      <c r="R19" s="17"/>
      <c r="S19" s="17"/>
      <c r="T19" s="17"/>
      <c r="U19" s="17"/>
    </row>
    <row r="20" spans="1:21" s="2" customFormat="1" ht="15" customHeight="1" x14ac:dyDescent="0.2">
      <c r="A20" s="110">
        <v>19</v>
      </c>
      <c r="B20" s="474">
        <v>240719</v>
      </c>
      <c r="C20" s="20">
        <v>447975</v>
      </c>
      <c r="D20" s="20"/>
      <c r="E20" s="20"/>
      <c r="F20" s="20"/>
      <c r="G20" s="48"/>
      <c r="H20" s="288"/>
      <c r="I20" s="20"/>
      <c r="J20" s="24"/>
      <c r="K20" s="48"/>
      <c r="L20" s="21"/>
      <c r="M20" s="549"/>
      <c r="N20" s="17"/>
      <c r="O20" s="445"/>
      <c r="P20" s="17"/>
      <c r="Q20" s="17"/>
      <c r="R20" s="17"/>
      <c r="S20" s="17"/>
      <c r="T20" s="17"/>
      <c r="U20" s="17"/>
    </row>
    <row r="21" spans="1:21" s="2" customFormat="1" ht="15" customHeight="1" x14ac:dyDescent="0.2">
      <c r="A21" s="111">
        <v>20</v>
      </c>
      <c r="B21" s="564">
        <v>435818</v>
      </c>
      <c r="C21" s="20">
        <v>440535</v>
      </c>
      <c r="D21" s="20"/>
      <c r="E21" s="89"/>
      <c r="F21" s="48"/>
      <c r="G21" s="20"/>
      <c r="H21" s="288"/>
      <c r="I21" s="20"/>
      <c r="J21" s="24"/>
      <c r="K21" s="20"/>
      <c r="L21" s="21"/>
      <c r="M21" s="549"/>
      <c r="N21" s="17"/>
      <c r="O21" s="445"/>
      <c r="P21" s="17"/>
      <c r="Q21" s="17"/>
      <c r="R21" s="17"/>
      <c r="S21" s="17"/>
      <c r="T21" s="17"/>
      <c r="U21" s="17"/>
    </row>
    <row r="22" spans="1:21" s="2" customFormat="1" ht="15" customHeight="1" x14ac:dyDescent="0.2">
      <c r="A22" s="110">
        <v>21</v>
      </c>
      <c r="B22" s="387">
        <v>443490</v>
      </c>
      <c r="C22" s="20">
        <v>441886</v>
      </c>
      <c r="D22" s="20"/>
      <c r="E22" s="48"/>
      <c r="F22" s="48"/>
      <c r="G22" s="20"/>
      <c r="H22" s="563"/>
      <c r="I22" s="20"/>
      <c r="J22" s="24"/>
      <c r="K22" s="48"/>
      <c r="L22" s="21"/>
      <c r="M22" s="22"/>
      <c r="N22" s="17"/>
      <c r="O22" s="445"/>
      <c r="P22" s="17"/>
      <c r="Q22" s="17"/>
      <c r="R22" s="17"/>
      <c r="S22" s="17"/>
      <c r="T22" s="17"/>
      <c r="U22" s="17"/>
    </row>
    <row r="23" spans="1:21" s="2" customFormat="1" ht="15" customHeight="1" x14ac:dyDescent="0.2">
      <c r="A23" s="111">
        <v>22</v>
      </c>
      <c r="B23" s="387">
        <v>447341</v>
      </c>
      <c r="C23" s="428">
        <v>328866</v>
      </c>
      <c r="D23" s="20"/>
      <c r="E23" s="48"/>
      <c r="F23" s="48"/>
      <c r="G23" s="20"/>
      <c r="H23" s="288"/>
      <c r="I23" s="20"/>
      <c r="J23" s="24"/>
      <c r="K23" s="48"/>
      <c r="L23" s="21"/>
      <c r="M23" s="22"/>
      <c r="N23" s="17"/>
      <c r="O23" s="445"/>
      <c r="P23" s="17"/>
      <c r="Q23" s="17"/>
      <c r="R23" s="17"/>
      <c r="S23" s="17"/>
      <c r="T23" s="17"/>
      <c r="U23" s="17"/>
    </row>
    <row r="24" spans="1:21" s="2" customFormat="1" ht="15" customHeight="1" x14ac:dyDescent="0.2">
      <c r="A24" s="110">
        <v>23</v>
      </c>
      <c r="B24" s="387">
        <v>440087</v>
      </c>
      <c r="C24" s="428">
        <v>236860</v>
      </c>
      <c r="D24" s="20"/>
      <c r="E24" s="48"/>
      <c r="F24" s="20"/>
      <c r="G24" s="20"/>
      <c r="H24" s="288"/>
      <c r="I24" s="20"/>
      <c r="J24" s="20"/>
      <c r="K24" s="48"/>
      <c r="L24" s="21"/>
      <c r="M24" s="549"/>
      <c r="N24" s="388"/>
      <c r="O24" s="445"/>
      <c r="P24" s="389"/>
      <c r="Q24" s="388"/>
      <c r="R24" s="389"/>
      <c r="S24" s="388"/>
      <c r="T24" s="389"/>
      <c r="U24" s="388"/>
    </row>
    <row r="25" spans="1:21" s="2" customFormat="1" ht="15" customHeight="1" x14ac:dyDescent="0.2">
      <c r="A25" s="111">
        <v>24</v>
      </c>
      <c r="B25" s="564">
        <v>436243</v>
      </c>
      <c r="C25" s="48">
        <v>428382</v>
      </c>
      <c r="D25" s="20"/>
      <c r="E25" s="48"/>
      <c r="F25" s="20"/>
      <c r="G25" s="48"/>
      <c r="H25" s="288"/>
      <c r="I25" s="20"/>
      <c r="J25" s="24"/>
      <c r="K25" s="48"/>
      <c r="L25" s="21"/>
      <c r="M25" s="22"/>
      <c r="N25" s="389"/>
      <c r="O25" s="445"/>
      <c r="P25" s="389"/>
      <c r="Q25" s="388"/>
      <c r="R25" s="389"/>
      <c r="S25" s="388"/>
      <c r="T25" s="389"/>
      <c r="U25" s="388"/>
    </row>
    <row r="26" spans="1:21" s="2" customFormat="1" ht="15" customHeight="1" x14ac:dyDescent="0.2">
      <c r="A26" s="110">
        <v>25</v>
      </c>
      <c r="B26" s="474">
        <v>325280</v>
      </c>
      <c r="C26" s="48">
        <v>421408</v>
      </c>
      <c r="D26" s="20"/>
      <c r="E26" s="48"/>
      <c r="F26" s="20"/>
      <c r="G26" s="48"/>
      <c r="H26" s="288"/>
      <c r="I26" s="20"/>
      <c r="J26" s="24"/>
      <c r="K26" s="48"/>
      <c r="L26" s="21"/>
      <c r="M26" s="549"/>
      <c r="N26" s="389"/>
      <c r="O26" s="445"/>
      <c r="P26" s="389"/>
      <c r="Q26" s="388"/>
      <c r="R26" s="389"/>
      <c r="S26" s="388"/>
      <c r="T26" s="389"/>
      <c r="U26" s="388"/>
    </row>
    <row r="27" spans="1:21" s="2" customFormat="1" ht="15" customHeight="1" x14ac:dyDescent="0.2">
      <c r="A27" s="111">
        <v>26</v>
      </c>
      <c r="B27" s="474">
        <v>235496</v>
      </c>
      <c r="C27" s="48">
        <v>448664</v>
      </c>
      <c r="D27" s="20"/>
      <c r="E27" s="48"/>
      <c r="F27" s="20"/>
      <c r="G27" s="20"/>
      <c r="H27" s="288"/>
      <c r="I27" s="20"/>
      <c r="J27" s="282"/>
      <c r="K27" s="48"/>
      <c r="L27" s="21"/>
      <c r="M27" s="22"/>
      <c r="N27" s="388"/>
      <c r="O27" s="445"/>
      <c r="P27" s="388"/>
      <c r="Q27" s="390"/>
      <c r="R27" s="389"/>
      <c r="S27" s="390"/>
      <c r="T27" s="389"/>
      <c r="U27" s="389"/>
    </row>
    <row r="28" spans="1:21" s="2" customFormat="1" ht="15" customHeight="1" x14ac:dyDescent="0.2">
      <c r="A28" s="110">
        <v>27</v>
      </c>
      <c r="B28" s="387">
        <v>433980</v>
      </c>
      <c r="C28" s="48">
        <v>435284</v>
      </c>
      <c r="D28" s="20"/>
      <c r="E28" s="48"/>
      <c r="F28" s="20"/>
      <c r="G28" s="433"/>
      <c r="H28" s="288"/>
      <c r="I28" s="20"/>
      <c r="J28" s="282"/>
      <c r="K28" s="48"/>
      <c r="L28" s="21"/>
      <c r="M28" s="549"/>
      <c r="N28" s="388"/>
      <c r="O28" s="445"/>
      <c r="P28" s="389"/>
      <c r="Q28" s="390"/>
      <c r="R28" s="389"/>
      <c r="S28" s="388"/>
      <c r="T28" s="389"/>
      <c r="U28" s="389"/>
    </row>
    <row r="29" spans="1:21" s="2" customFormat="1" ht="15" customHeight="1" x14ac:dyDescent="0.2">
      <c r="A29" s="111">
        <v>28</v>
      </c>
      <c r="B29" s="387">
        <v>455919</v>
      </c>
      <c r="C29" s="48">
        <v>442730</v>
      </c>
      <c r="D29" s="20"/>
      <c r="E29" s="48"/>
      <c r="F29" s="20"/>
      <c r="G29" s="20"/>
      <c r="H29" s="288"/>
      <c r="I29" s="20"/>
      <c r="J29" s="282"/>
      <c r="K29" s="48"/>
      <c r="L29" s="21"/>
      <c r="M29" s="549"/>
      <c r="N29" s="388"/>
      <c r="O29" s="445"/>
      <c r="P29" s="388"/>
      <c r="Q29" s="388"/>
      <c r="R29" s="389"/>
      <c r="S29" s="389"/>
      <c r="T29" s="389"/>
      <c r="U29" s="389"/>
    </row>
    <row r="30" spans="1:21" s="2" customFormat="1" ht="15" customHeight="1" x14ac:dyDescent="0.2">
      <c r="A30" s="110">
        <v>29</v>
      </c>
      <c r="B30" s="569">
        <v>272666</v>
      </c>
      <c r="C30" s="567"/>
      <c r="D30" s="289"/>
      <c r="E30" s="48"/>
      <c r="F30" s="20"/>
      <c r="G30" s="20"/>
      <c r="H30" s="288"/>
      <c r="I30" s="20"/>
      <c r="J30" s="282"/>
      <c r="K30" s="48"/>
      <c r="L30" s="21"/>
      <c r="M30" s="549"/>
      <c r="N30" s="388"/>
      <c r="O30" s="445"/>
      <c r="P30" s="388"/>
      <c r="Q30" s="388"/>
      <c r="R30" s="389"/>
      <c r="S30" s="388"/>
      <c r="T30" s="389"/>
      <c r="U30" s="389"/>
    </row>
    <row r="31" spans="1:21" s="2" customFormat="1" ht="15" customHeight="1" x14ac:dyDescent="0.2">
      <c r="A31" s="111">
        <v>30</v>
      </c>
      <c r="B31" s="387">
        <v>443303</v>
      </c>
      <c r="C31" s="568"/>
      <c r="D31" s="20"/>
      <c r="E31" s="48"/>
      <c r="F31" s="20"/>
      <c r="G31" s="20"/>
      <c r="H31" s="288"/>
      <c r="I31" s="20"/>
      <c r="J31" s="282"/>
      <c r="K31" s="48"/>
      <c r="L31" s="20"/>
      <c r="M31" s="22"/>
      <c r="N31" s="388"/>
      <c r="O31" s="445"/>
      <c r="P31" s="388"/>
      <c r="Q31" s="390"/>
      <c r="R31" s="389"/>
      <c r="S31" s="389"/>
      <c r="T31" s="389"/>
      <c r="U31" s="389"/>
    </row>
    <row r="32" spans="1:21" s="2" customFormat="1" ht="15" customHeight="1" thickBot="1" x14ac:dyDescent="0.25">
      <c r="A32" s="444">
        <v>31</v>
      </c>
      <c r="B32" s="483">
        <v>448998</v>
      </c>
      <c r="C32" s="271"/>
      <c r="D32" s="35"/>
      <c r="E32" s="50"/>
      <c r="F32" s="35"/>
      <c r="G32" s="50"/>
      <c r="H32" s="290"/>
      <c r="I32" s="51"/>
      <c r="J32" s="49"/>
      <c r="K32" s="553"/>
      <c r="L32" s="35"/>
      <c r="M32" s="22"/>
      <c r="N32" s="389"/>
      <c r="O32" s="445"/>
      <c r="P32" s="388"/>
      <c r="Q32" s="388"/>
      <c r="R32" s="389"/>
      <c r="S32" s="389"/>
      <c r="T32" s="389"/>
      <c r="U32" s="389"/>
    </row>
    <row r="33" spans="10:21" x14ac:dyDescent="0.2">
      <c r="J33" s="388"/>
      <c r="K33" s="392"/>
      <c r="L33" s="389"/>
      <c r="M33" s="389"/>
      <c r="N33" s="388"/>
      <c r="O33" s="389"/>
      <c r="P33" s="388"/>
      <c r="Q33" s="389"/>
      <c r="R33" s="389"/>
      <c r="S33" s="388"/>
      <c r="T33" s="389"/>
      <c r="U33" s="388"/>
    </row>
    <row r="34" spans="10:21" x14ac:dyDescent="0.2">
      <c r="J34" s="388"/>
      <c r="K34" s="392"/>
      <c r="L34" s="389"/>
      <c r="M34" s="389"/>
      <c r="N34" s="389"/>
      <c r="O34" s="388"/>
      <c r="P34" s="388"/>
      <c r="Q34" s="389"/>
      <c r="R34" s="389"/>
      <c r="S34" s="388"/>
      <c r="T34" s="389"/>
      <c r="U34" s="388"/>
    </row>
    <row r="35" spans="10:21" x14ac:dyDescent="0.2">
      <c r="J35" s="388"/>
      <c r="K35" s="392"/>
      <c r="L35" s="389"/>
      <c r="M35" s="389"/>
      <c r="N35" s="388"/>
      <c r="O35" s="389"/>
      <c r="P35" s="388"/>
      <c r="Q35" s="388"/>
      <c r="R35" s="388"/>
      <c r="S35" s="389"/>
      <c r="T35" s="389"/>
      <c r="U35" s="388"/>
    </row>
    <row r="36" spans="10:21" x14ac:dyDescent="0.2">
      <c r="J36" s="388"/>
      <c r="K36" s="392"/>
      <c r="L36" s="389"/>
      <c r="M36" s="388"/>
      <c r="N36" s="388"/>
      <c r="O36" s="389"/>
      <c r="P36" s="388"/>
      <c r="Q36" s="389"/>
      <c r="R36" s="389"/>
      <c r="S36" s="388"/>
      <c r="T36" s="389"/>
      <c r="U36" s="389"/>
    </row>
    <row r="37" spans="10:21" x14ac:dyDescent="0.2">
      <c r="J37" s="388"/>
      <c r="K37" s="392"/>
      <c r="L37" s="389"/>
      <c r="M37" s="388"/>
      <c r="N37" s="388"/>
      <c r="O37" s="389"/>
      <c r="P37" s="388"/>
      <c r="Q37" s="389"/>
      <c r="R37" s="388"/>
      <c r="S37" s="388"/>
      <c r="T37" s="389"/>
      <c r="U37" s="389"/>
    </row>
    <row r="38" spans="10:21" x14ac:dyDescent="0.2">
      <c r="J38" s="388"/>
      <c r="K38" s="392"/>
      <c r="L38" s="389"/>
      <c r="M38" s="388"/>
      <c r="N38" s="389"/>
      <c r="O38" s="389"/>
      <c r="P38" s="388"/>
      <c r="Q38" s="389"/>
      <c r="R38" s="388"/>
      <c r="S38" s="388"/>
      <c r="T38" s="388"/>
      <c r="U38" s="388"/>
    </row>
    <row r="39" spans="10:21" x14ac:dyDescent="0.2">
      <c r="J39" s="388"/>
      <c r="K39" s="392"/>
      <c r="L39" s="389"/>
      <c r="M39" s="388"/>
      <c r="N39" s="389"/>
      <c r="O39" s="388"/>
      <c r="P39" s="388"/>
      <c r="Q39" s="389"/>
      <c r="R39" s="388"/>
      <c r="S39" s="388"/>
      <c r="T39" s="388"/>
      <c r="U39" s="389"/>
    </row>
    <row r="40" spans="10:21" x14ac:dyDescent="0.2">
      <c r="J40" s="388"/>
      <c r="K40" s="392"/>
      <c r="L40" s="389"/>
      <c r="M40" s="388"/>
      <c r="N40" s="389"/>
      <c r="O40" s="388"/>
      <c r="P40" s="388"/>
      <c r="Q40" s="389"/>
      <c r="R40" s="388"/>
      <c r="S40" s="388"/>
      <c r="T40" s="388"/>
      <c r="U40" s="388"/>
    </row>
    <row r="41" spans="10:21" x14ac:dyDescent="0.2">
      <c r="J41" s="389"/>
      <c r="K41" s="392"/>
      <c r="L41" s="389"/>
      <c r="M41" s="388"/>
      <c r="N41" s="389"/>
      <c r="O41" s="389"/>
      <c r="P41" s="388"/>
      <c r="Q41" s="389"/>
      <c r="R41" s="388"/>
      <c r="S41" s="388"/>
      <c r="T41" s="388"/>
      <c r="U41" s="389"/>
    </row>
    <row r="42" spans="10:21" x14ac:dyDescent="0.2">
      <c r="J42" s="388"/>
      <c r="K42" s="392"/>
      <c r="L42" s="389"/>
      <c r="M42" s="388"/>
      <c r="N42" s="389"/>
      <c r="O42" s="389"/>
      <c r="P42" s="388"/>
      <c r="Q42" s="389"/>
      <c r="R42" s="388"/>
      <c r="S42" s="388"/>
      <c r="T42" s="389"/>
      <c r="U42" s="388"/>
    </row>
    <row r="43" spans="10:21" x14ac:dyDescent="0.2">
      <c r="J43" s="388"/>
      <c r="K43" s="392"/>
      <c r="L43" s="389"/>
      <c r="M43" s="388"/>
      <c r="N43" s="389"/>
      <c r="O43" s="389"/>
      <c r="P43" s="388"/>
      <c r="Q43" s="389"/>
      <c r="R43" s="388"/>
      <c r="S43" s="388"/>
      <c r="T43" s="389"/>
      <c r="U43" s="388"/>
    </row>
    <row r="44" spans="10:21" x14ac:dyDescent="0.2">
      <c r="J44" s="389"/>
      <c r="K44" s="393"/>
      <c r="L44" s="391"/>
      <c r="M44" s="388"/>
      <c r="N44" s="389"/>
      <c r="O44" s="389"/>
      <c r="P44" s="388"/>
      <c r="Q44" s="389"/>
      <c r="R44" s="388"/>
      <c r="S44" s="388"/>
      <c r="T44" s="389"/>
      <c r="U44" s="388"/>
    </row>
    <row r="45" spans="10:21" x14ac:dyDescent="0.2">
      <c r="J45" s="388"/>
      <c r="K45" s="393"/>
      <c r="L45" s="389"/>
      <c r="M45" s="388"/>
      <c r="N45" s="389"/>
      <c r="O45" s="389"/>
      <c r="P45" s="388"/>
      <c r="Q45" s="389"/>
      <c r="R45" s="388"/>
      <c r="S45" s="388"/>
      <c r="T45" s="389"/>
      <c r="U45" s="389"/>
    </row>
    <row r="46" spans="10:21" x14ac:dyDescent="0.2">
      <c r="J46" s="389"/>
      <c r="K46" s="393"/>
      <c r="L46" s="389"/>
      <c r="M46" s="388"/>
      <c r="N46" s="389"/>
      <c r="O46" s="388"/>
      <c r="P46" s="388"/>
      <c r="Q46" s="389"/>
      <c r="R46" s="389"/>
      <c r="S46" s="388"/>
      <c r="T46" s="389"/>
      <c r="U46" s="389"/>
    </row>
  </sheetData>
  <conditionalFormatting sqref="B2:B32 D2:H32">
    <cfRule type="top10" dxfId="5" priority="7" rank="1"/>
  </conditionalFormatting>
  <conditionalFormatting sqref="C2:C32">
    <cfRule type="top10" dxfId="4" priority="1" stopIfTrue="1" rank="1"/>
  </conditionalFormatting>
  <conditionalFormatting sqref="F2:F32">
    <cfRule type="top10" dxfId="3" priority="6" rank="1"/>
  </conditionalFormatting>
  <conditionalFormatting sqref="G2:G32">
    <cfRule type="top10" dxfId="2" priority="5" rank="1"/>
  </conditionalFormatting>
  <conditionalFormatting sqref="H2:H32">
    <cfRule type="top10" dxfId="1" priority="4" rank="1"/>
  </conditionalFormatting>
  <conditionalFormatting sqref="I2:J32 L2:M32">
    <cfRule type="top10" dxfId="0" priority="2" rank="1"/>
  </conditionalFormatting>
  <printOptions horizontalCentered="1" verticalCentered="1"/>
  <pageMargins left="0.25" right="0.25" top="0.25" bottom="0.75" header="0.3" footer="0.3"/>
  <pageSetup paperSize="9" scale="86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7"/>
  <sheetViews>
    <sheetView zoomScaleNormal="100" zoomScaleSheetLayoutView="100" zoomScalePageLayoutView="12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113" t="s">
        <v>1</v>
      </c>
      <c r="C1" s="114" t="s">
        <v>2</v>
      </c>
      <c r="D1" s="114" t="s">
        <v>3</v>
      </c>
      <c r="E1" s="114" t="s">
        <v>4</v>
      </c>
      <c r="F1" s="114" t="s">
        <v>5</v>
      </c>
      <c r="G1" s="114" t="s">
        <v>6</v>
      </c>
      <c r="H1" s="114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5" t="s">
        <v>12</v>
      </c>
    </row>
    <row r="2" spans="1:22" s="2" customFormat="1" ht="15" customHeight="1" x14ac:dyDescent="0.2">
      <c r="A2" s="110">
        <v>1</v>
      </c>
      <c r="B2" s="52">
        <v>62000</v>
      </c>
      <c r="C2" s="54">
        <v>252918</v>
      </c>
      <c r="D2" s="54">
        <v>263346</v>
      </c>
      <c r="E2" s="53">
        <v>124844</v>
      </c>
      <c r="F2" s="55">
        <v>150228</v>
      </c>
      <c r="G2" s="54">
        <v>301619</v>
      </c>
      <c r="H2" s="53">
        <v>172299</v>
      </c>
      <c r="I2" s="54">
        <v>313204</v>
      </c>
      <c r="J2" s="53">
        <v>237693</v>
      </c>
      <c r="K2" s="54">
        <v>316237</v>
      </c>
      <c r="L2" s="55">
        <v>91112</v>
      </c>
      <c r="M2" s="99">
        <v>214486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11">
        <f>A2+1</f>
        <v>2</v>
      </c>
      <c r="B3" s="68">
        <v>178150</v>
      </c>
      <c r="C3" s="20">
        <v>264166</v>
      </c>
      <c r="D3" s="20">
        <v>275550</v>
      </c>
      <c r="E3" s="20">
        <v>274167</v>
      </c>
      <c r="F3" s="20">
        <v>283417</v>
      </c>
      <c r="G3" s="61">
        <v>206008</v>
      </c>
      <c r="H3" s="20">
        <v>280854</v>
      </c>
      <c r="I3" s="20">
        <v>290713</v>
      </c>
      <c r="J3" s="61">
        <v>150822</v>
      </c>
      <c r="K3" s="20">
        <v>309462</v>
      </c>
      <c r="L3" s="27">
        <v>106950</v>
      </c>
      <c r="M3" s="74">
        <v>147387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11">
        <f>A2+2</f>
        <v>3</v>
      </c>
      <c r="B4" s="68">
        <v>222181</v>
      </c>
      <c r="C4" s="61">
        <v>191888</v>
      </c>
      <c r="D4" s="61">
        <v>202320</v>
      </c>
      <c r="E4" s="155"/>
      <c r="F4" s="20">
        <v>259138</v>
      </c>
      <c r="G4" s="61">
        <v>136243</v>
      </c>
      <c r="H4" s="20">
        <v>291955</v>
      </c>
      <c r="I4" s="20">
        <v>304237</v>
      </c>
      <c r="J4" s="20">
        <v>311948</v>
      </c>
      <c r="K4" s="20">
        <v>317349</v>
      </c>
      <c r="L4" s="61">
        <v>136609</v>
      </c>
      <c r="M4" s="22">
        <v>324267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11">
        <f>A2+3</f>
        <v>4</v>
      </c>
      <c r="B5" s="68">
        <v>220567</v>
      </c>
      <c r="C5" s="61">
        <v>118482</v>
      </c>
      <c r="D5" s="61">
        <v>129632</v>
      </c>
      <c r="E5" s="155">
        <v>539343</v>
      </c>
      <c r="F5" s="20">
        <v>277272</v>
      </c>
      <c r="G5" s="20">
        <v>279042</v>
      </c>
      <c r="H5" s="20">
        <v>269707</v>
      </c>
      <c r="I5" s="61">
        <v>218085</v>
      </c>
      <c r="J5" s="20">
        <v>303236</v>
      </c>
      <c r="K5" s="20">
        <v>302186</v>
      </c>
      <c r="L5" s="61">
        <v>83355</v>
      </c>
      <c r="M5" s="22">
        <v>312200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11">
        <f>A2+4</f>
        <v>5</v>
      </c>
      <c r="B6" s="68">
        <v>232398</v>
      </c>
      <c r="C6" s="20">
        <v>263520</v>
      </c>
      <c r="D6" s="20">
        <v>271408</v>
      </c>
      <c r="E6" s="20">
        <v>268919</v>
      </c>
      <c r="F6" s="61">
        <v>197894</v>
      </c>
      <c r="G6" s="20">
        <v>275104</v>
      </c>
      <c r="H6" s="20">
        <v>261711</v>
      </c>
      <c r="I6" s="61">
        <v>144504</v>
      </c>
      <c r="J6" s="20">
        <v>309532</v>
      </c>
      <c r="K6" s="20">
        <v>327948</v>
      </c>
      <c r="L6" s="20">
        <v>302945</v>
      </c>
      <c r="M6" s="22">
        <v>324108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11">
        <f>A2+5</f>
        <v>6</v>
      </c>
      <c r="B7" s="66">
        <v>165685</v>
      </c>
      <c r="C7" s="20">
        <v>266912</v>
      </c>
      <c r="D7" s="20">
        <v>260455</v>
      </c>
      <c r="E7" s="20">
        <v>279591</v>
      </c>
      <c r="F7" s="61">
        <v>123682</v>
      </c>
      <c r="G7" s="20">
        <v>281588</v>
      </c>
      <c r="H7" s="20">
        <v>297446</v>
      </c>
      <c r="I7" s="20">
        <v>303890</v>
      </c>
      <c r="J7" s="20">
        <v>296560</v>
      </c>
      <c r="K7" s="61">
        <v>236825</v>
      </c>
      <c r="L7" s="20">
        <v>302063</v>
      </c>
      <c r="M7" s="22">
        <v>297594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11">
        <f>A2+6</f>
        <v>7</v>
      </c>
      <c r="B8" s="66">
        <v>99610</v>
      </c>
      <c r="C8" s="20">
        <v>262482</v>
      </c>
      <c r="D8" s="20">
        <v>275986</v>
      </c>
      <c r="E8" s="61">
        <v>29753</v>
      </c>
      <c r="F8" s="20">
        <v>236939</v>
      </c>
      <c r="G8" s="20">
        <v>265158</v>
      </c>
      <c r="H8" s="61">
        <v>235399</v>
      </c>
      <c r="I8" s="20">
        <v>289193</v>
      </c>
      <c r="J8" s="20">
        <v>316647</v>
      </c>
      <c r="K8" s="61">
        <v>146705</v>
      </c>
      <c r="L8" s="20">
        <v>304968</v>
      </c>
      <c r="M8" s="22">
        <v>335145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11">
        <f>A2+7</f>
        <v>8</v>
      </c>
      <c r="B9" s="68">
        <v>236638</v>
      </c>
      <c r="C9" s="20">
        <v>247647</v>
      </c>
      <c r="D9" s="20">
        <v>289050</v>
      </c>
      <c r="E9" s="61">
        <v>81504</v>
      </c>
      <c r="F9" s="20">
        <v>258363</v>
      </c>
      <c r="G9" s="20">
        <v>281363</v>
      </c>
      <c r="H9" s="61">
        <v>132822</v>
      </c>
      <c r="I9" s="20">
        <v>300523</v>
      </c>
      <c r="J9" s="61">
        <v>234864</v>
      </c>
      <c r="K9" s="20">
        <v>305403</v>
      </c>
      <c r="L9" s="20">
        <v>276136</v>
      </c>
      <c r="M9" s="74">
        <v>253299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11">
        <f>A2+8</f>
        <v>9</v>
      </c>
      <c r="B10" s="68">
        <v>239770</v>
      </c>
      <c r="C10" s="20">
        <v>262636</v>
      </c>
      <c r="D10" s="20">
        <v>272655</v>
      </c>
      <c r="E10" s="27">
        <v>144915</v>
      </c>
      <c r="F10" s="20">
        <v>259537</v>
      </c>
      <c r="G10" s="61">
        <v>201223</v>
      </c>
      <c r="H10" s="20">
        <v>300471</v>
      </c>
      <c r="I10" s="20">
        <v>287948</v>
      </c>
      <c r="J10" s="61">
        <v>144546</v>
      </c>
      <c r="K10" s="20">
        <v>306707</v>
      </c>
      <c r="L10" s="20">
        <v>315103</v>
      </c>
      <c r="M10" s="74">
        <v>160538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11">
        <f>A2+9</f>
        <v>10</v>
      </c>
      <c r="B11" s="68">
        <v>240088</v>
      </c>
      <c r="C11" s="61">
        <v>187413</v>
      </c>
      <c r="D11" s="61">
        <v>202121</v>
      </c>
      <c r="E11" s="20">
        <v>289334</v>
      </c>
      <c r="F11" s="20">
        <v>254049</v>
      </c>
      <c r="G11" s="61">
        <v>115814</v>
      </c>
      <c r="H11" s="20">
        <v>292149</v>
      </c>
      <c r="I11" s="20">
        <v>298376</v>
      </c>
      <c r="J11" s="20">
        <v>311450</v>
      </c>
      <c r="K11" s="20">
        <v>299688</v>
      </c>
      <c r="L11" s="61">
        <v>234120</v>
      </c>
      <c r="M11" s="22">
        <v>327123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11">
        <f>A2+10</f>
        <v>11</v>
      </c>
      <c r="B12" s="68">
        <v>230610</v>
      </c>
      <c r="C12" s="61">
        <v>116789</v>
      </c>
      <c r="D12" s="61">
        <v>121379</v>
      </c>
      <c r="E12" s="20">
        <v>250635</v>
      </c>
      <c r="F12" s="20">
        <v>270545</v>
      </c>
      <c r="G12" s="20">
        <v>287995</v>
      </c>
      <c r="H12" s="20">
        <v>297869</v>
      </c>
      <c r="I12" s="61">
        <v>221766</v>
      </c>
      <c r="J12" s="20">
        <v>301431</v>
      </c>
      <c r="K12" s="20">
        <v>282710</v>
      </c>
      <c r="L12" s="61">
        <v>135988</v>
      </c>
      <c r="M12" s="22">
        <v>319747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11">
        <f>A2+11</f>
        <v>12</v>
      </c>
      <c r="B13" s="68">
        <v>246070</v>
      </c>
      <c r="C13" s="20">
        <v>246655</v>
      </c>
      <c r="D13" s="20">
        <v>270387</v>
      </c>
      <c r="E13" s="29"/>
      <c r="F13" s="61">
        <v>180225</v>
      </c>
      <c r="G13" s="27">
        <v>138673</v>
      </c>
      <c r="H13" s="20">
        <v>283419</v>
      </c>
      <c r="I13" s="61">
        <v>131041</v>
      </c>
      <c r="J13" s="20">
        <v>294975</v>
      </c>
      <c r="K13" s="20">
        <v>318320</v>
      </c>
      <c r="L13" s="20">
        <v>296963</v>
      </c>
      <c r="M13" s="22">
        <v>334123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11">
        <f>A2+12</f>
        <v>13</v>
      </c>
      <c r="B14" s="66">
        <v>169616</v>
      </c>
      <c r="C14" s="20">
        <v>251034</v>
      </c>
      <c r="D14" s="20">
        <v>261701</v>
      </c>
      <c r="E14" s="29"/>
      <c r="F14" s="61">
        <v>112805</v>
      </c>
      <c r="G14" s="20">
        <v>284936</v>
      </c>
      <c r="H14" s="20">
        <v>296319</v>
      </c>
      <c r="I14" s="20">
        <v>297042</v>
      </c>
      <c r="J14" s="20">
        <v>283742</v>
      </c>
      <c r="K14" s="61">
        <v>230850</v>
      </c>
      <c r="L14" s="20">
        <v>313269</v>
      </c>
      <c r="M14" s="22">
        <v>297201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11">
        <f>A2+13</f>
        <v>14</v>
      </c>
      <c r="B15" s="66">
        <v>105571</v>
      </c>
      <c r="C15" s="20">
        <v>273220</v>
      </c>
      <c r="D15" s="20">
        <v>275287</v>
      </c>
      <c r="E15" s="29"/>
      <c r="F15" s="27">
        <v>87215</v>
      </c>
      <c r="G15" s="20">
        <v>269882</v>
      </c>
      <c r="H15" s="61">
        <v>221973</v>
      </c>
      <c r="I15" s="20">
        <v>292329</v>
      </c>
      <c r="J15" s="20">
        <v>315041</v>
      </c>
      <c r="K15" s="61">
        <v>144761</v>
      </c>
      <c r="L15" s="20">
        <v>309901</v>
      </c>
      <c r="M15" s="22">
        <v>391187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11">
        <f>A2+14</f>
        <v>15</v>
      </c>
      <c r="B16" s="68">
        <v>250724</v>
      </c>
      <c r="C16" s="20">
        <v>252632</v>
      </c>
      <c r="D16" s="20">
        <v>265563</v>
      </c>
      <c r="E16" s="61">
        <v>85943</v>
      </c>
      <c r="F16" s="20">
        <v>250888</v>
      </c>
      <c r="G16" s="20">
        <v>292573</v>
      </c>
      <c r="H16" s="61">
        <v>146622</v>
      </c>
      <c r="I16" s="20">
        <v>308204</v>
      </c>
      <c r="J16" s="61">
        <v>240846</v>
      </c>
      <c r="K16" s="20">
        <v>322303</v>
      </c>
      <c r="L16" s="20">
        <v>306938</v>
      </c>
      <c r="M16" s="74">
        <v>273852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11">
        <f>A2+15</f>
        <v>16</v>
      </c>
      <c r="B17" s="68">
        <v>252505</v>
      </c>
      <c r="C17" s="20">
        <v>268213</v>
      </c>
      <c r="D17" s="20">
        <v>283838</v>
      </c>
      <c r="E17" s="20">
        <v>256610</v>
      </c>
      <c r="F17" s="20">
        <v>274376</v>
      </c>
      <c r="G17" s="61">
        <v>220789</v>
      </c>
      <c r="H17" s="20">
        <v>307967</v>
      </c>
      <c r="I17" s="20">
        <v>294187</v>
      </c>
      <c r="J17" s="61">
        <v>149795</v>
      </c>
      <c r="K17" s="20">
        <v>313997</v>
      </c>
      <c r="L17" s="20">
        <v>321601</v>
      </c>
      <c r="M17" s="74">
        <v>188478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11">
        <f>A2+16</f>
        <v>17</v>
      </c>
      <c r="B18" s="68">
        <v>321273</v>
      </c>
      <c r="C18" s="61">
        <v>192293</v>
      </c>
      <c r="D18" s="61">
        <v>207908</v>
      </c>
      <c r="E18" s="20">
        <v>258924</v>
      </c>
      <c r="F18" s="20">
        <v>225245</v>
      </c>
      <c r="G18" s="61">
        <v>128615</v>
      </c>
      <c r="H18" s="20">
        <v>291314</v>
      </c>
      <c r="I18" s="20">
        <v>284217</v>
      </c>
      <c r="J18" s="20">
        <v>310531</v>
      </c>
      <c r="K18" s="20">
        <v>315138</v>
      </c>
      <c r="L18" s="61">
        <v>241875</v>
      </c>
      <c r="M18" s="22">
        <v>210430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11">
        <f>A2+17</f>
        <v>18</v>
      </c>
      <c r="B19" s="68">
        <v>321755</v>
      </c>
      <c r="C19" s="61">
        <v>127097</v>
      </c>
      <c r="D19" s="61">
        <v>133603</v>
      </c>
      <c r="E19" s="20">
        <v>264155</v>
      </c>
      <c r="F19" s="20">
        <v>299530</v>
      </c>
      <c r="G19" s="20">
        <v>289014</v>
      </c>
      <c r="H19" s="20">
        <v>297300</v>
      </c>
      <c r="I19" s="61">
        <v>211072</v>
      </c>
      <c r="J19" s="20">
        <v>295508</v>
      </c>
      <c r="K19" s="20">
        <v>297610</v>
      </c>
      <c r="L19" s="61">
        <v>149983</v>
      </c>
      <c r="M19" s="22">
        <v>355063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11">
        <f>A2+18</f>
        <v>19</v>
      </c>
      <c r="B20" s="68">
        <v>374608</v>
      </c>
      <c r="C20" s="20">
        <v>245272</v>
      </c>
      <c r="D20" s="20">
        <v>302730</v>
      </c>
      <c r="E20" s="20">
        <v>238478</v>
      </c>
      <c r="F20" s="61">
        <v>194341</v>
      </c>
      <c r="G20" s="20">
        <v>280362</v>
      </c>
      <c r="H20" s="20">
        <v>300533</v>
      </c>
      <c r="I20" s="61">
        <v>125199</v>
      </c>
      <c r="J20" s="20">
        <v>298424</v>
      </c>
      <c r="K20" s="20">
        <v>333647</v>
      </c>
      <c r="L20" s="20">
        <v>313038</v>
      </c>
      <c r="M20" s="22">
        <v>375790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11">
        <f>A2+19</f>
        <v>20</v>
      </c>
      <c r="B21" s="66">
        <v>222130</v>
      </c>
      <c r="C21" s="20">
        <v>252659</v>
      </c>
      <c r="D21" s="20">
        <v>267091</v>
      </c>
      <c r="E21" s="20">
        <v>268142</v>
      </c>
      <c r="F21" s="61">
        <v>124084</v>
      </c>
      <c r="G21" s="20">
        <v>289953</v>
      </c>
      <c r="H21" s="20">
        <v>301659</v>
      </c>
      <c r="I21" s="20">
        <v>325213</v>
      </c>
      <c r="J21" s="20">
        <v>294170</v>
      </c>
      <c r="K21" s="61">
        <v>227098</v>
      </c>
      <c r="L21" s="20">
        <v>299797</v>
      </c>
      <c r="M21" s="22">
        <v>348060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11">
        <f>A2+20</f>
        <v>21</v>
      </c>
      <c r="B22" s="66">
        <v>134090</v>
      </c>
      <c r="C22" s="20">
        <v>252824</v>
      </c>
      <c r="D22" s="20">
        <v>268308</v>
      </c>
      <c r="E22" s="61">
        <v>183164</v>
      </c>
      <c r="F22" s="20">
        <v>273036</v>
      </c>
      <c r="G22" s="20">
        <v>277730</v>
      </c>
      <c r="H22" s="61">
        <v>228855</v>
      </c>
      <c r="I22" s="20">
        <v>305201</v>
      </c>
      <c r="J22" s="20">
        <v>311448</v>
      </c>
      <c r="K22" s="61">
        <v>155081</v>
      </c>
      <c r="L22" s="20">
        <v>316829</v>
      </c>
      <c r="M22" s="22">
        <v>377199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11">
        <f>A2+21</f>
        <v>22</v>
      </c>
      <c r="B23" s="68">
        <v>258103</v>
      </c>
      <c r="C23" s="20">
        <v>250796</v>
      </c>
      <c r="D23" s="20">
        <v>270393</v>
      </c>
      <c r="E23" s="61">
        <v>113253</v>
      </c>
      <c r="F23" s="20">
        <v>267418</v>
      </c>
      <c r="G23" s="20">
        <v>278144</v>
      </c>
      <c r="H23" s="61">
        <v>134234</v>
      </c>
      <c r="I23" s="20">
        <v>306253</v>
      </c>
      <c r="J23" s="61">
        <v>233947</v>
      </c>
      <c r="K23" s="20">
        <v>311756</v>
      </c>
      <c r="L23" s="20">
        <v>290324</v>
      </c>
      <c r="M23" s="74">
        <v>263020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11">
        <f>A2+22</f>
        <v>23</v>
      </c>
      <c r="B24" s="68">
        <v>250522</v>
      </c>
      <c r="C24" s="20">
        <v>263534</v>
      </c>
      <c r="D24" s="20">
        <v>195784</v>
      </c>
      <c r="E24" s="20">
        <v>263654</v>
      </c>
      <c r="F24" s="20">
        <v>272452</v>
      </c>
      <c r="G24" s="61">
        <v>212061</v>
      </c>
      <c r="H24" s="20">
        <v>299954</v>
      </c>
      <c r="I24" s="20">
        <v>262549</v>
      </c>
      <c r="J24" s="61">
        <v>136471</v>
      </c>
      <c r="K24" s="20">
        <v>305341</v>
      </c>
      <c r="L24" s="20">
        <v>324575</v>
      </c>
      <c r="M24" s="74">
        <v>174684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11">
        <f>A2+23</f>
        <v>24</v>
      </c>
      <c r="B25" s="68">
        <v>254323</v>
      </c>
      <c r="C25" s="61">
        <v>244871</v>
      </c>
      <c r="D25" s="61">
        <v>270393</v>
      </c>
      <c r="E25" s="20">
        <v>255593</v>
      </c>
      <c r="F25" s="20">
        <v>258471</v>
      </c>
      <c r="G25" s="61">
        <v>126813</v>
      </c>
      <c r="H25" s="20">
        <v>291560</v>
      </c>
      <c r="I25" s="20">
        <v>314441</v>
      </c>
      <c r="J25" s="20">
        <v>278757</v>
      </c>
      <c r="K25" s="20">
        <v>310225</v>
      </c>
      <c r="L25" s="61">
        <v>239573</v>
      </c>
      <c r="M25" s="30">
        <v>146704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11">
        <f>A2+24</f>
        <v>25</v>
      </c>
      <c r="B26" s="68">
        <v>247428</v>
      </c>
      <c r="C26" s="61">
        <v>180266</v>
      </c>
      <c r="D26" s="61">
        <v>122818</v>
      </c>
      <c r="E26" s="20">
        <v>268068</v>
      </c>
      <c r="F26" s="20">
        <v>278808</v>
      </c>
      <c r="G26" s="20">
        <v>293630</v>
      </c>
      <c r="H26" s="20">
        <v>301246</v>
      </c>
      <c r="I26" s="61">
        <v>231624</v>
      </c>
      <c r="J26" s="20">
        <v>313975</v>
      </c>
      <c r="K26" s="20">
        <v>289529</v>
      </c>
      <c r="L26" s="61">
        <v>146490</v>
      </c>
      <c r="M26" s="30">
        <v>130975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11">
        <f>A2+25</f>
        <v>26</v>
      </c>
      <c r="B27" s="68">
        <v>263307</v>
      </c>
      <c r="C27" s="20">
        <v>269595</v>
      </c>
      <c r="D27" s="155"/>
      <c r="E27" s="20">
        <v>384148</v>
      </c>
      <c r="F27" s="61">
        <v>191461</v>
      </c>
      <c r="G27" s="20">
        <v>281483</v>
      </c>
      <c r="H27" s="20">
        <v>272220</v>
      </c>
      <c r="I27" s="61">
        <v>133715</v>
      </c>
      <c r="J27" s="20">
        <v>311246</v>
      </c>
      <c r="K27" s="20">
        <v>318535</v>
      </c>
      <c r="L27" s="20">
        <v>312847</v>
      </c>
      <c r="M27" s="22">
        <v>232060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11">
        <f>A2+26</f>
        <v>27</v>
      </c>
      <c r="B28" s="66">
        <v>190275</v>
      </c>
      <c r="C28" s="20">
        <v>256884</v>
      </c>
      <c r="D28" s="155">
        <v>521761</v>
      </c>
      <c r="E28" s="20">
        <v>354708</v>
      </c>
      <c r="F28" s="61">
        <v>120392</v>
      </c>
      <c r="G28" s="20">
        <v>286638</v>
      </c>
      <c r="H28" s="20">
        <v>303433</v>
      </c>
      <c r="I28" s="20">
        <v>310678</v>
      </c>
      <c r="J28" s="20">
        <v>291945</v>
      </c>
      <c r="K28" s="61">
        <v>226596</v>
      </c>
      <c r="L28" s="20">
        <v>299044</v>
      </c>
      <c r="M28" s="22">
        <v>254508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11">
        <f>A2+27</f>
        <v>28</v>
      </c>
      <c r="B29" s="66">
        <v>115071</v>
      </c>
      <c r="C29" s="20">
        <v>283733</v>
      </c>
      <c r="D29" s="20">
        <v>263986</v>
      </c>
      <c r="E29" s="61">
        <v>250465</v>
      </c>
      <c r="F29" s="20">
        <v>273119</v>
      </c>
      <c r="G29" s="20">
        <v>296477</v>
      </c>
      <c r="H29" s="61">
        <v>220937</v>
      </c>
      <c r="I29" s="20">
        <v>298484</v>
      </c>
      <c r="J29" s="20">
        <v>274711</v>
      </c>
      <c r="K29" s="61">
        <v>137168</v>
      </c>
      <c r="L29" s="20">
        <v>313823</v>
      </c>
      <c r="M29" s="22">
        <v>256534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11">
        <f>A2+28</f>
        <v>29</v>
      </c>
      <c r="B30" s="68">
        <v>233654</v>
      </c>
      <c r="C30" s="29"/>
      <c r="D30" s="20">
        <v>253638</v>
      </c>
      <c r="E30" s="61">
        <v>164201</v>
      </c>
      <c r="F30" s="20">
        <v>273466</v>
      </c>
      <c r="G30" s="20">
        <v>312080</v>
      </c>
      <c r="H30" s="61">
        <v>132505</v>
      </c>
      <c r="I30" s="20">
        <v>302803</v>
      </c>
      <c r="J30" s="61">
        <v>240646</v>
      </c>
      <c r="K30" s="20">
        <v>306533</v>
      </c>
      <c r="L30" s="20">
        <v>328396</v>
      </c>
      <c r="M30" s="30">
        <v>188578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11">
        <f>A2+29</f>
        <v>30</v>
      </c>
      <c r="B31" s="68">
        <v>244788</v>
      </c>
      <c r="C31" s="31"/>
      <c r="D31" s="20">
        <v>277341</v>
      </c>
      <c r="E31" s="20">
        <v>358980</v>
      </c>
      <c r="F31" s="20">
        <v>305604</v>
      </c>
      <c r="G31" s="61">
        <v>225299</v>
      </c>
      <c r="H31" s="20">
        <v>299550</v>
      </c>
      <c r="I31" s="20">
        <v>297385</v>
      </c>
      <c r="J31" s="61">
        <v>152698</v>
      </c>
      <c r="K31" s="20">
        <v>306734</v>
      </c>
      <c r="L31" s="27">
        <v>191536</v>
      </c>
      <c r="M31" s="30">
        <v>130704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112">
        <f>A2+30</f>
        <v>31</v>
      </c>
      <c r="B32" s="153">
        <v>267176</v>
      </c>
      <c r="C32" s="154"/>
      <c r="D32" s="77">
        <v>200436</v>
      </c>
      <c r="E32" s="154"/>
      <c r="F32" s="51">
        <v>284796</v>
      </c>
      <c r="G32" s="154"/>
      <c r="H32" s="51">
        <v>295574</v>
      </c>
      <c r="I32" s="51">
        <v>325090</v>
      </c>
      <c r="J32" s="76"/>
      <c r="K32" s="51">
        <v>291331</v>
      </c>
      <c r="L32" s="76"/>
      <c r="M32" s="80">
        <v>99972</v>
      </c>
      <c r="N32" s="17"/>
      <c r="P32" s="17"/>
      <c r="Q32" s="17"/>
      <c r="R32" s="17"/>
      <c r="S32" s="17"/>
      <c r="T32" s="17"/>
      <c r="U32" s="17"/>
      <c r="V32" s="17"/>
    </row>
    <row r="33" spans="1:13" x14ac:dyDescent="0.2"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</row>
    <row r="34" spans="1:13" x14ac:dyDescent="0.2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</row>
    <row r="35" spans="1:13" x14ac:dyDescent="0.2">
      <c r="A35" s="44"/>
      <c r="H35" s="45"/>
      <c r="I35" s="45"/>
      <c r="J35" s="45"/>
      <c r="K35" s="45"/>
      <c r="L35" s="45"/>
      <c r="M35" s="45"/>
    </row>
    <row r="37" spans="1:13" x14ac:dyDescent="0.2">
      <c r="A37" s="46"/>
      <c r="B37" s="47"/>
    </row>
  </sheetData>
  <conditionalFormatting sqref="B2:M32">
    <cfRule type="top10" dxfId="38" priority="1" rank="1"/>
  </conditionalFormatting>
  <printOptions horizontalCentered="1" verticalCentered="1"/>
  <pageMargins left="0.25" right="0" top="0.25" bottom="0.25" header="0.31" footer="0.31"/>
  <pageSetup paperSize="9" scale="9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40"/>
  <sheetViews>
    <sheetView zoomScaleNormal="100" zoomScaleSheetLayoutView="100" zoomScalePageLayoutView="12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22" s="2" customFormat="1" ht="15" customHeight="1" x14ac:dyDescent="0.2">
      <c r="A2" s="9">
        <v>1</v>
      </c>
      <c r="B2" s="94">
        <v>86441</v>
      </c>
      <c r="C2" s="20">
        <v>322458</v>
      </c>
      <c r="D2" s="20">
        <v>314814</v>
      </c>
      <c r="E2" s="20">
        <v>280546</v>
      </c>
      <c r="F2" s="27">
        <v>164383</v>
      </c>
      <c r="G2" s="61">
        <v>335339</v>
      </c>
      <c r="H2" s="20">
        <v>417059</v>
      </c>
      <c r="I2" s="20">
        <v>328417</v>
      </c>
      <c r="J2" s="61">
        <v>170362</v>
      </c>
      <c r="K2" s="20">
        <v>364303</v>
      </c>
      <c r="L2" s="93">
        <v>89988</v>
      </c>
      <c r="M2" s="74">
        <v>170947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8">
        <f>A2+1</f>
        <v>2</v>
      </c>
      <c r="B3" s="24">
        <v>246979</v>
      </c>
      <c r="C3" s="61">
        <v>206358</v>
      </c>
      <c r="D3" s="61">
        <v>238315</v>
      </c>
      <c r="E3" s="20">
        <v>287124</v>
      </c>
      <c r="F3" s="20">
        <v>298415</v>
      </c>
      <c r="G3" s="61">
        <v>214646</v>
      </c>
      <c r="H3" s="20">
        <v>316281</v>
      </c>
      <c r="I3" s="20">
        <v>344398</v>
      </c>
      <c r="J3" s="20">
        <v>348288</v>
      </c>
      <c r="K3" s="20">
        <v>366891</v>
      </c>
      <c r="L3" s="86">
        <v>119705</v>
      </c>
      <c r="M3" s="22">
        <v>362964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8">
        <f>A2+2</f>
        <v>3</v>
      </c>
      <c r="B4" s="24">
        <v>273626</v>
      </c>
      <c r="C4" s="61">
        <v>144281</v>
      </c>
      <c r="D4" s="61">
        <v>145072</v>
      </c>
      <c r="E4" s="20">
        <v>297295</v>
      </c>
      <c r="F4" s="20">
        <v>322984</v>
      </c>
      <c r="G4" s="20">
        <v>311443</v>
      </c>
      <c r="H4" s="20">
        <v>323598</v>
      </c>
      <c r="I4" s="61">
        <v>256100</v>
      </c>
      <c r="J4" s="20">
        <v>356725</v>
      </c>
      <c r="K4" s="20">
        <v>344487</v>
      </c>
      <c r="L4" s="86">
        <v>120239</v>
      </c>
      <c r="M4" s="22">
        <v>360597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8">
        <f>A2+3</f>
        <v>4</v>
      </c>
      <c r="B5" s="24">
        <v>293265</v>
      </c>
      <c r="C5" s="20">
        <v>317658</v>
      </c>
      <c r="D5" s="20">
        <v>309500</v>
      </c>
      <c r="E5" s="20">
        <v>280531</v>
      </c>
      <c r="F5" s="61">
        <v>217967</v>
      </c>
      <c r="G5" s="20">
        <v>306696</v>
      </c>
      <c r="H5" s="20">
        <v>297640</v>
      </c>
      <c r="I5" s="61">
        <v>163776</v>
      </c>
      <c r="J5" s="20">
        <v>357510</v>
      </c>
      <c r="K5" s="20">
        <v>373049</v>
      </c>
      <c r="L5" s="21">
        <v>339328</v>
      </c>
      <c r="M5" s="22">
        <v>374230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8">
        <f>A2+4</f>
        <v>5</v>
      </c>
      <c r="B6" s="87">
        <v>210808</v>
      </c>
      <c r="C6" s="20">
        <v>316657</v>
      </c>
      <c r="D6" s="20">
        <v>312711</v>
      </c>
      <c r="E6" s="20">
        <v>304792</v>
      </c>
      <c r="F6" s="61">
        <v>141816</v>
      </c>
      <c r="G6" s="20">
        <v>318532</v>
      </c>
      <c r="H6" s="20">
        <v>328784</v>
      </c>
      <c r="I6" s="20">
        <v>347382</v>
      </c>
      <c r="J6" s="20">
        <v>339880</v>
      </c>
      <c r="K6" s="61">
        <v>291246</v>
      </c>
      <c r="L6" s="21">
        <v>336677</v>
      </c>
      <c r="M6" s="22">
        <v>380166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8">
        <f>A2+5</f>
        <v>6</v>
      </c>
      <c r="B7" s="87">
        <v>132689</v>
      </c>
      <c r="C7" s="20">
        <v>321013</v>
      </c>
      <c r="D7" s="20">
        <v>321630</v>
      </c>
      <c r="E7" s="61">
        <v>205143</v>
      </c>
      <c r="F7" s="20">
        <v>307105</v>
      </c>
      <c r="G7" s="20">
        <v>303729</v>
      </c>
      <c r="H7" s="61">
        <v>165000</v>
      </c>
      <c r="I7" s="20">
        <v>333627</v>
      </c>
      <c r="J7" s="20">
        <v>356079</v>
      </c>
      <c r="K7" s="61">
        <v>159134</v>
      </c>
      <c r="L7" s="21">
        <v>348536</v>
      </c>
      <c r="M7" s="22">
        <v>235190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8">
        <f>A2+6</f>
        <v>7</v>
      </c>
      <c r="B8" s="24">
        <v>312448</v>
      </c>
      <c r="C8" s="20">
        <v>300079</v>
      </c>
      <c r="D8" s="20">
        <v>300213</v>
      </c>
      <c r="E8" s="61">
        <v>121792</v>
      </c>
      <c r="F8" s="20">
        <v>297074</v>
      </c>
      <c r="G8" s="20">
        <v>318844</v>
      </c>
      <c r="H8" s="61">
        <v>135176</v>
      </c>
      <c r="I8" s="20">
        <v>338791</v>
      </c>
      <c r="J8" s="61">
        <v>255386</v>
      </c>
      <c r="K8" s="20">
        <v>358213</v>
      </c>
      <c r="L8" s="21">
        <v>340816</v>
      </c>
      <c r="M8" s="74">
        <v>278633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8">
        <f>A2+7</f>
        <v>8</v>
      </c>
      <c r="B9" s="24">
        <v>304930</v>
      </c>
      <c r="C9" s="20">
        <v>322873</v>
      </c>
      <c r="D9" s="20">
        <v>311160</v>
      </c>
      <c r="E9" s="27">
        <v>142127</v>
      </c>
      <c r="F9" s="20">
        <v>308202</v>
      </c>
      <c r="G9" s="61">
        <v>217731</v>
      </c>
      <c r="H9" s="20">
        <v>212593</v>
      </c>
      <c r="I9" s="20">
        <v>323990</v>
      </c>
      <c r="J9" s="61">
        <v>149342</v>
      </c>
      <c r="K9" s="20">
        <v>350841</v>
      </c>
      <c r="L9" s="21">
        <v>380223</v>
      </c>
      <c r="M9" s="74">
        <v>171297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8">
        <f>A2+8</f>
        <v>9</v>
      </c>
      <c r="B10" s="24">
        <v>315092</v>
      </c>
      <c r="C10" s="61">
        <v>226309</v>
      </c>
      <c r="D10" s="61">
        <v>213077</v>
      </c>
      <c r="E10" s="20">
        <v>290436</v>
      </c>
      <c r="F10" s="20">
        <v>294031</v>
      </c>
      <c r="G10" s="61">
        <v>138532</v>
      </c>
      <c r="H10" s="20">
        <v>286740</v>
      </c>
      <c r="I10" s="20">
        <v>351883</v>
      </c>
      <c r="J10" s="20">
        <v>339233</v>
      </c>
      <c r="K10" s="20">
        <v>349995</v>
      </c>
      <c r="L10" s="86">
        <v>252299</v>
      </c>
      <c r="M10" s="22">
        <v>371424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8">
        <f>A2+9</f>
        <v>10</v>
      </c>
      <c r="B11" s="24">
        <v>294903</v>
      </c>
      <c r="C11" s="61">
        <v>143560</v>
      </c>
      <c r="D11" s="61">
        <v>127780</v>
      </c>
      <c r="E11" s="20">
        <v>311830</v>
      </c>
      <c r="F11" s="20">
        <v>312605</v>
      </c>
      <c r="G11" s="20">
        <v>321614</v>
      </c>
      <c r="H11" s="20">
        <v>302774</v>
      </c>
      <c r="I11" s="61">
        <v>254869</v>
      </c>
      <c r="J11" s="20">
        <v>342215</v>
      </c>
      <c r="K11" s="20">
        <v>355648</v>
      </c>
      <c r="L11" s="86">
        <v>138449</v>
      </c>
      <c r="M11" s="22">
        <v>365707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8">
        <f>A2+10</f>
        <v>11</v>
      </c>
      <c r="B12" s="24">
        <v>307444</v>
      </c>
      <c r="C12" s="20">
        <v>313459</v>
      </c>
      <c r="D12" s="20">
        <v>319441</v>
      </c>
      <c r="E12" s="20">
        <v>294820</v>
      </c>
      <c r="F12" s="61">
        <v>210648</v>
      </c>
      <c r="G12" s="20">
        <v>319681</v>
      </c>
      <c r="H12" s="20">
        <v>323646</v>
      </c>
      <c r="I12" s="61">
        <v>151704</v>
      </c>
      <c r="J12" s="20">
        <v>350098</v>
      </c>
      <c r="K12" s="20">
        <v>364665</v>
      </c>
      <c r="L12" s="21">
        <v>360080</v>
      </c>
      <c r="M12" s="22">
        <v>374028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8">
        <f>A2+11</f>
        <v>12</v>
      </c>
      <c r="B13" s="87">
        <v>219300</v>
      </c>
      <c r="C13" s="20">
        <v>302161</v>
      </c>
      <c r="D13" s="20">
        <v>302755</v>
      </c>
      <c r="E13" s="20">
        <v>299036</v>
      </c>
      <c r="F13" s="61">
        <v>135063</v>
      </c>
      <c r="G13" s="27">
        <v>167333</v>
      </c>
      <c r="H13" s="20">
        <v>363589</v>
      </c>
      <c r="I13" s="20">
        <v>337775</v>
      </c>
      <c r="J13" s="20">
        <v>341444</v>
      </c>
      <c r="K13" s="61">
        <v>258455</v>
      </c>
      <c r="L13" s="21">
        <v>342815</v>
      </c>
      <c r="M13" s="22">
        <v>361926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8">
        <f>A2+12</f>
        <v>13</v>
      </c>
      <c r="B14" s="87">
        <v>132476</v>
      </c>
      <c r="C14" s="20">
        <v>319876</v>
      </c>
      <c r="D14" s="20">
        <v>306561</v>
      </c>
      <c r="E14" s="61">
        <v>205025</v>
      </c>
      <c r="F14" s="20">
        <v>257745</v>
      </c>
      <c r="G14" s="20">
        <v>301770</v>
      </c>
      <c r="H14" s="61">
        <v>192487</v>
      </c>
      <c r="I14" s="20">
        <v>312001</v>
      </c>
      <c r="J14" s="20">
        <v>367523</v>
      </c>
      <c r="K14" s="61">
        <v>152715</v>
      </c>
      <c r="L14" s="21">
        <v>364456</v>
      </c>
      <c r="M14" s="22">
        <v>371477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8">
        <f>A2+13</f>
        <v>14</v>
      </c>
      <c r="B15" s="24">
        <v>307682</v>
      </c>
      <c r="C15" s="20">
        <v>314955</v>
      </c>
      <c r="D15" s="20">
        <v>301947</v>
      </c>
      <c r="E15" s="61">
        <v>131684</v>
      </c>
      <c r="F15" s="20">
        <v>346085</v>
      </c>
      <c r="G15" s="20">
        <v>326745</v>
      </c>
      <c r="H15" s="61">
        <v>131055</v>
      </c>
      <c r="I15" s="20">
        <v>345363</v>
      </c>
      <c r="J15" s="61">
        <v>263527</v>
      </c>
      <c r="K15" s="20">
        <v>337991</v>
      </c>
      <c r="L15" s="21">
        <v>344841</v>
      </c>
      <c r="M15" s="74">
        <v>296822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8">
        <f>A2+14</f>
        <v>15</v>
      </c>
      <c r="B16" s="24">
        <v>320083</v>
      </c>
      <c r="C16" s="20">
        <v>312597</v>
      </c>
      <c r="D16" s="20">
        <v>334369</v>
      </c>
      <c r="E16" s="20">
        <v>342093</v>
      </c>
      <c r="F16" s="20">
        <v>315202</v>
      </c>
      <c r="G16" s="61">
        <v>239826</v>
      </c>
      <c r="H16" s="27">
        <v>135892</v>
      </c>
      <c r="I16" s="20">
        <v>326985</v>
      </c>
      <c r="J16" s="61">
        <v>174718</v>
      </c>
      <c r="K16" s="20">
        <v>354968</v>
      </c>
      <c r="L16" s="21">
        <v>375770</v>
      </c>
      <c r="M16" s="74">
        <v>202879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8">
        <f>A2+15</f>
        <v>16</v>
      </c>
      <c r="B17" s="24">
        <v>337343</v>
      </c>
      <c r="C17" s="61">
        <v>233479</v>
      </c>
      <c r="D17" s="61">
        <v>238194</v>
      </c>
      <c r="E17" s="20">
        <v>311323</v>
      </c>
      <c r="F17" s="20">
        <v>308790</v>
      </c>
      <c r="G17" s="61">
        <v>152601</v>
      </c>
      <c r="H17" s="20">
        <v>325462</v>
      </c>
      <c r="I17" s="20">
        <v>369379</v>
      </c>
      <c r="J17" s="20">
        <v>301326</v>
      </c>
      <c r="K17" s="20">
        <v>365378</v>
      </c>
      <c r="L17" s="86">
        <v>333421</v>
      </c>
      <c r="M17" s="22">
        <v>388840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8">
        <f>A2+16</f>
        <v>17</v>
      </c>
      <c r="B18" s="24">
        <v>308668</v>
      </c>
      <c r="C18" s="61">
        <v>146105</v>
      </c>
      <c r="D18" s="61">
        <v>149325</v>
      </c>
      <c r="E18" s="20">
        <v>300291</v>
      </c>
      <c r="F18" s="20">
        <v>300019</v>
      </c>
      <c r="G18" s="20">
        <v>324889</v>
      </c>
      <c r="H18" s="20">
        <v>340888</v>
      </c>
      <c r="I18" s="61">
        <v>303934</v>
      </c>
      <c r="J18" s="20">
        <v>356073</v>
      </c>
      <c r="K18" s="20">
        <v>346994</v>
      </c>
      <c r="L18" s="86">
        <v>170467</v>
      </c>
      <c r="M18" s="22">
        <v>387153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8">
        <f>A2+17</f>
        <v>18</v>
      </c>
      <c r="B19" s="24">
        <v>336326</v>
      </c>
      <c r="C19" s="20">
        <v>319053</v>
      </c>
      <c r="D19" s="20">
        <v>318444</v>
      </c>
      <c r="E19" s="20">
        <v>297389</v>
      </c>
      <c r="F19" s="61">
        <v>322564</v>
      </c>
      <c r="G19" s="20">
        <v>311702</v>
      </c>
      <c r="H19" s="20">
        <v>320857</v>
      </c>
      <c r="I19" s="61">
        <v>162959</v>
      </c>
      <c r="J19" s="20">
        <v>364599</v>
      </c>
      <c r="K19" s="20">
        <v>373441</v>
      </c>
      <c r="L19" s="21">
        <v>360024</v>
      </c>
      <c r="M19" s="22">
        <v>401339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8">
        <f>A2+18</f>
        <v>19</v>
      </c>
      <c r="B20" s="87">
        <v>231708</v>
      </c>
      <c r="C20" s="20">
        <v>296656</v>
      </c>
      <c r="D20" s="20">
        <v>305528</v>
      </c>
      <c r="E20" s="20">
        <v>313406</v>
      </c>
      <c r="F20" s="61">
        <v>117622</v>
      </c>
      <c r="G20" s="20">
        <v>267722</v>
      </c>
      <c r="H20" s="20">
        <v>342858</v>
      </c>
      <c r="I20" s="20">
        <v>329917</v>
      </c>
      <c r="J20" s="20">
        <v>340411</v>
      </c>
      <c r="K20" s="61">
        <v>247220</v>
      </c>
      <c r="L20" s="21">
        <v>351267</v>
      </c>
      <c r="M20" s="22">
        <v>374224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8">
        <f>A2+19</f>
        <v>20</v>
      </c>
      <c r="B21" s="87">
        <v>147252</v>
      </c>
      <c r="C21" s="20">
        <v>304718</v>
      </c>
      <c r="D21" s="20">
        <v>314620</v>
      </c>
      <c r="E21" s="61">
        <v>211872</v>
      </c>
      <c r="F21" s="20">
        <v>301835</v>
      </c>
      <c r="G21" s="20">
        <v>356898</v>
      </c>
      <c r="H21" s="61">
        <v>214329</v>
      </c>
      <c r="I21" s="20">
        <v>368491</v>
      </c>
      <c r="J21" s="20">
        <v>376922</v>
      </c>
      <c r="K21" s="61">
        <v>159088</v>
      </c>
      <c r="L21" s="21">
        <v>365259</v>
      </c>
      <c r="M21" s="22">
        <v>404813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8">
        <f>A2+20</f>
        <v>21</v>
      </c>
      <c r="B22" s="24">
        <v>214419</v>
      </c>
      <c r="C22" s="20">
        <v>289896</v>
      </c>
      <c r="D22" s="20">
        <v>298767</v>
      </c>
      <c r="E22" s="61">
        <v>130015</v>
      </c>
      <c r="F22" s="20">
        <v>133732</v>
      </c>
      <c r="G22" s="20">
        <v>316999</v>
      </c>
      <c r="H22" s="61">
        <v>122741</v>
      </c>
      <c r="I22" s="20">
        <v>358342</v>
      </c>
      <c r="J22" s="61">
        <v>270054</v>
      </c>
      <c r="K22" s="20">
        <v>348092</v>
      </c>
      <c r="L22" s="21">
        <v>347780</v>
      </c>
      <c r="M22" s="74">
        <v>297782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8">
        <f>A2+21</f>
        <v>22</v>
      </c>
      <c r="B23" s="24">
        <v>305054</v>
      </c>
      <c r="C23" s="20">
        <v>290197</v>
      </c>
      <c r="D23" s="20">
        <v>316866</v>
      </c>
      <c r="E23" s="20">
        <v>389892</v>
      </c>
      <c r="F23" s="20">
        <v>257387</v>
      </c>
      <c r="G23" s="61">
        <v>227068</v>
      </c>
      <c r="H23" s="20">
        <v>279424</v>
      </c>
      <c r="I23" s="20">
        <v>346549</v>
      </c>
      <c r="J23" s="61">
        <v>162223</v>
      </c>
      <c r="K23" s="20">
        <v>334907</v>
      </c>
      <c r="L23" s="21">
        <v>375180</v>
      </c>
      <c r="M23" s="74">
        <v>211746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8">
        <f>A2+22</f>
        <v>23</v>
      </c>
      <c r="B24" s="24">
        <v>312186</v>
      </c>
      <c r="C24" s="61">
        <v>223642</v>
      </c>
      <c r="D24" s="61">
        <v>211839</v>
      </c>
      <c r="E24" s="20">
        <v>301115</v>
      </c>
      <c r="F24" s="20">
        <v>252526</v>
      </c>
      <c r="G24" s="61">
        <v>135580</v>
      </c>
      <c r="H24" s="20">
        <v>374031</v>
      </c>
      <c r="I24" s="20">
        <v>374552</v>
      </c>
      <c r="J24" s="20">
        <v>361369</v>
      </c>
      <c r="K24" s="20">
        <v>340907</v>
      </c>
      <c r="L24" s="86">
        <v>270545</v>
      </c>
      <c r="M24" s="22">
        <v>357308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8">
        <f>A2+23</f>
        <v>24</v>
      </c>
      <c r="B25" s="24">
        <v>297822</v>
      </c>
      <c r="C25" s="61">
        <v>130901</v>
      </c>
      <c r="D25" s="61">
        <v>130403</v>
      </c>
      <c r="E25" s="20">
        <v>320556</v>
      </c>
      <c r="F25" s="20">
        <v>303368</v>
      </c>
      <c r="G25" s="20">
        <v>326493</v>
      </c>
      <c r="H25" s="20">
        <v>324259</v>
      </c>
      <c r="I25" s="61">
        <v>258871</v>
      </c>
      <c r="J25" s="20">
        <v>345063</v>
      </c>
      <c r="K25" s="20">
        <v>326830</v>
      </c>
      <c r="L25" s="86">
        <v>163733</v>
      </c>
      <c r="M25" s="30">
        <v>177117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8">
        <f>A2+24</f>
        <v>25</v>
      </c>
      <c r="B26" s="24">
        <v>318136</v>
      </c>
      <c r="C26" s="27">
        <v>199875</v>
      </c>
      <c r="D26" s="20">
        <v>294832</v>
      </c>
      <c r="E26" s="20">
        <v>290410</v>
      </c>
      <c r="F26" s="61">
        <v>205609</v>
      </c>
      <c r="G26" s="20">
        <v>310489</v>
      </c>
      <c r="H26" s="20">
        <v>299458</v>
      </c>
      <c r="I26" s="61">
        <v>157839</v>
      </c>
      <c r="J26" s="20">
        <v>352331</v>
      </c>
      <c r="K26" s="20">
        <v>352050</v>
      </c>
      <c r="L26" s="21">
        <v>355173</v>
      </c>
      <c r="M26" s="30">
        <v>155578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8">
        <f>A2+25</f>
        <v>26</v>
      </c>
      <c r="B27" s="87">
        <v>224465</v>
      </c>
      <c r="C27" s="20">
        <v>319392</v>
      </c>
      <c r="D27" s="20">
        <v>280740</v>
      </c>
      <c r="E27" s="20">
        <v>246692</v>
      </c>
      <c r="F27" s="61">
        <v>136847</v>
      </c>
      <c r="G27" s="20">
        <v>316074</v>
      </c>
      <c r="H27" s="20">
        <v>328247</v>
      </c>
      <c r="I27" s="20">
        <v>361152</v>
      </c>
      <c r="J27" s="20">
        <v>345026</v>
      </c>
      <c r="K27" s="61">
        <v>243384</v>
      </c>
      <c r="L27" s="21">
        <v>352419</v>
      </c>
      <c r="M27" s="22">
        <v>300868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8">
        <f>A2+26</f>
        <v>27</v>
      </c>
      <c r="B28" s="87">
        <v>134590</v>
      </c>
      <c r="C28" s="48">
        <v>315018</v>
      </c>
      <c r="D28" s="20">
        <v>240565</v>
      </c>
      <c r="E28" s="61">
        <v>204305</v>
      </c>
      <c r="F28" s="20">
        <v>302506</v>
      </c>
      <c r="G28" s="20">
        <v>305329</v>
      </c>
      <c r="H28" s="61">
        <v>243017</v>
      </c>
      <c r="I28" s="20">
        <v>357348</v>
      </c>
      <c r="J28" s="20">
        <v>369017</v>
      </c>
      <c r="K28" s="61">
        <v>146700</v>
      </c>
      <c r="L28" s="20">
        <v>356752</v>
      </c>
      <c r="M28" s="22">
        <v>312772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thickBot="1" x14ac:dyDescent="0.25">
      <c r="A29" s="18">
        <f>A2+27</f>
        <v>28</v>
      </c>
      <c r="B29" s="49">
        <v>311720</v>
      </c>
      <c r="C29" s="50">
        <v>314283</v>
      </c>
      <c r="D29" s="37"/>
      <c r="E29" s="157">
        <v>128886</v>
      </c>
      <c r="F29" s="35">
        <v>286868</v>
      </c>
      <c r="G29" s="50">
        <v>332003</v>
      </c>
      <c r="H29" s="156">
        <v>151307</v>
      </c>
      <c r="I29" s="35">
        <v>367463</v>
      </c>
      <c r="J29" s="156">
        <v>262917</v>
      </c>
      <c r="K29" s="51">
        <v>341462</v>
      </c>
      <c r="L29" s="35">
        <v>350543</v>
      </c>
      <c r="M29" s="74">
        <v>225644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8">
        <f>A2+28</f>
        <v>29</v>
      </c>
      <c r="B30" s="24">
        <v>303775</v>
      </c>
      <c r="C30" s="29"/>
      <c r="D30" s="29"/>
      <c r="E30" s="20">
        <v>295879</v>
      </c>
      <c r="F30" s="20">
        <v>300878</v>
      </c>
      <c r="G30" s="61">
        <v>242302</v>
      </c>
      <c r="H30" s="20">
        <v>336115</v>
      </c>
      <c r="I30" s="20">
        <v>350151</v>
      </c>
      <c r="J30" s="61">
        <v>172048</v>
      </c>
      <c r="K30" s="20">
        <v>334313</v>
      </c>
      <c r="L30" s="21">
        <v>394643</v>
      </c>
      <c r="M30" s="74">
        <v>151758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8">
        <f>A2+29</f>
        <v>30</v>
      </c>
      <c r="B31" s="24">
        <v>312780</v>
      </c>
      <c r="C31" s="31"/>
      <c r="D31" s="29"/>
      <c r="E31" s="20">
        <v>320653</v>
      </c>
      <c r="F31" s="20">
        <v>295421</v>
      </c>
      <c r="G31" s="61">
        <v>147181</v>
      </c>
      <c r="H31" s="20">
        <v>321702</v>
      </c>
      <c r="I31" s="20">
        <v>380517</v>
      </c>
      <c r="J31" s="20">
        <v>355673</v>
      </c>
      <c r="K31" s="20">
        <v>371146</v>
      </c>
      <c r="L31" s="61">
        <v>233116</v>
      </c>
      <c r="M31" s="30">
        <v>155871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32">
        <f>A2+30</f>
        <v>31</v>
      </c>
      <c r="B32" s="49">
        <v>306314</v>
      </c>
      <c r="C32" s="34"/>
      <c r="D32" s="156">
        <v>95421</v>
      </c>
      <c r="E32" s="34"/>
      <c r="F32" s="35">
        <v>335339</v>
      </c>
      <c r="G32" s="34"/>
      <c r="H32" s="35">
        <v>346678</v>
      </c>
      <c r="I32" s="156">
        <v>270786</v>
      </c>
      <c r="J32" s="37"/>
      <c r="K32" s="38">
        <v>170728</v>
      </c>
      <c r="L32" s="37"/>
      <c r="M32" s="30">
        <v>109792</v>
      </c>
      <c r="N32" s="17"/>
      <c r="P32" s="1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32">
    <cfRule type="top10" dxfId="37" priority="1" rank="1"/>
  </conditionalFormatting>
  <printOptions horizontalCentered="1" verticalCentered="1"/>
  <pageMargins left="0.25" right="0" top="0.25" bottom="0.25" header="0.31" footer="0.31"/>
  <pageSetup paperSize="9" scale="95" fitToHeight="0" orientation="landscape" r:id="rId1"/>
  <rowBreaks count="1" manualBreakCount="1">
    <brk id="3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37"/>
  <sheetViews>
    <sheetView zoomScale="110" zoomScaleNormal="110" zoomScaleSheetLayoutView="100" zoomScalePageLayoutView="12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22" s="2" customFormat="1" ht="15" customHeight="1" x14ac:dyDescent="0.2">
      <c r="A2" s="9">
        <v>1</v>
      </c>
      <c r="B2" s="10">
        <v>101989</v>
      </c>
      <c r="C2" s="83">
        <v>264984</v>
      </c>
      <c r="D2" s="83">
        <v>265436</v>
      </c>
      <c r="E2" s="11">
        <v>349622</v>
      </c>
      <c r="F2" s="84">
        <v>108188</v>
      </c>
      <c r="G2" s="83">
        <v>155417</v>
      </c>
      <c r="H2" s="11">
        <v>359708</v>
      </c>
      <c r="I2" s="11">
        <v>377441</v>
      </c>
      <c r="J2" s="11">
        <v>375699</v>
      </c>
      <c r="K2" s="20">
        <v>399961</v>
      </c>
      <c r="L2" s="108"/>
      <c r="M2" s="16">
        <v>420799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8">
        <f>A2+1</f>
        <v>2</v>
      </c>
      <c r="B3" s="24">
        <v>257925</v>
      </c>
      <c r="C3" s="61">
        <v>162792</v>
      </c>
      <c r="D3" s="61">
        <v>162404</v>
      </c>
      <c r="E3" s="20">
        <v>349145</v>
      </c>
      <c r="F3" s="20">
        <v>278445</v>
      </c>
      <c r="G3" s="20">
        <v>369940</v>
      </c>
      <c r="H3" s="20">
        <v>350658</v>
      </c>
      <c r="I3" s="61">
        <v>261545</v>
      </c>
      <c r="J3" s="20">
        <v>320175</v>
      </c>
      <c r="K3" s="20">
        <v>358302</v>
      </c>
      <c r="L3" s="86">
        <v>138213</v>
      </c>
      <c r="M3" s="22">
        <v>398921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8">
        <f>A2+2</f>
        <v>3</v>
      </c>
      <c r="B4" s="24">
        <v>296717</v>
      </c>
      <c r="C4" s="20">
        <v>368620</v>
      </c>
      <c r="D4" s="20">
        <v>365682</v>
      </c>
      <c r="E4" s="20">
        <v>325918</v>
      </c>
      <c r="F4" s="61">
        <v>208290</v>
      </c>
      <c r="G4" s="20">
        <v>349315</v>
      </c>
      <c r="H4" s="20">
        <v>339720</v>
      </c>
      <c r="I4" s="61">
        <v>162529</v>
      </c>
      <c r="J4" s="20">
        <v>355161</v>
      </c>
      <c r="K4" s="20">
        <v>374304</v>
      </c>
      <c r="L4" s="21">
        <v>364171</v>
      </c>
      <c r="M4" s="22">
        <v>401295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8">
        <f>A2+3</f>
        <v>4</v>
      </c>
      <c r="B5" s="87">
        <v>213976</v>
      </c>
      <c r="C5" s="20">
        <v>344160</v>
      </c>
      <c r="D5" s="20">
        <v>365682</v>
      </c>
      <c r="E5" s="20">
        <v>346811</v>
      </c>
      <c r="F5" s="61">
        <v>140594</v>
      </c>
      <c r="G5" s="20">
        <v>363345</v>
      </c>
      <c r="H5" s="20">
        <v>359418</v>
      </c>
      <c r="I5" s="20">
        <v>353266</v>
      </c>
      <c r="J5" s="20">
        <v>358079</v>
      </c>
      <c r="K5" s="61">
        <v>283365</v>
      </c>
      <c r="L5" s="21">
        <v>371182</v>
      </c>
      <c r="M5" s="22">
        <v>389641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8">
        <f>A2+4</f>
        <v>5</v>
      </c>
      <c r="B6" s="87">
        <v>143929</v>
      </c>
      <c r="C6" s="20">
        <v>377878</v>
      </c>
      <c r="D6" s="20">
        <v>376953</v>
      </c>
      <c r="E6" s="61">
        <v>165537</v>
      </c>
      <c r="F6" s="20">
        <v>338787</v>
      </c>
      <c r="G6" s="20">
        <v>354356</v>
      </c>
      <c r="H6" s="61">
        <v>228956</v>
      </c>
      <c r="I6" s="20">
        <v>346315</v>
      </c>
      <c r="J6" s="20">
        <v>403646</v>
      </c>
      <c r="K6" s="61">
        <v>175517</v>
      </c>
      <c r="L6" s="21">
        <v>395222</v>
      </c>
      <c r="M6" s="22">
        <v>413059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8">
        <f>A2+5</f>
        <v>6</v>
      </c>
      <c r="B7" s="24">
        <v>354554</v>
      </c>
      <c r="C7" s="20">
        <v>356571</v>
      </c>
      <c r="D7" s="20">
        <v>350505</v>
      </c>
      <c r="E7" s="61">
        <v>142961</v>
      </c>
      <c r="F7" s="20">
        <v>340283</v>
      </c>
      <c r="G7" s="20">
        <v>369666</v>
      </c>
      <c r="H7" s="61">
        <v>153055</v>
      </c>
      <c r="I7" s="20">
        <v>345262</v>
      </c>
      <c r="J7" s="61">
        <v>280087</v>
      </c>
      <c r="K7" s="20">
        <v>385150</v>
      </c>
      <c r="L7" s="21">
        <v>369192</v>
      </c>
      <c r="M7" s="74">
        <v>308943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8">
        <f>A2+6</f>
        <v>7</v>
      </c>
      <c r="B8" s="24">
        <v>347729</v>
      </c>
      <c r="C8" s="20">
        <v>385075</v>
      </c>
      <c r="D8" s="20">
        <v>375687</v>
      </c>
      <c r="E8" s="27">
        <v>167039</v>
      </c>
      <c r="F8" s="20">
        <v>349506</v>
      </c>
      <c r="G8" s="61">
        <v>250464</v>
      </c>
      <c r="H8" s="20">
        <v>358333</v>
      </c>
      <c r="I8" s="20">
        <v>345928</v>
      </c>
      <c r="J8" s="61">
        <v>161926</v>
      </c>
      <c r="K8" s="20">
        <v>377442</v>
      </c>
      <c r="L8" s="21">
        <v>402522</v>
      </c>
      <c r="M8" s="74">
        <v>196574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8">
        <f>A2+7</f>
        <v>8</v>
      </c>
      <c r="B9" s="24">
        <v>359505</v>
      </c>
      <c r="C9" s="61">
        <v>269575</v>
      </c>
      <c r="D9" s="61">
        <v>254351</v>
      </c>
      <c r="E9" s="20">
        <v>349058</v>
      </c>
      <c r="F9" s="20">
        <v>324770</v>
      </c>
      <c r="G9" s="61">
        <v>151118</v>
      </c>
      <c r="H9" s="20">
        <v>344205</v>
      </c>
      <c r="I9" s="20">
        <v>360466</v>
      </c>
      <c r="J9" s="20">
        <v>375878</v>
      </c>
      <c r="K9" s="20">
        <v>386718</v>
      </c>
      <c r="L9" s="86">
        <v>274100</v>
      </c>
      <c r="M9" s="22">
        <v>366039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8">
        <f>A2+8</f>
        <v>9</v>
      </c>
      <c r="B10" s="24">
        <v>343613</v>
      </c>
      <c r="C10" s="61">
        <v>158801</v>
      </c>
      <c r="D10" s="61">
        <v>152382</v>
      </c>
      <c r="E10" s="20">
        <v>336506</v>
      </c>
      <c r="F10" s="20">
        <v>328317</v>
      </c>
      <c r="G10" s="20">
        <v>354488</v>
      </c>
      <c r="H10" s="20">
        <v>342554</v>
      </c>
      <c r="I10" s="61">
        <v>259324</v>
      </c>
      <c r="J10" s="20">
        <v>365463</v>
      </c>
      <c r="K10" s="20">
        <v>368626</v>
      </c>
      <c r="L10" s="86">
        <v>167653</v>
      </c>
      <c r="M10" s="22">
        <v>396342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8">
        <f>A2+9</f>
        <v>10</v>
      </c>
      <c r="B11" s="24">
        <v>366173</v>
      </c>
      <c r="C11" s="20">
        <v>366403</v>
      </c>
      <c r="D11" s="20">
        <v>355326</v>
      </c>
      <c r="E11" s="20">
        <v>331816</v>
      </c>
      <c r="F11" s="61">
        <v>212554</v>
      </c>
      <c r="G11" s="20">
        <v>356789</v>
      </c>
      <c r="H11" s="20">
        <v>336922</v>
      </c>
      <c r="I11" s="61">
        <v>148198</v>
      </c>
      <c r="J11" s="20">
        <v>377764</v>
      </c>
      <c r="K11" s="20">
        <v>340635</v>
      </c>
      <c r="L11" s="21">
        <v>391186</v>
      </c>
      <c r="M11" s="22">
        <v>408234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8">
        <f>A2+10</f>
        <v>11</v>
      </c>
      <c r="B12" s="87">
        <v>248811</v>
      </c>
      <c r="C12" s="20">
        <v>372582</v>
      </c>
      <c r="D12" s="20">
        <v>345148</v>
      </c>
      <c r="E12" s="20">
        <v>346705</v>
      </c>
      <c r="F12" s="61">
        <v>130849</v>
      </c>
      <c r="G12" s="20">
        <v>362853</v>
      </c>
      <c r="H12" s="20">
        <v>355504</v>
      </c>
      <c r="I12" s="20">
        <v>360938</v>
      </c>
      <c r="J12" s="20">
        <v>360492</v>
      </c>
      <c r="K12" s="61">
        <v>264359</v>
      </c>
      <c r="L12" s="21">
        <v>382945</v>
      </c>
      <c r="M12" s="22">
        <v>395141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8">
        <f>A2+11</f>
        <v>12</v>
      </c>
      <c r="B13" s="87">
        <v>151477</v>
      </c>
      <c r="C13" s="20">
        <v>370870</v>
      </c>
      <c r="D13" s="20">
        <v>356952</v>
      </c>
      <c r="E13" s="61">
        <v>230762</v>
      </c>
      <c r="F13" s="20">
        <v>324578</v>
      </c>
      <c r="G13" s="20">
        <v>354488</v>
      </c>
      <c r="H13" s="61">
        <v>250630</v>
      </c>
      <c r="I13" s="20">
        <v>360607</v>
      </c>
      <c r="J13" s="20">
        <v>366168</v>
      </c>
      <c r="K13" s="61">
        <v>163076</v>
      </c>
      <c r="L13" s="21">
        <v>388748</v>
      </c>
      <c r="M13" s="22">
        <v>406806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8">
        <f>A2+12</f>
        <v>13</v>
      </c>
      <c r="B14" s="24">
        <v>359098</v>
      </c>
      <c r="C14" s="20">
        <v>359855</v>
      </c>
      <c r="D14" s="20">
        <v>349915</v>
      </c>
      <c r="E14" s="61">
        <v>139623</v>
      </c>
      <c r="F14" s="20">
        <v>333028</v>
      </c>
      <c r="G14" s="27">
        <v>193149</v>
      </c>
      <c r="H14" s="61">
        <v>152754</v>
      </c>
      <c r="I14" s="20">
        <v>347132</v>
      </c>
      <c r="J14" s="61">
        <v>272919</v>
      </c>
      <c r="K14" s="20">
        <v>372870</v>
      </c>
      <c r="L14" s="21">
        <v>376982</v>
      </c>
      <c r="M14" s="74">
        <v>315421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8">
        <f>A2+13</f>
        <v>14</v>
      </c>
      <c r="B15" s="24">
        <v>349846</v>
      </c>
      <c r="C15" s="20">
        <v>410000</v>
      </c>
      <c r="D15" s="20">
        <v>377201</v>
      </c>
      <c r="E15" s="20">
        <v>334570</v>
      </c>
      <c r="F15" s="20">
        <v>341758</v>
      </c>
      <c r="G15" s="61">
        <v>225142</v>
      </c>
      <c r="H15" s="20">
        <v>356579</v>
      </c>
      <c r="I15" s="20">
        <v>347440</v>
      </c>
      <c r="J15" s="61">
        <v>166058</v>
      </c>
      <c r="K15" s="20">
        <v>375178</v>
      </c>
      <c r="L15" s="21">
        <v>412290</v>
      </c>
      <c r="M15" s="74">
        <v>217534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8">
        <f>A2+14</f>
        <v>15</v>
      </c>
      <c r="B16" s="24">
        <v>372596</v>
      </c>
      <c r="C16" s="61">
        <v>272800</v>
      </c>
      <c r="D16" s="61">
        <v>261012</v>
      </c>
      <c r="E16" s="20">
        <v>340391</v>
      </c>
      <c r="F16" s="20">
        <v>336739</v>
      </c>
      <c r="G16" s="61">
        <v>153047</v>
      </c>
      <c r="H16" s="20">
        <v>359843</v>
      </c>
      <c r="I16" s="20">
        <v>391711</v>
      </c>
      <c r="J16" s="20">
        <v>390419</v>
      </c>
      <c r="K16" s="20">
        <v>386372</v>
      </c>
      <c r="L16" s="86">
        <v>298562</v>
      </c>
      <c r="M16" s="22">
        <v>425074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8">
        <f>A2+15</f>
        <v>16</v>
      </c>
      <c r="B17" s="24">
        <v>350975</v>
      </c>
      <c r="C17" s="61">
        <v>169706</v>
      </c>
      <c r="D17" s="61">
        <v>144606</v>
      </c>
      <c r="E17" s="20">
        <v>264199</v>
      </c>
      <c r="F17" s="20">
        <v>345200</v>
      </c>
      <c r="G17" s="20">
        <v>352576</v>
      </c>
      <c r="H17" s="20">
        <v>373358</v>
      </c>
      <c r="I17" s="61">
        <v>267460</v>
      </c>
      <c r="J17" s="20">
        <v>381408</v>
      </c>
      <c r="K17" s="20">
        <v>379458</v>
      </c>
      <c r="L17" s="86">
        <v>185824</v>
      </c>
      <c r="M17" s="22">
        <v>425338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8">
        <f>A2+16</f>
        <v>17</v>
      </c>
      <c r="B18" s="24">
        <v>372811</v>
      </c>
      <c r="C18" s="20">
        <v>368636</v>
      </c>
      <c r="D18" s="20">
        <v>383069</v>
      </c>
      <c r="E18" s="29"/>
      <c r="F18" s="61">
        <v>217139</v>
      </c>
      <c r="G18" s="20">
        <v>328322</v>
      </c>
      <c r="H18" s="20">
        <v>336090</v>
      </c>
      <c r="I18" s="61">
        <v>171688</v>
      </c>
      <c r="J18" s="20">
        <v>392279</v>
      </c>
      <c r="K18" s="20">
        <v>403399</v>
      </c>
      <c r="L18" s="21">
        <v>403074</v>
      </c>
      <c r="M18" s="22">
        <v>433777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8">
        <f>A2+17</f>
        <v>18</v>
      </c>
      <c r="B19" s="87">
        <v>260538</v>
      </c>
      <c r="C19" s="20">
        <v>355238</v>
      </c>
      <c r="D19" s="20">
        <v>343808</v>
      </c>
      <c r="E19" s="29"/>
      <c r="F19" s="61">
        <v>148184</v>
      </c>
      <c r="G19" s="20">
        <v>361637</v>
      </c>
      <c r="H19" s="20">
        <v>367216</v>
      </c>
      <c r="I19" s="20">
        <v>366482</v>
      </c>
      <c r="J19" s="20">
        <v>368211</v>
      </c>
      <c r="K19" s="61">
        <v>275334</v>
      </c>
      <c r="L19" s="21">
        <v>400019</v>
      </c>
      <c r="M19" s="22">
        <v>395867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8">
        <f>A2+18</f>
        <v>19</v>
      </c>
      <c r="B20" s="87">
        <v>156063</v>
      </c>
      <c r="C20" s="20">
        <v>370378</v>
      </c>
      <c r="D20" s="20">
        <v>350833</v>
      </c>
      <c r="E20" s="29"/>
      <c r="F20" s="20">
        <v>339770</v>
      </c>
      <c r="G20" s="20">
        <v>340846</v>
      </c>
      <c r="H20" s="61">
        <v>253693</v>
      </c>
      <c r="I20" s="20">
        <v>329811</v>
      </c>
      <c r="J20" s="20">
        <v>395109</v>
      </c>
      <c r="K20" s="61">
        <v>182522</v>
      </c>
      <c r="L20" s="21">
        <v>401126</v>
      </c>
      <c r="M20" s="22">
        <v>438809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8">
        <f>A2+19</f>
        <v>20</v>
      </c>
      <c r="B21" s="24">
        <v>429982</v>
      </c>
      <c r="C21" s="20">
        <v>355917</v>
      </c>
      <c r="D21" s="20">
        <v>337832</v>
      </c>
      <c r="E21" s="61">
        <v>110809</v>
      </c>
      <c r="F21" s="20">
        <v>327429</v>
      </c>
      <c r="G21" s="20">
        <v>378208</v>
      </c>
      <c r="H21" s="61">
        <v>155228</v>
      </c>
      <c r="I21" s="20">
        <v>384164</v>
      </c>
      <c r="J21" s="61">
        <v>274585</v>
      </c>
      <c r="K21" s="20">
        <v>390281</v>
      </c>
      <c r="L21" s="21">
        <v>400322</v>
      </c>
      <c r="M21" s="74">
        <v>322527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8">
        <f>A2+20</f>
        <v>21</v>
      </c>
      <c r="B22" s="24">
        <v>346703</v>
      </c>
      <c r="C22" s="20">
        <v>380284</v>
      </c>
      <c r="D22" s="20">
        <v>352327</v>
      </c>
      <c r="E22" s="20">
        <v>327518</v>
      </c>
      <c r="F22" s="20">
        <v>336279</v>
      </c>
      <c r="G22" s="61">
        <v>256752</v>
      </c>
      <c r="H22" s="20">
        <v>348183</v>
      </c>
      <c r="I22" s="20">
        <v>389732</v>
      </c>
      <c r="J22" s="61">
        <v>168367</v>
      </c>
      <c r="K22" s="20">
        <v>379187</v>
      </c>
      <c r="L22" s="21">
        <v>414980</v>
      </c>
      <c r="M22" s="74">
        <v>224006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8">
        <f>A2+21</f>
        <v>22</v>
      </c>
      <c r="B23" s="24">
        <v>360902</v>
      </c>
      <c r="C23" s="61">
        <v>260626</v>
      </c>
      <c r="D23" s="61">
        <v>210712</v>
      </c>
      <c r="E23" s="20">
        <v>332763</v>
      </c>
      <c r="F23" s="20">
        <v>324757</v>
      </c>
      <c r="G23" s="61">
        <v>146242</v>
      </c>
      <c r="H23" s="20">
        <v>293684</v>
      </c>
      <c r="I23" s="27">
        <v>210846</v>
      </c>
      <c r="J23" s="20">
        <v>383981</v>
      </c>
      <c r="K23" s="20">
        <v>381426</v>
      </c>
      <c r="L23" s="86">
        <v>299335</v>
      </c>
      <c r="M23" s="22">
        <v>417956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8">
        <f>A2+22</f>
        <v>23</v>
      </c>
      <c r="B24" s="24">
        <v>340880</v>
      </c>
      <c r="C24" s="61">
        <v>153700</v>
      </c>
      <c r="D24" s="61">
        <v>149232</v>
      </c>
      <c r="E24" s="20">
        <v>338550</v>
      </c>
      <c r="F24" s="20">
        <v>337228</v>
      </c>
      <c r="G24" s="20">
        <v>348819</v>
      </c>
      <c r="H24" s="20">
        <v>334355</v>
      </c>
      <c r="I24" s="61">
        <v>223605</v>
      </c>
      <c r="J24" s="20">
        <v>374581</v>
      </c>
      <c r="K24" s="20">
        <v>372371</v>
      </c>
      <c r="L24" s="86">
        <v>182237</v>
      </c>
      <c r="M24" s="22">
        <v>411961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8">
        <f>A2+23</f>
        <v>24</v>
      </c>
      <c r="B25" s="24">
        <v>365795</v>
      </c>
      <c r="C25" s="20">
        <v>355934</v>
      </c>
      <c r="D25" s="20">
        <v>349984</v>
      </c>
      <c r="E25" s="20">
        <v>320437</v>
      </c>
      <c r="F25" s="61">
        <v>220348</v>
      </c>
      <c r="G25" s="20">
        <v>343126</v>
      </c>
      <c r="H25" s="20">
        <v>290716</v>
      </c>
      <c r="I25" s="61">
        <v>150090</v>
      </c>
      <c r="J25" s="20">
        <v>382237</v>
      </c>
      <c r="K25" s="20">
        <v>389695</v>
      </c>
      <c r="L25" s="21">
        <v>396367</v>
      </c>
      <c r="M25" s="30">
        <v>211982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8">
        <f>A2+24</f>
        <v>25</v>
      </c>
      <c r="B26" s="87">
        <v>256863</v>
      </c>
      <c r="C26" s="27">
        <v>211113</v>
      </c>
      <c r="D26" s="20">
        <v>339333</v>
      </c>
      <c r="E26" s="20">
        <v>339624</v>
      </c>
      <c r="F26" s="61">
        <v>139199</v>
      </c>
      <c r="G26" s="20">
        <v>359043</v>
      </c>
      <c r="H26" s="20">
        <v>427768</v>
      </c>
      <c r="I26" s="20">
        <v>375603</v>
      </c>
      <c r="J26" s="20">
        <v>373444</v>
      </c>
      <c r="K26" s="61">
        <v>266547</v>
      </c>
      <c r="L26" s="21">
        <v>407505</v>
      </c>
      <c r="M26" s="30">
        <v>152231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8">
        <f>A2+25</f>
        <v>26</v>
      </c>
      <c r="B27" s="87">
        <v>152231</v>
      </c>
      <c r="C27" s="20">
        <v>378794</v>
      </c>
      <c r="D27" s="20">
        <v>336332</v>
      </c>
      <c r="E27" s="61">
        <v>221111</v>
      </c>
      <c r="F27" s="20">
        <v>306753</v>
      </c>
      <c r="G27" s="20">
        <v>344466</v>
      </c>
      <c r="H27" s="61">
        <v>248549</v>
      </c>
      <c r="I27" s="20">
        <v>347685</v>
      </c>
      <c r="J27" s="20">
        <v>391080</v>
      </c>
      <c r="K27" s="61">
        <v>169436</v>
      </c>
      <c r="L27" s="21">
        <v>240261</v>
      </c>
      <c r="M27" s="30">
        <v>255041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8">
        <f>A2+26</f>
        <v>27</v>
      </c>
      <c r="B28" s="24">
        <v>361442</v>
      </c>
      <c r="C28" s="20">
        <v>354345</v>
      </c>
      <c r="D28" s="20">
        <v>316174</v>
      </c>
      <c r="E28" s="61">
        <v>134353</v>
      </c>
      <c r="F28" s="20">
        <v>266580</v>
      </c>
      <c r="G28" s="20">
        <v>373521</v>
      </c>
      <c r="H28" s="61">
        <v>40963</v>
      </c>
      <c r="I28" s="20">
        <v>375363</v>
      </c>
      <c r="J28" s="61">
        <v>272353</v>
      </c>
      <c r="K28" s="20">
        <v>381190</v>
      </c>
      <c r="L28" s="21">
        <v>393116</v>
      </c>
      <c r="M28" s="74">
        <v>214562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8">
        <f>A2+27</f>
        <v>28</v>
      </c>
      <c r="B29" s="24">
        <v>346599</v>
      </c>
      <c r="C29" s="20">
        <v>393536</v>
      </c>
      <c r="D29" s="20">
        <v>342448</v>
      </c>
      <c r="E29" s="20">
        <v>326100</v>
      </c>
      <c r="F29" s="20">
        <v>234540</v>
      </c>
      <c r="G29" s="61">
        <v>259975</v>
      </c>
      <c r="H29" s="20">
        <v>311467</v>
      </c>
      <c r="I29" s="20">
        <v>352795</v>
      </c>
      <c r="J29" s="61">
        <v>162718</v>
      </c>
      <c r="K29" s="20">
        <v>376720</v>
      </c>
      <c r="L29" s="21">
        <v>422143</v>
      </c>
      <c r="M29" s="74">
        <v>159791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8">
        <f>A2+28</f>
        <v>29</v>
      </c>
      <c r="B30" s="24">
        <v>365639</v>
      </c>
      <c r="C30" s="29"/>
      <c r="D30" s="61">
        <v>240161</v>
      </c>
      <c r="E30" s="20">
        <v>331350</v>
      </c>
      <c r="F30" s="20">
        <v>321022</v>
      </c>
      <c r="G30" s="61">
        <v>154886</v>
      </c>
      <c r="H30" s="20">
        <v>343752</v>
      </c>
      <c r="I30" s="20">
        <v>389446</v>
      </c>
      <c r="J30" s="20">
        <v>383071</v>
      </c>
      <c r="K30" s="20">
        <v>387418</v>
      </c>
      <c r="L30" s="86">
        <v>309221</v>
      </c>
      <c r="M30" s="22">
        <v>326150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8">
        <f>A2+29</f>
        <v>30</v>
      </c>
      <c r="B31" s="24">
        <v>344274</v>
      </c>
      <c r="C31" s="31"/>
      <c r="D31" s="61">
        <v>151251</v>
      </c>
      <c r="E31" s="20">
        <v>351670</v>
      </c>
      <c r="F31" s="20">
        <v>374131</v>
      </c>
      <c r="G31" s="20">
        <v>370579</v>
      </c>
      <c r="H31" s="20">
        <v>355719</v>
      </c>
      <c r="I31" s="61">
        <v>267657</v>
      </c>
      <c r="J31" s="20">
        <v>403433</v>
      </c>
      <c r="K31" s="20">
        <v>394030</v>
      </c>
      <c r="L31" s="61">
        <v>159774</v>
      </c>
      <c r="M31" s="30">
        <v>303420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32">
        <f>A2+30</f>
        <v>31</v>
      </c>
      <c r="B32" s="49">
        <v>383660</v>
      </c>
      <c r="C32" s="34"/>
      <c r="D32" s="35">
        <v>354734</v>
      </c>
      <c r="E32" s="34"/>
      <c r="F32" s="156">
        <v>243963</v>
      </c>
      <c r="G32" s="34"/>
      <c r="H32" s="35">
        <v>344659</v>
      </c>
      <c r="I32" s="156">
        <v>167190</v>
      </c>
      <c r="J32" s="37"/>
      <c r="K32" s="38">
        <v>267411</v>
      </c>
      <c r="L32" s="37"/>
      <c r="M32" s="30">
        <v>142241</v>
      </c>
      <c r="N32" s="17"/>
      <c r="P32" s="17"/>
      <c r="Q32" s="17"/>
      <c r="R32" s="17"/>
      <c r="S32" s="17"/>
      <c r="T32" s="17"/>
      <c r="U32" s="17"/>
      <c r="V32" s="17"/>
    </row>
    <row r="33" spans="1:13" x14ac:dyDescent="0.2"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</row>
    <row r="34" spans="1:13" x14ac:dyDescent="0.2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</row>
    <row r="35" spans="1:13" x14ac:dyDescent="0.2">
      <c r="A35" s="44"/>
      <c r="H35" s="45"/>
      <c r="I35" s="45"/>
      <c r="J35" s="45"/>
      <c r="K35" s="45"/>
      <c r="L35" s="45"/>
      <c r="M35" s="45"/>
    </row>
    <row r="37" spans="1:13" x14ac:dyDescent="0.2">
      <c r="A37" s="46"/>
      <c r="B37" s="47"/>
    </row>
  </sheetData>
  <conditionalFormatting sqref="B2:M32">
    <cfRule type="top10" dxfId="36" priority="1" rank="1"/>
  </conditionalFormatting>
  <printOptions horizontalCentered="1" verticalCentered="1"/>
  <pageMargins left="0.25" right="0" top="0.25" bottom="0.25" header="0.31" footer="0.31"/>
  <pageSetup paperSize="9" scale="9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38"/>
  <sheetViews>
    <sheetView view="pageBreakPreview" zoomScaleNormal="120" zoomScaleSheetLayoutView="100" zoomScalePageLayoutView="12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L17" sqref="L17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22" s="2" customFormat="1" ht="15" customHeight="1" x14ac:dyDescent="0.2">
      <c r="A2" s="9">
        <v>1</v>
      </c>
      <c r="B2" s="10">
        <v>92165</v>
      </c>
      <c r="C2" s="128">
        <v>178608</v>
      </c>
      <c r="D2" s="11">
        <v>331122</v>
      </c>
      <c r="E2" s="11">
        <v>383028</v>
      </c>
      <c r="F2" s="84">
        <v>155249</v>
      </c>
      <c r="G2" s="11">
        <v>387847</v>
      </c>
      <c r="H2" s="11">
        <v>391328</v>
      </c>
      <c r="I2" s="128">
        <v>184544</v>
      </c>
      <c r="J2" s="11">
        <v>399009</v>
      </c>
      <c r="K2" s="20">
        <v>382546</v>
      </c>
      <c r="L2" s="15">
        <v>110921</v>
      </c>
      <c r="M2" s="16">
        <v>431614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8">
        <f>A2+1</f>
        <v>2</v>
      </c>
      <c r="B3" s="94">
        <v>157715</v>
      </c>
      <c r="C3" s="117">
        <v>404792</v>
      </c>
      <c r="D3" s="20">
        <v>393683</v>
      </c>
      <c r="E3" s="20">
        <v>394551</v>
      </c>
      <c r="F3" s="61">
        <v>161422</v>
      </c>
      <c r="G3" s="20">
        <v>398771</v>
      </c>
      <c r="H3" s="20">
        <v>366480</v>
      </c>
      <c r="I3" s="117">
        <v>397790</v>
      </c>
      <c r="J3" s="20">
        <v>394549</v>
      </c>
      <c r="K3" s="61">
        <v>269195</v>
      </c>
      <c r="L3" s="21">
        <v>336617</v>
      </c>
      <c r="M3" s="30">
        <v>287939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8">
        <f>A2+2</f>
        <v>3</v>
      </c>
      <c r="B4" s="87">
        <v>175804</v>
      </c>
      <c r="C4" s="117">
        <v>392590</v>
      </c>
      <c r="D4" s="20">
        <v>416477</v>
      </c>
      <c r="E4" s="27">
        <v>268171</v>
      </c>
      <c r="F4" s="20">
        <v>385497</v>
      </c>
      <c r="G4" s="20">
        <v>383281</v>
      </c>
      <c r="H4" s="61">
        <v>291833</v>
      </c>
      <c r="I4" s="117">
        <v>398816</v>
      </c>
      <c r="J4" s="20">
        <v>414008</v>
      </c>
      <c r="K4" s="61">
        <v>171315</v>
      </c>
      <c r="L4" s="21">
        <v>400662</v>
      </c>
      <c r="M4" s="30">
        <v>269279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8">
        <f>A2+3</f>
        <v>4</v>
      </c>
      <c r="B5" s="87">
        <v>148092</v>
      </c>
      <c r="C5" s="117">
        <v>401380</v>
      </c>
      <c r="D5" s="20">
        <v>379001</v>
      </c>
      <c r="E5" s="27">
        <v>161051</v>
      </c>
      <c r="F5" s="20">
        <v>370344</v>
      </c>
      <c r="G5" s="20">
        <v>377691</v>
      </c>
      <c r="H5" s="61">
        <v>180506</v>
      </c>
      <c r="I5" s="117">
        <v>393945</v>
      </c>
      <c r="J5" s="61">
        <v>295329</v>
      </c>
      <c r="K5" s="20">
        <v>364830</v>
      </c>
      <c r="L5" s="21">
        <v>397943</v>
      </c>
      <c r="M5" s="74">
        <v>310303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8">
        <f>A2+4</f>
        <v>5</v>
      </c>
      <c r="B6" s="24">
        <v>376392</v>
      </c>
      <c r="C6" s="117">
        <v>384379</v>
      </c>
      <c r="D6" s="20">
        <v>401678</v>
      </c>
      <c r="E6" s="20">
        <v>375409</v>
      </c>
      <c r="F6" s="20">
        <v>399697</v>
      </c>
      <c r="G6" s="61">
        <v>278525</v>
      </c>
      <c r="H6" s="20">
        <v>406980</v>
      </c>
      <c r="I6" s="117">
        <v>403028</v>
      </c>
      <c r="J6" s="61">
        <v>185748</v>
      </c>
      <c r="K6" s="20">
        <v>403430</v>
      </c>
      <c r="L6" s="21">
        <v>426729</v>
      </c>
      <c r="M6" s="74">
        <v>208257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8">
        <f>A2+5</f>
        <v>6</v>
      </c>
      <c r="B7" s="24">
        <v>371051</v>
      </c>
      <c r="C7" s="117">
        <v>394366</v>
      </c>
      <c r="D7" s="61">
        <v>274533</v>
      </c>
      <c r="E7" s="20">
        <v>365494</v>
      </c>
      <c r="F7" s="20">
        <v>373845</v>
      </c>
      <c r="G7" s="61">
        <v>152016</v>
      </c>
      <c r="H7" s="20">
        <v>394467</v>
      </c>
      <c r="I7" s="117">
        <v>424924</v>
      </c>
      <c r="J7" s="20">
        <v>399054</v>
      </c>
      <c r="K7" s="20">
        <v>400140</v>
      </c>
      <c r="L7" s="86">
        <v>291069</v>
      </c>
      <c r="M7" s="22">
        <v>417034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8">
        <f>A2+6</f>
        <v>7</v>
      </c>
      <c r="B8" s="24">
        <v>386262</v>
      </c>
      <c r="C8" s="118">
        <v>291693</v>
      </c>
      <c r="D8" s="61">
        <v>173047</v>
      </c>
      <c r="E8" s="29"/>
      <c r="F8" s="20">
        <v>378342</v>
      </c>
      <c r="G8" s="20">
        <v>361539</v>
      </c>
      <c r="H8" s="20">
        <v>397703</v>
      </c>
      <c r="I8" s="118">
        <v>291885</v>
      </c>
      <c r="J8" s="20">
        <v>406016</v>
      </c>
      <c r="K8" s="20">
        <v>371051</v>
      </c>
      <c r="L8" s="86">
        <v>179751</v>
      </c>
      <c r="M8" s="22">
        <v>452179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8">
        <f>A2+7</f>
        <v>8</v>
      </c>
      <c r="B9" s="24">
        <v>370463</v>
      </c>
      <c r="C9" s="118">
        <v>172459</v>
      </c>
      <c r="D9" s="20">
        <v>372945</v>
      </c>
      <c r="E9" s="29"/>
      <c r="F9" s="61">
        <v>262213</v>
      </c>
      <c r="G9" s="20">
        <v>371056</v>
      </c>
      <c r="H9" s="20">
        <v>396412</v>
      </c>
      <c r="I9" s="118">
        <v>167189</v>
      </c>
      <c r="J9" s="20">
        <v>410078</v>
      </c>
      <c r="K9" s="20">
        <v>425441</v>
      </c>
      <c r="L9" s="21">
        <v>412330</v>
      </c>
      <c r="M9" s="22">
        <v>434586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8">
        <f>A2+8</f>
        <v>9</v>
      </c>
      <c r="B10" s="24">
        <v>411869</v>
      </c>
      <c r="C10" s="117">
        <v>394923</v>
      </c>
      <c r="D10" s="20">
        <v>410812</v>
      </c>
      <c r="E10" s="29"/>
      <c r="F10" s="61">
        <v>135058</v>
      </c>
      <c r="G10" s="20">
        <v>381677</v>
      </c>
      <c r="H10" s="20">
        <v>409805</v>
      </c>
      <c r="I10" s="117">
        <v>391083</v>
      </c>
      <c r="J10" s="20">
        <v>386234</v>
      </c>
      <c r="K10" s="61">
        <v>290597</v>
      </c>
      <c r="L10" s="21">
        <v>407706</v>
      </c>
      <c r="M10" s="22">
        <v>417089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8">
        <f>A2+9</f>
        <v>10</v>
      </c>
      <c r="B11" s="87">
        <v>279988</v>
      </c>
      <c r="C11" s="117">
        <v>411493</v>
      </c>
      <c r="D11" s="20">
        <v>403868</v>
      </c>
      <c r="E11" s="29"/>
      <c r="F11" s="27">
        <v>116789</v>
      </c>
      <c r="G11" s="20">
        <v>370023</v>
      </c>
      <c r="H11" s="61">
        <v>289265</v>
      </c>
      <c r="I11" s="117">
        <v>401318</v>
      </c>
      <c r="J11" s="20">
        <v>415823</v>
      </c>
      <c r="K11" s="61">
        <v>184693</v>
      </c>
      <c r="L11" s="21">
        <v>412815</v>
      </c>
      <c r="M11" s="22">
        <v>432657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8">
        <f>A2+10</f>
        <v>11</v>
      </c>
      <c r="B12" s="87">
        <v>164258</v>
      </c>
      <c r="C12" s="117">
        <v>396026</v>
      </c>
      <c r="D12" s="20">
        <v>372884</v>
      </c>
      <c r="E12" s="61">
        <v>112162</v>
      </c>
      <c r="F12" s="20">
        <v>342046</v>
      </c>
      <c r="G12" s="20">
        <v>391364</v>
      </c>
      <c r="H12" s="61">
        <v>176050</v>
      </c>
      <c r="I12" s="117">
        <v>404652</v>
      </c>
      <c r="J12" s="61">
        <v>287820</v>
      </c>
      <c r="K12" s="20">
        <v>400947</v>
      </c>
      <c r="L12" s="21">
        <v>393083</v>
      </c>
      <c r="M12" s="74">
        <v>340493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8">
        <f>A2+11</f>
        <v>12</v>
      </c>
      <c r="B13" s="24">
        <v>394666</v>
      </c>
      <c r="C13" s="117">
        <v>392371</v>
      </c>
      <c r="D13" s="20">
        <v>410138</v>
      </c>
      <c r="E13" s="20">
        <v>364403</v>
      </c>
      <c r="F13" s="20">
        <v>377802</v>
      </c>
      <c r="G13" s="61">
        <v>257423</v>
      </c>
      <c r="H13" s="20">
        <v>407073</v>
      </c>
      <c r="I13" s="117">
        <v>322520</v>
      </c>
      <c r="J13" s="61">
        <v>179976</v>
      </c>
      <c r="K13" s="20">
        <v>386522</v>
      </c>
      <c r="L13" s="21">
        <v>435933</v>
      </c>
      <c r="M13" s="74">
        <v>215227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8">
        <f>A2+12</f>
        <v>13</v>
      </c>
      <c r="B14" s="24">
        <v>369536</v>
      </c>
      <c r="C14" s="117">
        <v>413390</v>
      </c>
      <c r="D14" s="61">
        <v>276075</v>
      </c>
      <c r="E14" s="20">
        <v>370853</v>
      </c>
      <c r="F14" s="20">
        <v>367651</v>
      </c>
      <c r="G14" s="61">
        <v>164546</v>
      </c>
      <c r="H14" s="20">
        <v>396247</v>
      </c>
      <c r="I14" s="117">
        <v>401002</v>
      </c>
      <c r="J14" s="20">
        <v>393506</v>
      </c>
      <c r="K14" s="20">
        <v>403613</v>
      </c>
      <c r="L14" s="86">
        <v>302989</v>
      </c>
      <c r="M14" s="22">
        <v>424266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8">
        <f>A2+13</f>
        <v>14</v>
      </c>
      <c r="B15" s="24">
        <v>386971</v>
      </c>
      <c r="C15" s="118">
        <v>310119</v>
      </c>
      <c r="D15" s="61">
        <v>176471</v>
      </c>
      <c r="E15" s="20">
        <v>374570</v>
      </c>
      <c r="F15" s="20">
        <v>398267</v>
      </c>
      <c r="G15" s="20">
        <v>374462</v>
      </c>
      <c r="H15" s="20">
        <v>400465</v>
      </c>
      <c r="I15" s="118">
        <v>293156</v>
      </c>
      <c r="J15" s="20">
        <v>389717</v>
      </c>
      <c r="K15" s="20">
        <v>375401</v>
      </c>
      <c r="L15" s="86">
        <v>197189</v>
      </c>
      <c r="M15" s="22">
        <v>412509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8">
        <f>A2+14</f>
        <v>15</v>
      </c>
      <c r="B16" s="24">
        <v>395867</v>
      </c>
      <c r="C16" s="118">
        <v>210955</v>
      </c>
      <c r="D16" s="20">
        <v>402425</v>
      </c>
      <c r="E16" s="20">
        <v>377980</v>
      </c>
      <c r="F16" s="61">
        <v>261043</v>
      </c>
      <c r="G16" s="20">
        <v>393432</v>
      </c>
      <c r="H16" s="20">
        <v>400816</v>
      </c>
      <c r="I16" s="118">
        <v>185379</v>
      </c>
      <c r="J16" s="20">
        <v>412532</v>
      </c>
      <c r="K16" s="20">
        <v>405185</v>
      </c>
      <c r="L16" s="21">
        <v>207206</v>
      </c>
      <c r="M16" s="22">
        <v>426265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8">
        <f>A2+15</f>
        <v>16</v>
      </c>
      <c r="B17" s="24">
        <v>415662</v>
      </c>
      <c r="C17" s="117">
        <v>396720</v>
      </c>
      <c r="D17" s="20">
        <v>395530</v>
      </c>
      <c r="E17" s="20">
        <v>395598</v>
      </c>
      <c r="F17" s="61">
        <v>166014</v>
      </c>
      <c r="G17" s="20">
        <v>400742</v>
      </c>
      <c r="H17" s="20">
        <v>428449</v>
      </c>
      <c r="I17" s="117">
        <v>432192</v>
      </c>
      <c r="J17" s="20">
        <v>392327</v>
      </c>
      <c r="K17" s="61">
        <v>304579</v>
      </c>
      <c r="L17" s="21">
        <v>422555</v>
      </c>
      <c r="M17" s="22">
        <v>452926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8">
        <f>A2+16</f>
        <v>17</v>
      </c>
      <c r="B18" s="87">
        <v>283707</v>
      </c>
      <c r="C18" s="117">
        <v>397835</v>
      </c>
      <c r="D18" s="20">
        <v>383979</v>
      </c>
      <c r="E18" s="61">
        <v>260049</v>
      </c>
      <c r="F18" s="20">
        <v>376573</v>
      </c>
      <c r="G18" s="20">
        <v>388767</v>
      </c>
      <c r="H18" s="61">
        <v>297522</v>
      </c>
      <c r="I18" s="117">
        <v>388227</v>
      </c>
      <c r="J18" s="20">
        <v>412145</v>
      </c>
      <c r="K18" s="61">
        <v>189460</v>
      </c>
      <c r="L18" s="21">
        <v>439382</v>
      </c>
      <c r="M18" s="22">
        <v>421203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8">
        <f>A2+17</f>
        <v>18</v>
      </c>
      <c r="B19" s="87">
        <v>174198</v>
      </c>
      <c r="C19" s="117">
        <v>395888</v>
      </c>
      <c r="D19" s="20">
        <v>388291</v>
      </c>
      <c r="E19" s="61">
        <v>158738</v>
      </c>
      <c r="F19" s="20">
        <v>361167</v>
      </c>
      <c r="G19" s="20">
        <v>411177</v>
      </c>
      <c r="H19" s="61">
        <v>175938</v>
      </c>
      <c r="I19" s="117">
        <v>422561</v>
      </c>
      <c r="J19" s="61">
        <v>297398</v>
      </c>
      <c r="K19" s="20">
        <v>364394</v>
      </c>
      <c r="L19" s="21">
        <v>409200</v>
      </c>
      <c r="M19" s="74">
        <v>330562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8">
        <f>A2+18</f>
        <v>19</v>
      </c>
      <c r="B20" s="24">
        <v>398963</v>
      </c>
      <c r="C20" s="117">
        <v>383580</v>
      </c>
      <c r="D20" s="20">
        <v>439442</v>
      </c>
      <c r="E20" s="20">
        <v>403719.5</v>
      </c>
      <c r="F20" s="20">
        <v>384868</v>
      </c>
      <c r="G20" s="61">
        <v>286044</v>
      </c>
      <c r="H20" s="20">
        <v>402149</v>
      </c>
      <c r="I20" s="117">
        <v>357924</v>
      </c>
      <c r="J20" s="61">
        <v>187998</v>
      </c>
      <c r="K20" s="20">
        <v>423265</v>
      </c>
      <c r="L20" s="21">
        <v>421684</v>
      </c>
      <c r="M20" s="74">
        <v>235418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8">
        <f>A2+19</f>
        <v>20</v>
      </c>
      <c r="B21" s="24">
        <v>412825</v>
      </c>
      <c r="C21" s="117">
        <v>390191</v>
      </c>
      <c r="D21" s="61">
        <v>270248</v>
      </c>
      <c r="E21" s="20">
        <v>380842.5</v>
      </c>
      <c r="F21" s="20">
        <v>344110</v>
      </c>
      <c r="G21" s="61">
        <v>164911</v>
      </c>
      <c r="H21" s="20">
        <v>397228</v>
      </c>
      <c r="I21" s="117">
        <v>404395</v>
      </c>
      <c r="J21" s="20">
        <v>389978</v>
      </c>
      <c r="K21" s="20">
        <v>405515</v>
      </c>
      <c r="L21" s="86">
        <v>320656</v>
      </c>
      <c r="M21" s="22">
        <v>438110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8">
        <f>A2+20</f>
        <v>21</v>
      </c>
      <c r="B22" s="24">
        <v>403467</v>
      </c>
      <c r="C22" s="118">
        <v>279983</v>
      </c>
      <c r="D22" s="61">
        <v>168599</v>
      </c>
      <c r="E22" s="20">
        <v>386543</v>
      </c>
      <c r="F22" s="20">
        <v>359269</v>
      </c>
      <c r="G22" s="20">
        <v>390554</v>
      </c>
      <c r="H22" s="20">
        <v>397876</v>
      </c>
      <c r="I22" s="118">
        <v>248262</v>
      </c>
      <c r="J22" s="20">
        <v>402582</v>
      </c>
      <c r="K22" s="20">
        <v>363328</v>
      </c>
      <c r="L22" s="86">
        <v>193012</v>
      </c>
      <c r="M22" s="22">
        <v>432740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8">
        <f>A2+21</f>
        <v>22</v>
      </c>
      <c r="B23" s="24">
        <v>379296</v>
      </c>
      <c r="C23" s="118">
        <v>167803</v>
      </c>
      <c r="D23" s="20">
        <v>390043</v>
      </c>
      <c r="E23" s="20">
        <v>365414</v>
      </c>
      <c r="F23" s="61">
        <v>263219</v>
      </c>
      <c r="G23" s="20">
        <v>389089</v>
      </c>
      <c r="H23" s="20">
        <v>388145</v>
      </c>
      <c r="I23" s="118">
        <v>175874</v>
      </c>
      <c r="J23" s="20">
        <v>401344</v>
      </c>
      <c r="K23" s="20">
        <v>340505</v>
      </c>
      <c r="L23" s="21">
        <v>417292</v>
      </c>
      <c r="M23" s="22">
        <v>406309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8">
        <f>A2+22</f>
        <v>23</v>
      </c>
      <c r="B24" s="24">
        <v>403277</v>
      </c>
      <c r="C24" s="117">
        <v>393378</v>
      </c>
      <c r="D24" s="20">
        <v>375281</v>
      </c>
      <c r="E24" s="20">
        <v>384025</v>
      </c>
      <c r="F24" s="61">
        <v>153865</v>
      </c>
      <c r="G24" s="20">
        <v>397191</v>
      </c>
      <c r="H24" s="20">
        <v>405732</v>
      </c>
      <c r="I24" s="117">
        <v>394076</v>
      </c>
      <c r="J24" s="20">
        <v>414872</v>
      </c>
      <c r="K24" s="61">
        <v>310954</v>
      </c>
      <c r="L24" s="21">
        <v>390686</v>
      </c>
      <c r="M24" s="22">
        <v>419160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8">
        <f>A2+23</f>
        <v>24</v>
      </c>
      <c r="B25" s="87">
        <v>279069</v>
      </c>
      <c r="C25" s="117">
        <v>395583</v>
      </c>
      <c r="D25" s="20">
        <v>394321</v>
      </c>
      <c r="E25" s="61">
        <v>257068</v>
      </c>
      <c r="F25" s="20">
        <v>377112</v>
      </c>
      <c r="G25" s="20">
        <v>380584</v>
      </c>
      <c r="H25" s="61">
        <v>290648</v>
      </c>
      <c r="I25" s="117">
        <v>393041</v>
      </c>
      <c r="J25" s="20">
        <v>387787</v>
      </c>
      <c r="K25" s="61">
        <v>171862</v>
      </c>
      <c r="L25" s="21">
        <v>438561</v>
      </c>
      <c r="M25" s="30">
        <v>215634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8">
        <f>A2+24</f>
        <v>25</v>
      </c>
      <c r="B26" s="87">
        <v>163337</v>
      </c>
      <c r="C26" s="116">
        <v>220104</v>
      </c>
      <c r="D26" s="20">
        <v>375853</v>
      </c>
      <c r="E26" s="61">
        <v>158126</v>
      </c>
      <c r="F26" s="20">
        <v>385547</v>
      </c>
      <c r="G26" s="20">
        <v>410297</v>
      </c>
      <c r="H26" s="61">
        <v>171613</v>
      </c>
      <c r="I26" s="117">
        <v>322029</v>
      </c>
      <c r="J26" s="61">
        <v>284622</v>
      </c>
      <c r="K26" s="20">
        <v>408144</v>
      </c>
      <c r="L26" s="21">
        <v>361701</v>
      </c>
      <c r="M26" s="30">
        <v>161328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8">
        <f>A2+25</f>
        <v>26</v>
      </c>
      <c r="B27" s="24">
        <v>395754</v>
      </c>
      <c r="C27" s="117">
        <v>390673</v>
      </c>
      <c r="D27" s="20">
        <v>383481</v>
      </c>
      <c r="E27" s="20">
        <v>379639</v>
      </c>
      <c r="F27" s="20">
        <v>396655</v>
      </c>
      <c r="G27" s="61">
        <v>295631</v>
      </c>
      <c r="H27" s="20">
        <v>388706</v>
      </c>
      <c r="I27" s="117">
        <v>310104</v>
      </c>
      <c r="J27" s="61">
        <v>180266</v>
      </c>
      <c r="K27" s="20">
        <v>380986</v>
      </c>
      <c r="L27" s="21">
        <v>445657</v>
      </c>
      <c r="M27" s="74">
        <v>183356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8">
        <f>A2+26</f>
        <v>27</v>
      </c>
      <c r="B28" s="24">
        <v>391710</v>
      </c>
      <c r="C28" s="117">
        <v>411069</v>
      </c>
      <c r="D28" s="61">
        <v>276584</v>
      </c>
      <c r="E28" s="20">
        <v>363667</v>
      </c>
      <c r="F28" s="20">
        <v>368313</v>
      </c>
      <c r="G28" s="61">
        <v>174584</v>
      </c>
      <c r="H28" s="20">
        <v>394912</v>
      </c>
      <c r="I28" s="117">
        <v>393387</v>
      </c>
      <c r="J28" s="20">
        <v>378470</v>
      </c>
      <c r="K28" s="20">
        <v>385717</v>
      </c>
      <c r="L28" s="86">
        <v>319828</v>
      </c>
      <c r="M28" s="30">
        <v>223729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8">
        <f>A2+27</f>
        <v>28</v>
      </c>
      <c r="B29" s="24">
        <v>401863</v>
      </c>
      <c r="C29" s="118">
        <v>288275</v>
      </c>
      <c r="D29" s="61">
        <v>166906</v>
      </c>
      <c r="E29" s="20">
        <v>384522</v>
      </c>
      <c r="F29" s="20">
        <v>389257</v>
      </c>
      <c r="G29" s="20">
        <v>311391</v>
      </c>
      <c r="H29" s="20">
        <v>403826</v>
      </c>
      <c r="I29" s="118">
        <v>287512</v>
      </c>
      <c r="J29" s="20">
        <v>379747</v>
      </c>
      <c r="K29" s="20">
        <v>388278</v>
      </c>
      <c r="L29" s="86">
        <v>192013</v>
      </c>
      <c r="M29" s="22">
        <v>359746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8">
        <f>A2+28</f>
        <v>29</v>
      </c>
      <c r="B30" s="24">
        <v>377518</v>
      </c>
      <c r="C30" s="61">
        <v>176975</v>
      </c>
      <c r="D30" s="20">
        <v>364539</v>
      </c>
      <c r="E30" s="20">
        <v>359719</v>
      </c>
      <c r="F30" s="61">
        <v>271653</v>
      </c>
      <c r="G30" s="20">
        <v>375666</v>
      </c>
      <c r="H30" s="20">
        <v>382583</v>
      </c>
      <c r="I30" s="61">
        <v>174607</v>
      </c>
      <c r="J30" s="20">
        <v>385397</v>
      </c>
      <c r="K30" s="20">
        <v>425562</v>
      </c>
      <c r="L30" s="93">
        <v>189222</v>
      </c>
      <c r="M30" s="22">
        <v>359622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8">
        <f>A2+29</f>
        <v>30</v>
      </c>
      <c r="B31" s="24">
        <v>396464</v>
      </c>
      <c r="C31" s="31"/>
      <c r="D31" s="20">
        <v>338595</v>
      </c>
      <c r="E31" s="20">
        <v>414760</v>
      </c>
      <c r="F31" s="61">
        <v>174434</v>
      </c>
      <c r="G31" s="20">
        <v>372823</v>
      </c>
      <c r="H31" s="20">
        <v>421837</v>
      </c>
      <c r="I31" s="20">
        <v>395140</v>
      </c>
      <c r="J31" s="20">
        <v>378694</v>
      </c>
      <c r="K31" s="61">
        <v>264702</v>
      </c>
      <c r="L31" s="20">
        <v>419301</v>
      </c>
      <c r="M31" s="30">
        <v>211895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32">
        <f>A2+30</f>
        <v>31</v>
      </c>
      <c r="B32" s="158">
        <v>292983</v>
      </c>
      <c r="C32" s="34"/>
      <c r="D32" s="35">
        <v>374465</v>
      </c>
      <c r="E32" s="34"/>
      <c r="F32" s="35">
        <v>394214</v>
      </c>
      <c r="G32" s="34"/>
      <c r="H32" s="156">
        <v>299004</v>
      </c>
      <c r="I32" s="35">
        <v>402511</v>
      </c>
      <c r="J32" s="37"/>
      <c r="K32" s="77">
        <v>210821</v>
      </c>
      <c r="L32" s="37"/>
      <c r="M32" s="30">
        <v>141516</v>
      </c>
      <c r="N32" s="17"/>
      <c r="P32" s="17"/>
      <c r="Q32" s="17"/>
      <c r="R32" s="17"/>
      <c r="S32" s="17"/>
      <c r="T32" s="17"/>
      <c r="U32" s="17"/>
      <c r="V32" s="17"/>
    </row>
    <row r="33" spans="1:15" ht="15" x14ac:dyDescent="0.25">
      <c r="A33" s="4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O33" s="43"/>
    </row>
    <row r="34" spans="1:15" x14ac:dyDescent="0.2"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</row>
    <row r="35" spans="1:15" x14ac:dyDescent="0.2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5" x14ac:dyDescent="0.2">
      <c r="A36" s="44"/>
      <c r="H36" s="45"/>
      <c r="I36" s="45"/>
      <c r="J36" s="45"/>
      <c r="K36" s="45"/>
      <c r="L36" s="45"/>
      <c r="M36" s="45"/>
    </row>
    <row r="38" spans="1:15" x14ac:dyDescent="0.2">
      <c r="A38" s="46"/>
      <c r="B38" s="47"/>
    </row>
  </sheetData>
  <conditionalFormatting sqref="B2:M32">
    <cfRule type="top10" dxfId="35" priority="3" rank="1"/>
  </conditionalFormatting>
  <printOptions horizontalCentered="1" verticalCentered="1"/>
  <pageMargins left="0.25" right="0.25" top="0.25" bottom="0.2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40"/>
  <sheetViews>
    <sheetView view="pageBreakPreview" zoomScaleNormal="120" zoomScaleSheetLayoutView="100" zoomScalePageLayoutView="120" workbookViewId="0">
      <pane xSplit="1" ySplit="1" topLeftCell="B2" activePane="bottomRight" state="frozen"/>
      <selection pane="topRight" activeCell="Q30" sqref="Q30"/>
      <selection pane="bottomLeft" activeCell="Q30" sqref="Q30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22" s="2" customFormat="1" ht="15" customHeight="1" x14ac:dyDescent="0.2">
      <c r="A2" s="9">
        <v>1</v>
      </c>
      <c r="B2" s="10">
        <v>105539</v>
      </c>
      <c r="C2" s="11">
        <v>438803</v>
      </c>
      <c r="D2" s="11">
        <v>402166</v>
      </c>
      <c r="E2" s="11">
        <v>403862</v>
      </c>
      <c r="F2" s="83">
        <v>183236</v>
      </c>
      <c r="G2" s="11">
        <v>411535</v>
      </c>
      <c r="H2" s="11">
        <v>427590</v>
      </c>
      <c r="I2" s="11">
        <v>414126</v>
      </c>
      <c r="J2" s="11">
        <v>415363</v>
      </c>
      <c r="K2" s="61">
        <v>302855</v>
      </c>
      <c r="L2" s="15">
        <v>122010</v>
      </c>
      <c r="M2" s="16">
        <v>430225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8">
        <f>A2+1</f>
        <v>2</v>
      </c>
      <c r="B3" s="87">
        <v>159458</v>
      </c>
      <c r="C3" s="20">
        <v>422558</v>
      </c>
      <c r="D3" s="20">
        <v>430933</v>
      </c>
      <c r="E3" s="61">
        <v>291949</v>
      </c>
      <c r="F3" s="27">
        <v>206728</v>
      </c>
      <c r="G3" s="20">
        <v>404792</v>
      </c>
      <c r="H3" s="61">
        <v>309332</v>
      </c>
      <c r="I3" s="20">
        <v>403796</v>
      </c>
      <c r="J3" s="20">
        <v>449557</v>
      </c>
      <c r="K3" s="61">
        <v>199329</v>
      </c>
      <c r="L3" s="21">
        <v>367843</v>
      </c>
      <c r="M3" s="22">
        <v>458208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8">
        <f>A2+2</f>
        <v>3</v>
      </c>
      <c r="B4" s="24">
        <v>376333</v>
      </c>
      <c r="C4" s="20">
        <v>393487</v>
      </c>
      <c r="D4" s="20">
        <v>382505</v>
      </c>
      <c r="E4" s="61">
        <v>167164</v>
      </c>
      <c r="F4" s="20">
        <v>426327</v>
      </c>
      <c r="G4" s="20">
        <v>415031</v>
      </c>
      <c r="H4" s="61">
        <v>185431</v>
      </c>
      <c r="I4" s="20">
        <v>429873</v>
      </c>
      <c r="J4" s="61">
        <v>309211</v>
      </c>
      <c r="K4" s="20">
        <v>412293</v>
      </c>
      <c r="L4" s="21">
        <v>380582</v>
      </c>
      <c r="M4" s="74">
        <v>337488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8">
        <f>A2+3</f>
        <v>4</v>
      </c>
      <c r="B5" s="24">
        <v>382150</v>
      </c>
      <c r="C5" s="20">
        <v>424072</v>
      </c>
      <c r="D5" s="20">
        <v>421645</v>
      </c>
      <c r="E5" s="20">
        <v>413156</v>
      </c>
      <c r="F5" s="20">
        <v>412016</v>
      </c>
      <c r="G5" s="61">
        <v>295023</v>
      </c>
      <c r="H5" s="20">
        <v>418579</v>
      </c>
      <c r="I5" s="20">
        <v>397986</v>
      </c>
      <c r="J5" s="61">
        <v>194452</v>
      </c>
      <c r="K5" s="20">
        <v>417254</v>
      </c>
      <c r="L5" s="21">
        <v>227633</v>
      </c>
      <c r="M5" s="74">
        <v>224595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8">
        <f>A2+4</f>
        <v>5</v>
      </c>
      <c r="B6" s="24">
        <v>412453</v>
      </c>
      <c r="C6" s="61">
        <v>299248</v>
      </c>
      <c r="D6" s="61">
        <v>290146</v>
      </c>
      <c r="E6" s="20">
        <v>403954</v>
      </c>
      <c r="F6" s="20">
        <v>410340</v>
      </c>
      <c r="G6" s="61">
        <v>179066</v>
      </c>
      <c r="H6" s="20">
        <v>390597</v>
      </c>
      <c r="I6" s="20">
        <v>418045</v>
      </c>
      <c r="J6" s="20">
        <v>433847</v>
      </c>
      <c r="K6" s="20">
        <v>438283</v>
      </c>
      <c r="L6" s="86">
        <v>250714</v>
      </c>
      <c r="M6" s="22">
        <v>440316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8">
        <f>A2+5</f>
        <v>6</v>
      </c>
      <c r="B7" s="24">
        <v>373809</v>
      </c>
      <c r="C7" s="61">
        <v>195146</v>
      </c>
      <c r="D7" s="61">
        <v>194429</v>
      </c>
      <c r="E7" s="20">
        <v>417114</v>
      </c>
      <c r="F7" s="20">
        <v>408465</v>
      </c>
      <c r="G7" s="20">
        <v>386378</v>
      </c>
      <c r="H7" s="20">
        <v>395352</v>
      </c>
      <c r="I7" s="61">
        <v>296535</v>
      </c>
      <c r="J7" s="20">
        <v>424861</v>
      </c>
      <c r="K7" s="20">
        <v>417494</v>
      </c>
      <c r="L7" s="86">
        <v>180450</v>
      </c>
      <c r="M7" s="22">
        <v>413249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8">
        <f>A2+6</f>
        <v>7</v>
      </c>
      <c r="B8" s="24">
        <v>412006</v>
      </c>
      <c r="C8" s="20">
        <v>416759</v>
      </c>
      <c r="D8" s="20">
        <v>411971</v>
      </c>
      <c r="E8" s="20">
        <v>395318</v>
      </c>
      <c r="F8" s="61">
        <v>266424</v>
      </c>
      <c r="G8" s="20">
        <v>389742</v>
      </c>
      <c r="H8" s="20">
        <v>403160</v>
      </c>
      <c r="I8" s="61">
        <v>185125</v>
      </c>
      <c r="J8" s="20">
        <v>465203</v>
      </c>
      <c r="K8" s="20">
        <v>425256</v>
      </c>
      <c r="L8" s="21">
        <v>384283</v>
      </c>
      <c r="M8" s="22">
        <v>451932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8">
        <f>A2+7</f>
        <v>8</v>
      </c>
      <c r="B9" s="87">
        <v>297012</v>
      </c>
      <c r="C9" s="20">
        <v>379842</v>
      </c>
      <c r="D9" s="20">
        <v>405690</v>
      </c>
      <c r="E9" s="20">
        <v>393469</v>
      </c>
      <c r="F9" s="61">
        <v>166636</v>
      </c>
      <c r="G9" s="20">
        <v>374936</v>
      </c>
      <c r="H9" s="20">
        <v>446426</v>
      </c>
      <c r="I9" s="20">
        <v>409263</v>
      </c>
      <c r="J9" s="20">
        <v>408541</v>
      </c>
      <c r="K9" s="61">
        <v>267383</v>
      </c>
      <c r="L9" s="21">
        <v>354157</v>
      </c>
      <c r="M9" s="22">
        <v>357604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8">
        <f>A2+8</f>
        <v>9</v>
      </c>
      <c r="B10" s="87">
        <v>184858</v>
      </c>
      <c r="C10" s="20">
        <v>398876</v>
      </c>
      <c r="D10" s="20">
        <v>413155</v>
      </c>
      <c r="E10" s="27">
        <v>232791</v>
      </c>
      <c r="F10" s="20">
        <v>391570</v>
      </c>
      <c r="G10" s="20">
        <v>397823</v>
      </c>
      <c r="H10" s="61">
        <v>352008</v>
      </c>
      <c r="I10" s="20">
        <v>412855</v>
      </c>
      <c r="J10" s="20">
        <v>442463</v>
      </c>
      <c r="K10" s="61">
        <v>194934</v>
      </c>
      <c r="L10" s="21">
        <v>414086</v>
      </c>
      <c r="M10" s="22">
        <v>445127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8">
        <f>A2+9</f>
        <v>10</v>
      </c>
      <c r="B11" s="24">
        <v>409501</v>
      </c>
      <c r="C11" s="20">
        <v>391504</v>
      </c>
      <c r="D11" s="20">
        <v>401915</v>
      </c>
      <c r="E11" s="61">
        <v>174076</v>
      </c>
      <c r="F11" s="20">
        <v>403941</v>
      </c>
      <c r="G11" s="20">
        <v>405158</v>
      </c>
      <c r="H11" s="61">
        <v>186807</v>
      </c>
      <c r="I11" s="20">
        <v>422284</v>
      </c>
      <c r="J11" s="61">
        <v>315004</v>
      </c>
      <c r="K11" s="20">
        <v>437473</v>
      </c>
      <c r="L11" s="21">
        <v>406020</v>
      </c>
      <c r="M11" s="74">
        <v>283123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8">
        <f>A2+10</f>
        <v>11</v>
      </c>
      <c r="B12" s="24">
        <v>410580</v>
      </c>
      <c r="C12" s="20">
        <v>408788</v>
      </c>
      <c r="D12" s="20">
        <v>425573</v>
      </c>
      <c r="E12" s="20">
        <v>391494</v>
      </c>
      <c r="F12" s="20">
        <v>396717</v>
      </c>
      <c r="G12" s="61">
        <v>281928</v>
      </c>
      <c r="H12" s="20">
        <v>420698</v>
      </c>
      <c r="I12" s="20">
        <v>395744</v>
      </c>
      <c r="J12" s="61">
        <v>194223</v>
      </c>
      <c r="K12" s="20">
        <v>421184</v>
      </c>
      <c r="L12" s="21">
        <v>434322</v>
      </c>
      <c r="M12" s="74">
        <v>284509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8">
        <f>A2+11</f>
        <v>12</v>
      </c>
      <c r="B13" s="24">
        <v>418657</v>
      </c>
      <c r="C13" s="61">
        <v>319847</v>
      </c>
      <c r="D13" s="61">
        <v>294738</v>
      </c>
      <c r="E13" s="20">
        <v>400044</v>
      </c>
      <c r="F13" s="20">
        <v>378844</v>
      </c>
      <c r="G13" s="61">
        <v>149074</v>
      </c>
      <c r="H13" s="20">
        <v>411782</v>
      </c>
      <c r="I13" s="20">
        <v>415395</v>
      </c>
      <c r="J13" s="20">
        <v>386906</v>
      </c>
      <c r="K13" s="20">
        <v>408582</v>
      </c>
      <c r="L13" s="86">
        <v>317947</v>
      </c>
      <c r="M13" s="22">
        <v>442996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8">
        <f>A2+12</f>
        <v>13</v>
      </c>
      <c r="B14" s="24">
        <v>415148</v>
      </c>
      <c r="C14" s="61">
        <v>190885</v>
      </c>
      <c r="D14" s="61">
        <v>182550</v>
      </c>
      <c r="E14" s="20">
        <v>408453</v>
      </c>
      <c r="F14" s="20">
        <v>382521</v>
      </c>
      <c r="G14" s="27">
        <v>198413</v>
      </c>
      <c r="H14" s="20">
        <v>427312</v>
      </c>
      <c r="I14" s="61">
        <v>305988</v>
      </c>
      <c r="J14" s="20">
        <v>437003</v>
      </c>
      <c r="K14" s="20">
        <v>401841</v>
      </c>
      <c r="L14" s="86">
        <v>195915</v>
      </c>
      <c r="M14" s="22">
        <v>363519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8">
        <f>A2+13</f>
        <v>14</v>
      </c>
      <c r="B15" s="24">
        <v>432293</v>
      </c>
      <c r="C15" s="20">
        <v>407047</v>
      </c>
      <c r="D15" s="20">
        <v>407764</v>
      </c>
      <c r="E15" s="20">
        <v>386326</v>
      </c>
      <c r="F15" s="61">
        <v>277018</v>
      </c>
      <c r="G15" s="20">
        <v>411977</v>
      </c>
      <c r="H15" s="20">
        <v>402398</v>
      </c>
      <c r="I15" s="61">
        <v>195243</v>
      </c>
      <c r="J15" s="20">
        <v>420412</v>
      </c>
      <c r="K15" s="20">
        <v>428228</v>
      </c>
      <c r="L15" s="21">
        <v>397846</v>
      </c>
      <c r="M15" s="22">
        <v>511131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8">
        <f>A2+14</f>
        <v>15</v>
      </c>
      <c r="B16" s="87">
        <v>304027</v>
      </c>
      <c r="C16" s="20">
        <v>403118</v>
      </c>
      <c r="D16" s="20">
        <v>417191</v>
      </c>
      <c r="E16" s="20">
        <v>403819</v>
      </c>
      <c r="F16" s="61">
        <v>174342</v>
      </c>
      <c r="G16" s="20">
        <v>424422</v>
      </c>
      <c r="H16" s="20">
        <v>366901</v>
      </c>
      <c r="I16" s="20">
        <v>428982</v>
      </c>
      <c r="J16" s="20">
        <v>431440</v>
      </c>
      <c r="K16" s="61">
        <v>321045</v>
      </c>
      <c r="L16" s="21">
        <v>444155</v>
      </c>
      <c r="M16" s="22">
        <v>442003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8">
        <f>A2+15</f>
        <v>16</v>
      </c>
      <c r="B17" s="87">
        <v>197515</v>
      </c>
      <c r="C17" s="20">
        <v>408358</v>
      </c>
      <c r="D17" s="20">
        <v>427002</v>
      </c>
      <c r="E17" s="61">
        <v>282312</v>
      </c>
      <c r="F17" s="20">
        <v>410738</v>
      </c>
      <c r="G17" s="20">
        <v>413242</v>
      </c>
      <c r="H17" s="61">
        <v>298509</v>
      </c>
      <c r="I17" s="20">
        <v>415896</v>
      </c>
      <c r="J17" s="20">
        <v>413677</v>
      </c>
      <c r="K17" s="61">
        <v>217118</v>
      </c>
      <c r="L17" s="21">
        <v>437302</v>
      </c>
      <c r="M17" s="22">
        <v>442236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8">
        <f>A2+16</f>
        <v>17</v>
      </c>
      <c r="B18" s="24">
        <v>409539</v>
      </c>
      <c r="C18" s="20">
        <v>386898</v>
      </c>
      <c r="D18" s="20">
        <v>414167</v>
      </c>
      <c r="E18" s="61">
        <v>177276</v>
      </c>
      <c r="F18" s="20">
        <v>387974</v>
      </c>
      <c r="G18" s="20">
        <v>403774</v>
      </c>
      <c r="H18" s="61">
        <v>214327</v>
      </c>
      <c r="I18" s="20">
        <v>427149</v>
      </c>
      <c r="J18" s="61">
        <v>323365</v>
      </c>
      <c r="K18" s="20">
        <v>421716</v>
      </c>
      <c r="L18" s="21">
        <v>411407</v>
      </c>
      <c r="M18" s="74">
        <v>316115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8">
        <f>A2+17</f>
        <v>18</v>
      </c>
      <c r="B19" s="24">
        <v>414260</v>
      </c>
      <c r="C19" s="20">
        <v>411150</v>
      </c>
      <c r="D19" s="20">
        <v>426065</v>
      </c>
      <c r="E19" s="20">
        <v>364942</v>
      </c>
      <c r="F19" s="20">
        <v>418367</v>
      </c>
      <c r="G19" s="61">
        <v>317206</v>
      </c>
      <c r="H19" s="20">
        <v>415260</v>
      </c>
      <c r="I19" s="20">
        <v>410156</v>
      </c>
      <c r="J19" s="61">
        <v>206600</v>
      </c>
      <c r="K19" s="20">
        <v>407684</v>
      </c>
      <c r="L19" s="21">
        <v>432988</v>
      </c>
      <c r="M19" s="74">
        <v>53818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8">
        <f>A2+18</f>
        <v>19</v>
      </c>
      <c r="B20" s="24">
        <v>411422</v>
      </c>
      <c r="C20" s="61">
        <v>292679</v>
      </c>
      <c r="D20" s="61">
        <v>318131</v>
      </c>
      <c r="E20" s="20">
        <v>409119</v>
      </c>
      <c r="F20" s="20">
        <v>401298</v>
      </c>
      <c r="G20" s="61">
        <v>183188</v>
      </c>
      <c r="H20" s="20">
        <v>419252</v>
      </c>
      <c r="I20" s="20">
        <v>402331</v>
      </c>
      <c r="J20" s="20">
        <v>416530</v>
      </c>
      <c r="K20" s="20">
        <v>423325</v>
      </c>
      <c r="L20" s="86">
        <v>352397</v>
      </c>
      <c r="M20" s="22">
        <v>391470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8">
        <f>A2+19</f>
        <v>20</v>
      </c>
      <c r="B21" s="24">
        <v>379903</v>
      </c>
      <c r="C21" s="61">
        <v>184891</v>
      </c>
      <c r="D21" s="61">
        <v>147556</v>
      </c>
      <c r="E21" s="20">
        <v>418277</v>
      </c>
      <c r="F21" s="20">
        <v>398488</v>
      </c>
      <c r="G21" s="20">
        <v>402131</v>
      </c>
      <c r="H21" s="20">
        <v>439709</v>
      </c>
      <c r="I21" s="61">
        <v>299795</v>
      </c>
      <c r="J21" s="20">
        <v>431680</v>
      </c>
      <c r="K21" s="20">
        <v>419627</v>
      </c>
      <c r="L21" s="86">
        <v>216054</v>
      </c>
      <c r="M21" s="22">
        <v>454739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8">
        <f>A2+20</f>
        <v>21</v>
      </c>
      <c r="B22" s="24">
        <v>447254</v>
      </c>
      <c r="C22" s="20">
        <v>405592</v>
      </c>
      <c r="D22" s="20">
        <v>417772</v>
      </c>
      <c r="E22" s="20">
        <v>404223</v>
      </c>
      <c r="F22" s="61">
        <v>271238</v>
      </c>
      <c r="G22" s="20">
        <v>412668</v>
      </c>
      <c r="H22" s="20">
        <v>410937</v>
      </c>
      <c r="I22" s="61">
        <v>192887</v>
      </c>
      <c r="J22" s="20">
        <v>440946</v>
      </c>
      <c r="K22" s="20">
        <v>411990</v>
      </c>
      <c r="L22" s="21">
        <v>416381</v>
      </c>
      <c r="M22" s="22">
        <v>433929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8">
        <f>A2+21</f>
        <v>22</v>
      </c>
      <c r="B23" s="87">
        <v>297236</v>
      </c>
      <c r="C23" s="20">
        <v>420109</v>
      </c>
      <c r="D23" s="20">
        <v>403441</v>
      </c>
      <c r="E23" s="20">
        <v>401805</v>
      </c>
      <c r="F23" s="61">
        <v>177877</v>
      </c>
      <c r="G23" s="20">
        <v>399613</v>
      </c>
      <c r="H23" s="20">
        <v>432401</v>
      </c>
      <c r="I23" s="20">
        <v>414981</v>
      </c>
      <c r="J23" s="20">
        <v>284976</v>
      </c>
      <c r="K23" s="61">
        <v>328360</v>
      </c>
      <c r="L23" s="21">
        <v>422925</v>
      </c>
      <c r="M23" s="22">
        <v>422991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8">
        <f>A2+22</f>
        <v>23</v>
      </c>
      <c r="B24" s="87">
        <v>188291</v>
      </c>
      <c r="C24" s="20">
        <v>410622</v>
      </c>
      <c r="D24" s="20">
        <v>343717</v>
      </c>
      <c r="E24" s="61">
        <v>272358</v>
      </c>
      <c r="F24" s="20">
        <v>391122</v>
      </c>
      <c r="G24" s="20">
        <v>415559</v>
      </c>
      <c r="H24" s="61">
        <v>301265</v>
      </c>
      <c r="I24" s="20">
        <v>454174</v>
      </c>
      <c r="J24" s="20">
        <v>445266</v>
      </c>
      <c r="K24" s="61">
        <v>165277</v>
      </c>
      <c r="L24" s="21">
        <v>447966</v>
      </c>
      <c r="M24" s="22">
        <v>416346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8">
        <f>A2+23</f>
        <v>24</v>
      </c>
      <c r="B25" s="24">
        <v>409712</v>
      </c>
      <c r="C25" s="20">
        <v>418093</v>
      </c>
      <c r="D25" s="159"/>
      <c r="E25" s="61">
        <v>171949</v>
      </c>
      <c r="F25" s="20">
        <v>377920</v>
      </c>
      <c r="G25" s="20">
        <v>410058</v>
      </c>
      <c r="H25" s="61">
        <v>183945</v>
      </c>
      <c r="I25" s="20">
        <v>430254</v>
      </c>
      <c r="J25" s="61">
        <v>284544</v>
      </c>
      <c r="K25" s="20">
        <v>396421</v>
      </c>
      <c r="L25" s="21">
        <v>416280</v>
      </c>
      <c r="M25" s="74">
        <v>343296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8">
        <f>A2+24</f>
        <v>25</v>
      </c>
      <c r="B26" s="24">
        <v>417794</v>
      </c>
      <c r="C26" s="27">
        <v>244174</v>
      </c>
      <c r="D26" s="159"/>
      <c r="E26" s="20">
        <v>388331</v>
      </c>
      <c r="F26" s="20">
        <v>424276</v>
      </c>
      <c r="G26" s="61">
        <v>310608</v>
      </c>
      <c r="H26" s="27">
        <v>189113</v>
      </c>
      <c r="I26" s="20">
        <v>428532</v>
      </c>
      <c r="J26" s="61">
        <v>206024</v>
      </c>
      <c r="K26" s="20">
        <v>370412</v>
      </c>
      <c r="L26" s="21">
        <v>455265</v>
      </c>
      <c r="M26" s="74">
        <v>245377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8">
        <f>A2+25</f>
        <v>26</v>
      </c>
      <c r="B27" s="24">
        <v>417506</v>
      </c>
      <c r="C27" s="61">
        <v>263411</v>
      </c>
      <c r="D27" s="159"/>
      <c r="E27" s="20">
        <v>391519</v>
      </c>
      <c r="F27" s="20">
        <v>383003</v>
      </c>
      <c r="G27" s="61">
        <v>183679</v>
      </c>
      <c r="H27" s="20">
        <v>402138</v>
      </c>
      <c r="I27" s="20">
        <v>433595</v>
      </c>
      <c r="J27" s="20">
        <v>418729</v>
      </c>
      <c r="K27" s="20">
        <v>395064</v>
      </c>
      <c r="L27" s="86">
        <v>324633</v>
      </c>
      <c r="M27" s="463"/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8">
        <f>A2+26</f>
        <v>27</v>
      </c>
      <c r="B28" s="24">
        <v>393167</v>
      </c>
      <c r="C28" s="61">
        <v>184265</v>
      </c>
      <c r="D28" s="61">
        <v>126382</v>
      </c>
      <c r="E28" s="20">
        <v>411536</v>
      </c>
      <c r="F28" s="20">
        <v>403020</v>
      </c>
      <c r="G28" s="20">
        <v>412509</v>
      </c>
      <c r="H28" s="20">
        <v>392578</v>
      </c>
      <c r="I28" s="61">
        <v>286238</v>
      </c>
      <c r="J28" s="20">
        <v>417553</v>
      </c>
      <c r="K28" s="20">
        <v>380492</v>
      </c>
      <c r="L28" s="86">
        <v>72213</v>
      </c>
      <c r="M28" s="22">
        <v>374736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8">
        <f>A2+27</f>
        <v>28</v>
      </c>
      <c r="B29" s="24">
        <v>415528</v>
      </c>
      <c r="C29" s="20">
        <v>421182</v>
      </c>
      <c r="D29" s="20">
        <v>385361</v>
      </c>
      <c r="E29" s="20">
        <v>394054</v>
      </c>
      <c r="F29" s="61">
        <v>282893</v>
      </c>
      <c r="G29" s="20">
        <v>401508</v>
      </c>
      <c r="H29" s="20">
        <v>382666</v>
      </c>
      <c r="I29" s="61">
        <v>179857</v>
      </c>
      <c r="J29" s="20">
        <v>428665</v>
      </c>
      <c r="K29" s="20">
        <v>397593</v>
      </c>
      <c r="L29" s="93">
        <v>237817</v>
      </c>
      <c r="M29" s="22">
        <v>374322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8">
        <f>A2+28</f>
        <v>29</v>
      </c>
      <c r="B30" s="87">
        <v>301018</v>
      </c>
      <c r="C30" s="29"/>
      <c r="D30" s="20">
        <v>374163</v>
      </c>
      <c r="E30" s="20">
        <v>411527</v>
      </c>
      <c r="F30" s="61">
        <v>179104</v>
      </c>
      <c r="G30" s="20">
        <v>417340</v>
      </c>
      <c r="H30" s="20">
        <v>400352</v>
      </c>
      <c r="I30" s="27">
        <v>347224</v>
      </c>
      <c r="J30" s="20">
        <v>411750</v>
      </c>
      <c r="K30" s="61">
        <v>207951</v>
      </c>
      <c r="L30" s="21">
        <v>437665</v>
      </c>
      <c r="M30" s="22">
        <v>320178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8">
        <f>A2+29</f>
        <v>30</v>
      </c>
      <c r="B31" s="87">
        <v>169073</v>
      </c>
      <c r="C31" s="31"/>
      <c r="D31" s="20">
        <v>408316</v>
      </c>
      <c r="E31" s="61">
        <v>303682</v>
      </c>
      <c r="F31" s="20">
        <v>379464</v>
      </c>
      <c r="G31" s="20">
        <v>414139</v>
      </c>
      <c r="H31" s="61">
        <v>256358</v>
      </c>
      <c r="I31" s="20">
        <v>432923</v>
      </c>
      <c r="J31" s="20">
        <v>440754</v>
      </c>
      <c r="K31" s="61">
        <v>251180</v>
      </c>
      <c r="L31" s="20">
        <v>434284</v>
      </c>
      <c r="M31" s="30">
        <v>287241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32">
        <f>A2+30</f>
        <v>31</v>
      </c>
      <c r="B32" s="49">
        <v>404493</v>
      </c>
      <c r="C32" s="34"/>
      <c r="D32" s="35">
        <v>403099</v>
      </c>
      <c r="E32" s="34"/>
      <c r="F32" s="35">
        <v>415948</v>
      </c>
      <c r="G32" s="34"/>
      <c r="H32" s="156">
        <v>231634</v>
      </c>
      <c r="I32" s="35">
        <v>439798</v>
      </c>
      <c r="J32" s="37"/>
      <c r="K32" s="38">
        <v>174143</v>
      </c>
      <c r="L32" s="37"/>
      <c r="M32" s="30">
        <v>159028</v>
      </c>
      <c r="N32" s="17"/>
      <c r="P32" s="1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32">
    <cfRule type="top10" dxfId="34" priority="1" rank="1"/>
  </conditionalFormatting>
  <printOptions horizontalCentered="1" verticalCentered="1"/>
  <pageMargins left="0.25" right="0" top="0.25" bottom="0.25" header="0.31" footer="0.31"/>
  <pageSetup paperSize="5" orientation="landscape" r:id="rId1"/>
  <rowBreaks count="1" manualBreakCount="1">
    <brk id="3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40"/>
  <sheetViews>
    <sheetView view="pageBreakPreview" zoomScaleNormal="120" zoomScaleSheetLayoutView="100" zoomScalePageLayoutView="120" workbookViewId="0">
      <pane xSplit="1" ySplit="1" topLeftCell="B2" activePane="bottomRight" state="frozen"/>
      <selection pane="topRight" activeCell="J27" sqref="J27"/>
      <selection pane="bottomLeft" activeCell="J27" sqref="J27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113" t="s">
        <v>1</v>
      </c>
      <c r="C1" s="114" t="s">
        <v>2</v>
      </c>
      <c r="D1" s="114" t="s">
        <v>3</v>
      </c>
      <c r="E1" s="114" t="s">
        <v>4</v>
      </c>
      <c r="F1" s="114" t="s">
        <v>5</v>
      </c>
      <c r="G1" s="114" t="s">
        <v>6</v>
      </c>
      <c r="H1" s="114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5" t="s">
        <v>12</v>
      </c>
    </row>
    <row r="2" spans="1:22" s="2" customFormat="1" ht="15" customHeight="1" x14ac:dyDescent="0.2">
      <c r="A2" s="110">
        <v>1</v>
      </c>
      <c r="B2" s="125">
        <v>134830</v>
      </c>
      <c r="C2" s="126">
        <v>458662</v>
      </c>
      <c r="D2" s="126">
        <v>445630</v>
      </c>
      <c r="E2" s="128">
        <v>312014</v>
      </c>
      <c r="F2" s="127">
        <v>195762</v>
      </c>
      <c r="G2" s="126">
        <v>405139</v>
      </c>
      <c r="H2" s="130">
        <v>324653</v>
      </c>
      <c r="I2" s="129">
        <v>419582</v>
      </c>
      <c r="J2" s="129">
        <v>448773</v>
      </c>
      <c r="K2" s="128">
        <v>154945</v>
      </c>
      <c r="L2" s="127">
        <v>185774</v>
      </c>
      <c r="M2" s="149">
        <v>223589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11">
        <f>A2+1</f>
        <v>2</v>
      </c>
      <c r="B3" s="132">
        <v>333588</v>
      </c>
      <c r="C3" s="117">
        <v>421882</v>
      </c>
      <c r="D3" s="117">
        <v>430662</v>
      </c>
      <c r="E3" s="118">
        <v>205445</v>
      </c>
      <c r="F3" s="117">
        <v>457502</v>
      </c>
      <c r="G3" s="117">
        <v>459258</v>
      </c>
      <c r="H3" s="118">
        <v>196435</v>
      </c>
      <c r="I3" s="81">
        <v>441099</v>
      </c>
      <c r="J3" s="119">
        <v>324105</v>
      </c>
      <c r="K3" s="117">
        <v>430796</v>
      </c>
      <c r="L3" s="81">
        <v>388742</v>
      </c>
      <c r="M3" s="135">
        <v>318625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11">
        <f>A2+2</f>
        <v>3</v>
      </c>
      <c r="B4" s="132">
        <v>407858</v>
      </c>
      <c r="C4" s="117">
        <v>452204</v>
      </c>
      <c r="D4" s="117">
        <v>438405</v>
      </c>
      <c r="E4" s="117">
        <v>433720</v>
      </c>
      <c r="F4" s="117">
        <v>439344</v>
      </c>
      <c r="G4" s="118">
        <v>306522</v>
      </c>
      <c r="H4" s="117">
        <v>424923</v>
      </c>
      <c r="I4" s="81">
        <v>421698</v>
      </c>
      <c r="J4" s="118">
        <v>214337</v>
      </c>
      <c r="K4" s="121">
        <v>393276</v>
      </c>
      <c r="L4" s="81">
        <v>423238</v>
      </c>
      <c r="M4" s="151">
        <v>227002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11">
        <f>A2+3</f>
        <v>4</v>
      </c>
      <c r="B5" s="132">
        <v>412720</v>
      </c>
      <c r="C5" s="118">
        <v>311947</v>
      </c>
      <c r="D5" s="118">
        <v>318666</v>
      </c>
      <c r="E5" s="117">
        <v>422839</v>
      </c>
      <c r="F5" s="117">
        <v>410260</v>
      </c>
      <c r="G5" s="118">
        <v>210602</v>
      </c>
      <c r="H5" s="81">
        <v>419532</v>
      </c>
      <c r="I5" s="121">
        <v>446349</v>
      </c>
      <c r="J5" s="117">
        <v>425295</v>
      </c>
      <c r="K5" s="121">
        <v>437150</v>
      </c>
      <c r="L5" s="119">
        <v>306749</v>
      </c>
      <c r="M5" s="133">
        <v>458188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11">
        <f>A2+4</f>
        <v>5</v>
      </c>
      <c r="B6" s="132">
        <v>401756</v>
      </c>
      <c r="C6" s="118">
        <v>223940</v>
      </c>
      <c r="D6" s="118">
        <v>204582</v>
      </c>
      <c r="E6" s="117">
        <v>440561</v>
      </c>
      <c r="F6" s="117">
        <v>435297</v>
      </c>
      <c r="G6" s="117">
        <v>419059</v>
      </c>
      <c r="H6" s="81">
        <v>446599</v>
      </c>
      <c r="I6" s="122">
        <v>323196</v>
      </c>
      <c r="J6" s="81">
        <v>413897</v>
      </c>
      <c r="K6" s="121">
        <v>396967</v>
      </c>
      <c r="L6" s="118">
        <v>199969</v>
      </c>
      <c r="M6" s="82">
        <v>457639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11">
        <f>A2+5</f>
        <v>6</v>
      </c>
      <c r="B7" s="132">
        <v>433718</v>
      </c>
      <c r="C7" s="117">
        <v>438975</v>
      </c>
      <c r="D7" s="117">
        <v>438571</v>
      </c>
      <c r="E7" s="117">
        <v>404321</v>
      </c>
      <c r="F7" s="118">
        <v>301191</v>
      </c>
      <c r="G7" s="117">
        <v>419675</v>
      </c>
      <c r="H7" s="117">
        <v>412416</v>
      </c>
      <c r="I7" s="118">
        <v>215375</v>
      </c>
      <c r="J7" s="81">
        <v>435341</v>
      </c>
      <c r="K7" s="121">
        <v>440263</v>
      </c>
      <c r="L7" s="117">
        <v>452813</v>
      </c>
      <c r="M7" s="82">
        <v>463709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11">
        <f>A2+6</f>
        <v>7</v>
      </c>
      <c r="B8" s="134">
        <v>313673</v>
      </c>
      <c r="C8" s="117">
        <v>427389</v>
      </c>
      <c r="D8" s="117">
        <v>433106</v>
      </c>
      <c r="E8" s="117">
        <v>437737</v>
      </c>
      <c r="F8" s="118">
        <v>196849</v>
      </c>
      <c r="G8" s="117">
        <v>434895</v>
      </c>
      <c r="H8" s="81">
        <v>432929</v>
      </c>
      <c r="I8" s="117">
        <v>424764</v>
      </c>
      <c r="J8" s="81">
        <v>419687</v>
      </c>
      <c r="K8" s="122">
        <v>326026</v>
      </c>
      <c r="L8" s="81">
        <v>433743</v>
      </c>
      <c r="M8" s="82">
        <v>438229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11">
        <f>A2+7</f>
        <v>8</v>
      </c>
      <c r="B9" s="134">
        <v>203674</v>
      </c>
      <c r="C9" s="117">
        <v>449928</v>
      </c>
      <c r="D9" s="117">
        <v>426242</v>
      </c>
      <c r="E9" s="118">
        <v>294871</v>
      </c>
      <c r="F9" s="117">
        <v>427962</v>
      </c>
      <c r="G9" s="117">
        <v>406307</v>
      </c>
      <c r="H9" s="119">
        <v>294954</v>
      </c>
      <c r="I9" s="81">
        <v>436085</v>
      </c>
      <c r="J9" s="81">
        <v>433214</v>
      </c>
      <c r="K9" s="118">
        <v>197727</v>
      </c>
      <c r="L9" s="81">
        <v>444788</v>
      </c>
      <c r="M9" s="82">
        <v>453492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11">
        <f>A2+8</f>
        <v>9</v>
      </c>
      <c r="B10" s="132">
        <v>398250</v>
      </c>
      <c r="C10" s="117">
        <v>407954</v>
      </c>
      <c r="D10" s="117">
        <v>418045</v>
      </c>
      <c r="E10" s="118">
        <v>189859</v>
      </c>
      <c r="F10" s="117">
        <v>425422</v>
      </c>
      <c r="G10" s="117">
        <v>445470</v>
      </c>
      <c r="H10" s="118">
        <v>207438</v>
      </c>
      <c r="I10" s="81">
        <v>428980</v>
      </c>
      <c r="J10" s="119">
        <v>326942</v>
      </c>
      <c r="K10" s="117">
        <v>413033</v>
      </c>
      <c r="L10" s="81">
        <v>433090</v>
      </c>
      <c r="M10" s="135">
        <v>345283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11">
        <f>A2+9</f>
        <v>10</v>
      </c>
      <c r="B11" s="132">
        <v>422558</v>
      </c>
      <c r="C11" s="117">
        <v>457707</v>
      </c>
      <c r="D11" s="117">
        <v>444701</v>
      </c>
      <c r="E11" s="117">
        <v>419366</v>
      </c>
      <c r="F11" s="117">
        <v>427387</v>
      </c>
      <c r="G11" s="118">
        <v>302831</v>
      </c>
      <c r="H11" s="117">
        <v>431906</v>
      </c>
      <c r="I11" s="81">
        <v>417610</v>
      </c>
      <c r="J11" s="118">
        <v>210235</v>
      </c>
      <c r="K11" s="121">
        <v>427054</v>
      </c>
      <c r="L11" s="81">
        <v>460976</v>
      </c>
      <c r="M11" s="151">
        <v>229229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11">
        <f>A2+10</f>
        <v>11</v>
      </c>
      <c r="B12" s="132">
        <v>437833</v>
      </c>
      <c r="C12" s="118">
        <v>318800</v>
      </c>
      <c r="D12" s="118">
        <v>315105</v>
      </c>
      <c r="E12" s="117">
        <v>415574</v>
      </c>
      <c r="F12" s="117">
        <v>413655</v>
      </c>
      <c r="G12" s="118">
        <v>195151</v>
      </c>
      <c r="H12" s="81">
        <v>419740</v>
      </c>
      <c r="I12" s="81">
        <v>446399</v>
      </c>
      <c r="J12" s="117">
        <v>422079</v>
      </c>
      <c r="K12" s="121">
        <v>441263</v>
      </c>
      <c r="L12" s="119">
        <v>319925</v>
      </c>
      <c r="M12" s="133">
        <v>430946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11">
        <f>A2+11</f>
        <v>12</v>
      </c>
      <c r="B13" s="132">
        <v>420555</v>
      </c>
      <c r="C13" s="118">
        <v>205491</v>
      </c>
      <c r="D13" s="118">
        <v>195734</v>
      </c>
      <c r="E13" s="117">
        <v>370822</v>
      </c>
      <c r="F13" s="117">
        <v>414973</v>
      </c>
      <c r="G13" s="116">
        <v>154725</v>
      </c>
      <c r="H13" s="81">
        <v>364125</v>
      </c>
      <c r="I13" s="119">
        <v>315878</v>
      </c>
      <c r="J13" s="81">
        <v>416919</v>
      </c>
      <c r="K13" s="121">
        <v>439298</v>
      </c>
      <c r="L13" s="118">
        <v>210998</v>
      </c>
      <c r="M13" s="82">
        <v>450981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11">
        <f>A2+12</f>
        <v>13</v>
      </c>
      <c r="B14" s="132">
        <v>435655</v>
      </c>
      <c r="C14" s="117">
        <v>420879</v>
      </c>
      <c r="D14" s="117">
        <v>428409</v>
      </c>
      <c r="E14" s="124"/>
      <c r="F14" s="118">
        <v>258696</v>
      </c>
      <c r="G14" s="117">
        <v>426559</v>
      </c>
      <c r="H14" s="81">
        <v>359320</v>
      </c>
      <c r="I14" s="118">
        <v>191857</v>
      </c>
      <c r="J14" s="81">
        <v>439888</v>
      </c>
      <c r="K14" s="121">
        <v>445637</v>
      </c>
      <c r="L14" s="117">
        <v>439645</v>
      </c>
      <c r="M14" s="82">
        <v>472942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11">
        <f>A2+13</f>
        <v>14</v>
      </c>
      <c r="B15" s="134">
        <v>322667</v>
      </c>
      <c r="C15" s="117">
        <v>440726</v>
      </c>
      <c r="D15" s="117">
        <v>418878</v>
      </c>
      <c r="E15" s="124"/>
      <c r="F15" s="118">
        <v>186008</v>
      </c>
      <c r="G15" s="117">
        <v>411303</v>
      </c>
      <c r="H15" s="81">
        <v>423032</v>
      </c>
      <c r="I15" s="117">
        <v>409735</v>
      </c>
      <c r="J15" s="81">
        <v>417208</v>
      </c>
      <c r="K15" s="122">
        <v>321122</v>
      </c>
      <c r="L15" s="81">
        <v>443071</v>
      </c>
      <c r="M15" s="82">
        <v>455182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11">
        <f>A2+14</f>
        <v>15</v>
      </c>
      <c r="B16" s="134">
        <v>211707</v>
      </c>
      <c r="C16" s="117">
        <v>448102</v>
      </c>
      <c r="D16" s="117">
        <v>447866</v>
      </c>
      <c r="E16" s="124"/>
      <c r="F16" s="117">
        <v>413537</v>
      </c>
      <c r="G16" s="117">
        <v>439005</v>
      </c>
      <c r="H16" s="119">
        <v>326767</v>
      </c>
      <c r="I16" s="81">
        <v>414333</v>
      </c>
      <c r="J16" s="81">
        <v>444554</v>
      </c>
      <c r="K16" s="118">
        <v>211324</v>
      </c>
      <c r="L16" s="81">
        <v>463067</v>
      </c>
      <c r="M16" s="82">
        <v>487735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11">
        <f>A2+15</f>
        <v>16</v>
      </c>
      <c r="B17" s="132">
        <v>441462</v>
      </c>
      <c r="C17" s="117">
        <v>432165</v>
      </c>
      <c r="D17" s="117">
        <v>437608</v>
      </c>
      <c r="E17" s="118">
        <v>170499</v>
      </c>
      <c r="F17" s="117">
        <v>447775</v>
      </c>
      <c r="G17" s="117">
        <v>444824</v>
      </c>
      <c r="H17" s="118">
        <v>210528</v>
      </c>
      <c r="I17" s="81">
        <v>435046</v>
      </c>
      <c r="J17" s="119">
        <v>335247</v>
      </c>
      <c r="K17" s="117">
        <v>443329</v>
      </c>
      <c r="L17" s="81">
        <v>438257</v>
      </c>
      <c r="M17" s="135">
        <v>368937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11">
        <f>A2+16</f>
        <v>17</v>
      </c>
      <c r="B18" s="132">
        <v>430893</v>
      </c>
      <c r="C18" s="117">
        <v>446899</v>
      </c>
      <c r="D18" s="117">
        <v>445455</v>
      </c>
      <c r="E18" s="117">
        <v>412680</v>
      </c>
      <c r="F18" s="117">
        <v>427877</v>
      </c>
      <c r="G18" s="118">
        <v>317226</v>
      </c>
      <c r="H18" s="117">
        <v>433329</v>
      </c>
      <c r="I18" s="81">
        <v>418950</v>
      </c>
      <c r="J18" s="118">
        <v>215236</v>
      </c>
      <c r="K18" s="81">
        <v>423342</v>
      </c>
      <c r="L18" s="81">
        <v>459298</v>
      </c>
      <c r="M18" s="151">
        <v>266110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11">
        <f>A2+17</f>
        <v>18</v>
      </c>
      <c r="B19" s="132">
        <v>439413</v>
      </c>
      <c r="C19" s="118">
        <v>318149</v>
      </c>
      <c r="D19" s="118">
        <v>305850</v>
      </c>
      <c r="E19" s="117">
        <v>430823</v>
      </c>
      <c r="F19" s="117">
        <v>430777</v>
      </c>
      <c r="G19" s="118">
        <v>205590</v>
      </c>
      <c r="H19" s="81">
        <v>423097</v>
      </c>
      <c r="I19" s="81">
        <v>436659</v>
      </c>
      <c r="J19" s="117">
        <v>436531</v>
      </c>
      <c r="K19" s="81">
        <v>450704</v>
      </c>
      <c r="L19" s="119">
        <v>372394</v>
      </c>
      <c r="M19" s="133">
        <v>462339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11">
        <f>A2+18</f>
        <v>19</v>
      </c>
      <c r="B20" s="132">
        <v>425377</v>
      </c>
      <c r="C20" s="118">
        <v>206182</v>
      </c>
      <c r="D20" s="118">
        <v>211697</v>
      </c>
      <c r="E20" s="117">
        <v>456058</v>
      </c>
      <c r="F20" s="117">
        <v>435408</v>
      </c>
      <c r="G20" s="117">
        <v>423762</v>
      </c>
      <c r="H20" s="81">
        <v>408626</v>
      </c>
      <c r="I20" s="119">
        <v>307338</v>
      </c>
      <c r="J20" s="121">
        <v>392853</v>
      </c>
      <c r="K20" s="81">
        <v>410956</v>
      </c>
      <c r="L20" s="118">
        <v>205627</v>
      </c>
      <c r="M20" s="82">
        <v>457306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11">
        <f>A2+19</f>
        <v>20</v>
      </c>
      <c r="B21" s="132">
        <v>451019</v>
      </c>
      <c r="C21" s="117">
        <v>437125</v>
      </c>
      <c r="D21" s="117">
        <v>433545</v>
      </c>
      <c r="E21" s="117">
        <v>413541</v>
      </c>
      <c r="F21" s="118">
        <v>304691</v>
      </c>
      <c r="G21" s="117">
        <v>415459</v>
      </c>
      <c r="H21" s="81">
        <v>459710</v>
      </c>
      <c r="I21" s="118">
        <v>198444</v>
      </c>
      <c r="J21" s="121">
        <v>408798</v>
      </c>
      <c r="K21" s="81">
        <v>455433</v>
      </c>
      <c r="L21" s="117">
        <v>455550</v>
      </c>
      <c r="M21" s="82">
        <v>466337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11">
        <f>A2+20</f>
        <v>21</v>
      </c>
      <c r="B22" s="134">
        <v>303202</v>
      </c>
      <c r="C22" s="117">
        <v>432253</v>
      </c>
      <c r="D22" s="117">
        <v>426723</v>
      </c>
      <c r="E22" s="117">
        <v>422965</v>
      </c>
      <c r="F22" s="118">
        <v>200723</v>
      </c>
      <c r="G22" s="117">
        <v>436834</v>
      </c>
      <c r="H22" s="81">
        <v>441428</v>
      </c>
      <c r="I22" s="116">
        <v>205413</v>
      </c>
      <c r="J22" s="121">
        <v>453192</v>
      </c>
      <c r="K22" s="119">
        <v>324895</v>
      </c>
      <c r="L22" s="81">
        <v>452488</v>
      </c>
      <c r="M22" s="82">
        <v>455175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11">
        <f>A2+21</f>
        <v>22</v>
      </c>
      <c r="B23" s="134">
        <v>199842</v>
      </c>
      <c r="C23" s="117">
        <v>452714</v>
      </c>
      <c r="D23" s="117">
        <v>417953</v>
      </c>
      <c r="E23" s="118">
        <v>363189</v>
      </c>
      <c r="F23" s="117">
        <v>434482</v>
      </c>
      <c r="G23" s="117">
        <v>406154</v>
      </c>
      <c r="H23" s="119">
        <v>310375</v>
      </c>
      <c r="I23" s="81">
        <v>446692</v>
      </c>
      <c r="J23" s="121">
        <v>438954</v>
      </c>
      <c r="K23" s="118">
        <v>205627</v>
      </c>
      <c r="L23" s="81">
        <v>457986</v>
      </c>
      <c r="M23" s="82">
        <v>466243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11">
        <f>A2+22</f>
        <v>23</v>
      </c>
      <c r="B24" s="132">
        <v>434048</v>
      </c>
      <c r="C24" s="117">
        <v>419596</v>
      </c>
      <c r="D24" s="117">
        <v>422767</v>
      </c>
      <c r="E24" s="118">
        <v>187171</v>
      </c>
      <c r="F24" s="117">
        <v>422719</v>
      </c>
      <c r="G24" s="117">
        <v>441686</v>
      </c>
      <c r="H24" s="118">
        <v>180192</v>
      </c>
      <c r="I24" s="81">
        <v>429367</v>
      </c>
      <c r="J24" s="122">
        <v>320401</v>
      </c>
      <c r="K24" s="117">
        <v>437796</v>
      </c>
      <c r="L24" s="81">
        <v>436491</v>
      </c>
      <c r="M24" s="135">
        <v>338860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11">
        <f>A2+23</f>
        <v>24</v>
      </c>
      <c r="B25" s="132">
        <v>425314</v>
      </c>
      <c r="C25" s="117">
        <v>420409</v>
      </c>
      <c r="D25" s="117">
        <v>428666</v>
      </c>
      <c r="E25" s="117">
        <v>417424</v>
      </c>
      <c r="F25" s="117">
        <v>457400</v>
      </c>
      <c r="G25" s="118">
        <v>298953</v>
      </c>
      <c r="H25" s="117">
        <v>307204</v>
      </c>
      <c r="I25" s="81">
        <v>416254</v>
      </c>
      <c r="J25" s="118">
        <v>203913</v>
      </c>
      <c r="K25" s="81">
        <v>243023</v>
      </c>
      <c r="L25" s="81">
        <v>455285</v>
      </c>
      <c r="M25" s="151">
        <v>211918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11">
        <f>A2+24</f>
        <v>25</v>
      </c>
      <c r="B26" s="132">
        <v>429730</v>
      </c>
      <c r="C26" s="118">
        <v>269778</v>
      </c>
      <c r="D26" s="118">
        <v>312458</v>
      </c>
      <c r="E26" s="117">
        <v>434025</v>
      </c>
      <c r="F26" s="117">
        <v>423559</v>
      </c>
      <c r="G26" s="118">
        <v>200395</v>
      </c>
      <c r="H26" s="81">
        <v>391672</v>
      </c>
      <c r="I26" s="81">
        <v>435569</v>
      </c>
      <c r="J26" s="117">
        <v>466916</v>
      </c>
      <c r="K26" s="81">
        <v>454353</v>
      </c>
      <c r="L26" s="119">
        <v>343579</v>
      </c>
      <c r="M26" s="136">
        <v>195404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11">
        <f>A2+25</f>
        <v>26</v>
      </c>
      <c r="B27" s="132">
        <v>415368</v>
      </c>
      <c r="C27" s="118">
        <v>204030</v>
      </c>
      <c r="D27" s="118">
        <v>200697</v>
      </c>
      <c r="E27" s="117">
        <v>467758</v>
      </c>
      <c r="F27" s="117">
        <v>426048</v>
      </c>
      <c r="G27" s="117">
        <v>425835</v>
      </c>
      <c r="H27" s="81">
        <v>431471</v>
      </c>
      <c r="I27" s="119">
        <v>309154</v>
      </c>
      <c r="J27" s="121">
        <v>418216</v>
      </c>
      <c r="K27" s="81">
        <v>425630</v>
      </c>
      <c r="L27" s="118">
        <v>222392</v>
      </c>
      <c r="M27" s="136">
        <v>240444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11">
        <f>A2+26</f>
        <v>27</v>
      </c>
      <c r="B28" s="132">
        <v>441678</v>
      </c>
      <c r="C28" s="117">
        <v>411367</v>
      </c>
      <c r="D28" s="117">
        <v>418526</v>
      </c>
      <c r="E28" s="117">
        <v>403388</v>
      </c>
      <c r="F28" s="118">
        <v>301161</v>
      </c>
      <c r="G28" s="117">
        <v>420177</v>
      </c>
      <c r="H28" s="81">
        <v>410479</v>
      </c>
      <c r="I28" s="118">
        <v>193572</v>
      </c>
      <c r="J28" s="121">
        <v>430233</v>
      </c>
      <c r="K28" s="81">
        <v>448224</v>
      </c>
      <c r="L28" s="117">
        <v>455237</v>
      </c>
      <c r="M28" s="82">
        <v>419035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11">
        <f>A2+27</f>
        <v>28</v>
      </c>
      <c r="B29" s="134">
        <v>319203</v>
      </c>
      <c r="C29" s="117">
        <v>433976</v>
      </c>
      <c r="D29" s="117">
        <v>424795</v>
      </c>
      <c r="E29" s="117">
        <v>462681</v>
      </c>
      <c r="F29" s="118">
        <v>199753</v>
      </c>
      <c r="G29" s="117">
        <v>428600</v>
      </c>
      <c r="H29" s="81">
        <v>426199</v>
      </c>
      <c r="I29" s="117">
        <v>406131</v>
      </c>
      <c r="J29" s="121">
        <v>49729</v>
      </c>
      <c r="K29" s="119">
        <v>336278</v>
      </c>
      <c r="L29" s="81">
        <v>438513</v>
      </c>
      <c r="M29" s="82">
        <v>395535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11">
        <f>A2+28</f>
        <v>29</v>
      </c>
      <c r="B30" s="134">
        <v>201921</v>
      </c>
      <c r="C30" s="124"/>
      <c r="D30" s="117">
        <v>423060</v>
      </c>
      <c r="E30" s="118">
        <v>312296</v>
      </c>
      <c r="F30" s="117">
        <v>429294</v>
      </c>
      <c r="G30" s="117">
        <v>413533</v>
      </c>
      <c r="H30" s="119">
        <v>289701</v>
      </c>
      <c r="I30" s="117">
        <v>429102</v>
      </c>
      <c r="J30" s="152"/>
      <c r="K30" s="118">
        <v>199635</v>
      </c>
      <c r="L30" s="81">
        <v>465245</v>
      </c>
      <c r="M30" s="82">
        <v>409008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11">
        <f>A2+29</f>
        <v>30</v>
      </c>
      <c r="B31" s="132">
        <v>433226</v>
      </c>
      <c r="C31" s="124"/>
      <c r="D31" s="117">
        <v>394666</v>
      </c>
      <c r="E31" s="118">
        <v>205582</v>
      </c>
      <c r="F31" s="117">
        <v>421618</v>
      </c>
      <c r="G31" s="117">
        <v>452360</v>
      </c>
      <c r="H31" s="118">
        <v>213110</v>
      </c>
      <c r="I31" s="81">
        <v>413420</v>
      </c>
      <c r="J31" s="122">
        <v>261047</v>
      </c>
      <c r="K31" s="117">
        <v>384482</v>
      </c>
      <c r="L31" s="117">
        <v>419567</v>
      </c>
      <c r="M31" s="136">
        <v>247709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112">
        <f>A2+30</f>
        <v>31</v>
      </c>
      <c r="B32" s="137">
        <v>455715</v>
      </c>
      <c r="C32" s="138"/>
      <c r="D32" s="139">
        <v>434396</v>
      </c>
      <c r="E32" s="138"/>
      <c r="F32" s="139">
        <v>436316</v>
      </c>
      <c r="G32" s="138"/>
      <c r="H32" s="139">
        <v>420130</v>
      </c>
      <c r="I32" s="141">
        <v>440127</v>
      </c>
      <c r="J32" s="138"/>
      <c r="K32" s="141">
        <v>401947</v>
      </c>
      <c r="L32" s="138"/>
      <c r="M32" s="142">
        <v>162370</v>
      </c>
      <c r="N32" s="17"/>
      <c r="P32" s="1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32">
    <cfRule type="top10" dxfId="33" priority="5" rank="1"/>
  </conditionalFormatting>
  <printOptions horizontalCentered="1" verticalCentered="1"/>
  <pageMargins left="0.25" right="0" top="0.25" bottom="0.25" header="0.31" footer="0.31"/>
  <pageSetup paperSize="5" orientation="landscape" r:id="rId1"/>
  <rowBreaks count="1" manualBreakCount="1">
    <brk id="3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40"/>
  <sheetViews>
    <sheetView view="pageBreakPreview" zoomScaleNormal="120" zoomScaleSheetLayoutView="100" zoomScalePageLayoutView="120" workbookViewId="0">
      <pane xSplit="1" ySplit="1" topLeftCell="B2" activePane="bottomRight" state="frozen"/>
      <selection pane="topRight" activeCell="J27" sqref="J27"/>
      <selection pane="bottomLeft" activeCell="J27" sqref="J27"/>
      <selection pane="bottomRight" activeCell="A4" sqref="A1:XFD4"/>
    </sheetView>
  </sheetViews>
  <sheetFormatPr defaultColWidth="8.85546875" defaultRowHeight="12" x14ac:dyDescent="0.2"/>
  <cols>
    <col min="1" max="1" width="21.28515625" style="3" bestFit="1" customWidth="1"/>
    <col min="2" max="13" width="10" style="3" customWidth="1"/>
    <col min="14" max="15" width="8.85546875" style="3"/>
    <col min="16" max="16" width="9.42578125" style="3" bestFit="1" customWidth="1"/>
    <col min="17" max="16384" width="8.85546875" style="3"/>
  </cols>
  <sheetData>
    <row r="1" spans="1:22" s="8" customFormat="1" ht="12.75" thickBot="1" x14ac:dyDescent="0.25">
      <c r="A1" s="4" t="s">
        <v>0</v>
      </c>
      <c r="B1" s="113" t="s">
        <v>1</v>
      </c>
      <c r="C1" s="114" t="s">
        <v>2</v>
      </c>
      <c r="D1" s="114" t="s">
        <v>3</v>
      </c>
      <c r="E1" s="114" t="s">
        <v>4</v>
      </c>
      <c r="F1" s="114" t="s">
        <v>5</v>
      </c>
      <c r="G1" s="114" t="s">
        <v>6</v>
      </c>
      <c r="H1" s="114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5" t="s">
        <v>12</v>
      </c>
    </row>
    <row r="2" spans="1:22" s="2" customFormat="1" ht="15" customHeight="1" x14ac:dyDescent="0.2">
      <c r="A2" s="110">
        <v>1</v>
      </c>
      <c r="B2" s="355">
        <v>141016</v>
      </c>
      <c r="C2" s="356">
        <v>425837</v>
      </c>
      <c r="D2" s="356">
        <v>447758</v>
      </c>
      <c r="E2" s="357">
        <v>217333</v>
      </c>
      <c r="F2" s="358">
        <v>250371</v>
      </c>
      <c r="G2" s="356">
        <v>438295</v>
      </c>
      <c r="H2" s="359">
        <v>223923</v>
      </c>
      <c r="I2" s="360">
        <v>474485</v>
      </c>
      <c r="J2" s="359">
        <v>352874</v>
      </c>
      <c r="K2" s="356">
        <v>468797</v>
      </c>
      <c r="L2" s="358">
        <v>179479</v>
      </c>
      <c r="M2" s="361">
        <v>345771</v>
      </c>
      <c r="N2" s="17"/>
      <c r="P2" s="17"/>
      <c r="Q2" s="17"/>
      <c r="R2" s="17"/>
      <c r="S2" s="17"/>
      <c r="T2" s="17"/>
      <c r="U2" s="17"/>
      <c r="V2" s="17"/>
    </row>
    <row r="3" spans="1:22" s="2" customFormat="1" ht="15" customHeight="1" x14ac:dyDescent="0.2">
      <c r="A3" s="111">
        <f>A2+1</f>
        <v>2</v>
      </c>
      <c r="B3" s="362">
        <v>355995</v>
      </c>
      <c r="C3" s="117">
        <v>445860</v>
      </c>
      <c r="D3" s="117">
        <v>459860</v>
      </c>
      <c r="E3" s="117">
        <v>442141</v>
      </c>
      <c r="F3" s="117">
        <v>465980</v>
      </c>
      <c r="G3" s="118">
        <v>348020</v>
      </c>
      <c r="H3" s="117">
        <v>439244</v>
      </c>
      <c r="I3" s="81">
        <v>446642</v>
      </c>
      <c r="J3" s="119">
        <v>234110</v>
      </c>
      <c r="K3" s="117">
        <v>472838</v>
      </c>
      <c r="L3" s="120">
        <v>212462</v>
      </c>
      <c r="M3" s="363">
        <v>243232</v>
      </c>
      <c r="N3" s="17"/>
      <c r="P3" s="17"/>
      <c r="Q3" s="17"/>
      <c r="R3" s="17"/>
      <c r="S3" s="17"/>
      <c r="T3" s="17"/>
      <c r="U3" s="17"/>
      <c r="V3" s="17"/>
    </row>
    <row r="4" spans="1:22" s="2" customFormat="1" ht="15" customHeight="1" x14ac:dyDescent="0.2">
      <c r="A4" s="111">
        <f>A2+2</f>
        <v>3</v>
      </c>
      <c r="B4" s="362">
        <v>441916</v>
      </c>
      <c r="C4" s="118">
        <v>330610</v>
      </c>
      <c r="D4" s="118">
        <v>333803</v>
      </c>
      <c r="E4" s="117">
        <v>409467</v>
      </c>
      <c r="F4" s="117">
        <v>434291</v>
      </c>
      <c r="G4" s="118">
        <v>221653</v>
      </c>
      <c r="H4" s="117">
        <v>466687</v>
      </c>
      <c r="I4" s="81">
        <v>458676</v>
      </c>
      <c r="J4" s="117">
        <v>465532</v>
      </c>
      <c r="K4" s="121">
        <v>491047</v>
      </c>
      <c r="L4" s="119">
        <v>259272</v>
      </c>
      <c r="M4" s="364">
        <v>496474</v>
      </c>
      <c r="N4" s="17"/>
      <c r="P4" s="17"/>
      <c r="Q4" s="17"/>
      <c r="R4" s="17"/>
      <c r="S4" s="17"/>
      <c r="T4" s="17"/>
      <c r="U4" s="17"/>
      <c r="V4" s="17"/>
    </row>
    <row r="5" spans="1:22" s="2" customFormat="1" ht="15" customHeight="1" x14ac:dyDescent="0.2">
      <c r="A5" s="111">
        <f>A2+3</f>
        <v>4</v>
      </c>
      <c r="B5" s="362">
        <v>406497</v>
      </c>
      <c r="C5" s="118">
        <v>229259</v>
      </c>
      <c r="D5" s="118">
        <v>218108</v>
      </c>
      <c r="E5" s="117">
        <v>422213</v>
      </c>
      <c r="F5" s="117">
        <v>462583</v>
      </c>
      <c r="G5" s="117">
        <v>466908</v>
      </c>
      <c r="H5" s="81">
        <v>462464</v>
      </c>
      <c r="I5" s="122">
        <v>350681</v>
      </c>
      <c r="J5" s="117">
        <v>461112</v>
      </c>
      <c r="K5" s="121">
        <v>468788</v>
      </c>
      <c r="L5" s="119">
        <v>205352</v>
      </c>
      <c r="M5" s="364">
        <v>482690</v>
      </c>
      <c r="N5" s="17"/>
      <c r="P5" s="17"/>
      <c r="Q5" s="17"/>
      <c r="R5" s="17"/>
      <c r="S5" s="17"/>
      <c r="T5" s="17"/>
      <c r="U5" s="17"/>
      <c r="V5" s="17"/>
    </row>
    <row r="6" spans="1:22" s="2" customFormat="1" ht="15" customHeight="1" x14ac:dyDescent="0.2">
      <c r="A6" s="111">
        <f>A2+4</f>
        <v>5</v>
      </c>
      <c r="B6" s="362">
        <v>451797</v>
      </c>
      <c r="C6" s="117">
        <v>446062</v>
      </c>
      <c r="D6" s="117">
        <v>455742</v>
      </c>
      <c r="E6" s="124"/>
      <c r="F6" s="118">
        <v>313651</v>
      </c>
      <c r="G6" s="117">
        <v>440113</v>
      </c>
      <c r="H6" s="81">
        <v>449491</v>
      </c>
      <c r="I6" s="122">
        <v>221776</v>
      </c>
      <c r="J6" s="81">
        <v>483251</v>
      </c>
      <c r="K6" s="121">
        <v>509295</v>
      </c>
      <c r="L6" s="117">
        <v>471545</v>
      </c>
      <c r="M6" s="365">
        <v>492370</v>
      </c>
      <c r="N6" s="17"/>
      <c r="P6" s="17"/>
      <c r="Q6" s="17"/>
      <c r="R6" s="17"/>
      <c r="S6" s="17"/>
      <c r="T6" s="17"/>
      <c r="U6" s="17"/>
      <c r="V6" s="17"/>
    </row>
    <row r="7" spans="1:22" s="2" customFormat="1" ht="15" customHeight="1" x14ac:dyDescent="0.2">
      <c r="A7" s="111">
        <f>A2+5</f>
        <v>6</v>
      </c>
      <c r="B7" s="366">
        <v>334931</v>
      </c>
      <c r="C7" s="117">
        <v>428688</v>
      </c>
      <c r="D7" s="117">
        <v>449458</v>
      </c>
      <c r="E7" s="124"/>
      <c r="F7" s="118">
        <v>213947</v>
      </c>
      <c r="G7" s="117">
        <v>460839</v>
      </c>
      <c r="H7" s="117">
        <v>456021</v>
      </c>
      <c r="I7" s="117">
        <v>433346</v>
      </c>
      <c r="J7" s="81">
        <v>456344</v>
      </c>
      <c r="K7" s="122">
        <v>358595</v>
      </c>
      <c r="L7" s="117">
        <v>462239</v>
      </c>
      <c r="M7" s="365">
        <v>479519</v>
      </c>
      <c r="N7" s="17"/>
      <c r="P7" s="17"/>
      <c r="Q7" s="17"/>
      <c r="R7" s="17"/>
      <c r="S7" s="17"/>
      <c r="T7" s="17"/>
      <c r="U7" s="17"/>
      <c r="V7" s="17"/>
    </row>
    <row r="8" spans="1:22" s="2" customFormat="1" ht="15" customHeight="1" x14ac:dyDescent="0.2">
      <c r="A8" s="111">
        <f>A2+6</f>
        <v>7</v>
      </c>
      <c r="B8" s="366">
        <v>210202</v>
      </c>
      <c r="C8" s="117">
        <v>441164</v>
      </c>
      <c r="D8" s="117">
        <v>442056</v>
      </c>
      <c r="E8" s="124"/>
      <c r="F8" s="117">
        <v>443924</v>
      </c>
      <c r="G8" s="117">
        <v>439092</v>
      </c>
      <c r="H8" s="119">
        <v>332307</v>
      </c>
      <c r="I8" s="117">
        <v>422942</v>
      </c>
      <c r="J8" s="81">
        <v>472623</v>
      </c>
      <c r="K8" s="122">
        <v>221518</v>
      </c>
      <c r="L8" s="81">
        <v>480443</v>
      </c>
      <c r="M8" s="365">
        <v>515465</v>
      </c>
      <c r="N8" s="17"/>
      <c r="P8" s="17"/>
      <c r="Q8" s="17"/>
      <c r="R8" s="17"/>
      <c r="S8" s="17"/>
      <c r="T8" s="17"/>
      <c r="U8" s="17"/>
      <c r="V8" s="17"/>
    </row>
    <row r="9" spans="1:22" s="2" customFormat="1" ht="15" customHeight="1" x14ac:dyDescent="0.2">
      <c r="A9" s="111">
        <f>A2+7</f>
        <v>8</v>
      </c>
      <c r="B9" s="362">
        <v>456532</v>
      </c>
      <c r="C9" s="117">
        <v>429153</v>
      </c>
      <c r="D9" s="117">
        <v>403892</v>
      </c>
      <c r="E9" s="124"/>
      <c r="F9" s="117">
        <v>440405</v>
      </c>
      <c r="G9" s="117">
        <v>462558</v>
      </c>
      <c r="H9" s="119">
        <v>211337</v>
      </c>
      <c r="I9" s="81">
        <v>386795</v>
      </c>
      <c r="J9" s="119">
        <v>358774</v>
      </c>
      <c r="K9" s="117">
        <v>467051</v>
      </c>
      <c r="L9" s="81">
        <v>442617</v>
      </c>
      <c r="M9" s="363">
        <v>379541</v>
      </c>
      <c r="N9" s="17"/>
      <c r="P9" s="17"/>
      <c r="Q9" s="17"/>
      <c r="R9" s="17"/>
      <c r="S9" s="17"/>
      <c r="T9" s="17"/>
      <c r="U9" s="17"/>
      <c r="V9" s="17"/>
    </row>
    <row r="10" spans="1:22" s="2" customFormat="1" ht="15" customHeight="1" x14ac:dyDescent="0.2">
      <c r="A10" s="111">
        <f>A2+8</f>
        <v>9</v>
      </c>
      <c r="B10" s="362">
        <v>457383</v>
      </c>
      <c r="C10" s="117">
        <v>451803</v>
      </c>
      <c r="D10" s="117">
        <v>430808</v>
      </c>
      <c r="E10" s="116">
        <v>162362</v>
      </c>
      <c r="F10" s="117">
        <v>444423</v>
      </c>
      <c r="G10" s="118">
        <v>322605</v>
      </c>
      <c r="H10" s="117">
        <v>456211</v>
      </c>
      <c r="I10" s="81">
        <v>394393</v>
      </c>
      <c r="J10" s="119">
        <v>237219</v>
      </c>
      <c r="K10" s="117">
        <v>482364</v>
      </c>
      <c r="L10" s="81">
        <v>497145</v>
      </c>
      <c r="M10" s="363">
        <v>255788</v>
      </c>
      <c r="N10" s="17"/>
      <c r="P10" s="17"/>
      <c r="Q10" s="17"/>
      <c r="R10" s="17"/>
      <c r="S10" s="17"/>
      <c r="T10" s="17"/>
      <c r="U10" s="17"/>
      <c r="V10" s="17"/>
    </row>
    <row r="11" spans="1:22" s="2" customFormat="1" ht="15" customHeight="1" x14ac:dyDescent="0.2">
      <c r="A11" s="111">
        <f>A2+9</f>
        <v>10</v>
      </c>
      <c r="B11" s="362">
        <v>457303</v>
      </c>
      <c r="C11" s="118">
        <v>351752</v>
      </c>
      <c r="D11" s="118">
        <v>326279</v>
      </c>
      <c r="E11" s="117">
        <v>440771</v>
      </c>
      <c r="F11" s="117">
        <v>438792</v>
      </c>
      <c r="G11" s="118">
        <v>205580</v>
      </c>
      <c r="H11" s="117">
        <v>462615</v>
      </c>
      <c r="I11" s="81">
        <v>479724</v>
      </c>
      <c r="J11" s="117">
        <v>465109</v>
      </c>
      <c r="K11" s="121">
        <v>491229</v>
      </c>
      <c r="L11" s="119">
        <v>347919</v>
      </c>
      <c r="M11" s="364">
        <v>494128</v>
      </c>
      <c r="N11" s="17"/>
      <c r="P11" s="17"/>
      <c r="Q11" s="17"/>
      <c r="R11" s="17"/>
      <c r="S11" s="17"/>
      <c r="T11" s="17"/>
      <c r="U11" s="17"/>
      <c r="V11" s="17"/>
    </row>
    <row r="12" spans="1:22" s="2" customFormat="1" ht="15" customHeight="1" x14ac:dyDescent="0.2">
      <c r="A12" s="111">
        <f>A2+10</f>
        <v>11</v>
      </c>
      <c r="B12" s="362">
        <v>418053</v>
      </c>
      <c r="C12" s="118">
        <v>219034</v>
      </c>
      <c r="D12" s="118">
        <v>210067</v>
      </c>
      <c r="E12" s="117">
        <v>436744</v>
      </c>
      <c r="F12" s="117">
        <v>452061</v>
      </c>
      <c r="G12" s="116">
        <v>226956</v>
      </c>
      <c r="H12" s="81">
        <v>449950</v>
      </c>
      <c r="I12" s="119">
        <v>344032</v>
      </c>
      <c r="J12" s="117">
        <v>461803</v>
      </c>
      <c r="K12" s="121">
        <v>504885</v>
      </c>
      <c r="L12" s="119">
        <v>214090</v>
      </c>
      <c r="M12" s="364">
        <v>480506</v>
      </c>
      <c r="N12" s="17"/>
      <c r="P12" s="17"/>
      <c r="Q12" s="17"/>
      <c r="R12" s="17"/>
      <c r="S12" s="17"/>
      <c r="T12" s="17"/>
      <c r="U12" s="17"/>
      <c r="V12" s="17"/>
    </row>
    <row r="13" spans="1:22" s="2" customFormat="1" ht="15" customHeight="1" x14ac:dyDescent="0.2">
      <c r="A13" s="111">
        <f>A2+11</f>
        <v>12</v>
      </c>
      <c r="B13" s="362">
        <v>475193</v>
      </c>
      <c r="C13" s="117">
        <v>449176</v>
      </c>
      <c r="D13" s="117">
        <v>439124</v>
      </c>
      <c r="E13" s="117">
        <v>432903</v>
      </c>
      <c r="F13" s="118">
        <v>317147</v>
      </c>
      <c r="G13" s="116">
        <v>297177</v>
      </c>
      <c r="H13" s="81">
        <v>450160</v>
      </c>
      <c r="I13" s="119">
        <v>209145</v>
      </c>
      <c r="J13" s="81">
        <v>454712</v>
      </c>
      <c r="K13" s="121">
        <v>305476</v>
      </c>
      <c r="L13" s="117">
        <v>477646</v>
      </c>
      <c r="M13" s="365">
        <v>503904</v>
      </c>
      <c r="N13" s="17"/>
      <c r="P13" s="17"/>
      <c r="Q13" s="17"/>
      <c r="R13" s="17"/>
      <c r="S13" s="17"/>
      <c r="T13" s="17"/>
      <c r="U13" s="17"/>
      <c r="V13" s="17"/>
    </row>
    <row r="14" spans="1:22" s="2" customFormat="1" ht="15" customHeight="1" x14ac:dyDescent="0.2">
      <c r="A14" s="111">
        <f>A2+12</f>
        <v>13</v>
      </c>
      <c r="B14" s="366">
        <v>345791</v>
      </c>
      <c r="C14" s="117">
        <v>445510</v>
      </c>
      <c r="D14" s="117">
        <v>433143</v>
      </c>
      <c r="E14" s="117">
        <v>455015</v>
      </c>
      <c r="F14" s="118">
        <v>194905</v>
      </c>
      <c r="G14" s="117">
        <v>449270</v>
      </c>
      <c r="H14" s="81">
        <v>471345</v>
      </c>
      <c r="I14" s="117">
        <v>463609</v>
      </c>
      <c r="J14" s="81">
        <v>467967</v>
      </c>
      <c r="K14" s="122">
        <v>334171</v>
      </c>
      <c r="L14" s="117">
        <v>468001</v>
      </c>
      <c r="M14" s="365">
        <v>471378</v>
      </c>
      <c r="N14" s="17"/>
      <c r="P14" s="17"/>
      <c r="Q14" s="17"/>
      <c r="R14" s="17"/>
      <c r="S14" s="17"/>
      <c r="T14" s="17"/>
      <c r="U14" s="17"/>
      <c r="V14" s="17"/>
    </row>
    <row r="15" spans="1:22" s="2" customFormat="1" ht="15" customHeight="1" x14ac:dyDescent="0.2">
      <c r="A15" s="111">
        <f>A2+13</f>
        <v>14</v>
      </c>
      <c r="B15" s="366">
        <v>201173</v>
      </c>
      <c r="C15" s="117">
        <v>460597</v>
      </c>
      <c r="D15" s="117">
        <v>448524</v>
      </c>
      <c r="E15" s="118">
        <v>317545</v>
      </c>
      <c r="F15" s="116">
        <v>171083</v>
      </c>
      <c r="G15" s="117">
        <v>451645</v>
      </c>
      <c r="H15" s="119">
        <v>345175</v>
      </c>
      <c r="I15" s="117">
        <v>448127</v>
      </c>
      <c r="J15" s="81">
        <v>488785</v>
      </c>
      <c r="K15" s="122">
        <v>225210</v>
      </c>
      <c r="L15" s="81">
        <v>460041</v>
      </c>
      <c r="M15" s="365">
        <v>521065</v>
      </c>
      <c r="N15" s="17"/>
      <c r="P15" s="17"/>
      <c r="Q15" s="17"/>
      <c r="R15" s="17"/>
      <c r="S15" s="17"/>
      <c r="T15" s="17"/>
      <c r="U15" s="17"/>
      <c r="V15" s="17"/>
    </row>
    <row r="16" spans="1:22" s="2" customFormat="1" ht="15" customHeight="1" x14ac:dyDescent="0.2">
      <c r="A16" s="111">
        <f>A2+14</f>
        <v>15</v>
      </c>
      <c r="B16" s="362">
        <v>453773</v>
      </c>
      <c r="C16" s="117">
        <v>436259</v>
      </c>
      <c r="D16" s="117">
        <v>446552</v>
      </c>
      <c r="E16" s="118">
        <v>196366</v>
      </c>
      <c r="F16" s="117">
        <v>417705</v>
      </c>
      <c r="G16" s="117">
        <v>493010</v>
      </c>
      <c r="H16" s="119">
        <v>241422</v>
      </c>
      <c r="I16" s="81">
        <v>447536</v>
      </c>
      <c r="J16" s="119">
        <v>348359</v>
      </c>
      <c r="K16" s="117">
        <v>489825</v>
      </c>
      <c r="L16" s="81">
        <v>455900</v>
      </c>
      <c r="M16" s="363">
        <v>404692</v>
      </c>
      <c r="N16" s="1"/>
      <c r="P16" s="17"/>
      <c r="Q16" s="17"/>
      <c r="R16" s="17"/>
      <c r="S16" s="17"/>
      <c r="T16" s="17"/>
      <c r="U16" s="17"/>
      <c r="V16" s="17"/>
    </row>
    <row r="17" spans="1:22" s="2" customFormat="1" ht="15" customHeight="1" x14ac:dyDescent="0.2">
      <c r="A17" s="111">
        <f>A2+15</f>
        <v>16</v>
      </c>
      <c r="B17" s="362">
        <v>447462</v>
      </c>
      <c r="C17" s="117">
        <v>460650</v>
      </c>
      <c r="D17" s="117">
        <v>431691</v>
      </c>
      <c r="E17" s="117">
        <v>452836</v>
      </c>
      <c r="F17" s="117">
        <v>453152</v>
      </c>
      <c r="G17" s="118">
        <v>347406</v>
      </c>
      <c r="H17" s="117">
        <v>470989</v>
      </c>
      <c r="I17" s="81">
        <v>432404</v>
      </c>
      <c r="J17" s="119">
        <v>243159</v>
      </c>
      <c r="K17" s="117">
        <v>482951</v>
      </c>
      <c r="L17" s="81">
        <v>500095</v>
      </c>
      <c r="M17" s="363">
        <v>310173</v>
      </c>
      <c r="N17" s="17"/>
      <c r="P17" s="17"/>
      <c r="Q17" s="17"/>
      <c r="R17" s="17"/>
      <c r="S17" s="17"/>
      <c r="T17" s="17"/>
      <c r="U17" s="17"/>
      <c r="V17" s="17"/>
    </row>
    <row r="18" spans="1:22" s="2" customFormat="1" ht="15" customHeight="1" x14ac:dyDescent="0.2">
      <c r="A18" s="111">
        <f>A2+16</f>
        <v>17</v>
      </c>
      <c r="B18" s="362">
        <v>472621</v>
      </c>
      <c r="C18" s="118">
        <v>340218</v>
      </c>
      <c r="D18" s="118">
        <v>334962</v>
      </c>
      <c r="E18" s="117">
        <v>450928</v>
      </c>
      <c r="F18" s="117">
        <v>434447</v>
      </c>
      <c r="G18" s="118">
        <v>220527</v>
      </c>
      <c r="H18" s="117">
        <v>446013</v>
      </c>
      <c r="I18" s="81">
        <v>402908</v>
      </c>
      <c r="J18" s="117">
        <v>461570</v>
      </c>
      <c r="K18" s="81">
        <v>479566</v>
      </c>
      <c r="L18" s="119">
        <v>377177</v>
      </c>
      <c r="M18" s="364">
        <v>498905</v>
      </c>
      <c r="N18" s="17"/>
      <c r="P18" s="17"/>
      <c r="Q18" s="17"/>
      <c r="R18" s="17"/>
      <c r="S18" s="17"/>
      <c r="T18" s="17"/>
      <c r="U18" s="17"/>
      <c r="V18" s="17"/>
    </row>
    <row r="19" spans="1:22" s="2" customFormat="1" ht="15" customHeight="1" x14ac:dyDescent="0.2">
      <c r="A19" s="111">
        <f>A2+17</f>
        <v>18</v>
      </c>
      <c r="B19" s="362">
        <v>437873</v>
      </c>
      <c r="C19" s="118">
        <v>217587</v>
      </c>
      <c r="D19" s="118">
        <v>210757</v>
      </c>
      <c r="E19" s="117">
        <v>447843</v>
      </c>
      <c r="F19" s="117">
        <v>446836</v>
      </c>
      <c r="G19" s="117">
        <v>465567</v>
      </c>
      <c r="H19" s="81">
        <v>478461</v>
      </c>
      <c r="I19" s="119">
        <v>278701</v>
      </c>
      <c r="J19" s="117">
        <v>468045</v>
      </c>
      <c r="K19" s="81">
        <v>481837</v>
      </c>
      <c r="L19" s="119">
        <v>243035</v>
      </c>
      <c r="M19" s="364">
        <v>501444</v>
      </c>
      <c r="N19" s="17"/>
      <c r="P19" s="17"/>
      <c r="Q19" s="17"/>
      <c r="R19" s="17"/>
      <c r="S19" s="17"/>
      <c r="T19" s="17"/>
      <c r="U19" s="17"/>
      <c r="V19" s="17"/>
    </row>
    <row r="20" spans="1:22" s="2" customFormat="1" ht="15" customHeight="1" x14ac:dyDescent="0.2">
      <c r="A20" s="111">
        <f>A2+18</f>
        <v>19</v>
      </c>
      <c r="B20" s="362">
        <v>455903</v>
      </c>
      <c r="C20" s="117">
        <v>452588</v>
      </c>
      <c r="D20" s="117">
        <v>438549</v>
      </c>
      <c r="E20" s="117">
        <v>434225</v>
      </c>
      <c r="F20" s="118">
        <v>316082</v>
      </c>
      <c r="G20" s="117">
        <v>455748</v>
      </c>
      <c r="H20" s="81">
        <v>433378</v>
      </c>
      <c r="I20" s="119">
        <v>210439</v>
      </c>
      <c r="J20" s="121">
        <v>445921</v>
      </c>
      <c r="K20" s="81">
        <v>480873</v>
      </c>
      <c r="L20" s="117">
        <v>476454</v>
      </c>
      <c r="M20" s="365">
        <v>508929</v>
      </c>
      <c r="N20" s="17"/>
      <c r="P20" s="17"/>
      <c r="Q20" s="17"/>
      <c r="R20" s="17"/>
      <c r="S20" s="17"/>
      <c r="T20" s="17"/>
      <c r="U20" s="17"/>
      <c r="V20" s="17"/>
    </row>
    <row r="21" spans="1:22" s="2" customFormat="1" ht="15" customHeight="1" x14ac:dyDescent="0.2">
      <c r="A21" s="111">
        <f>A2+19</f>
        <v>20</v>
      </c>
      <c r="B21" s="366">
        <v>334262</v>
      </c>
      <c r="C21" s="117">
        <v>434156</v>
      </c>
      <c r="D21" s="117">
        <v>444269</v>
      </c>
      <c r="E21" s="117">
        <v>453974</v>
      </c>
      <c r="F21" s="118">
        <v>208308</v>
      </c>
      <c r="G21" s="117">
        <v>468943</v>
      </c>
      <c r="H21" s="81">
        <v>487276</v>
      </c>
      <c r="I21" s="116">
        <v>262390</v>
      </c>
      <c r="J21" s="121">
        <v>488196</v>
      </c>
      <c r="K21" s="119">
        <v>332320</v>
      </c>
      <c r="L21" s="117">
        <v>498772</v>
      </c>
      <c r="M21" s="365">
        <v>464207</v>
      </c>
      <c r="N21" s="17"/>
      <c r="P21" s="28"/>
      <c r="Q21" s="17"/>
      <c r="R21" s="17"/>
      <c r="S21" s="17"/>
      <c r="T21" s="17"/>
      <c r="U21" s="17"/>
      <c r="V21" s="17"/>
    </row>
    <row r="22" spans="1:22" s="2" customFormat="1" ht="15" customHeight="1" x14ac:dyDescent="0.2">
      <c r="A22" s="111">
        <f>A2+20</f>
        <v>21</v>
      </c>
      <c r="B22" s="366">
        <v>214997</v>
      </c>
      <c r="C22" s="117">
        <v>450079</v>
      </c>
      <c r="D22" s="117">
        <v>448722</v>
      </c>
      <c r="E22" s="118">
        <v>312972</v>
      </c>
      <c r="F22" s="117">
        <v>444110</v>
      </c>
      <c r="G22" s="117">
        <v>453383</v>
      </c>
      <c r="H22" s="119">
        <v>345992</v>
      </c>
      <c r="I22" s="117">
        <v>489903</v>
      </c>
      <c r="J22" s="121">
        <v>475521</v>
      </c>
      <c r="K22" s="119">
        <v>209535</v>
      </c>
      <c r="L22" s="81">
        <v>477483</v>
      </c>
      <c r="M22" s="365">
        <v>539813</v>
      </c>
      <c r="N22" s="17"/>
      <c r="P22" s="17"/>
      <c r="Q22" s="17"/>
      <c r="R22" s="17"/>
      <c r="S22" s="17"/>
      <c r="T22" s="17"/>
      <c r="U22" s="17"/>
      <c r="V22" s="17"/>
    </row>
    <row r="23" spans="1:22" s="2" customFormat="1" ht="15" customHeight="1" x14ac:dyDescent="0.2">
      <c r="A23" s="111">
        <f>A2+21</f>
        <v>22</v>
      </c>
      <c r="B23" s="362">
        <v>358440</v>
      </c>
      <c r="C23" s="117">
        <v>432075</v>
      </c>
      <c r="D23" s="117">
        <v>431736</v>
      </c>
      <c r="E23" s="118">
        <v>195817</v>
      </c>
      <c r="F23" s="117">
        <v>436123</v>
      </c>
      <c r="G23" s="117">
        <v>478345</v>
      </c>
      <c r="H23" s="119">
        <v>222685</v>
      </c>
      <c r="I23" s="81">
        <v>479755</v>
      </c>
      <c r="J23" s="122">
        <v>346604</v>
      </c>
      <c r="K23" s="117">
        <v>486183</v>
      </c>
      <c r="L23" s="81">
        <v>475577</v>
      </c>
      <c r="M23" s="363">
        <v>365997</v>
      </c>
      <c r="N23" s="17"/>
      <c r="P23" s="17"/>
      <c r="Q23" s="17"/>
      <c r="R23" s="17"/>
      <c r="S23" s="17"/>
      <c r="T23" s="17"/>
      <c r="U23" s="17"/>
      <c r="V23" s="17"/>
    </row>
    <row r="24" spans="1:22" s="2" customFormat="1" ht="15" customHeight="1" x14ac:dyDescent="0.2">
      <c r="A24" s="111">
        <f>A2+22</f>
        <v>23</v>
      </c>
      <c r="B24" s="362">
        <v>439600</v>
      </c>
      <c r="C24" s="117">
        <v>453111</v>
      </c>
      <c r="D24" s="117">
        <v>436306</v>
      </c>
      <c r="E24" s="117">
        <v>438609</v>
      </c>
      <c r="F24" s="117">
        <v>451718</v>
      </c>
      <c r="G24" s="118">
        <v>287337</v>
      </c>
      <c r="H24" s="117">
        <v>442137</v>
      </c>
      <c r="I24" s="81">
        <v>462789</v>
      </c>
      <c r="J24" s="122">
        <v>222877</v>
      </c>
      <c r="K24" s="117">
        <v>439952</v>
      </c>
      <c r="L24" s="81">
        <v>494197</v>
      </c>
      <c r="M24" s="363">
        <v>211865</v>
      </c>
      <c r="N24" s="17"/>
      <c r="P24" s="17"/>
      <c r="Q24" s="17"/>
      <c r="R24" s="17"/>
      <c r="S24" s="17"/>
      <c r="T24" s="17"/>
      <c r="U24" s="17"/>
      <c r="V24" s="17"/>
    </row>
    <row r="25" spans="1:22" s="2" customFormat="1" ht="15" customHeight="1" x14ac:dyDescent="0.2">
      <c r="A25" s="111">
        <f>A2+23</f>
        <v>24</v>
      </c>
      <c r="B25" s="362">
        <v>449650</v>
      </c>
      <c r="C25" s="118">
        <v>319795</v>
      </c>
      <c r="D25" s="118">
        <v>323801</v>
      </c>
      <c r="E25" s="117">
        <v>441115</v>
      </c>
      <c r="F25" s="117">
        <v>432892</v>
      </c>
      <c r="G25" s="118">
        <v>211919</v>
      </c>
      <c r="H25" s="117">
        <v>452264</v>
      </c>
      <c r="I25" s="81">
        <v>485937</v>
      </c>
      <c r="J25" s="117">
        <v>461635</v>
      </c>
      <c r="K25" s="81">
        <v>453436</v>
      </c>
      <c r="L25" s="119">
        <v>342468</v>
      </c>
      <c r="M25" s="367">
        <v>221118</v>
      </c>
      <c r="N25" s="17"/>
      <c r="P25" s="17"/>
      <c r="Q25" s="17"/>
      <c r="R25" s="17"/>
      <c r="S25" s="17"/>
      <c r="T25" s="17"/>
      <c r="U25" s="17"/>
      <c r="V25" s="17"/>
    </row>
    <row r="26" spans="1:22" s="2" customFormat="1" ht="15" customHeight="1" x14ac:dyDescent="0.2">
      <c r="A26" s="111">
        <f>A2+24</f>
        <v>25</v>
      </c>
      <c r="B26" s="362">
        <v>430301</v>
      </c>
      <c r="C26" s="118">
        <v>210548</v>
      </c>
      <c r="D26" s="118">
        <v>204440</v>
      </c>
      <c r="E26" s="117">
        <v>449212</v>
      </c>
      <c r="F26" s="117">
        <v>445751</v>
      </c>
      <c r="G26" s="117">
        <v>443233</v>
      </c>
      <c r="H26" s="81">
        <v>460759</v>
      </c>
      <c r="I26" s="119">
        <v>349453</v>
      </c>
      <c r="J26" s="117">
        <v>483120</v>
      </c>
      <c r="K26" s="81">
        <v>444005</v>
      </c>
      <c r="L26" s="119">
        <v>237212</v>
      </c>
      <c r="M26" s="367">
        <v>214061</v>
      </c>
      <c r="N26" s="17"/>
      <c r="P26" s="17"/>
      <c r="Q26" s="17"/>
      <c r="R26" s="17"/>
      <c r="S26" s="17"/>
      <c r="T26" s="17"/>
      <c r="U26" s="17"/>
      <c r="V26" s="17"/>
    </row>
    <row r="27" spans="1:22" s="2" customFormat="1" ht="15" customHeight="1" x14ac:dyDescent="0.2">
      <c r="A27" s="111">
        <f>A2+25</f>
        <v>26</v>
      </c>
      <c r="B27" s="362">
        <v>465514</v>
      </c>
      <c r="C27" s="117">
        <v>449611</v>
      </c>
      <c r="D27" s="117">
        <v>447819</v>
      </c>
      <c r="E27" s="117">
        <v>421373</v>
      </c>
      <c r="F27" s="118">
        <v>321561</v>
      </c>
      <c r="G27" s="117">
        <v>452544</v>
      </c>
      <c r="H27" s="81">
        <v>445281</v>
      </c>
      <c r="I27" s="119">
        <v>218445</v>
      </c>
      <c r="J27" s="121">
        <v>480919</v>
      </c>
      <c r="K27" s="81">
        <v>488475</v>
      </c>
      <c r="L27" s="117">
        <v>463317</v>
      </c>
      <c r="M27" s="367">
        <v>360925</v>
      </c>
      <c r="N27" s="17"/>
      <c r="P27" s="17"/>
      <c r="Q27" s="17"/>
      <c r="R27" s="17"/>
      <c r="S27" s="17"/>
      <c r="T27" s="17"/>
      <c r="U27" s="17"/>
      <c r="V27" s="17"/>
    </row>
    <row r="28" spans="1:22" s="2" customFormat="1" ht="15" customHeight="1" x14ac:dyDescent="0.2">
      <c r="A28" s="111">
        <f>A2+26</f>
        <v>27</v>
      </c>
      <c r="B28" s="366">
        <v>329624</v>
      </c>
      <c r="C28" s="117">
        <v>438783</v>
      </c>
      <c r="D28" s="117">
        <v>426395</v>
      </c>
      <c r="E28" s="117">
        <v>463272</v>
      </c>
      <c r="F28" s="118">
        <v>217383</v>
      </c>
      <c r="G28" s="117">
        <v>457532</v>
      </c>
      <c r="H28" s="81">
        <v>452554</v>
      </c>
      <c r="I28" s="116">
        <v>233402</v>
      </c>
      <c r="J28" s="121">
        <v>476866</v>
      </c>
      <c r="K28" s="119">
        <v>340217</v>
      </c>
      <c r="L28" s="117">
        <v>463506</v>
      </c>
      <c r="M28" s="365">
        <v>432010</v>
      </c>
      <c r="N28" s="17"/>
      <c r="P28" s="17"/>
      <c r="Q28" s="17"/>
      <c r="R28" s="17"/>
      <c r="S28" s="17"/>
      <c r="T28" s="17"/>
      <c r="U28" s="17"/>
      <c r="V28" s="17"/>
    </row>
    <row r="29" spans="1:22" s="2" customFormat="1" ht="15" customHeight="1" x14ac:dyDescent="0.2">
      <c r="A29" s="111">
        <f>A2+27</f>
        <v>28</v>
      </c>
      <c r="B29" s="366">
        <v>212412</v>
      </c>
      <c r="C29" s="117">
        <v>452579</v>
      </c>
      <c r="D29" s="117">
        <v>459161</v>
      </c>
      <c r="E29" s="118">
        <v>315095</v>
      </c>
      <c r="F29" s="117">
        <v>435716</v>
      </c>
      <c r="G29" s="117">
        <v>437312</v>
      </c>
      <c r="H29" s="119">
        <v>336578</v>
      </c>
      <c r="I29" s="117">
        <v>466813</v>
      </c>
      <c r="J29" s="121">
        <v>501109</v>
      </c>
      <c r="K29" s="119">
        <v>211430</v>
      </c>
      <c r="L29" s="81">
        <v>506761</v>
      </c>
      <c r="M29" s="365">
        <v>443515</v>
      </c>
      <c r="N29" s="17"/>
      <c r="P29" s="17"/>
      <c r="Q29" s="17"/>
      <c r="R29" s="17"/>
      <c r="S29" s="17"/>
      <c r="T29" s="17"/>
      <c r="U29" s="17"/>
      <c r="V29" s="17"/>
    </row>
    <row r="30" spans="1:22" s="2" customFormat="1" ht="15" customHeight="1" x14ac:dyDescent="0.2">
      <c r="A30" s="111">
        <f>A2+28</f>
        <v>29</v>
      </c>
      <c r="B30" s="368">
        <v>445072</v>
      </c>
      <c r="C30" s="343"/>
      <c r="D30" s="344">
        <v>414267</v>
      </c>
      <c r="E30" s="345">
        <v>196964</v>
      </c>
      <c r="F30" s="344">
        <v>435161</v>
      </c>
      <c r="G30" s="344">
        <v>475832</v>
      </c>
      <c r="H30" s="346">
        <v>219293</v>
      </c>
      <c r="I30" s="344">
        <v>463267</v>
      </c>
      <c r="J30" s="347">
        <v>345354</v>
      </c>
      <c r="K30" s="348">
        <v>209609</v>
      </c>
      <c r="L30" s="349">
        <v>514090</v>
      </c>
      <c r="M30" s="369">
        <v>327034</v>
      </c>
      <c r="N30" s="17"/>
      <c r="P30" s="17"/>
      <c r="Q30" s="17"/>
      <c r="R30" s="17"/>
      <c r="S30" s="17"/>
      <c r="T30" s="17"/>
      <c r="U30" s="17"/>
      <c r="V30" s="17"/>
    </row>
    <row r="31" spans="1:22" s="2" customFormat="1" ht="15" customHeight="1" x14ac:dyDescent="0.2">
      <c r="A31" s="111">
        <f>A2+29</f>
        <v>30</v>
      </c>
      <c r="B31" s="370">
        <v>442416</v>
      </c>
      <c r="C31" s="338"/>
      <c r="D31" s="337">
        <v>468723</v>
      </c>
      <c r="E31" s="337">
        <v>440230</v>
      </c>
      <c r="F31" s="337">
        <v>449164</v>
      </c>
      <c r="G31" s="339">
        <v>347570</v>
      </c>
      <c r="H31" s="337">
        <v>443388</v>
      </c>
      <c r="I31" s="340">
        <v>455442</v>
      </c>
      <c r="J31" s="341">
        <v>239882</v>
      </c>
      <c r="K31" s="337">
        <v>446385</v>
      </c>
      <c r="L31" s="342">
        <v>310732</v>
      </c>
      <c r="M31" s="371">
        <v>211702</v>
      </c>
      <c r="N31" s="17"/>
      <c r="P31" s="17"/>
      <c r="Q31" s="17"/>
      <c r="R31" s="17"/>
      <c r="S31" s="17"/>
      <c r="T31" s="17"/>
      <c r="U31" s="17"/>
      <c r="V31" s="17"/>
    </row>
    <row r="32" spans="1:22" s="2" customFormat="1" ht="15" customHeight="1" thickBot="1" x14ac:dyDescent="0.25">
      <c r="A32" s="112">
        <f>A2+30</f>
        <v>31</v>
      </c>
      <c r="B32" s="372">
        <v>459531</v>
      </c>
      <c r="C32" s="351"/>
      <c r="D32" s="351">
        <v>319697</v>
      </c>
      <c r="E32" s="352"/>
      <c r="F32" s="350">
        <v>445576</v>
      </c>
      <c r="G32" s="351"/>
      <c r="H32" s="353">
        <v>489680</v>
      </c>
      <c r="I32" s="354">
        <v>489554</v>
      </c>
      <c r="J32" s="353"/>
      <c r="K32" s="351">
        <v>470997</v>
      </c>
      <c r="L32" s="350"/>
      <c r="M32" s="373">
        <v>184268</v>
      </c>
      <c r="N32" s="17"/>
      <c r="P32" s="17"/>
      <c r="Q32" s="17"/>
      <c r="R32" s="17"/>
      <c r="S32" s="17"/>
      <c r="T32" s="17"/>
      <c r="U32" s="17"/>
      <c r="V32" s="17"/>
    </row>
    <row r="33" spans="1:15" s="39" customFormat="1" ht="11.25" x14ac:dyDescent="0.2"/>
    <row r="34" spans="1:15" x14ac:dyDescent="0.2">
      <c r="A34" s="40"/>
    </row>
    <row r="35" spans="1:15" ht="15" x14ac:dyDescent="0.2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O35" s="43"/>
    </row>
    <row r="36" spans="1:15" x14ac:dyDescent="0.2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1:15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5" x14ac:dyDescent="0.2">
      <c r="A38" s="44"/>
      <c r="H38" s="45"/>
      <c r="I38" s="45"/>
      <c r="J38" s="45"/>
      <c r="K38" s="45"/>
      <c r="L38" s="45"/>
      <c r="M38" s="45"/>
    </row>
    <row r="40" spans="1:15" x14ac:dyDescent="0.2">
      <c r="A40" s="46"/>
      <c r="B40" s="47"/>
    </row>
  </sheetData>
  <conditionalFormatting sqref="B2:M32">
    <cfRule type="top10" dxfId="32" priority="5" rank="1"/>
  </conditionalFormatting>
  <printOptions horizontalCentered="1" verticalCentered="1"/>
  <pageMargins left="0.25" right="0" top="0.25" bottom="0.25" header="0.31" footer="0.31"/>
  <pageSetup paperSize="5" orientation="landscape" r:id="rId1"/>
  <rowBreaks count="1" manualBreakCount="1">
    <brk id="33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4DDC568472E44992923B34915CD353" ma:contentTypeVersion="10" ma:contentTypeDescription="Create a new document." ma:contentTypeScope="" ma:versionID="7006cdc516131c807fbb3c322c9df30f">
  <xsd:schema xmlns:xsd="http://www.w3.org/2001/XMLSchema" xmlns:xs="http://www.w3.org/2001/XMLSchema" xmlns:p="http://schemas.microsoft.com/office/2006/metadata/properties" xmlns:ns2="8c0b0975-54de-45a0-b4f4-21916a06c781" xmlns:ns3="18e676bd-b7fb-4293-b9be-509c11081a50" targetNamespace="http://schemas.microsoft.com/office/2006/metadata/properties" ma:root="true" ma:fieldsID="2c04aa68b7e39074dc174e09a0931c09" ns2:_="" ns3:_="">
    <xsd:import namespace="8c0b0975-54de-45a0-b4f4-21916a06c781"/>
    <xsd:import namespace="18e676bd-b7fb-4293-b9be-509c11081a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b0975-54de-45a0-b4f4-21916a06c7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e676bd-b7fb-4293-b9be-509c11081a5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574888-7850-4D78-9B1B-70F967D28D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656549-C369-4141-A2A3-40C5B77116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F99B0A-8AEF-4E47-9EC8-BF6F638A55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b0975-54de-45a0-b4f4-21916a06c781"/>
    <ds:schemaRef ds:uri="18e676bd-b7fb-4293-b9be-509c11081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22</vt:i4>
      </vt:variant>
    </vt:vector>
  </HeadingPairs>
  <TitlesOfParts>
    <vt:vector size="49" baseType="lpstr">
      <vt:lpstr>DAILY 1999</vt:lpstr>
      <vt:lpstr>DAILY 2000</vt:lpstr>
      <vt:lpstr>DAILY 2001</vt:lpstr>
      <vt:lpstr>DAILY 2002</vt:lpstr>
      <vt:lpstr>DAILY 2003</vt:lpstr>
      <vt:lpstr>DAILY 2004</vt:lpstr>
      <vt:lpstr>DAILY 2005</vt:lpstr>
      <vt:lpstr>DAILY 2006</vt:lpstr>
      <vt:lpstr>DAILY 2007</vt:lpstr>
      <vt:lpstr>DAILY 2008</vt:lpstr>
      <vt:lpstr>DAILY 2009</vt:lpstr>
      <vt:lpstr>DAILY 2010</vt:lpstr>
      <vt:lpstr>DAILY 2011</vt:lpstr>
      <vt:lpstr>DAILY 2012</vt:lpstr>
      <vt:lpstr>DAILY 2013</vt:lpstr>
      <vt:lpstr>DAILY 2014</vt:lpstr>
      <vt:lpstr>DAILY 2015</vt:lpstr>
      <vt:lpstr>DAILY 2016</vt:lpstr>
      <vt:lpstr>DAILY 2017</vt:lpstr>
      <vt:lpstr>DAILY 2018</vt:lpstr>
      <vt:lpstr>DAILY 2019</vt:lpstr>
      <vt:lpstr>DAILY 2020</vt:lpstr>
      <vt:lpstr>DAILY 2021</vt:lpstr>
      <vt:lpstr>DAILY 2022</vt:lpstr>
      <vt:lpstr>DAILY 2023</vt:lpstr>
      <vt:lpstr>DAILY 2024</vt:lpstr>
      <vt:lpstr>DAILY 2025</vt:lpstr>
      <vt:lpstr>'DAILY 1999'!Print_Area</vt:lpstr>
      <vt:lpstr>'DAILY 2000'!Print_Area</vt:lpstr>
      <vt:lpstr>'DAILY 2001'!Print_Area</vt:lpstr>
      <vt:lpstr>'DAILY 2002'!Print_Area</vt:lpstr>
      <vt:lpstr>'DAILY 2003'!Print_Area</vt:lpstr>
      <vt:lpstr>'DAILY 2004'!Print_Area</vt:lpstr>
      <vt:lpstr>'DAILY 2005'!Print_Area</vt:lpstr>
      <vt:lpstr>'DAILY 2006'!Print_Area</vt:lpstr>
      <vt:lpstr>'DAILY 2007'!Print_Area</vt:lpstr>
      <vt:lpstr>'DAILY 2008'!Print_Area</vt:lpstr>
      <vt:lpstr>'DAILY 2009'!Print_Area</vt:lpstr>
      <vt:lpstr>'DAILY 2010'!Print_Area</vt:lpstr>
      <vt:lpstr>'DAILY 2011'!Print_Area</vt:lpstr>
      <vt:lpstr>'DAILY 2012'!Print_Area</vt:lpstr>
      <vt:lpstr>'DAILY 2013'!Print_Area</vt:lpstr>
      <vt:lpstr>'DAILY 2014'!Print_Area</vt:lpstr>
      <vt:lpstr>'DAILY 2015'!Print_Area</vt:lpstr>
      <vt:lpstr>'DAILY 2016'!Print_Area</vt:lpstr>
      <vt:lpstr>'DAILY 2017'!Print_Area</vt:lpstr>
      <vt:lpstr>'DAILY 2018'!Print_Area</vt:lpstr>
      <vt:lpstr>'DAILY 2019'!Print_Area</vt:lpstr>
      <vt:lpstr>'DAILY 2020'!Print_Area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AFCS</dc:creator>
  <cp:keywords/>
  <dc:description/>
  <cp:lastModifiedBy>Frank Sebastian Cayaco</cp:lastModifiedBy>
  <cp:revision/>
  <dcterms:created xsi:type="dcterms:W3CDTF">2019-03-07T13:57:41Z</dcterms:created>
  <dcterms:modified xsi:type="dcterms:W3CDTF">2025-03-06T08:46:44Z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0x010100D44DDC568472E44992923B34915CD353</vt:lpwstr>
  </property>
</Properties>
</file>