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\Dropbox\education NYU\course\Big Data\project\results\"/>
    </mc:Choice>
  </mc:AlternateContent>
  <bookViews>
    <workbookView xWindow="0" yWindow="0" windowWidth="19200" windowHeight="6950"/>
  </bookViews>
  <sheets>
    <sheet name="Sheet1" sheetId="1" r:id="rId1"/>
    <sheet name="Sheet4" sheetId="4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E4" i="1"/>
  <c r="AF4" i="1"/>
  <c r="AG4" i="1"/>
  <c r="AD15" i="1"/>
  <c r="AE15" i="1"/>
  <c r="AF15" i="1"/>
  <c r="AG15" i="1"/>
  <c r="AD20" i="1"/>
  <c r="AE20" i="1"/>
  <c r="AF20" i="1"/>
  <c r="AG20" i="1"/>
  <c r="AD25" i="1"/>
  <c r="AD26" i="1"/>
  <c r="AD27" i="1"/>
  <c r="AD28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50" i="1"/>
  <c r="AD51" i="1"/>
  <c r="AD52" i="1"/>
  <c r="AD53" i="1"/>
  <c r="AD54" i="1"/>
  <c r="AD55" i="1"/>
  <c r="AD57" i="1"/>
  <c r="AD58" i="1"/>
  <c r="AD59" i="1"/>
  <c r="AD60" i="1"/>
  <c r="AD61" i="1"/>
  <c r="AD62" i="1"/>
  <c r="AD64" i="1"/>
  <c r="AD66" i="1"/>
  <c r="AD67" i="1"/>
  <c r="AD68" i="1"/>
  <c r="AD69" i="1"/>
  <c r="AD70" i="1"/>
  <c r="AD71" i="1"/>
  <c r="AD72" i="1"/>
  <c r="AD73" i="1"/>
  <c r="AD75" i="1"/>
  <c r="AD76" i="1"/>
  <c r="AD78" i="1"/>
  <c r="AD79" i="1"/>
  <c r="AC4" i="1"/>
  <c r="AC15" i="1"/>
  <c r="AC20" i="1"/>
  <c r="AC25" i="1"/>
  <c r="AC26" i="1"/>
  <c r="AC27" i="1"/>
  <c r="AC28" i="1"/>
  <c r="AC29" i="1"/>
  <c r="AC30" i="1"/>
  <c r="AC31" i="1"/>
  <c r="AC32" i="1"/>
  <c r="AC33" i="1"/>
  <c r="AC34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4" i="1"/>
  <c r="AC66" i="1"/>
  <c r="AC67" i="1"/>
  <c r="AC68" i="1"/>
  <c r="AC69" i="1"/>
  <c r="AC70" i="1"/>
  <c r="AC71" i="1"/>
  <c r="AC72" i="1"/>
  <c r="AC73" i="1"/>
  <c r="AC75" i="1"/>
  <c r="AC76" i="1"/>
  <c r="AC78" i="1"/>
  <c r="AC79" i="1"/>
  <c r="Z10" i="1"/>
  <c r="Z14" i="1"/>
  <c r="AA14" i="1"/>
  <c r="Z15" i="1"/>
  <c r="AA15" i="1"/>
  <c r="Z18" i="1"/>
  <c r="AA18" i="1"/>
  <c r="Z21" i="1"/>
  <c r="AA21" i="1"/>
  <c r="AA24" i="1"/>
  <c r="Z25" i="1"/>
  <c r="Z27" i="1"/>
  <c r="AA27" i="1"/>
  <c r="Z31" i="1"/>
  <c r="Z32" i="1"/>
  <c r="Z35" i="1"/>
  <c r="AA35" i="1"/>
  <c r="Z40" i="1"/>
  <c r="AA40" i="1"/>
  <c r="Z44" i="1"/>
  <c r="AA44" i="1"/>
  <c r="Z46" i="1"/>
  <c r="Z50" i="1"/>
  <c r="Z54" i="1"/>
  <c r="AA54" i="1"/>
  <c r="Z55" i="1"/>
  <c r="AA58" i="1"/>
  <c r="Z65" i="1"/>
  <c r="AA65" i="1"/>
  <c r="Z73" i="1"/>
  <c r="AA73" i="1"/>
  <c r="Z77" i="1"/>
  <c r="AA77" i="1"/>
  <c r="Z78" i="1"/>
  <c r="Z79" i="1"/>
  <c r="AA79" i="1"/>
  <c r="Y4" i="1"/>
  <c r="AI4" i="1" s="1"/>
  <c r="Y14" i="1"/>
  <c r="Y15" i="1"/>
  <c r="AI15" i="1" s="1"/>
  <c r="Y18" i="1"/>
  <c r="Y21" i="1"/>
  <c r="Y25" i="1"/>
  <c r="Y27" i="1"/>
  <c r="AI27" i="1" s="1"/>
  <c r="Y28" i="1"/>
  <c r="AI28" i="1" s="1"/>
  <c r="Y31" i="1"/>
  <c r="Y32" i="1"/>
  <c r="Y40" i="1"/>
  <c r="AI40" i="1" s="1"/>
  <c r="Y44" i="1"/>
  <c r="Y46" i="1"/>
  <c r="AI46" i="1" s="1"/>
  <c r="Y54" i="1"/>
  <c r="Y55" i="1"/>
  <c r="AI55" i="1" s="1"/>
  <c r="Y56" i="1"/>
  <c r="Y63" i="1"/>
  <c r="Y65" i="1"/>
  <c r="Y73" i="1"/>
  <c r="AI73" i="1" s="1"/>
  <c r="Y77" i="1"/>
  <c r="Y79" i="1"/>
  <c r="Y3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AE6" i="1" s="1"/>
  <c r="S185" i="1"/>
  <c r="T185" i="1"/>
  <c r="P186" i="1"/>
  <c r="Q186" i="1"/>
  <c r="R186" i="1"/>
  <c r="AE7" i="1" s="1"/>
  <c r="S186" i="1"/>
  <c r="T186" i="1"/>
  <c r="P187" i="1"/>
  <c r="Q187" i="1"/>
  <c r="R187" i="1"/>
  <c r="AE8" i="1" s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AC11" i="1" s="1"/>
  <c r="Q190" i="1"/>
  <c r="R190" i="1"/>
  <c r="S190" i="1"/>
  <c r="T190" i="1"/>
  <c r="P191" i="1"/>
  <c r="Q191" i="1"/>
  <c r="R191" i="1"/>
  <c r="S191" i="1"/>
  <c r="T191" i="1"/>
  <c r="AG12" i="1" s="1"/>
  <c r="P192" i="1"/>
  <c r="Q192" i="1"/>
  <c r="R192" i="1"/>
  <c r="S192" i="1"/>
  <c r="T192" i="1"/>
  <c r="P193" i="1"/>
  <c r="Q193" i="1"/>
  <c r="R193" i="1"/>
  <c r="AE14" i="1" s="1"/>
  <c r="AJ14" i="1" s="1"/>
  <c r="S193" i="1"/>
  <c r="T193" i="1"/>
  <c r="P194" i="1"/>
  <c r="Q194" i="1"/>
  <c r="R194" i="1"/>
  <c r="S194" i="1"/>
  <c r="T194" i="1"/>
  <c r="P195" i="1"/>
  <c r="Q195" i="1"/>
  <c r="R195" i="1"/>
  <c r="AE16" i="1" s="1"/>
  <c r="S195" i="1"/>
  <c r="T195" i="1"/>
  <c r="P196" i="1"/>
  <c r="Q196" i="1"/>
  <c r="R196" i="1"/>
  <c r="AE17" i="1" s="1"/>
  <c r="S196" i="1"/>
  <c r="T196" i="1"/>
  <c r="P197" i="1"/>
  <c r="Q197" i="1"/>
  <c r="R197" i="1"/>
  <c r="S197" i="1"/>
  <c r="T197" i="1"/>
  <c r="P198" i="1"/>
  <c r="Q198" i="1"/>
  <c r="R198" i="1"/>
  <c r="AE19" i="1" s="1"/>
  <c r="S198" i="1"/>
  <c r="T198" i="1"/>
  <c r="P199" i="1"/>
  <c r="Q199" i="1"/>
  <c r="R199" i="1"/>
  <c r="S199" i="1"/>
  <c r="T199" i="1"/>
  <c r="P200" i="1"/>
  <c r="Q200" i="1"/>
  <c r="R200" i="1"/>
  <c r="AE21" i="1" s="1"/>
  <c r="AJ21" i="1" s="1"/>
  <c r="S200" i="1"/>
  <c r="T200" i="1"/>
  <c r="P201" i="1"/>
  <c r="Q201" i="1"/>
  <c r="R201" i="1"/>
  <c r="AE22" i="1" s="1"/>
  <c r="S201" i="1"/>
  <c r="T201" i="1"/>
  <c r="P202" i="1"/>
  <c r="Q202" i="1"/>
  <c r="R202" i="1"/>
  <c r="AE23" i="1" s="1"/>
  <c r="S202" i="1"/>
  <c r="T202" i="1"/>
  <c r="P203" i="1"/>
  <c r="Q203" i="1"/>
  <c r="R203" i="1"/>
  <c r="AE24" i="1" s="1"/>
  <c r="S203" i="1"/>
  <c r="T203" i="1"/>
  <c r="P204" i="1"/>
  <c r="Q204" i="1"/>
  <c r="R204" i="1"/>
  <c r="AE25" i="1" s="1"/>
  <c r="AJ25" i="1" s="1"/>
  <c r="S204" i="1"/>
  <c r="T204" i="1"/>
  <c r="P205" i="1"/>
  <c r="Q205" i="1"/>
  <c r="R205" i="1"/>
  <c r="AE26" i="1" s="1"/>
  <c r="S205" i="1"/>
  <c r="T205" i="1"/>
  <c r="P206" i="1"/>
  <c r="Q206" i="1"/>
  <c r="R206" i="1"/>
  <c r="AE27" i="1" s="1"/>
  <c r="AJ27" i="1" s="1"/>
  <c r="S206" i="1"/>
  <c r="T206" i="1"/>
  <c r="P207" i="1"/>
  <c r="Q207" i="1"/>
  <c r="R207" i="1"/>
  <c r="AE28" i="1" s="1"/>
  <c r="S207" i="1"/>
  <c r="T207" i="1"/>
  <c r="P208" i="1"/>
  <c r="Q208" i="1"/>
  <c r="R208" i="1"/>
  <c r="AE29" i="1" s="1"/>
  <c r="S208" i="1"/>
  <c r="T208" i="1"/>
  <c r="P209" i="1"/>
  <c r="Q209" i="1"/>
  <c r="R209" i="1"/>
  <c r="S209" i="1"/>
  <c r="T209" i="1"/>
  <c r="P210" i="1"/>
  <c r="Q210" i="1"/>
  <c r="R210" i="1"/>
  <c r="AE31" i="1" s="1"/>
  <c r="AJ31" i="1" s="1"/>
  <c r="S210" i="1"/>
  <c r="T210" i="1"/>
  <c r="P211" i="1"/>
  <c r="Q211" i="1"/>
  <c r="R211" i="1"/>
  <c r="AE32" i="1" s="1"/>
  <c r="S211" i="1"/>
  <c r="T211" i="1"/>
  <c r="P212" i="1"/>
  <c r="Q212" i="1"/>
  <c r="R212" i="1"/>
  <c r="AE33" i="1" s="1"/>
  <c r="S212" i="1"/>
  <c r="T212" i="1"/>
  <c r="P213" i="1"/>
  <c r="Q213" i="1"/>
  <c r="R213" i="1"/>
  <c r="AE34" i="1" s="1"/>
  <c r="S213" i="1"/>
  <c r="T213" i="1"/>
  <c r="P214" i="1"/>
  <c r="Q214" i="1"/>
  <c r="AD35" i="1" s="1"/>
  <c r="R214" i="1"/>
  <c r="AE35" i="1" s="1"/>
  <c r="AJ35" i="1" s="1"/>
  <c r="S214" i="1"/>
  <c r="T214" i="1"/>
  <c r="P215" i="1"/>
  <c r="Q215" i="1"/>
  <c r="R215" i="1"/>
  <c r="AE36" i="1" s="1"/>
  <c r="S215" i="1"/>
  <c r="T215" i="1"/>
  <c r="P216" i="1"/>
  <c r="Q216" i="1"/>
  <c r="R216" i="1"/>
  <c r="S216" i="1"/>
  <c r="T216" i="1"/>
  <c r="P217" i="1"/>
  <c r="Q217" i="1"/>
  <c r="R217" i="1"/>
  <c r="AE38" i="1" s="1"/>
  <c r="S217" i="1"/>
  <c r="T217" i="1"/>
  <c r="P218" i="1"/>
  <c r="Q218" i="1"/>
  <c r="R218" i="1"/>
  <c r="S218" i="1"/>
  <c r="T218" i="1"/>
  <c r="P219" i="1"/>
  <c r="Q219" i="1"/>
  <c r="R219" i="1"/>
  <c r="AE40" i="1" s="1"/>
  <c r="AJ40" i="1" s="1"/>
  <c r="S219" i="1"/>
  <c r="T219" i="1"/>
  <c r="P220" i="1"/>
  <c r="Q220" i="1"/>
  <c r="R220" i="1"/>
  <c r="S220" i="1"/>
  <c r="T220" i="1"/>
  <c r="P221" i="1"/>
  <c r="Q221" i="1"/>
  <c r="R221" i="1"/>
  <c r="AE42" i="1" s="1"/>
  <c r="S221" i="1"/>
  <c r="T221" i="1"/>
  <c r="AG42" i="1" s="1"/>
  <c r="P222" i="1"/>
  <c r="Q222" i="1"/>
  <c r="R222" i="1"/>
  <c r="AE43" i="1" s="1"/>
  <c r="S222" i="1"/>
  <c r="T222" i="1"/>
  <c r="P223" i="1"/>
  <c r="Q223" i="1"/>
  <c r="R223" i="1"/>
  <c r="AE44" i="1" s="1"/>
  <c r="AJ44" i="1" s="1"/>
  <c r="S223" i="1"/>
  <c r="T223" i="1"/>
  <c r="P224" i="1"/>
  <c r="Q224" i="1"/>
  <c r="R224" i="1"/>
  <c r="AE45" i="1" s="1"/>
  <c r="S224" i="1"/>
  <c r="T224" i="1"/>
  <c r="P225" i="1"/>
  <c r="Q225" i="1"/>
  <c r="R225" i="1"/>
  <c r="S225" i="1"/>
  <c r="T225" i="1"/>
  <c r="P226" i="1"/>
  <c r="Q226" i="1"/>
  <c r="R226" i="1"/>
  <c r="AE47" i="1" s="1"/>
  <c r="AJ47" i="1" s="1"/>
  <c r="S226" i="1"/>
  <c r="T226" i="1"/>
  <c r="P227" i="1"/>
  <c r="Q227" i="1"/>
  <c r="R227" i="1"/>
  <c r="AE48" i="1" s="1"/>
  <c r="S227" i="1"/>
  <c r="T227" i="1"/>
  <c r="P228" i="1"/>
  <c r="Q228" i="1"/>
  <c r="AD49" i="1" s="1"/>
  <c r="R228" i="1"/>
  <c r="AE49" i="1" s="1"/>
  <c r="S228" i="1"/>
  <c r="T228" i="1"/>
  <c r="P229" i="1"/>
  <c r="Q229" i="1"/>
  <c r="R229" i="1"/>
  <c r="S229" i="1"/>
  <c r="T229" i="1"/>
  <c r="P230" i="1"/>
  <c r="Q230" i="1"/>
  <c r="R230" i="1"/>
  <c r="AE51" i="1" s="1"/>
  <c r="S230" i="1"/>
  <c r="T230" i="1"/>
  <c r="P231" i="1"/>
  <c r="Q231" i="1"/>
  <c r="R231" i="1"/>
  <c r="AE52" i="1" s="1"/>
  <c r="S231" i="1"/>
  <c r="T231" i="1"/>
  <c r="P232" i="1"/>
  <c r="Q232" i="1"/>
  <c r="R232" i="1"/>
  <c r="AE53" i="1" s="1"/>
  <c r="S232" i="1"/>
  <c r="T232" i="1"/>
  <c r="P233" i="1"/>
  <c r="Q233" i="1"/>
  <c r="R233" i="1"/>
  <c r="AE54" i="1" s="1"/>
  <c r="AJ54" i="1" s="1"/>
  <c r="S233" i="1"/>
  <c r="T233" i="1"/>
  <c r="P234" i="1"/>
  <c r="Q234" i="1"/>
  <c r="R234" i="1"/>
  <c r="AE55" i="1" s="1"/>
  <c r="S234" i="1"/>
  <c r="T234" i="1"/>
  <c r="P235" i="1"/>
  <c r="Q235" i="1"/>
  <c r="AD56" i="1" s="1"/>
  <c r="R235" i="1"/>
  <c r="S235" i="1"/>
  <c r="T235" i="1"/>
  <c r="P236" i="1"/>
  <c r="Q236" i="1"/>
  <c r="R236" i="1"/>
  <c r="S236" i="1"/>
  <c r="T236" i="1"/>
  <c r="P237" i="1"/>
  <c r="Q237" i="1"/>
  <c r="R237" i="1"/>
  <c r="AE58" i="1" s="1"/>
  <c r="S237" i="1"/>
  <c r="T237" i="1"/>
  <c r="P238" i="1"/>
  <c r="Q238" i="1"/>
  <c r="R238" i="1"/>
  <c r="S238" i="1"/>
  <c r="T238" i="1"/>
  <c r="P239" i="1"/>
  <c r="Q239" i="1"/>
  <c r="R239" i="1"/>
  <c r="AE60" i="1" s="1"/>
  <c r="S239" i="1"/>
  <c r="T239" i="1"/>
  <c r="P240" i="1"/>
  <c r="Q240" i="1"/>
  <c r="R240" i="1"/>
  <c r="AE61" i="1" s="1"/>
  <c r="S240" i="1"/>
  <c r="T240" i="1"/>
  <c r="P241" i="1"/>
  <c r="Q241" i="1"/>
  <c r="R241" i="1"/>
  <c r="AE62" i="1" s="1"/>
  <c r="S241" i="1"/>
  <c r="T241" i="1"/>
  <c r="P242" i="1"/>
  <c r="Q242" i="1"/>
  <c r="AD63" i="1" s="1"/>
  <c r="AI63" i="1" s="1"/>
  <c r="R242" i="1"/>
  <c r="AE63" i="1" s="1"/>
  <c r="S242" i="1"/>
  <c r="T242" i="1"/>
  <c r="P243" i="1"/>
  <c r="Q243" i="1"/>
  <c r="R243" i="1"/>
  <c r="AE64" i="1" s="1"/>
  <c r="S243" i="1"/>
  <c r="T243" i="1"/>
  <c r="P244" i="1"/>
  <c r="Q244" i="1"/>
  <c r="AD65" i="1" s="1"/>
  <c r="AI65" i="1" s="1"/>
  <c r="R244" i="1"/>
  <c r="S244" i="1"/>
  <c r="T244" i="1"/>
  <c r="P245" i="1"/>
  <c r="Q245" i="1"/>
  <c r="R245" i="1"/>
  <c r="AE66" i="1" s="1"/>
  <c r="S245" i="1"/>
  <c r="T245" i="1"/>
  <c r="P246" i="1"/>
  <c r="Q246" i="1"/>
  <c r="R246" i="1"/>
  <c r="AE67" i="1" s="1"/>
  <c r="S246" i="1"/>
  <c r="T246" i="1"/>
  <c r="P247" i="1"/>
  <c r="Q247" i="1"/>
  <c r="R247" i="1"/>
  <c r="AE68" i="1" s="1"/>
  <c r="S247" i="1"/>
  <c r="T247" i="1"/>
  <c r="P248" i="1"/>
  <c r="Q248" i="1"/>
  <c r="R248" i="1"/>
  <c r="AE69" i="1" s="1"/>
  <c r="S248" i="1"/>
  <c r="T248" i="1"/>
  <c r="P249" i="1"/>
  <c r="Q249" i="1"/>
  <c r="R249" i="1"/>
  <c r="AE70" i="1" s="1"/>
  <c r="S249" i="1"/>
  <c r="T249" i="1"/>
  <c r="P250" i="1"/>
  <c r="Q250" i="1"/>
  <c r="R250" i="1"/>
  <c r="AE71" i="1" s="1"/>
  <c r="S250" i="1"/>
  <c r="T250" i="1"/>
  <c r="P251" i="1"/>
  <c r="Q251" i="1"/>
  <c r="R251" i="1"/>
  <c r="AE72" i="1" s="1"/>
  <c r="S251" i="1"/>
  <c r="T251" i="1"/>
  <c r="P252" i="1"/>
  <c r="Q252" i="1"/>
  <c r="R252" i="1"/>
  <c r="S252" i="1"/>
  <c r="T252" i="1"/>
  <c r="P253" i="1"/>
  <c r="Q253" i="1"/>
  <c r="AD74" i="1" s="1"/>
  <c r="R253" i="1"/>
  <c r="AE74" i="1" s="1"/>
  <c r="S253" i="1"/>
  <c r="T253" i="1"/>
  <c r="P254" i="1"/>
  <c r="Q254" i="1"/>
  <c r="R254" i="1"/>
  <c r="AE75" i="1" s="1"/>
  <c r="S254" i="1"/>
  <c r="T254" i="1"/>
  <c r="P255" i="1"/>
  <c r="Q255" i="1"/>
  <c r="R255" i="1"/>
  <c r="S255" i="1"/>
  <c r="T255" i="1"/>
  <c r="P256" i="1"/>
  <c r="Q256" i="1"/>
  <c r="AD77" i="1" s="1"/>
  <c r="AI77" i="1" s="1"/>
  <c r="R256" i="1"/>
  <c r="S256" i="1"/>
  <c r="AF77" i="1" s="1"/>
  <c r="T256" i="1"/>
  <c r="P257" i="1"/>
  <c r="Q257" i="1"/>
  <c r="R257" i="1"/>
  <c r="AE78" i="1" s="1"/>
  <c r="S257" i="1"/>
  <c r="T257" i="1"/>
  <c r="P258" i="1"/>
  <c r="Q258" i="1"/>
  <c r="R258" i="1"/>
  <c r="AE79" i="1" s="1"/>
  <c r="AJ79" i="1" s="1"/>
  <c r="S258" i="1"/>
  <c r="T258" i="1"/>
  <c r="Q182" i="1"/>
  <c r="R182" i="1"/>
  <c r="S182" i="1"/>
  <c r="T182" i="1"/>
  <c r="P182" i="1"/>
  <c r="J183" i="1"/>
  <c r="K183" i="1"/>
  <c r="L183" i="1"/>
  <c r="M183" i="1"/>
  <c r="N183" i="1"/>
  <c r="O183" i="1"/>
  <c r="J184" i="1"/>
  <c r="AC5" i="1" s="1"/>
  <c r="K184" i="1"/>
  <c r="AD5" i="1" s="1"/>
  <c r="L184" i="1"/>
  <c r="AE5" i="1" s="1"/>
  <c r="M184" i="1"/>
  <c r="AF5" i="1" s="1"/>
  <c r="N184" i="1"/>
  <c r="AG5" i="1" s="1"/>
  <c r="O184" i="1"/>
  <c r="J185" i="1"/>
  <c r="AC6" i="1" s="1"/>
  <c r="K185" i="1"/>
  <c r="AD6" i="1" s="1"/>
  <c r="L185" i="1"/>
  <c r="M185" i="1"/>
  <c r="AF6" i="1" s="1"/>
  <c r="N185" i="1"/>
  <c r="AG6" i="1" s="1"/>
  <c r="O185" i="1"/>
  <c r="J186" i="1"/>
  <c r="AC7" i="1" s="1"/>
  <c r="K186" i="1"/>
  <c r="AD7" i="1" s="1"/>
  <c r="L186" i="1"/>
  <c r="M186" i="1"/>
  <c r="AF7" i="1" s="1"/>
  <c r="N186" i="1"/>
  <c r="AG7" i="1" s="1"/>
  <c r="O186" i="1"/>
  <c r="J187" i="1"/>
  <c r="AC8" i="1" s="1"/>
  <c r="K187" i="1"/>
  <c r="AD8" i="1" s="1"/>
  <c r="L187" i="1"/>
  <c r="M187" i="1"/>
  <c r="AF8" i="1" s="1"/>
  <c r="N187" i="1"/>
  <c r="AG8" i="1" s="1"/>
  <c r="O187" i="1"/>
  <c r="J188" i="1"/>
  <c r="AC9" i="1" s="1"/>
  <c r="K188" i="1"/>
  <c r="AD9" i="1" s="1"/>
  <c r="L188" i="1"/>
  <c r="AE9" i="1" s="1"/>
  <c r="M188" i="1"/>
  <c r="AF9" i="1" s="1"/>
  <c r="N188" i="1"/>
  <c r="AG9" i="1" s="1"/>
  <c r="O188" i="1"/>
  <c r="J189" i="1"/>
  <c r="AC10" i="1" s="1"/>
  <c r="K189" i="1"/>
  <c r="AD10" i="1" s="1"/>
  <c r="L189" i="1"/>
  <c r="AE10" i="1" s="1"/>
  <c r="M189" i="1"/>
  <c r="AF10" i="1" s="1"/>
  <c r="N189" i="1"/>
  <c r="AG10" i="1" s="1"/>
  <c r="O189" i="1"/>
  <c r="J190" i="1"/>
  <c r="K190" i="1"/>
  <c r="AD11" i="1" s="1"/>
  <c r="L190" i="1"/>
  <c r="AE11" i="1" s="1"/>
  <c r="M190" i="1"/>
  <c r="AF11" i="1" s="1"/>
  <c r="N190" i="1"/>
  <c r="AG11" i="1" s="1"/>
  <c r="O190" i="1"/>
  <c r="J191" i="1"/>
  <c r="AC12" i="1" s="1"/>
  <c r="K191" i="1"/>
  <c r="AD12" i="1" s="1"/>
  <c r="L191" i="1"/>
  <c r="AE12" i="1" s="1"/>
  <c r="M191" i="1"/>
  <c r="AF12" i="1" s="1"/>
  <c r="N191" i="1"/>
  <c r="O191" i="1"/>
  <c r="J192" i="1"/>
  <c r="AC13" i="1" s="1"/>
  <c r="K192" i="1"/>
  <c r="AD13" i="1" s="1"/>
  <c r="L192" i="1"/>
  <c r="AE13" i="1" s="1"/>
  <c r="M192" i="1"/>
  <c r="AF13" i="1" s="1"/>
  <c r="N192" i="1"/>
  <c r="AG13" i="1" s="1"/>
  <c r="O192" i="1"/>
  <c r="J193" i="1"/>
  <c r="AC14" i="1" s="1"/>
  <c r="K193" i="1"/>
  <c r="AD14" i="1" s="1"/>
  <c r="L193" i="1"/>
  <c r="M193" i="1"/>
  <c r="AF14" i="1" s="1"/>
  <c r="N193" i="1"/>
  <c r="AG14" i="1" s="1"/>
  <c r="O193" i="1"/>
  <c r="J194" i="1"/>
  <c r="K194" i="1"/>
  <c r="L194" i="1"/>
  <c r="M194" i="1"/>
  <c r="N194" i="1"/>
  <c r="O194" i="1"/>
  <c r="J195" i="1"/>
  <c r="AC16" i="1" s="1"/>
  <c r="K195" i="1"/>
  <c r="AD16" i="1" s="1"/>
  <c r="L195" i="1"/>
  <c r="M195" i="1"/>
  <c r="AF16" i="1" s="1"/>
  <c r="N195" i="1"/>
  <c r="AG16" i="1" s="1"/>
  <c r="O195" i="1"/>
  <c r="J196" i="1"/>
  <c r="AC17" i="1" s="1"/>
  <c r="K196" i="1"/>
  <c r="AD17" i="1" s="1"/>
  <c r="L196" i="1"/>
  <c r="M196" i="1"/>
  <c r="AF17" i="1" s="1"/>
  <c r="N196" i="1"/>
  <c r="AG17" i="1" s="1"/>
  <c r="O196" i="1"/>
  <c r="J197" i="1"/>
  <c r="AC18" i="1" s="1"/>
  <c r="K197" i="1"/>
  <c r="AD18" i="1" s="1"/>
  <c r="L197" i="1"/>
  <c r="AE18" i="1" s="1"/>
  <c r="M197" i="1"/>
  <c r="AF18" i="1" s="1"/>
  <c r="N197" i="1"/>
  <c r="AG18" i="1" s="1"/>
  <c r="O197" i="1"/>
  <c r="J198" i="1"/>
  <c r="AC19" i="1" s="1"/>
  <c r="K198" i="1"/>
  <c r="AD19" i="1" s="1"/>
  <c r="L198" i="1"/>
  <c r="M198" i="1"/>
  <c r="AF19" i="1" s="1"/>
  <c r="N198" i="1"/>
  <c r="AG19" i="1" s="1"/>
  <c r="O198" i="1"/>
  <c r="J199" i="1"/>
  <c r="K199" i="1"/>
  <c r="L199" i="1"/>
  <c r="M199" i="1"/>
  <c r="N199" i="1"/>
  <c r="O199" i="1"/>
  <c r="J200" i="1"/>
  <c r="AC21" i="1" s="1"/>
  <c r="K200" i="1"/>
  <c r="AD21" i="1" s="1"/>
  <c r="L200" i="1"/>
  <c r="M200" i="1"/>
  <c r="AF21" i="1" s="1"/>
  <c r="N200" i="1"/>
  <c r="AG21" i="1" s="1"/>
  <c r="O200" i="1"/>
  <c r="J201" i="1"/>
  <c r="AC22" i="1" s="1"/>
  <c r="K201" i="1"/>
  <c r="AD22" i="1" s="1"/>
  <c r="L201" i="1"/>
  <c r="M201" i="1"/>
  <c r="AF22" i="1" s="1"/>
  <c r="N201" i="1"/>
  <c r="AG22" i="1" s="1"/>
  <c r="O201" i="1"/>
  <c r="J202" i="1"/>
  <c r="AC23" i="1" s="1"/>
  <c r="K202" i="1"/>
  <c r="AD23" i="1" s="1"/>
  <c r="L202" i="1"/>
  <c r="M202" i="1"/>
  <c r="AF23" i="1" s="1"/>
  <c r="N202" i="1"/>
  <c r="AG23" i="1" s="1"/>
  <c r="O202" i="1"/>
  <c r="J203" i="1"/>
  <c r="AC24" i="1" s="1"/>
  <c r="K203" i="1"/>
  <c r="AD24" i="1" s="1"/>
  <c r="L203" i="1"/>
  <c r="M203" i="1"/>
  <c r="AF24" i="1" s="1"/>
  <c r="N203" i="1"/>
  <c r="AG24" i="1" s="1"/>
  <c r="O203" i="1"/>
  <c r="J204" i="1"/>
  <c r="K204" i="1"/>
  <c r="L204" i="1"/>
  <c r="M204" i="1"/>
  <c r="AF25" i="1" s="1"/>
  <c r="N204" i="1"/>
  <c r="AG25" i="1" s="1"/>
  <c r="O204" i="1"/>
  <c r="J205" i="1"/>
  <c r="K205" i="1"/>
  <c r="L205" i="1"/>
  <c r="M205" i="1"/>
  <c r="AF26" i="1" s="1"/>
  <c r="N205" i="1"/>
  <c r="AG26" i="1" s="1"/>
  <c r="O205" i="1"/>
  <c r="J206" i="1"/>
  <c r="K206" i="1"/>
  <c r="L206" i="1"/>
  <c r="M206" i="1"/>
  <c r="AF27" i="1" s="1"/>
  <c r="N206" i="1"/>
  <c r="AG27" i="1" s="1"/>
  <c r="O206" i="1"/>
  <c r="J207" i="1"/>
  <c r="K207" i="1"/>
  <c r="L207" i="1"/>
  <c r="M207" i="1"/>
  <c r="AF28" i="1" s="1"/>
  <c r="N207" i="1"/>
  <c r="AG28" i="1" s="1"/>
  <c r="O207" i="1"/>
  <c r="J208" i="1"/>
  <c r="K208" i="1"/>
  <c r="L208" i="1"/>
  <c r="M208" i="1"/>
  <c r="AF29" i="1" s="1"/>
  <c r="N208" i="1"/>
  <c r="AG29" i="1" s="1"/>
  <c r="O208" i="1"/>
  <c r="J209" i="1"/>
  <c r="K209" i="1"/>
  <c r="L209" i="1"/>
  <c r="AE30" i="1" s="1"/>
  <c r="M209" i="1"/>
  <c r="AF30" i="1" s="1"/>
  <c r="N209" i="1"/>
  <c r="AG30" i="1" s="1"/>
  <c r="O209" i="1"/>
  <c r="J210" i="1"/>
  <c r="K210" i="1"/>
  <c r="L210" i="1"/>
  <c r="M210" i="1"/>
  <c r="AF31" i="1" s="1"/>
  <c r="N210" i="1"/>
  <c r="AG31" i="1" s="1"/>
  <c r="O210" i="1"/>
  <c r="J211" i="1"/>
  <c r="K211" i="1"/>
  <c r="L211" i="1"/>
  <c r="M211" i="1"/>
  <c r="AF32" i="1" s="1"/>
  <c r="N211" i="1"/>
  <c r="AG32" i="1" s="1"/>
  <c r="O211" i="1"/>
  <c r="J212" i="1"/>
  <c r="K212" i="1"/>
  <c r="L212" i="1"/>
  <c r="M212" i="1"/>
  <c r="AF33" i="1" s="1"/>
  <c r="N212" i="1"/>
  <c r="AG33" i="1" s="1"/>
  <c r="O212" i="1"/>
  <c r="J213" i="1"/>
  <c r="K213" i="1"/>
  <c r="L213" i="1"/>
  <c r="M213" i="1"/>
  <c r="AF34" i="1" s="1"/>
  <c r="N213" i="1"/>
  <c r="AG34" i="1" s="1"/>
  <c r="O213" i="1"/>
  <c r="J214" i="1"/>
  <c r="AC35" i="1" s="1"/>
  <c r="K214" i="1"/>
  <c r="L214" i="1"/>
  <c r="M214" i="1"/>
  <c r="AF35" i="1" s="1"/>
  <c r="N214" i="1"/>
  <c r="AG35" i="1" s="1"/>
  <c r="O214" i="1"/>
  <c r="J215" i="1"/>
  <c r="K215" i="1"/>
  <c r="L215" i="1"/>
  <c r="M215" i="1"/>
  <c r="AF36" i="1" s="1"/>
  <c r="N215" i="1"/>
  <c r="AG36" i="1" s="1"/>
  <c r="O215" i="1"/>
  <c r="J216" i="1"/>
  <c r="K216" i="1"/>
  <c r="L216" i="1"/>
  <c r="AE37" i="1" s="1"/>
  <c r="M216" i="1"/>
  <c r="AF37" i="1" s="1"/>
  <c r="N216" i="1"/>
  <c r="AG37" i="1" s="1"/>
  <c r="O216" i="1"/>
  <c r="J217" i="1"/>
  <c r="K217" i="1"/>
  <c r="L217" i="1"/>
  <c r="M217" i="1"/>
  <c r="AF38" i="1" s="1"/>
  <c r="N217" i="1"/>
  <c r="AG38" i="1" s="1"/>
  <c r="O217" i="1"/>
  <c r="J218" i="1"/>
  <c r="K218" i="1"/>
  <c r="L218" i="1"/>
  <c r="AE39" i="1" s="1"/>
  <c r="M218" i="1"/>
  <c r="AF39" i="1" s="1"/>
  <c r="N218" i="1"/>
  <c r="AG39" i="1" s="1"/>
  <c r="O218" i="1"/>
  <c r="J219" i="1"/>
  <c r="K219" i="1"/>
  <c r="L219" i="1"/>
  <c r="M219" i="1"/>
  <c r="AF40" i="1" s="1"/>
  <c r="N219" i="1"/>
  <c r="AG40" i="1" s="1"/>
  <c r="O219" i="1"/>
  <c r="J220" i="1"/>
  <c r="K220" i="1"/>
  <c r="L220" i="1"/>
  <c r="AE41" i="1" s="1"/>
  <c r="M220" i="1"/>
  <c r="AF41" i="1" s="1"/>
  <c r="N220" i="1"/>
  <c r="AG41" i="1" s="1"/>
  <c r="O220" i="1"/>
  <c r="J221" i="1"/>
  <c r="K221" i="1"/>
  <c r="L221" i="1"/>
  <c r="M221" i="1"/>
  <c r="AF42" i="1" s="1"/>
  <c r="N221" i="1"/>
  <c r="O221" i="1"/>
  <c r="J222" i="1"/>
  <c r="K222" i="1"/>
  <c r="L222" i="1"/>
  <c r="M222" i="1"/>
  <c r="AF43" i="1" s="1"/>
  <c r="N222" i="1"/>
  <c r="AG43" i="1" s="1"/>
  <c r="O222" i="1"/>
  <c r="J223" i="1"/>
  <c r="K223" i="1"/>
  <c r="L223" i="1"/>
  <c r="M223" i="1"/>
  <c r="AF44" i="1" s="1"/>
  <c r="N223" i="1"/>
  <c r="AG44" i="1" s="1"/>
  <c r="O223" i="1"/>
  <c r="J224" i="1"/>
  <c r="K224" i="1"/>
  <c r="L224" i="1"/>
  <c r="M224" i="1"/>
  <c r="AF45" i="1" s="1"/>
  <c r="N224" i="1"/>
  <c r="AG45" i="1" s="1"/>
  <c r="O224" i="1"/>
  <c r="J225" i="1"/>
  <c r="K225" i="1"/>
  <c r="L225" i="1"/>
  <c r="AE46" i="1" s="1"/>
  <c r="M225" i="1"/>
  <c r="AF46" i="1" s="1"/>
  <c r="N225" i="1"/>
  <c r="AG46" i="1" s="1"/>
  <c r="O225" i="1"/>
  <c r="J226" i="1"/>
  <c r="K226" i="1"/>
  <c r="L226" i="1"/>
  <c r="M226" i="1"/>
  <c r="AF47" i="1" s="1"/>
  <c r="N226" i="1"/>
  <c r="AG47" i="1" s="1"/>
  <c r="O226" i="1"/>
  <c r="J227" i="1"/>
  <c r="K227" i="1"/>
  <c r="L227" i="1"/>
  <c r="M227" i="1"/>
  <c r="AF48" i="1" s="1"/>
  <c r="N227" i="1"/>
  <c r="AG48" i="1" s="1"/>
  <c r="O227" i="1"/>
  <c r="J228" i="1"/>
  <c r="AC49" i="1" s="1"/>
  <c r="K228" i="1"/>
  <c r="L228" i="1"/>
  <c r="M228" i="1"/>
  <c r="AF49" i="1" s="1"/>
  <c r="N228" i="1"/>
  <c r="AG49" i="1" s="1"/>
  <c r="O228" i="1"/>
  <c r="J229" i="1"/>
  <c r="K229" i="1"/>
  <c r="L229" i="1"/>
  <c r="AE50" i="1" s="1"/>
  <c r="M229" i="1"/>
  <c r="AF50" i="1" s="1"/>
  <c r="N229" i="1"/>
  <c r="AG50" i="1" s="1"/>
  <c r="O229" i="1"/>
  <c r="J230" i="1"/>
  <c r="K230" i="1"/>
  <c r="L230" i="1"/>
  <c r="M230" i="1"/>
  <c r="AF51" i="1" s="1"/>
  <c r="N230" i="1"/>
  <c r="AG51" i="1" s="1"/>
  <c r="O230" i="1"/>
  <c r="J231" i="1"/>
  <c r="K231" i="1"/>
  <c r="L231" i="1"/>
  <c r="M231" i="1"/>
  <c r="AF52" i="1" s="1"/>
  <c r="N231" i="1"/>
  <c r="AG52" i="1" s="1"/>
  <c r="O231" i="1"/>
  <c r="J232" i="1"/>
  <c r="K232" i="1"/>
  <c r="L232" i="1"/>
  <c r="M232" i="1"/>
  <c r="AF53" i="1" s="1"/>
  <c r="N232" i="1"/>
  <c r="AG53" i="1" s="1"/>
  <c r="O232" i="1"/>
  <c r="J233" i="1"/>
  <c r="K233" i="1"/>
  <c r="L233" i="1"/>
  <c r="M233" i="1"/>
  <c r="AF54" i="1" s="1"/>
  <c r="N233" i="1"/>
  <c r="AG54" i="1" s="1"/>
  <c r="O233" i="1"/>
  <c r="J234" i="1"/>
  <c r="K234" i="1"/>
  <c r="L234" i="1"/>
  <c r="M234" i="1"/>
  <c r="AF55" i="1" s="1"/>
  <c r="N234" i="1"/>
  <c r="AG55" i="1" s="1"/>
  <c r="O234" i="1"/>
  <c r="J235" i="1"/>
  <c r="AC56" i="1" s="1"/>
  <c r="K235" i="1"/>
  <c r="L235" i="1"/>
  <c r="AE56" i="1" s="1"/>
  <c r="M235" i="1"/>
  <c r="AF56" i="1" s="1"/>
  <c r="N235" i="1"/>
  <c r="AG56" i="1" s="1"/>
  <c r="O235" i="1"/>
  <c r="J236" i="1"/>
  <c r="K236" i="1"/>
  <c r="L236" i="1"/>
  <c r="AE57" i="1" s="1"/>
  <c r="M236" i="1"/>
  <c r="AF57" i="1" s="1"/>
  <c r="N236" i="1"/>
  <c r="AG57" i="1" s="1"/>
  <c r="O236" i="1"/>
  <c r="J237" i="1"/>
  <c r="K237" i="1"/>
  <c r="L237" i="1"/>
  <c r="M237" i="1"/>
  <c r="AF58" i="1" s="1"/>
  <c r="N237" i="1"/>
  <c r="AG58" i="1" s="1"/>
  <c r="O237" i="1"/>
  <c r="J238" i="1"/>
  <c r="K238" i="1"/>
  <c r="L238" i="1"/>
  <c r="AE59" i="1" s="1"/>
  <c r="M238" i="1"/>
  <c r="AF59" i="1" s="1"/>
  <c r="N238" i="1"/>
  <c r="AG59" i="1" s="1"/>
  <c r="O238" i="1"/>
  <c r="J239" i="1"/>
  <c r="K239" i="1"/>
  <c r="L239" i="1"/>
  <c r="M239" i="1"/>
  <c r="AF60" i="1" s="1"/>
  <c r="N239" i="1"/>
  <c r="AG60" i="1" s="1"/>
  <c r="O239" i="1"/>
  <c r="J240" i="1"/>
  <c r="K240" i="1"/>
  <c r="L240" i="1"/>
  <c r="M240" i="1"/>
  <c r="AF61" i="1" s="1"/>
  <c r="N240" i="1"/>
  <c r="AG61" i="1" s="1"/>
  <c r="O240" i="1"/>
  <c r="J241" i="1"/>
  <c r="K241" i="1"/>
  <c r="L241" i="1"/>
  <c r="M241" i="1"/>
  <c r="AF62" i="1" s="1"/>
  <c r="N241" i="1"/>
  <c r="AG62" i="1" s="1"/>
  <c r="O241" i="1"/>
  <c r="J242" i="1"/>
  <c r="AC63" i="1" s="1"/>
  <c r="K242" i="1"/>
  <c r="L242" i="1"/>
  <c r="M242" i="1"/>
  <c r="AF63" i="1" s="1"/>
  <c r="N242" i="1"/>
  <c r="AG63" i="1" s="1"/>
  <c r="O242" i="1"/>
  <c r="J243" i="1"/>
  <c r="K243" i="1"/>
  <c r="L243" i="1"/>
  <c r="M243" i="1"/>
  <c r="AF64" i="1" s="1"/>
  <c r="N243" i="1"/>
  <c r="AG64" i="1" s="1"/>
  <c r="O243" i="1"/>
  <c r="J244" i="1"/>
  <c r="AC65" i="1" s="1"/>
  <c r="K244" i="1"/>
  <c r="L244" i="1"/>
  <c r="AE65" i="1" s="1"/>
  <c r="M244" i="1"/>
  <c r="AF65" i="1" s="1"/>
  <c r="N244" i="1"/>
  <c r="AG65" i="1" s="1"/>
  <c r="O244" i="1"/>
  <c r="J245" i="1"/>
  <c r="K245" i="1"/>
  <c r="L245" i="1"/>
  <c r="M245" i="1"/>
  <c r="AF66" i="1" s="1"/>
  <c r="N245" i="1"/>
  <c r="AG66" i="1" s="1"/>
  <c r="O245" i="1"/>
  <c r="J246" i="1"/>
  <c r="K246" i="1"/>
  <c r="L246" i="1"/>
  <c r="M246" i="1"/>
  <c r="AF67" i="1" s="1"/>
  <c r="N246" i="1"/>
  <c r="AG67" i="1" s="1"/>
  <c r="O246" i="1"/>
  <c r="J247" i="1"/>
  <c r="K247" i="1"/>
  <c r="L247" i="1"/>
  <c r="M247" i="1"/>
  <c r="AF68" i="1" s="1"/>
  <c r="N247" i="1"/>
  <c r="AG68" i="1" s="1"/>
  <c r="O247" i="1"/>
  <c r="J248" i="1"/>
  <c r="K248" i="1"/>
  <c r="L248" i="1"/>
  <c r="M248" i="1"/>
  <c r="AF69" i="1" s="1"/>
  <c r="N248" i="1"/>
  <c r="AG69" i="1" s="1"/>
  <c r="O248" i="1"/>
  <c r="J249" i="1"/>
  <c r="K249" i="1"/>
  <c r="L249" i="1"/>
  <c r="M249" i="1"/>
  <c r="AF70" i="1" s="1"/>
  <c r="N249" i="1"/>
  <c r="AG70" i="1" s="1"/>
  <c r="O249" i="1"/>
  <c r="J250" i="1"/>
  <c r="K250" i="1"/>
  <c r="L250" i="1"/>
  <c r="M250" i="1"/>
  <c r="AF71" i="1" s="1"/>
  <c r="N250" i="1"/>
  <c r="AG71" i="1" s="1"/>
  <c r="O250" i="1"/>
  <c r="J251" i="1"/>
  <c r="K251" i="1"/>
  <c r="L251" i="1"/>
  <c r="M251" i="1"/>
  <c r="AF72" i="1" s="1"/>
  <c r="N251" i="1"/>
  <c r="AG72" i="1" s="1"/>
  <c r="O251" i="1"/>
  <c r="J252" i="1"/>
  <c r="K252" i="1"/>
  <c r="L252" i="1"/>
  <c r="AE73" i="1" s="1"/>
  <c r="M252" i="1"/>
  <c r="AF73" i="1" s="1"/>
  <c r="N252" i="1"/>
  <c r="AG73" i="1" s="1"/>
  <c r="O252" i="1"/>
  <c r="J253" i="1"/>
  <c r="AC74" i="1" s="1"/>
  <c r="K253" i="1"/>
  <c r="L253" i="1"/>
  <c r="M253" i="1"/>
  <c r="AF74" i="1" s="1"/>
  <c r="N253" i="1"/>
  <c r="AG74" i="1" s="1"/>
  <c r="O253" i="1"/>
  <c r="J254" i="1"/>
  <c r="K254" i="1"/>
  <c r="L254" i="1"/>
  <c r="M254" i="1"/>
  <c r="AF75" i="1" s="1"/>
  <c r="N254" i="1"/>
  <c r="AG75" i="1" s="1"/>
  <c r="O254" i="1"/>
  <c r="J255" i="1"/>
  <c r="K255" i="1"/>
  <c r="L255" i="1"/>
  <c r="AE76" i="1" s="1"/>
  <c r="M255" i="1"/>
  <c r="AF76" i="1" s="1"/>
  <c r="N255" i="1"/>
  <c r="AG76" i="1" s="1"/>
  <c r="O255" i="1"/>
  <c r="J256" i="1"/>
  <c r="AC77" i="1" s="1"/>
  <c r="K256" i="1"/>
  <c r="L256" i="1"/>
  <c r="AE77" i="1" s="1"/>
  <c r="AJ77" i="1" s="1"/>
  <c r="M256" i="1"/>
  <c r="N256" i="1"/>
  <c r="AG77" i="1" s="1"/>
  <c r="O256" i="1"/>
  <c r="J257" i="1"/>
  <c r="K257" i="1"/>
  <c r="L257" i="1"/>
  <c r="M257" i="1"/>
  <c r="AF78" i="1" s="1"/>
  <c r="N257" i="1"/>
  <c r="AG78" i="1" s="1"/>
  <c r="O257" i="1"/>
  <c r="J258" i="1"/>
  <c r="K258" i="1"/>
  <c r="L258" i="1"/>
  <c r="M258" i="1"/>
  <c r="AF79" i="1" s="1"/>
  <c r="N258" i="1"/>
  <c r="AG79" i="1" s="1"/>
  <c r="O258" i="1"/>
  <c r="K182" i="1"/>
  <c r="AD3" i="1" s="1"/>
  <c r="L182" i="1"/>
  <c r="AE3" i="1" s="1"/>
  <c r="M182" i="1"/>
  <c r="AF3" i="1" s="1"/>
  <c r="N182" i="1"/>
  <c r="AG3" i="1" s="1"/>
  <c r="O182" i="1"/>
  <c r="J182" i="1"/>
  <c r="AC3" i="1" s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AA60" i="1" s="1"/>
  <c r="F240" i="1"/>
  <c r="G240" i="1"/>
  <c r="F241" i="1"/>
  <c r="G241" i="1"/>
  <c r="AA62" i="1" s="1"/>
  <c r="F242" i="1"/>
  <c r="G242" i="1"/>
  <c r="F243" i="1"/>
  <c r="G243" i="1"/>
  <c r="F244" i="1"/>
  <c r="G244" i="1"/>
  <c r="F245" i="1"/>
  <c r="G245" i="1"/>
  <c r="AA66" i="1" s="1"/>
  <c r="F246" i="1"/>
  <c r="G246" i="1"/>
  <c r="F247" i="1"/>
  <c r="G247" i="1"/>
  <c r="AA68" i="1" s="1"/>
  <c r="F248" i="1"/>
  <c r="G248" i="1"/>
  <c r="F249" i="1"/>
  <c r="G249" i="1"/>
  <c r="AA70" i="1" s="1"/>
  <c r="F250" i="1"/>
  <c r="G250" i="1"/>
  <c r="F251" i="1"/>
  <c r="G251" i="1"/>
  <c r="AA72" i="1" s="1"/>
  <c r="F252" i="1"/>
  <c r="G252" i="1"/>
  <c r="F253" i="1"/>
  <c r="G253" i="1"/>
  <c r="F254" i="1"/>
  <c r="G254" i="1"/>
  <c r="F255" i="1"/>
  <c r="G255" i="1"/>
  <c r="F256" i="1"/>
  <c r="G256" i="1"/>
  <c r="F257" i="1"/>
  <c r="G257" i="1"/>
  <c r="AA78" i="1" s="1"/>
  <c r="F258" i="1"/>
  <c r="G258" i="1"/>
  <c r="E182" i="1"/>
  <c r="E183" i="1"/>
  <c r="E184" i="1"/>
  <c r="Y5" i="1" s="1"/>
  <c r="AI5" i="1" s="1"/>
  <c r="E185" i="1"/>
  <c r="E186" i="1"/>
  <c r="E187" i="1"/>
  <c r="Y8" i="1" s="1"/>
  <c r="AI8" i="1" s="1"/>
  <c r="E188" i="1"/>
  <c r="E189" i="1"/>
  <c r="E190" i="1"/>
  <c r="E191" i="1"/>
  <c r="E192" i="1"/>
  <c r="Y13" i="1" s="1"/>
  <c r="AI13" i="1" s="1"/>
  <c r="E193" i="1"/>
  <c r="E194" i="1"/>
  <c r="E195" i="1"/>
  <c r="Y16" i="1" s="1"/>
  <c r="E196" i="1"/>
  <c r="Y17" i="1" s="1"/>
  <c r="AI17" i="1" s="1"/>
  <c r="E197" i="1"/>
  <c r="E198" i="1"/>
  <c r="E199" i="1"/>
  <c r="Y20" i="1" s="1"/>
  <c r="E200" i="1"/>
  <c r="E201" i="1"/>
  <c r="E202" i="1"/>
  <c r="E203" i="1"/>
  <c r="Y24" i="1" s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Y49" i="1" s="1"/>
  <c r="E229" i="1"/>
  <c r="E230" i="1"/>
  <c r="E231" i="1"/>
  <c r="Y52" i="1" s="1"/>
  <c r="AI52" i="1" s="1"/>
  <c r="E232" i="1"/>
  <c r="Y53" i="1" s="1"/>
  <c r="AI53" i="1" s="1"/>
  <c r="E233" i="1"/>
  <c r="E234" i="1"/>
  <c r="E235" i="1"/>
  <c r="E236" i="1"/>
  <c r="Y57" i="1" s="1"/>
  <c r="AI57" i="1" s="1"/>
  <c r="E237" i="1"/>
  <c r="E238" i="1"/>
  <c r="E239" i="1"/>
  <c r="E240" i="1"/>
  <c r="Y61" i="1" s="1"/>
  <c r="AI61" i="1" s="1"/>
  <c r="E241" i="1"/>
  <c r="E242" i="1"/>
  <c r="E243" i="1"/>
  <c r="Y64" i="1" s="1"/>
  <c r="E244" i="1"/>
  <c r="E245" i="1"/>
  <c r="E246" i="1"/>
  <c r="E247" i="1"/>
  <c r="Y68" i="1" s="1"/>
  <c r="E248" i="1"/>
  <c r="Y69" i="1" s="1"/>
  <c r="AI69" i="1" s="1"/>
  <c r="E249" i="1"/>
  <c r="E250" i="1"/>
  <c r="E251" i="1"/>
  <c r="Y72" i="1" s="1"/>
  <c r="AI72" i="1" s="1"/>
  <c r="E252" i="1"/>
  <c r="E253" i="1"/>
  <c r="E254" i="1"/>
  <c r="E255" i="1"/>
  <c r="E256" i="1"/>
  <c r="E257" i="1"/>
  <c r="E258" i="1"/>
  <c r="D258" i="1"/>
  <c r="C258" i="1"/>
  <c r="D257" i="1"/>
  <c r="C257" i="1"/>
  <c r="D256" i="1"/>
  <c r="C256" i="1"/>
  <c r="D255" i="1"/>
  <c r="AA76" i="1" s="1"/>
  <c r="C255" i="1"/>
  <c r="D254" i="1"/>
  <c r="AA75" i="1" s="1"/>
  <c r="AK75" i="1" s="1"/>
  <c r="C254" i="1"/>
  <c r="Z75" i="1" s="1"/>
  <c r="D253" i="1"/>
  <c r="AA74" i="1" s="1"/>
  <c r="C253" i="1"/>
  <c r="D252" i="1"/>
  <c r="C252" i="1"/>
  <c r="D251" i="1"/>
  <c r="C251" i="1"/>
  <c r="Z72" i="1" s="1"/>
  <c r="D250" i="1"/>
  <c r="AA71" i="1" s="1"/>
  <c r="AK71" i="1" s="1"/>
  <c r="C250" i="1"/>
  <c r="Z71" i="1" s="1"/>
  <c r="D249" i="1"/>
  <c r="C249" i="1"/>
  <c r="D248" i="1"/>
  <c r="AA69" i="1" s="1"/>
  <c r="AK69" i="1" s="1"/>
  <c r="C248" i="1"/>
  <c r="Z69" i="1" s="1"/>
  <c r="D247" i="1"/>
  <c r="C247" i="1"/>
  <c r="D246" i="1"/>
  <c r="AA67" i="1" s="1"/>
  <c r="AK67" i="1" s="1"/>
  <c r="C246" i="1"/>
  <c r="Z67" i="1" s="1"/>
  <c r="D245" i="1"/>
  <c r="C245" i="1"/>
  <c r="Z66" i="1" s="1"/>
  <c r="D244" i="1"/>
  <c r="C244" i="1"/>
  <c r="D243" i="1"/>
  <c r="AA64" i="1" s="1"/>
  <c r="C243" i="1"/>
  <c r="D242" i="1"/>
  <c r="AA63" i="1" s="1"/>
  <c r="AK63" i="1" s="1"/>
  <c r="C242" i="1"/>
  <c r="Z63" i="1" s="1"/>
  <c r="D241" i="1"/>
  <c r="C241" i="1"/>
  <c r="Z62" i="1" s="1"/>
  <c r="D240" i="1"/>
  <c r="AA61" i="1" s="1"/>
  <c r="AK61" i="1" s="1"/>
  <c r="C240" i="1"/>
  <c r="Z61" i="1" s="1"/>
  <c r="D239" i="1"/>
  <c r="C239" i="1"/>
  <c r="D238" i="1"/>
  <c r="AA59" i="1" s="1"/>
  <c r="AK59" i="1" s="1"/>
  <c r="C238" i="1"/>
  <c r="Z59" i="1" s="1"/>
  <c r="AJ59" i="1" s="1"/>
  <c r="D237" i="1"/>
  <c r="C237" i="1"/>
  <c r="Z58" i="1" s="1"/>
  <c r="D236" i="1"/>
  <c r="AA57" i="1" s="1"/>
  <c r="AK57" i="1" s="1"/>
  <c r="C236" i="1"/>
  <c r="Z57" i="1" s="1"/>
  <c r="AJ57" i="1" s="1"/>
  <c r="D235" i="1"/>
  <c r="AA56" i="1" s="1"/>
  <c r="C235" i="1"/>
  <c r="Z56" i="1" s="1"/>
  <c r="D234" i="1"/>
  <c r="AA55" i="1" s="1"/>
  <c r="AK55" i="1" s="1"/>
  <c r="C234" i="1"/>
  <c r="D233" i="1"/>
  <c r="C233" i="1"/>
  <c r="D232" i="1"/>
  <c r="AA53" i="1" s="1"/>
  <c r="AK53" i="1" s="1"/>
  <c r="C232" i="1"/>
  <c r="Z53" i="1" s="1"/>
  <c r="D231" i="1"/>
  <c r="C231" i="1"/>
  <c r="Z52" i="1" s="1"/>
  <c r="D230" i="1"/>
  <c r="AA51" i="1" s="1"/>
  <c r="AK51" i="1" s="1"/>
  <c r="C230" i="1"/>
  <c r="Z51" i="1" s="1"/>
  <c r="D229" i="1"/>
  <c r="C229" i="1"/>
  <c r="D228" i="1"/>
  <c r="AA49" i="1" s="1"/>
  <c r="AK49" i="1" s="1"/>
  <c r="C228" i="1"/>
  <c r="Z49" i="1" s="1"/>
  <c r="D227" i="1"/>
  <c r="AA48" i="1" s="1"/>
  <c r="C227" i="1"/>
  <c r="Z48" i="1" s="1"/>
  <c r="D226" i="1"/>
  <c r="AA47" i="1" s="1"/>
  <c r="AK47" i="1" s="1"/>
  <c r="C226" i="1"/>
  <c r="Z47" i="1" s="1"/>
  <c r="D225" i="1"/>
  <c r="AA46" i="1" s="1"/>
  <c r="AK46" i="1" s="1"/>
  <c r="C225" i="1"/>
  <c r="D224" i="1"/>
  <c r="AA45" i="1" s="1"/>
  <c r="AK45" i="1" s="1"/>
  <c r="C224" i="1"/>
  <c r="Z45" i="1" s="1"/>
  <c r="D223" i="1"/>
  <c r="C223" i="1"/>
  <c r="D222" i="1"/>
  <c r="AA43" i="1" s="1"/>
  <c r="AK43" i="1" s="1"/>
  <c r="C222" i="1"/>
  <c r="Z43" i="1" s="1"/>
  <c r="D221" i="1"/>
  <c r="AA42" i="1" s="1"/>
  <c r="AK42" i="1" s="1"/>
  <c r="C221" i="1"/>
  <c r="D220" i="1"/>
  <c r="AA41" i="1" s="1"/>
  <c r="AK41" i="1" s="1"/>
  <c r="C220" i="1"/>
  <c r="Z41" i="1" s="1"/>
  <c r="AJ41" i="1" s="1"/>
  <c r="D219" i="1"/>
  <c r="C219" i="1"/>
  <c r="D218" i="1"/>
  <c r="AA39" i="1" s="1"/>
  <c r="AK39" i="1" s="1"/>
  <c r="C218" i="1"/>
  <c r="Z39" i="1" s="1"/>
  <c r="AJ39" i="1" s="1"/>
  <c r="D217" i="1"/>
  <c r="AA38" i="1" s="1"/>
  <c r="AK38" i="1" s="1"/>
  <c r="C217" i="1"/>
  <c r="Z38" i="1" s="1"/>
  <c r="D216" i="1"/>
  <c r="AA37" i="1" s="1"/>
  <c r="AK37" i="1" s="1"/>
  <c r="C216" i="1"/>
  <c r="Z37" i="1" s="1"/>
  <c r="AJ37" i="1" s="1"/>
  <c r="D215" i="1"/>
  <c r="C215" i="1"/>
  <c r="D214" i="1"/>
  <c r="C214" i="1"/>
  <c r="D213" i="1"/>
  <c r="AA34" i="1" s="1"/>
  <c r="AK34" i="1" s="1"/>
  <c r="C213" i="1"/>
  <c r="Z34" i="1" s="1"/>
  <c r="D212" i="1"/>
  <c r="AA33" i="1" s="1"/>
  <c r="AK33" i="1" s="1"/>
  <c r="C212" i="1"/>
  <c r="Z33" i="1" s="1"/>
  <c r="D211" i="1"/>
  <c r="C211" i="1"/>
  <c r="D210" i="1"/>
  <c r="AA31" i="1" s="1"/>
  <c r="AK31" i="1" s="1"/>
  <c r="C210" i="1"/>
  <c r="D209" i="1"/>
  <c r="AA30" i="1" s="1"/>
  <c r="AK30" i="1" s="1"/>
  <c r="C209" i="1"/>
  <c r="D208" i="1"/>
  <c r="AA29" i="1" s="1"/>
  <c r="AK29" i="1" s="1"/>
  <c r="C208" i="1"/>
  <c r="Z29" i="1" s="1"/>
  <c r="D207" i="1"/>
  <c r="C207" i="1"/>
  <c r="Z28" i="1" s="1"/>
  <c r="D206" i="1"/>
  <c r="C206" i="1"/>
  <c r="D205" i="1"/>
  <c r="AA26" i="1" s="1"/>
  <c r="AK26" i="1" s="1"/>
  <c r="C205" i="1"/>
  <c r="D204" i="1"/>
  <c r="AA25" i="1" s="1"/>
  <c r="AK25" i="1" s="1"/>
  <c r="C204" i="1"/>
  <c r="D203" i="1"/>
  <c r="C203" i="1"/>
  <c r="D202" i="1"/>
  <c r="AA23" i="1" s="1"/>
  <c r="AK23" i="1" s="1"/>
  <c r="C202" i="1"/>
  <c r="Z23" i="1" s="1"/>
  <c r="D201" i="1"/>
  <c r="AA22" i="1" s="1"/>
  <c r="AK22" i="1" s="1"/>
  <c r="C201" i="1"/>
  <c r="Z22" i="1" s="1"/>
  <c r="D200" i="1"/>
  <c r="C200" i="1"/>
  <c r="D199" i="1"/>
  <c r="AA20" i="1" s="1"/>
  <c r="AK20" i="1" s="1"/>
  <c r="C199" i="1"/>
  <c r="Z20" i="1" s="1"/>
  <c r="AJ20" i="1" s="1"/>
  <c r="D198" i="1"/>
  <c r="AA19" i="1" s="1"/>
  <c r="AK19" i="1" s="1"/>
  <c r="C198" i="1"/>
  <c r="Z19" i="1" s="1"/>
  <c r="D197" i="1"/>
  <c r="C197" i="1"/>
  <c r="D196" i="1"/>
  <c r="AA17" i="1" s="1"/>
  <c r="AK17" i="1" s="1"/>
  <c r="C196" i="1"/>
  <c r="Z17" i="1" s="1"/>
  <c r="D195" i="1"/>
  <c r="AA16" i="1" s="1"/>
  <c r="AK16" i="1" s="1"/>
  <c r="C195" i="1"/>
  <c r="D194" i="1"/>
  <c r="C194" i="1"/>
  <c r="D193" i="1"/>
  <c r="C193" i="1"/>
  <c r="D192" i="1"/>
  <c r="AA13" i="1" s="1"/>
  <c r="AK13" i="1" s="1"/>
  <c r="C192" i="1"/>
  <c r="Z13" i="1" s="1"/>
  <c r="AJ13" i="1" s="1"/>
  <c r="D191" i="1"/>
  <c r="AA12" i="1" s="1"/>
  <c r="AK12" i="1" s="1"/>
  <c r="C191" i="1"/>
  <c r="D190" i="1"/>
  <c r="AA11" i="1" s="1"/>
  <c r="AK11" i="1" s="1"/>
  <c r="C190" i="1"/>
  <c r="Z11" i="1" s="1"/>
  <c r="AJ11" i="1" s="1"/>
  <c r="D189" i="1"/>
  <c r="AA10" i="1" s="1"/>
  <c r="AK10" i="1" s="1"/>
  <c r="C189" i="1"/>
  <c r="D188" i="1"/>
  <c r="AA9" i="1" s="1"/>
  <c r="AK9" i="1" s="1"/>
  <c r="C188" i="1"/>
  <c r="Z9" i="1" s="1"/>
  <c r="AJ9" i="1" s="1"/>
  <c r="D187" i="1"/>
  <c r="C187" i="1"/>
  <c r="Z8" i="1" s="1"/>
  <c r="D186" i="1"/>
  <c r="AA7" i="1" s="1"/>
  <c r="AK7" i="1" s="1"/>
  <c r="C186" i="1"/>
  <c r="Z7" i="1" s="1"/>
  <c r="D185" i="1"/>
  <c r="C185" i="1"/>
  <c r="Z6" i="1" s="1"/>
  <c r="D184" i="1"/>
  <c r="AA5" i="1" s="1"/>
  <c r="AK5" i="1" s="1"/>
  <c r="C184" i="1"/>
  <c r="Z5" i="1" s="1"/>
  <c r="AJ5" i="1" s="1"/>
  <c r="D183" i="1"/>
  <c r="C183" i="1"/>
  <c r="D182" i="1"/>
  <c r="AA3" i="1" s="1"/>
  <c r="AK3" i="1" s="1"/>
  <c r="C182" i="1"/>
  <c r="Z3" i="1" s="1"/>
  <c r="AJ3" i="1" s="1"/>
  <c r="B183" i="1"/>
  <c r="B184" i="1"/>
  <c r="B185" i="1"/>
  <c r="Y6" i="1" s="1"/>
  <c r="AI6" i="1" s="1"/>
  <c r="B186" i="1"/>
  <c r="Y7" i="1" s="1"/>
  <c r="AI7" i="1" s="1"/>
  <c r="B187" i="1"/>
  <c r="B188" i="1"/>
  <c r="Y9" i="1" s="1"/>
  <c r="AI9" i="1" s="1"/>
  <c r="B189" i="1"/>
  <c r="Y10" i="1" s="1"/>
  <c r="AI10" i="1" s="1"/>
  <c r="B190" i="1"/>
  <c r="Y11" i="1" s="1"/>
  <c r="AI11" i="1" s="1"/>
  <c r="B191" i="1"/>
  <c r="Y12" i="1" s="1"/>
  <c r="AI12" i="1" s="1"/>
  <c r="B192" i="1"/>
  <c r="B193" i="1"/>
  <c r="B194" i="1"/>
  <c r="B195" i="1"/>
  <c r="B196" i="1"/>
  <c r="B197" i="1"/>
  <c r="B198" i="1"/>
  <c r="Y19" i="1" s="1"/>
  <c r="AI19" i="1" s="1"/>
  <c r="B199" i="1"/>
  <c r="B200" i="1"/>
  <c r="B201" i="1"/>
  <c r="Y22" i="1" s="1"/>
  <c r="AI22" i="1" s="1"/>
  <c r="B202" i="1"/>
  <c r="Y23" i="1" s="1"/>
  <c r="AI23" i="1" s="1"/>
  <c r="B203" i="1"/>
  <c r="B204" i="1"/>
  <c r="B205" i="1"/>
  <c r="Y26" i="1" s="1"/>
  <c r="AI26" i="1" s="1"/>
  <c r="B206" i="1"/>
  <c r="B207" i="1"/>
  <c r="B208" i="1"/>
  <c r="Y29" i="1" s="1"/>
  <c r="AI29" i="1" s="1"/>
  <c r="B209" i="1"/>
  <c r="Y30" i="1" s="1"/>
  <c r="AI30" i="1" s="1"/>
  <c r="B210" i="1"/>
  <c r="B211" i="1"/>
  <c r="B212" i="1"/>
  <c r="Y33" i="1" s="1"/>
  <c r="AI33" i="1" s="1"/>
  <c r="B213" i="1"/>
  <c r="Y34" i="1" s="1"/>
  <c r="AI34" i="1" s="1"/>
  <c r="B214" i="1"/>
  <c r="Y35" i="1" s="1"/>
  <c r="B215" i="1"/>
  <c r="Y36" i="1" s="1"/>
  <c r="AI36" i="1" s="1"/>
  <c r="B216" i="1"/>
  <c r="Y37" i="1" s="1"/>
  <c r="AI37" i="1" s="1"/>
  <c r="B217" i="1"/>
  <c r="Y38" i="1" s="1"/>
  <c r="AI38" i="1" s="1"/>
  <c r="B218" i="1"/>
  <c r="Y39" i="1" s="1"/>
  <c r="AI39" i="1" s="1"/>
  <c r="B219" i="1"/>
  <c r="B220" i="1"/>
  <c r="Y41" i="1" s="1"/>
  <c r="AI41" i="1" s="1"/>
  <c r="B221" i="1"/>
  <c r="Y42" i="1" s="1"/>
  <c r="B222" i="1"/>
  <c r="Y43" i="1" s="1"/>
  <c r="AI43" i="1" s="1"/>
  <c r="B223" i="1"/>
  <c r="B224" i="1"/>
  <c r="Y45" i="1" s="1"/>
  <c r="AI45" i="1" s="1"/>
  <c r="B225" i="1"/>
  <c r="B226" i="1"/>
  <c r="Y47" i="1" s="1"/>
  <c r="AI47" i="1" s="1"/>
  <c r="B227" i="1"/>
  <c r="Y48" i="1" s="1"/>
  <c r="AI48" i="1" s="1"/>
  <c r="B228" i="1"/>
  <c r="B229" i="1"/>
  <c r="Y50" i="1" s="1"/>
  <c r="AI50" i="1" s="1"/>
  <c r="B230" i="1"/>
  <c r="Y51" i="1" s="1"/>
  <c r="AI51" i="1" s="1"/>
  <c r="B231" i="1"/>
  <c r="B232" i="1"/>
  <c r="B233" i="1"/>
  <c r="B234" i="1"/>
  <c r="B235" i="1"/>
  <c r="B236" i="1"/>
  <c r="B237" i="1"/>
  <c r="Y58" i="1" s="1"/>
  <c r="AI58" i="1" s="1"/>
  <c r="B238" i="1"/>
  <c r="Y59" i="1" s="1"/>
  <c r="AI59" i="1" s="1"/>
  <c r="B239" i="1"/>
  <c r="Y60" i="1" s="1"/>
  <c r="AI60" i="1" s="1"/>
  <c r="B240" i="1"/>
  <c r="B241" i="1"/>
  <c r="Y62" i="1" s="1"/>
  <c r="AI62" i="1" s="1"/>
  <c r="B242" i="1"/>
  <c r="B243" i="1"/>
  <c r="B244" i="1"/>
  <c r="B245" i="1"/>
  <c r="Y66" i="1" s="1"/>
  <c r="AI66" i="1" s="1"/>
  <c r="B246" i="1"/>
  <c r="Y67" i="1" s="1"/>
  <c r="AI67" i="1" s="1"/>
  <c r="B247" i="1"/>
  <c r="B248" i="1"/>
  <c r="B249" i="1"/>
  <c r="Y70" i="1" s="1"/>
  <c r="AI70" i="1" s="1"/>
  <c r="B250" i="1"/>
  <c r="Y71" i="1" s="1"/>
  <c r="AI71" i="1" s="1"/>
  <c r="B251" i="1"/>
  <c r="B252" i="1"/>
  <c r="B253" i="1"/>
  <c r="Y74" i="1" s="1"/>
  <c r="B254" i="1"/>
  <c r="Y75" i="1" s="1"/>
  <c r="AI75" i="1" s="1"/>
  <c r="B255" i="1"/>
  <c r="Y76" i="1" s="1"/>
  <c r="AI76" i="1" s="1"/>
  <c r="B256" i="1"/>
  <c r="B257" i="1"/>
  <c r="Y78" i="1" s="1"/>
  <c r="AI78" i="1" s="1"/>
  <c r="B258" i="1"/>
  <c r="B182" i="1"/>
  <c r="AJ10" i="1"/>
  <c r="AK14" i="1"/>
  <c r="AJ15" i="1"/>
  <c r="AK15" i="1"/>
  <c r="AJ18" i="1"/>
  <c r="AK18" i="1"/>
  <c r="AK21" i="1"/>
  <c r="AK24" i="1"/>
  <c r="AK27" i="1"/>
  <c r="AK44" i="1"/>
  <c r="AK54" i="1"/>
  <c r="AK60" i="1"/>
  <c r="AK62" i="1"/>
  <c r="AJ65" i="1"/>
  <c r="AK66" i="1"/>
  <c r="AJ73" i="1"/>
  <c r="AK73" i="1"/>
  <c r="AK79" i="1"/>
  <c r="AI14" i="1"/>
  <c r="AI16" i="1"/>
  <c r="AI18" i="1"/>
  <c r="AI20" i="1"/>
  <c r="AI21" i="1"/>
  <c r="AI24" i="1"/>
  <c r="AI25" i="1"/>
  <c r="AI31" i="1"/>
  <c r="AI32" i="1"/>
  <c r="AI42" i="1"/>
  <c r="AI44" i="1"/>
  <c r="AI54" i="1"/>
  <c r="AI64" i="1"/>
  <c r="AI68" i="1"/>
  <c r="AI7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3" i="1"/>
  <c r="V3" i="1"/>
  <c r="T7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9" i="1"/>
  <c r="T3" i="1"/>
  <c r="Q166" i="1"/>
  <c r="Q167" i="1"/>
  <c r="Q168" i="1"/>
  <c r="Q165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P165" i="1"/>
  <c r="P166" i="1"/>
  <c r="P167" i="1"/>
  <c r="P16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26" i="1"/>
  <c r="P115" i="1"/>
  <c r="P116" i="1"/>
  <c r="P117" i="1"/>
  <c r="P118" i="1"/>
  <c r="P119" i="1"/>
  <c r="P120" i="1"/>
  <c r="P121" i="1"/>
  <c r="P122" i="1"/>
  <c r="P123" i="1"/>
  <c r="P124" i="1"/>
  <c r="P125" i="1"/>
  <c r="P114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P86" i="1"/>
  <c r="Q86" i="1"/>
  <c r="O86" i="1"/>
  <c r="O165" i="1"/>
  <c r="O166" i="1"/>
  <c r="O167" i="1"/>
  <c r="O168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26" i="1"/>
  <c r="O115" i="1"/>
  <c r="O116" i="1"/>
  <c r="O117" i="1"/>
  <c r="O118" i="1"/>
  <c r="O119" i="1"/>
  <c r="O120" i="1"/>
  <c r="O121" i="1"/>
  <c r="O122" i="1"/>
  <c r="O123" i="1"/>
  <c r="O124" i="1"/>
  <c r="O125" i="1"/>
  <c r="O114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93" i="1"/>
  <c r="O92" i="1"/>
  <c r="O83" i="1"/>
  <c r="Q82" i="1"/>
  <c r="Q83" i="1"/>
  <c r="Q84" i="1"/>
  <c r="Q85" i="1"/>
  <c r="P82" i="1"/>
  <c r="P83" i="1"/>
  <c r="P84" i="1"/>
  <c r="P85" i="1"/>
  <c r="O85" i="1"/>
  <c r="O84" i="1"/>
  <c r="O8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3" i="1"/>
  <c r="AI74" i="1" l="1"/>
  <c r="AK78" i="1"/>
  <c r="AK72" i="1"/>
  <c r="AK70" i="1"/>
  <c r="AK68" i="1"/>
  <c r="AK77" i="1"/>
  <c r="AJ6" i="1"/>
  <c r="AJ8" i="1"/>
  <c r="AJ22" i="1"/>
  <c r="AJ28" i="1"/>
  <c r="AJ34" i="1"/>
  <c r="AJ38" i="1"/>
  <c r="AJ48" i="1"/>
  <c r="AJ52" i="1"/>
  <c r="AJ58" i="1"/>
  <c r="AJ62" i="1"/>
  <c r="AJ66" i="1"/>
  <c r="AJ72" i="1"/>
  <c r="AI56" i="1"/>
  <c r="AJ32" i="1"/>
  <c r="AI35" i="1"/>
  <c r="AJ7" i="1"/>
  <c r="AJ17" i="1"/>
  <c r="AJ19" i="1"/>
  <c r="AJ23" i="1"/>
  <c r="AJ29" i="1"/>
  <c r="AJ33" i="1"/>
  <c r="AJ43" i="1"/>
  <c r="AJ45" i="1"/>
  <c r="AJ49" i="1"/>
  <c r="AJ51" i="1"/>
  <c r="AJ53" i="1"/>
  <c r="AJ61" i="1"/>
  <c r="AJ63" i="1"/>
  <c r="AJ67" i="1"/>
  <c r="AJ69" i="1"/>
  <c r="AJ71" i="1"/>
  <c r="AJ75" i="1"/>
  <c r="AI49" i="1"/>
  <c r="AJ78" i="1"/>
  <c r="AJ55" i="1"/>
  <c r="AK48" i="1"/>
  <c r="AK56" i="1"/>
  <c r="AK64" i="1"/>
  <c r="AK74" i="1"/>
  <c r="AK76" i="1"/>
  <c r="AK58" i="1"/>
  <c r="AJ50" i="1"/>
  <c r="AK40" i="1"/>
  <c r="AI3" i="1"/>
  <c r="AJ46" i="1"/>
  <c r="AK65" i="1"/>
  <c r="AK35" i="1"/>
  <c r="AJ56" i="1"/>
  <c r="AA52" i="1"/>
  <c r="AK52" i="1" s="1"/>
  <c r="AA50" i="1"/>
  <c r="AK50" i="1" s="1"/>
  <c r="AA36" i="1"/>
  <c r="AK36" i="1" s="1"/>
  <c r="AA32" i="1"/>
  <c r="AK32" i="1" s="1"/>
  <c r="AA28" i="1"/>
  <c r="AK28" i="1" s="1"/>
  <c r="AA8" i="1"/>
  <c r="AK8" i="1" s="1"/>
  <c r="AA6" i="1"/>
  <c r="AK6" i="1" s="1"/>
  <c r="AA4" i="1"/>
  <c r="AK4" i="1" s="1"/>
  <c r="Z76" i="1"/>
  <c r="AJ76" i="1" s="1"/>
  <c r="Z74" i="1"/>
  <c r="AJ74" i="1" s="1"/>
  <c r="Z70" i="1"/>
  <c r="AJ70" i="1" s="1"/>
  <c r="Z68" i="1"/>
  <c r="AJ68" i="1" s="1"/>
  <c r="Z64" i="1"/>
  <c r="AJ64" i="1" s="1"/>
  <c r="Z60" i="1"/>
  <c r="AJ60" i="1" s="1"/>
  <c r="Z42" i="1"/>
  <c r="AJ42" i="1" s="1"/>
  <c r="Z36" i="1"/>
  <c r="AJ36" i="1" s="1"/>
  <c r="Z30" i="1"/>
  <c r="AJ30" i="1" s="1"/>
  <c r="Z26" i="1"/>
  <c r="AJ26" i="1" s="1"/>
  <c r="Z24" i="1"/>
  <c r="AJ24" i="1" s="1"/>
  <c r="Z16" i="1"/>
  <c r="AJ16" i="1" s="1"/>
  <c r="Z12" i="1"/>
  <c r="AJ12" i="1" s="1"/>
  <c r="Z4" i="1"/>
  <c r="AJ4" i="1" s="1"/>
</calcChain>
</file>

<file path=xl/sharedStrings.xml><?xml version="1.0" encoding="utf-8"?>
<sst xmlns="http://schemas.openxmlformats.org/spreadsheetml/2006/main" count="23" uniqueCount="23">
  <si>
    <t>Precincts</t>
  </si>
  <si>
    <t>major crimes(weighted sum)</t>
  </si>
  <si>
    <t>property value(avg value)</t>
  </si>
  <si>
    <t>311 complaints(count of relevant complaints)</t>
  </si>
  <si>
    <t>Manhattan</t>
  </si>
  <si>
    <t>Bronx</t>
  </si>
  <si>
    <t>Brooklyn</t>
  </si>
  <si>
    <t>Queens</t>
  </si>
  <si>
    <t>Staten Island</t>
  </si>
  <si>
    <t>Percent increase - property value</t>
  </si>
  <si>
    <t xml:space="preserve">Percent increase - median(borough vise) </t>
  </si>
  <si>
    <t>Increase or decrease(-1,1)</t>
  </si>
  <si>
    <t>311 complaints increase or decrease</t>
  </si>
  <si>
    <t>311 vs Property</t>
  </si>
  <si>
    <t>2009-2010</t>
  </si>
  <si>
    <t>2010-2011</t>
  </si>
  <si>
    <t>2011-2012</t>
  </si>
  <si>
    <t>No change either one of the data</t>
  </si>
  <si>
    <t>Not satisfying analytic</t>
  </si>
  <si>
    <t>Satisfying analytic</t>
  </si>
  <si>
    <t>No data either in one of the data set</t>
  </si>
  <si>
    <t>Threshold for change in property</t>
  </si>
  <si>
    <t>Threshold for change in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</si>
</sst>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8"/>
  <sheetViews>
    <sheetView tabSelected="1" zoomScale="25" zoomScaleNormal="25" workbookViewId="0">
      <selection activeCell="AB85" sqref="AB85"/>
    </sheetView>
  </sheetViews>
  <sheetFormatPr defaultRowHeight="14.5" x14ac:dyDescent="0.35"/>
  <cols>
    <col min="1" max="1" width="9" customWidth="1"/>
    <col min="35" max="37" width="9.453125" bestFit="1" customWidth="1"/>
    <col min="39" max="41" width="9.453125" bestFit="1" customWidth="1"/>
  </cols>
  <sheetData>
    <row r="1" spans="1:48" x14ac:dyDescent="0.35">
      <c r="A1" t="s">
        <v>0</v>
      </c>
      <c r="B1" s="11" t="s">
        <v>3</v>
      </c>
      <c r="C1" s="11"/>
      <c r="D1" s="11"/>
      <c r="E1" s="11"/>
      <c r="F1" s="11"/>
      <c r="G1" s="11"/>
      <c r="I1" s="11" t="s">
        <v>2</v>
      </c>
      <c r="J1" s="11"/>
      <c r="K1" s="11"/>
      <c r="L1" s="11"/>
      <c r="M1" s="1"/>
      <c r="N1" s="11" t="s">
        <v>9</v>
      </c>
      <c r="O1" s="11"/>
      <c r="P1" s="11"/>
      <c r="Q1" s="11"/>
      <c r="S1" s="11" t="s">
        <v>10</v>
      </c>
      <c r="T1" s="11"/>
      <c r="U1" s="11"/>
      <c r="V1" s="11"/>
      <c r="X1" s="11" t="s">
        <v>11</v>
      </c>
      <c r="Y1" s="11"/>
      <c r="Z1" s="11"/>
      <c r="AA1" s="11"/>
      <c r="AC1" s="11" t="s">
        <v>12</v>
      </c>
      <c r="AD1" s="11"/>
      <c r="AE1" s="11"/>
      <c r="AF1" s="11"/>
      <c r="AG1" s="11"/>
      <c r="AH1" s="11"/>
      <c r="AI1" s="11" t="s">
        <v>13</v>
      </c>
      <c r="AJ1" s="11"/>
      <c r="AK1" s="11"/>
      <c r="AM1" s="11"/>
      <c r="AN1" s="11"/>
      <c r="AO1" s="11"/>
      <c r="AQ1" s="11" t="s">
        <v>1</v>
      </c>
      <c r="AR1" s="11"/>
      <c r="AS1" s="11"/>
      <c r="AT1" s="11"/>
      <c r="AU1" s="11"/>
      <c r="AV1" s="11"/>
    </row>
    <row r="2" spans="1:48" x14ac:dyDescent="0.35"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I2">
        <v>2009</v>
      </c>
      <c r="J2">
        <v>2010</v>
      </c>
      <c r="K2">
        <v>2011</v>
      </c>
      <c r="L2">
        <v>2012</v>
      </c>
      <c r="N2">
        <v>2009</v>
      </c>
      <c r="O2">
        <v>2010</v>
      </c>
      <c r="P2">
        <v>2011</v>
      </c>
      <c r="Q2">
        <v>2012</v>
      </c>
      <c r="T2">
        <v>2010</v>
      </c>
      <c r="U2">
        <v>2011</v>
      </c>
      <c r="V2">
        <v>2012</v>
      </c>
      <c r="Y2">
        <v>2010</v>
      </c>
      <c r="Z2">
        <v>2011</v>
      </c>
      <c r="AA2">
        <v>2012</v>
      </c>
      <c r="AC2">
        <v>2008</v>
      </c>
      <c r="AD2">
        <v>2009</v>
      </c>
      <c r="AE2">
        <v>2010</v>
      </c>
      <c r="AF2">
        <v>2011</v>
      </c>
      <c r="AG2">
        <v>2012</v>
      </c>
      <c r="AI2" t="s">
        <v>14</v>
      </c>
      <c r="AJ2" t="s">
        <v>15</v>
      </c>
      <c r="AK2" t="s">
        <v>16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</row>
    <row r="3" spans="1:48" s="2" customFormat="1" x14ac:dyDescent="0.35">
      <c r="A3" s="2">
        <v>1</v>
      </c>
      <c r="B3" s="2">
        <v>16211</v>
      </c>
      <c r="C3" s="2">
        <v>14341</v>
      </c>
      <c r="D3" s="2">
        <v>14060</v>
      </c>
      <c r="E3" s="2">
        <v>14938</v>
      </c>
      <c r="F3" s="2">
        <v>15099</v>
      </c>
      <c r="G3" s="2">
        <v>13864</v>
      </c>
      <c r="I3" s="2">
        <v>157.608695652173</v>
      </c>
      <c r="J3" s="2">
        <v>156.46875</v>
      </c>
      <c r="K3" s="2">
        <v>159.980582524271</v>
      </c>
      <c r="L3" s="2">
        <v>171.87920289855001</v>
      </c>
      <c r="O3" s="2">
        <f>IF(I3=0,0,((J3-I3)/I3)*100)</f>
        <v>-0.72327586206838879</v>
      </c>
      <c r="P3" s="2">
        <f t="shared" ref="P3:Q18" si="0">IF(J3=0,0,((K3-J3)/J3)*100)</f>
        <v>2.2444306126756941</v>
      </c>
      <c r="Q3" s="2">
        <f t="shared" si="0"/>
        <v>7.4375403480443261</v>
      </c>
      <c r="T3" s="2">
        <f>IF(O3=0,0,O3-O92)</f>
        <v>-7.7669660533031912</v>
      </c>
      <c r="U3" s="2">
        <f>IF(P3=0,0,P3-P92)</f>
        <v>2.3458402398892031</v>
      </c>
      <c r="V3" s="2">
        <f t="shared" ref="V3:V18" si="1">IF(Q3=0,0,Q3-Q92)</f>
        <v>-0.96219644281869776</v>
      </c>
      <c r="Y3" s="2">
        <f>IF(T3=0,-1000,IF((T3 &lt; B182),-1,(IF(T3 &gt; E182,1,0))))</f>
        <v>-1</v>
      </c>
      <c r="Z3" s="2">
        <f t="shared" ref="Z3:AA18" si="2">IF(U3=0,-1000,IF((U3 &lt; C182),-1,(IF(U3 &gt; F182,1,0))))</f>
        <v>0</v>
      </c>
      <c r="AA3" s="2">
        <f t="shared" si="2"/>
        <v>0</v>
      </c>
      <c r="AC3" s="2">
        <f>IF(B3=0,-1000,IF(C3=0,-1000,IF(C3-B3&gt;P182,1,IF(C3-B3&lt;J182,-1,0))))</f>
        <v>-1</v>
      </c>
      <c r="AD3" s="2">
        <f t="shared" ref="AD3:AG18" si="3">IF(C3=0,-1000,IF(D3=0,-1000,IF(D3-C3&gt;Q182,1,IF(D3-C3&lt;K182,-1,0))))</f>
        <v>0</v>
      </c>
      <c r="AE3" s="2">
        <f t="shared" si="3"/>
        <v>1</v>
      </c>
      <c r="AF3" s="2">
        <f t="shared" si="3"/>
        <v>0</v>
      </c>
      <c r="AG3" s="2">
        <f t="shared" si="3"/>
        <v>-1</v>
      </c>
      <c r="AI3" s="2">
        <f>IF(OR(AD3=-1000, Y3=-1000),-1000,IF(OR(AD3=0, Y3=0),0,IF(AND(AD3=1, Y3=-1),1,IF(AND(AD3=-1, Y3=1),1,-1))))</f>
        <v>0</v>
      </c>
      <c r="AJ3" s="2">
        <f t="shared" ref="AJ3:AK18" si="4">IF(OR(AE3=-1000, Z3=-1000),-1000,IF(OR(AE3=0, Z3=0),0,IF(AND(AE3=1, Z3=-1),1,IF(AND(AE3=-1, Z3=1),1,-1))))</f>
        <v>0</v>
      </c>
      <c r="AK3" s="2">
        <f t="shared" si="4"/>
        <v>0</v>
      </c>
    </row>
    <row r="4" spans="1:48" s="2" customFormat="1" x14ac:dyDescent="0.35">
      <c r="A4" s="2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I4" s="2">
        <v>153.98360655737699</v>
      </c>
      <c r="J4" s="2">
        <v>154.39344262295</v>
      </c>
      <c r="K4" s="2">
        <v>155.32876712328701</v>
      </c>
      <c r="L4" s="2">
        <v>174.82329787233999</v>
      </c>
      <c r="O4" s="2">
        <f t="shared" ref="O4:Q67" si="5">IF(I4=0,0,((J4-I4)/I4)*100)</f>
        <v>0.26615564782235795</v>
      </c>
      <c r="P4" s="2">
        <f t="shared" si="0"/>
        <v>0.60580584540834048</v>
      </c>
      <c r="Q4" s="2">
        <f t="shared" si="0"/>
        <v>12.550496028581657</v>
      </c>
      <c r="T4" s="2">
        <f t="shared" ref="T4:T67" si="6">IF(O4=0,0,O4-O93)</f>
        <v>-6.7775345434124441</v>
      </c>
      <c r="U4" s="2">
        <f t="shared" ref="U4:V67" si="7">IF(P4=0,0,P4-P93)</f>
        <v>0.70721547262184958</v>
      </c>
      <c r="V4" s="2">
        <f t="shared" si="1"/>
        <v>4.1507592377186331</v>
      </c>
      <c r="Y4" s="2">
        <f t="shared" ref="Y4:Y67" si="8">IF(T4=0,-1000,IF((T4 &lt; B183),-1,(IF(T4 &gt; E183,1,0))))</f>
        <v>-1</v>
      </c>
      <c r="Z4" s="2">
        <f t="shared" si="2"/>
        <v>0</v>
      </c>
      <c r="AA4" s="2">
        <f t="shared" si="2"/>
        <v>1</v>
      </c>
      <c r="AC4" s="2">
        <f t="shared" ref="AC4:AC67" si="9">IF(B4=0,-1000,IF(C4=0,-1000,IF(C4-B4&gt;P183,1,IF(C4-B4&lt;J183,-1,0))))</f>
        <v>-1000</v>
      </c>
      <c r="AD4" s="2">
        <f t="shared" si="3"/>
        <v>-1000</v>
      </c>
      <c r="AE4" s="2">
        <f t="shared" si="3"/>
        <v>-1000</v>
      </c>
      <c r="AF4" s="2">
        <f t="shared" si="3"/>
        <v>-1000</v>
      </c>
      <c r="AG4" s="2">
        <f t="shared" si="3"/>
        <v>-1000</v>
      </c>
      <c r="AI4" s="2">
        <f t="shared" ref="AI4:AI67" si="10">IF(OR(AD4=-1000, Y4=-1000),-1000,IF(OR(AD4=0, Y4=0),0,IF(AND(AD4=1, Y4=-1),1,IF(AND(AD4=-1, Y4=1),1,-1))))</f>
        <v>-1000</v>
      </c>
      <c r="AJ4" s="2">
        <f t="shared" si="4"/>
        <v>-1000</v>
      </c>
      <c r="AK4" s="2">
        <f t="shared" si="4"/>
        <v>-1000</v>
      </c>
    </row>
    <row r="5" spans="1:48" s="2" customFormat="1" x14ac:dyDescent="0.35">
      <c r="A5" s="2">
        <v>6</v>
      </c>
      <c r="B5" s="2">
        <v>13268</v>
      </c>
      <c r="C5" s="2">
        <v>12027</v>
      </c>
      <c r="D5" s="2">
        <v>11030</v>
      </c>
      <c r="E5" s="2">
        <v>11107</v>
      </c>
      <c r="F5" s="2">
        <v>10606</v>
      </c>
      <c r="G5" s="2">
        <v>10003</v>
      </c>
      <c r="I5" s="2">
        <v>140.241847826086</v>
      </c>
      <c r="J5" s="2">
        <v>149</v>
      </c>
      <c r="K5" s="2">
        <v>149.541666666666</v>
      </c>
      <c r="L5" s="2">
        <v>171.59358974358901</v>
      </c>
      <c r="O5" s="2">
        <f t="shared" si="5"/>
        <v>6.2450347807560185</v>
      </c>
      <c r="P5" s="2">
        <f t="shared" si="0"/>
        <v>0.36353467561476749</v>
      </c>
      <c r="Q5" s="2">
        <f t="shared" si="0"/>
        <v>14.74634031335064</v>
      </c>
      <c r="T5" s="2">
        <f t="shared" si="6"/>
        <v>-0.79865541047878352</v>
      </c>
      <c r="U5" s="2">
        <f t="shared" si="7"/>
        <v>0.46494430282827665</v>
      </c>
      <c r="V5" s="2">
        <f t="shared" si="1"/>
        <v>6.3466035224876158</v>
      </c>
      <c r="Y5" s="2">
        <f t="shared" si="8"/>
        <v>0</v>
      </c>
      <c r="Z5" s="2">
        <f t="shared" si="2"/>
        <v>0</v>
      </c>
      <c r="AA5" s="2">
        <f t="shared" si="2"/>
        <v>1</v>
      </c>
      <c r="AC5" s="2">
        <f t="shared" si="9"/>
        <v>-1</v>
      </c>
      <c r="AD5" s="2">
        <f t="shared" si="3"/>
        <v>-1</v>
      </c>
      <c r="AE5" s="2">
        <f t="shared" si="3"/>
        <v>0</v>
      </c>
      <c r="AF5" s="2">
        <f t="shared" si="3"/>
        <v>-1</v>
      </c>
      <c r="AG5" s="2">
        <f t="shared" si="3"/>
        <v>-1</v>
      </c>
      <c r="AI5" s="2">
        <f t="shared" si="10"/>
        <v>0</v>
      </c>
      <c r="AJ5" s="2">
        <f t="shared" si="4"/>
        <v>0</v>
      </c>
      <c r="AK5" s="2">
        <f t="shared" si="4"/>
        <v>1</v>
      </c>
    </row>
    <row r="6" spans="1:48" s="2" customFormat="1" x14ac:dyDescent="0.35">
      <c r="A6" s="2">
        <v>7</v>
      </c>
      <c r="B6" s="2">
        <v>7571</v>
      </c>
      <c r="C6" s="2">
        <v>7233</v>
      </c>
      <c r="D6" s="2">
        <v>7511</v>
      </c>
      <c r="E6" s="2">
        <v>10045</v>
      </c>
      <c r="F6" s="2">
        <v>8142</v>
      </c>
      <c r="G6" s="2">
        <v>8392</v>
      </c>
      <c r="I6" s="2">
        <v>139.37037037037001</v>
      </c>
      <c r="J6" s="2">
        <v>152.67857142857099</v>
      </c>
      <c r="K6" s="2">
        <v>149.96666666666599</v>
      </c>
      <c r="L6" s="2">
        <v>173.56261904761899</v>
      </c>
      <c r="O6" s="2">
        <f t="shared" si="5"/>
        <v>9.548802247446913</v>
      </c>
      <c r="P6" s="2">
        <f t="shared" si="0"/>
        <v>-1.7762183235869082</v>
      </c>
      <c r="Q6" s="2">
        <f t="shared" si="0"/>
        <v>15.734131394278583</v>
      </c>
      <c r="T6" s="2">
        <f t="shared" si="6"/>
        <v>2.505112056212111</v>
      </c>
      <c r="U6" s="2">
        <f t="shared" si="7"/>
        <v>-1.674808696373399</v>
      </c>
      <c r="V6" s="2">
        <f t="shared" si="1"/>
        <v>7.3343946034155589</v>
      </c>
      <c r="Y6" s="2">
        <f t="shared" si="8"/>
        <v>1</v>
      </c>
      <c r="Z6" s="2">
        <f t="shared" si="2"/>
        <v>0</v>
      </c>
      <c r="AA6" s="2">
        <f t="shared" si="2"/>
        <v>1</v>
      </c>
      <c r="AC6" s="2">
        <f t="shared" si="9"/>
        <v>0</v>
      </c>
      <c r="AD6" s="2">
        <f t="shared" si="3"/>
        <v>0</v>
      </c>
      <c r="AE6" s="2">
        <f t="shared" si="3"/>
        <v>1</v>
      </c>
      <c r="AF6" s="2">
        <f t="shared" si="3"/>
        <v>-1</v>
      </c>
      <c r="AG6" s="2">
        <f t="shared" si="3"/>
        <v>0</v>
      </c>
      <c r="AI6" s="2">
        <f t="shared" si="10"/>
        <v>0</v>
      </c>
      <c r="AJ6" s="2">
        <f t="shared" si="4"/>
        <v>0</v>
      </c>
      <c r="AK6" s="2">
        <f t="shared" si="4"/>
        <v>1</v>
      </c>
    </row>
    <row r="7" spans="1:48" s="2" customFormat="1" x14ac:dyDescent="0.35">
      <c r="A7" s="2">
        <v>9</v>
      </c>
      <c r="B7" s="2">
        <v>14936</v>
      </c>
      <c r="C7" s="2">
        <v>13999</v>
      </c>
      <c r="D7" s="2">
        <v>13144</v>
      </c>
      <c r="E7" s="2">
        <v>16216</v>
      </c>
      <c r="F7" s="2">
        <v>13973</v>
      </c>
      <c r="G7" s="2">
        <v>14245</v>
      </c>
      <c r="I7" s="2">
        <v>136.82499999999999</v>
      </c>
      <c r="J7" s="2">
        <v>147.19512195121899</v>
      </c>
      <c r="K7" s="2">
        <v>146.29545454545399</v>
      </c>
      <c r="L7" s="2">
        <v>179.09019999999899</v>
      </c>
      <c r="O7" s="2">
        <f t="shared" si="5"/>
        <v>7.5791134304542345</v>
      </c>
      <c r="P7" s="2">
        <f t="shared" si="0"/>
        <v>-0.61120735105824653</v>
      </c>
      <c r="Q7" s="2">
        <f t="shared" si="0"/>
        <v>22.416790430324458</v>
      </c>
      <c r="T7" s="2">
        <f t="shared" si="6"/>
        <v>0.53542323921943247</v>
      </c>
      <c r="U7" s="2">
        <f t="shared" si="7"/>
        <v>-0.50979772384473732</v>
      </c>
      <c r="V7" s="2">
        <f t="shared" si="1"/>
        <v>14.017053639461434</v>
      </c>
      <c r="Y7" s="2">
        <f t="shared" si="8"/>
        <v>0</v>
      </c>
      <c r="Z7" s="2">
        <f t="shared" si="2"/>
        <v>0</v>
      </c>
      <c r="AA7" s="2">
        <f t="shared" si="2"/>
        <v>1</v>
      </c>
      <c r="AC7" s="2">
        <f t="shared" si="9"/>
        <v>-1</v>
      </c>
      <c r="AD7" s="2">
        <f t="shared" si="3"/>
        <v>-1</v>
      </c>
      <c r="AE7" s="2">
        <f t="shared" si="3"/>
        <v>1</v>
      </c>
      <c r="AF7" s="2">
        <f t="shared" si="3"/>
        <v>-1</v>
      </c>
      <c r="AG7" s="2">
        <f t="shared" si="3"/>
        <v>0</v>
      </c>
      <c r="AI7" s="2">
        <f t="shared" si="10"/>
        <v>0</v>
      </c>
      <c r="AJ7" s="2">
        <f t="shared" si="4"/>
        <v>0</v>
      </c>
      <c r="AK7" s="2">
        <f t="shared" si="4"/>
        <v>1</v>
      </c>
    </row>
    <row r="8" spans="1:48" s="2" customFormat="1" x14ac:dyDescent="0.35">
      <c r="A8" s="2">
        <v>10</v>
      </c>
      <c r="B8" s="2">
        <v>11582</v>
      </c>
      <c r="C8" s="2">
        <v>12034</v>
      </c>
      <c r="D8" s="2">
        <v>10479</v>
      </c>
      <c r="E8" s="2">
        <v>12003</v>
      </c>
      <c r="F8" s="2">
        <v>11398</v>
      </c>
      <c r="G8" s="2">
        <v>10358</v>
      </c>
      <c r="I8" s="2">
        <v>168.40322580645099</v>
      </c>
      <c r="J8" s="2">
        <v>186.83098591549199</v>
      </c>
      <c r="K8" s="2">
        <v>180.84683544303701</v>
      </c>
      <c r="L8" s="2">
        <v>215.949318181818</v>
      </c>
      <c r="O8" s="2">
        <f t="shared" si="5"/>
        <v>10.942640807973818</v>
      </c>
      <c r="P8" s="2">
        <f t="shared" si="0"/>
        <v>-3.2029753753811243</v>
      </c>
      <c r="Q8" s="2">
        <f t="shared" si="0"/>
        <v>19.410061919406683</v>
      </c>
      <c r="T8" s="2">
        <f t="shared" si="6"/>
        <v>3.8989506167390164</v>
      </c>
      <c r="U8" s="2">
        <f t="shared" si="7"/>
        <v>-3.1015657481676153</v>
      </c>
      <c r="V8" s="2">
        <f t="shared" si="1"/>
        <v>11.010325128543659</v>
      </c>
      <c r="Y8" s="2">
        <f t="shared" si="8"/>
        <v>1</v>
      </c>
      <c r="Z8" s="2">
        <f t="shared" si="2"/>
        <v>-1</v>
      </c>
      <c r="AA8" s="2">
        <f t="shared" si="2"/>
        <v>1</v>
      </c>
      <c r="AC8" s="2">
        <f t="shared" si="9"/>
        <v>0</v>
      </c>
      <c r="AD8" s="2">
        <f t="shared" si="3"/>
        <v>-1</v>
      </c>
      <c r="AE8" s="2">
        <f t="shared" si="3"/>
        <v>1</v>
      </c>
      <c r="AF8" s="2">
        <f t="shared" si="3"/>
        <v>-1</v>
      </c>
      <c r="AG8" s="2">
        <f t="shared" si="3"/>
        <v>-1</v>
      </c>
      <c r="AI8" s="2">
        <f t="shared" si="10"/>
        <v>1</v>
      </c>
      <c r="AJ8" s="2">
        <f t="shared" si="4"/>
        <v>1</v>
      </c>
      <c r="AK8" s="2">
        <f t="shared" si="4"/>
        <v>1</v>
      </c>
    </row>
    <row r="9" spans="1:48" s="2" customFormat="1" x14ac:dyDescent="0.35">
      <c r="A9" s="2">
        <v>13</v>
      </c>
      <c r="B9" s="2">
        <v>3418</v>
      </c>
      <c r="C9" s="2">
        <v>3852</v>
      </c>
      <c r="D9" s="2">
        <v>3119</v>
      </c>
      <c r="E9" s="2">
        <v>3482</v>
      </c>
      <c r="F9" s="2">
        <v>3298</v>
      </c>
      <c r="G9" s="2">
        <v>3117</v>
      </c>
      <c r="I9" s="2">
        <v>174.48051948051901</v>
      </c>
      <c r="J9" s="2">
        <v>183.97511363636301</v>
      </c>
      <c r="K9" s="2">
        <v>189.29473684210501</v>
      </c>
      <c r="L9" s="2">
        <v>208.66543859649099</v>
      </c>
      <c r="O9" s="2">
        <f t="shared" si="5"/>
        <v>5.4416356531446954</v>
      </c>
      <c r="P9" s="2">
        <f t="shared" si="0"/>
        <v>2.8914906481626286</v>
      </c>
      <c r="Q9" s="2">
        <f t="shared" si="0"/>
        <v>10.233090511408943</v>
      </c>
      <c r="T9" s="2">
        <f t="shared" si="6"/>
        <v>-1.6020545380901066</v>
      </c>
      <c r="U9" s="2">
        <f t="shared" si="7"/>
        <v>2.9929002753761376</v>
      </c>
      <c r="V9" s="2">
        <f t="shared" si="1"/>
        <v>1.8333537205459187</v>
      </c>
      <c r="Y9" s="2">
        <f t="shared" si="8"/>
        <v>0</v>
      </c>
      <c r="Z9" s="2">
        <f t="shared" si="2"/>
        <v>1</v>
      </c>
      <c r="AA9" s="2">
        <f t="shared" si="2"/>
        <v>0</v>
      </c>
      <c r="AC9" s="2">
        <f t="shared" si="9"/>
        <v>0</v>
      </c>
      <c r="AD9" s="2">
        <f t="shared" si="3"/>
        <v>-1</v>
      </c>
      <c r="AE9" s="2">
        <f t="shared" si="3"/>
        <v>0</v>
      </c>
      <c r="AF9" s="2">
        <f t="shared" si="3"/>
        <v>0</v>
      </c>
      <c r="AG9" s="2">
        <f t="shared" si="3"/>
        <v>0</v>
      </c>
      <c r="AI9" s="2">
        <f t="shared" si="10"/>
        <v>0</v>
      </c>
      <c r="AJ9" s="2">
        <f t="shared" si="4"/>
        <v>0</v>
      </c>
      <c r="AK9" s="2">
        <f t="shared" si="4"/>
        <v>0</v>
      </c>
    </row>
    <row r="10" spans="1:48" s="2" customFormat="1" x14ac:dyDescent="0.35">
      <c r="A10" s="2">
        <v>14</v>
      </c>
      <c r="B10" s="2">
        <v>2708</v>
      </c>
      <c r="C10" s="2">
        <v>2265</v>
      </c>
      <c r="D10" s="2">
        <v>2101</v>
      </c>
      <c r="E10" s="2">
        <v>2386</v>
      </c>
      <c r="F10" s="2">
        <v>2403</v>
      </c>
      <c r="G10" s="2">
        <v>2386</v>
      </c>
      <c r="I10" s="2">
        <v>149.43076923076899</v>
      </c>
      <c r="J10" s="2">
        <v>146.65</v>
      </c>
      <c r="K10" s="2">
        <v>141.19999999999999</v>
      </c>
      <c r="L10" s="2">
        <v>123.295277777777</v>
      </c>
      <c r="O10" s="2">
        <f t="shared" si="5"/>
        <v>-1.860908061360899</v>
      </c>
      <c r="P10" s="2">
        <f t="shared" si="0"/>
        <v>-3.716331401295613</v>
      </c>
      <c r="Q10" s="2">
        <f t="shared" si="0"/>
        <v>-12.680398174378887</v>
      </c>
      <c r="T10" s="2">
        <f t="shared" si="6"/>
        <v>-8.9045982525957008</v>
      </c>
      <c r="U10" s="2">
        <f t="shared" si="7"/>
        <v>-3.614921774082104</v>
      </c>
      <c r="V10" s="2">
        <f t="shared" si="1"/>
        <v>-21.080134965241911</v>
      </c>
      <c r="Y10" s="2">
        <f t="shared" si="8"/>
        <v>-1</v>
      </c>
      <c r="Z10" s="2">
        <f t="shared" si="2"/>
        <v>-1</v>
      </c>
      <c r="AA10" s="2">
        <f t="shared" si="2"/>
        <v>-1</v>
      </c>
      <c r="AC10" s="2">
        <f t="shared" si="9"/>
        <v>0</v>
      </c>
      <c r="AD10" s="2">
        <f t="shared" si="3"/>
        <v>0</v>
      </c>
      <c r="AE10" s="2">
        <f t="shared" si="3"/>
        <v>0</v>
      </c>
      <c r="AF10" s="2">
        <f t="shared" si="3"/>
        <v>0</v>
      </c>
      <c r="AG10" s="2">
        <f t="shared" si="3"/>
        <v>0</v>
      </c>
      <c r="AI10" s="2">
        <f t="shared" si="10"/>
        <v>0</v>
      </c>
      <c r="AJ10" s="2">
        <f t="shared" si="4"/>
        <v>0</v>
      </c>
      <c r="AK10" s="2">
        <f t="shared" si="4"/>
        <v>0</v>
      </c>
    </row>
    <row r="11" spans="1:48" s="2" customFormat="1" x14ac:dyDescent="0.35">
      <c r="A11" s="2">
        <v>17</v>
      </c>
      <c r="B11" s="2">
        <v>16831</v>
      </c>
      <c r="C11" s="2">
        <v>17950</v>
      </c>
      <c r="D11" s="2">
        <v>14260</v>
      </c>
      <c r="E11" s="2">
        <v>15132</v>
      </c>
      <c r="F11" s="2">
        <v>15143</v>
      </c>
      <c r="G11" s="2">
        <v>13781</v>
      </c>
      <c r="I11" s="2">
        <v>173.66</v>
      </c>
      <c r="J11" s="2">
        <v>188.2</v>
      </c>
      <c r="K11" s="2">
        <v>192.980769230769</v>
      </c>
      <c r="L11" s="2">
        <v>211.04749999999899</v>
      </c>
      <c r="O11" s="2">
        <f t="shared" si="5"/>
        <v>8.3726822526776417</v>
      </c>
      <c r="P11" s="2">
        <f t="shared" si="0"/>
        <v>2.5402599525871468</v>
      </c>
      <c r="Q11" s="2">
        <f t="shared" si="0"/>
        <v>9.3619332336817216</v>
      </c>
      <c r="T11" s="2">
        <f t="shared" si="6"/>
        <v>1.3289920614428397</v>
      </c>
      <c r="U11" s="2">
        <f t="shared" si="7"/>
        <v>2.6416695798006558</v>
      </c>
      <c r="V11" s="2">
        <f t="shared" si="1"/>
        <v>0.96219644281869776</v>
      </c>
      <c r="Y11" s="2">
        <f t="shared" si="8"/>
        <v>0</v>
      </c>
      <c r="Z11" s="2">
        <f t="shared" si="2"/>
        <v>1</v>
      </c>
      <c r="AA11" s="2">
        <f t="shared" si="2"/>
        <v>0</v>
      </c>
      <c r="AC11" s="2">
        <f t="shared" si="9"/>
        <v>1</v>
      </c>
      <c r="AD11" s="2">
        <f t="shared" si="3"/>
        <v>-1</v>
      </c>
      <c r="AE11" s="2">
        <f t="shared" si="3"/>
        <v>1</v>
      </c>
      <c r="AF11" s="2">
        <f t="shared" si="3"/>
        <v>0</v>
      </c>
      <c r="AG11" s="2">
        <f t="shared" si="3"/>
        <v>-1</v>
      </c>
      <c r="AI11" s="2">
        <f t="shared" si="10"/>
        <v>0</v>
      </c>
      <c r="AJ11" s="2">
        <f t="shared" si="4"/>
        <v>-1</v>
      </c>
      <c r="AK11" s="2">
        <f t="shared" si="4"/>
        <v>0</v>
      </c>
    </row>
    <row r="12" spans="1:48" s="2" customFormat="1" x14ac:dyDescent="0.35">
      <c r="A12" s="2">
        <v>18</v>
      </c>
      <c r="B12" s="2">
        <v>13343</v>
      </c>
      <c r="C12" s="2">
        <v>14281</v>
      </c>
      <c r="D12" s="2">
        <v>11806</v>
      </c>
      <c r="E12" s="2">
        <v>12730</v>
      </c>
      <c r="F12" s="2">
        <v>12216</v>
      </c>
      <c r="G12" s="2">
        <v>13743</v>
      </c>
      <c r="I12" s="2">
        <v>189.63013698630101</v>
      </c>
      <c r="J12" s="2">
        <v>194.04225352112601</v>
      </c>
      <c r="K12" s="2">
        <v>194.07894736842101</v>
      </c>
      <c r="L12" s="2">
        <v>207.46250000000001</v>
      </c>
      <c r="O12" s="2">
        <f t="shared" si="5"/>
        <v>2.3266958538049978</v>
      </c>
      <c r="P12" s="2">
        <f t="shared" si="0"/>
        <v>1.8910235595157768E-2</v>
      </c>
      <c r="Q12" s="2">
        <f t="shared" si="0"/>
        <v>6.8959322033898554</v>
      </c>
      <c r="T12" s="2">
        <f t="shared" si="6"/>
        <v>-4.7169943374298047</v>
      </c>
      <c r="U12" s="2">
        <f t="shared" si="7"/>
        <v>0.12031986280866692</v>
      </c>
      <c r="V12" s="2">
        <f t="shared" si="1"/>
        <v>-1.5038045874731685</v>
      </c>
      <c r="Y12" s="2">
        <f t="shared" si="8"/>
        <v>-1</v>
      </c>
      <c r="Z12" s="2">
        <f t="shared" si="2"/>
        <v>0</v>
      </c>
      <c r="AA12" s="2">
        <f t="shared" si="2"/>
        <v>0</v>
      </c>
      <c r="AC12" s="2">
        <f t="shared" si="9"/>
        <v>1</v>
      </c>
      <c r="AD12" s="2">
        <f t="shared" si="3"/>
        <v>-1</v>
      </c>
      <c r="AE12" s="2">
        <f t="shared" si="3"/>
        <v>1</v>
      </c>
      <c r="AF12" s="2">
        <f t="shared" si="3"/>
        <v>-1</v>
      </c>
      <c r="AG12" s="2">
        <f t="shared" si="3"/>
        <v>1</v>
      </c>
      <c r="AI12" s="2">
        <f t="shared" si="10"/>
        <v>-1</v>
      </c>
      <c r="AJ12" s="2">
        <f t="shared" si="4"/>
        <v>0</v>
      </c>
      <c r="AK12" s="2">
        <f t="shared" si="4"/>
        <v>0</v>
      </c>
    </row>
    <row r="13" spans="1:48" s="2" customFormat="1" x14ac:dyDescent="0.35">
      <c r="A13" s="2">
        <v>19</v>
      </c>
      <c r="B13" s="2">
        <v>9801</v>
      </c>
      <c r="C13" s="2">
        <v>9910</v>
      </c>
      <c r="D13" s="2">
        <v>8989</v>
      </c>
      <c r="E13" s="2">
        <v>9941</v>
      </c>
      <c r="F13" s="2">
        <v>9984</v>
      </c>
      <c r="G13" s="2">
        <v>8227</v>
      </c>
      <c r="I13" s="2">
        <v>166.39560439560401</v>
      </c>
      <c r="J13" s="2">
        <v>180.444444444444</v>
      </c>
      <c r="K13" s="2">
        <v>186.59793814432899</v>
      </c>
      <c r="L13" s="2">
        <v>210.190728155339</v>
      </c>
      <c r="O13" s="2">
        <f t="shared" si="5"/>
        <v>8.4430355596647875</v>
      </c>
      <c r="P13" s="2">
        <f t="shared" si="0"/>
        <v>3.4101873952564685</v>
      </c>
      <c r="Q13" s="2">
        <f t="shared" si="0"/>
        <v>12.643649895403216</v>
      </c>
      <c r="T13" s="2">
        <f t="shared" si="6"/>
        <v>1.3993453684299855</v>
      </c>
      <c r="U13" s="2">
        <f t="shared" si="7"/>
        <v>3.5115970224699775</v>
      </c>
      <c r="V13" s="2">
        <f t="shared" si="1"/>
        <v>4.2439131045401925</v>
      </c>
      <c r="Y13" s="2">
        <f t="shared" si="8"/>
        <v>0</v>
      </c>
      <c r="Z13" s="2">
        <f t="shared" si="2"/>
        <v>1</v>
      </c>
      <c r="AA13" s="2">
        <f t="shared" si="2"/>
        <v>1</v>
      </c>
      <c r="AC13" s="2">
        <f t="shared" si="9"/>
        <v>0</v>
      </c>
      <c r="AD13" s="2">
        <f t="shared" si="3"/>
        <v>-1</v>
      </c>
      <c r="AE13" s="2">
        <f t="shared" si="3"/>
        <v>1</v>
      </c>
      <c r="AF13" s="2">
        <f t="shared" si="3"/>
        <v>0</v>
      </c>
      <c r="AG13" s="2">
        <f t="shared" si="3"/>
        <v>-1</v>
      </c>
      <c r="AI13" s="2">
        <f t="shared" si="10"/>
        <v>0</v>
      </c>
      <c r="AJ13" s="2">
        <f t="shared" si="4"/>
        <v>-1</v>
      </c>
      <c r="AK13" s="2">
        <f t="shared" si="4"/>
        <v>0</v>
      </c>
    </row>
    <row r="14" spans="1:48" s="2" customFormat="1" x14ac:dyDescent="0.35">
      <c r="A14" s="2">
        <v>20</v>
      </c>
      <c r="B14" s="2">
        <v>11307</v>
      </c>
      <c r="C14" s="2">
        <v>11869</v>
      </c>
      <c r="D14" s="2">
        <v>10123</v>
      </c>
      <c r="E14" s="2">
        <v>11985</v>
      </c>
      <c r="F14" s="2">
        <v>11140</v>
      </c>
      <c r="G14" s="2">
        <v>10265</v>
      </c>
      <c r="I14" s="2">
        <v>0</v>
      </c>
      <c r="J14" s="2">
        <v>0</v>
      </c>
      <c r="K14" s="2">
        <v>0</v>
      </c>
      <c r="L14" s="2">
        <v>0</v>
      </c>
      <c r="O14" s="2">
        <f t="shared" si="5"/>
        <v>0</v>
      </c>
      <c r="P14" s="2">
        <f t="shared" si="0"/>
        <v>0</v>
      </c>
      <c r="Q14" s="2">
        <f t="shared" si="0"/>
        <v>0</v>
      </c>
      <c r="T14" s="2">
        <f t="shared" si="6"/>
        <v>0</v>
      </c>
      <c r="U14" s="2">
        <f t="shared" si="7"/>
        <v>0</v>
      </c>
      <c r="V14" s="2">
        <f t="shared" si="1"/>
        <v>0</v>
      </c>
      <c r="Y14" s="2">
        <f t="shared" si="8"/>
        <v>-1000</v>
      </c>
      <c r="Z14" s="2">
        <f t="shared" si="2"/>
        <v>-1000</v>
      </c>
      <c r="AA14" s="2">
        <f t="shared" si="2"/>
        <v>-1000</v>
      </c>
      <c r="AC14" s="2">
        <f t="shared" si="9"/>
        <v>1</v>
      </c>
      <c r="AD14" s="2">
        <f t="shared" si="3"/>
        <v>-1</v>
      </c>
      <c r="AE14" s="2">
        <f t="shared" si="3"/>
        <v>1</v>
      </c>
      <c r="AF14" s="2">
        <f t="shared" si="3"/>
        <v>-1</v>
      </c>
      <c r="AG14" s="2">
        <f t="shared" si="3"/>
        <v>-1</v>
      </c>
      <c r="AI14" s="2">
        <f t="shared" si="10"/>
        <v>-1000</v>
      </c>
      <c r="AJ14" s="2">
        <f t="shared" si="4"/>
        <v>-1000</v>
      </c>
      <c r="AK14" s="2">
        <f t="shared" si="4"/>
        <v>-1000</v>
      </c>
    </row>
    <row r="15" spans="1:48" s="2" customFormat="1" x14ac:dyDescent="0.35">
      <c r="A15" s="2">
        <v>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I15" s="2">
        <v>0</v>
      </c>
      <c r="J15" s="2">
        <v>0</v>
      </c>
      <c r="K15" s="2">
        <v>0</v>
      </c>
      <c r="L15" s="2">
        <v>0</v>
      </c>
      <c r="O15" s="2">
        <f t="shared" si="5"/>
        <v>0</v>
      </c>
      <c r="P15" s="2">
        <f t="shared" si="0"/>
        <v>0</v>
      </c>
      <c r="Q15" s="2">
        <f t="shared" si="0"/>
        <v>0</v>
      </c>
      <c r="T15" s="2">
        <f t="shared" si="6"/>
        <v>0</v>
      </c>
      <c r="U15" s="2">
        <f t="shared" si="7"/>
        <v>0</v>
      </c>
      <c r="V15" s="2">
        <f t="shared" si="1"/>
        <v>0</v>
      </c>
      <c r="Y15" s="2">
        <f t="shared" si="8"/>
        <v>-1000</v>
      </c>
      <c r="Z15" s="2">
        <f t="shared" si="2"/>
        <v>-1000</v>
      </c>
      <c r="AA15" s="2">
        <f t="shared" si="2"/>
        <v>-1000</v>
      </c>
      <c r="AC15" s="2">
        <f t="shared" si="9"/>
        <v>-1000</v>
      </c>
      <c r="AD15" s="2">
        <f t="shared" si="3"/>
        <v>-1000</v>
      </c>
      <c r="AE15" s="2">
        <f t="shared" si="3"/>
        <v>-1000</v>
      </c>
      <c r="AF15" s="2">
        <f t="shared" si="3"/>
        <v>-1000</v>
      </c>
      <c r="AG15" s="2">
        <f t="shared" si="3"/>
        <v>-1000</v>
      </c>
      <c r="AI15" s="2">
        <f t="shared" si="10"/>
        <v>-1000</v>
      </c>
      <c r="AJ15" s="2">
        <f t="shared" si="4"/>
        <v>-1000</v>
      </c>
      <c r="AK15" s="2">
        <f t="shared" si="4"/>
        <v>-1000</v>
      </c>
    </row>
    <row r="16" spans="1:48" s="2" customFormat="1" x14ac:dyDescent="0.35">
      <c r="A16" s="2">
        <v>23</v>
      </c>
      <c r="B16" s="2">
        <v>8467</v>
      </c>
      <c r="C16" s="2">
        <v>9008</v>
      </c>
      <c r="D16" s="2">
        <v>7595</v>
      </c>
      <c r="E16" s="2">
        <v>10578</v>
      </c>
      <c r="F16" s="2">
        <v>9613</v>
      </c>
      <c r="G16" s="2">
        <v>9319</v>
      </c>
      <c r="I16" s="2">
        <v>117.37058823529399</v>
      </c>
      <c r="J16" s="2">
        <v>131.47368421052599</v>
      </c>
      <c r="K16" s="2">
        <v>133.11538461538399</v>
      </c>
      <c r="L16" s="2">
        <v>139.939722222222</v>
      </c>
      <c r="O16" s="2">
        <f t="shared" si="5"/>
        <v>12.015868870793572</v>
      </c>
      <c r="P16" s="2">
        <f t="shared" si="0"/>
        <v>1.2486912607006433</v>
      </c>
      <c r="Q16" s="2">
        <f t="shared" si="0"/>
        <v>5.1266332787572724</v>
      </c>
      <c r="T16" s="2">
        <f t="shared" si="6"/>
        <v>4.9721786795587697</v>
      </c>
      <c r="U16" s="2">
        <f t="shared" si="7"/>
        <v>1.3501008879141525</v>
      </c>
      <c r="V16" s="2">
        <f t="shared" si="1"/>
        <v>-3.2731035121057515</v>
      </c>
      <c r="Y16" s="2">
        <f t="shared" si="8"/>
        <v>1</v>
      </c>
      <c r="Z16" s="2">
        <f t="shared" si="2"/>
        <v>0</v>
      </c>
      <c r="AA16" s="2">
        <f t="shared" si="2"/>
        <v>-1</v>
      </c>
      <c r="AC16" s="2">
        <f t="shared" si="9"/>
        <v>1</v>
      </c>
      <c r="AD16" s="2">
        <f t="shared" si="3"/>
        <v>-1</v>
      </c>
      <c r="AE16" s="2">
        <f t="shared" si="3"/>
        <v>1</v>
      </c>
      <c r="AF16" s="2">
        <f t="shared" si="3"/>
        <v>-1</v>
      </c>
      <c r="AG16" s="2">
        <f t="shared" si="3"/>
        <v>0</v>
      </c>
      <c r="AI16" s="2">
        <f t="shared" si="10"/>
        <v>1</v>
      </c>
      <c r="AJ16" s="2">
        <f t="shared" si="4"/>
        <v>0</v>
      </c>
      <c r="AK16" s="2">
        <f t="shared" si="4"/>
        <v>-1</v>
      </c>
    </row>
    <row r="17" spans="1:37" s="2" customFormat="1" x14ac:dyDescent="0.35">
      <c r="A17" s="2">
        <v>24</v>
      </c>
      <c r="B17" s="2">
        <v>6954</v>
      </c>
      <c r="C17" s="2">
        <v>6560</v>
      </c>
      <c r="D17" s="2">
        <v>5767</v>
      </c>
      <c r="E17" s="2">
        <v>7484</v>
      </c>
      <c r="F17" s="2">
        <v>7353</v>
      </c>
      <c r="G17" s="2">
        <v>6649</v>
      </c>
      <c r="I17" s="2">
        <v>145.619298245614</v>
      </c>
      <c r="J17" s="2">
        <v>155.09659090909</v>
      </c>
      <c r="K17" s="2">
        <v>149.50785340314101</v>
      </c>
      <c r="L17" s="2">
        <v>170.867095238095</v>
      </c>
      <c r="O17" s="2">
        <f t="shared" si="5"/>
        <v>6.5082669520153695</v>
      </c>
      <c r="P17" s="2">
        <f t="shared" si="0"/>
        <v>-3.6033915853281568</v>
      </c>
      <c r="Q17" s="2">
        <f t="shared" si="0"/>
        <v>14.286367805281627</v>
      </c>
      <c r="T17" s="2">
        <f t="shared" si="6"/>
        <v>-0.53542323921943247</v>
      </c>
      <c r="U17" s="2">
        <f t="shared" si="7"/>
        <v>-3.5019819581146479</v>
      </c>
      <c r="V17" s="2">
        <f t="shared" si="1"/>
        <v>5.8866310144186027</v>
      </c>
      <c r="Y17" s="2">
        <f t="shared" si="8"/>
        <v>0</v>
      </c>
      <c r="Z17" s="2">
        <f t="shared" si="2"/>
        <v>-1</v>
      </c>
      <c r="AA17" s="2">
        <f t="shared" si="2"/>
        <v>1</v>
      </c>
      <c r="AC17" s="2">
        <f t="shared" si="9"/>
        <v>0</v>
      </c>
      <c r="AD17" s="2">
        <f t="shared" si="3"/>
        <v>-1</v>
      </c>
      <c r="AE17" s="2">
        <f t="shared" si="3"/>
        <v>1</v>
      </c>
      <c r="AF17" s="2">
        <f t="shared" si="3"/>
        <v>0</v>
      </c>
      <c r="AG17" s="2">
        <f t="shared" si="3"/>
        <v>-1</v>
      </c>
      <c r="AI17" s="2">
        <f t="shared" si="10"/>
        <v>0</v>
      </c>
      <c r="AJ17" s="2">
        <f t="shared" si="4"/>
        <v>1</v>
      </c>
      <c r="AK17" s="2">
        <f t="shared" si="4"/>
        <v>0</v>
      </c>
    </row>
    <row r="18" spans="1:37" s="2" customFormat="1" x14ac:dyDescent="0.35">
      <c r="A18" s="2">
        <v>25</v>
      </c>
      <c r="B18" s="2">
        <v>3068</v>
      </c>
      <c r="C18" s="2">
        <v>2938</v>
      </c>
      <c r="D18" s="2">
        <v>2633</v>
      </c>
      <c r="E18" s="2">
        <v>3504</v>
      </c>
      <c r="F18" s="2">
        <v>3550</v>
      </c>
      <c r="G18" s="2">
        <v>3148</v>
      </c>
      <c r="I18" s="2">
        <v>0</v>
      </c>
      <c r="J18" s="2">
        <v>0</v>
      </c>
      <c r="K18" s="2">
        <v>0</v>
      </c>
      <c r="L18" s="2">
        <v>0</v>
      </c>
      <c r="O18" s="2">
        <f t="shared" si="5"/>
        <v>0</v>
      </c>
      <c r="P18" s="2">
        <f t="shared" si="0"/>
        <v>0</v>
      </c>
      <c r="Q18" s="2">
        <f t="shared" si="0"/>
        <v>0</v>
      </c>
      <c r="T18" s="2">
        <f t="shared" si="6"/>
        <v>0</v>
      </c>
      <c r="U18" s="2">
        <f t="shared" si="7"/>
        <v>0</v>
      </c>
      <c r="V18" s="2">
        <f t="shared" si="1"/>
        <v>0</v>
      </c>
      <c r="Y18" s="2">
        <f t="shared" si="8"/>
        <v>-1000</v>
      </c>
      <c r="Z18" s="2">
        <f t="shared" si="2"/>
        <v>-1000</v>
      </c>
      <c r="AA18" s="2">
        <f t="shared" si="2"/>
        <v>-1000</v>
      </c>
      <c r="AC18" s="2">
        <f t="shared" si="9"/>
        <v>0</v>
      </c>
      <c r="AD18" s="2">
        <f t="shared" si="3"/>
        <v>0</v>
      </c>
      <c r="AE18" s="2">
        <f t="shared" si="3"/>
        <v>1</v>
      </c>
      <c r="AF18" s="2">
        <f t="shared" si="3"/>
        <v>0</v>
      </c>
      <c r="AG18" s="2">
        <f t="shared" si="3"/>
        <v>0</v>
      </c>
      <c r="AI18" s="2">
        <f t="shared" si="10"/>
        <v>-1000</v>
      </c>
      <c r="AJ18" s="2">
        <f t="shared" si="4"/>
        <v>-1000</v>
      </c>
      <c r="AK18" s="2">
        <f t="shared" si="4"/>
        <v>-1000</v>
      </c>
    </row>
    <row r="19" spans="1:37" s="2" customFormat="1" x14ac:dyDescent="0.35">
      <c r="A19" s="2">
        <v>26</v>
      </c>
      <c r="B19" s="2">
        <v>7772</v>
      </c>
      <c r="C19" s="2">
        <v>7211</v>
      </c>
      <c r="D19" s="2">
        <v>6950</v>
      </c>
      <c r="E19" s="2">
        <v>9249</v>
      </c>
      <c r="F19" s="2">
        <v>9330</v>
      </c>
      <c r="G19" s="2">
        <v>9522</v>
      </c>
      <c r="I19" s="2">
        <v>122.333333333333</v>
      </c>
      <c r="J19" s="2">
        <v>142.333333333333</v>
      </c>
      <c r="K19" s="2">
        <v>135.666666666666</v>
      </c>
      <c r="L19" s="2">
        <v>88.346666666666593</v>
      </c>
      <c r="O19" s="2">
        <f t="shared" si="5"/>
        <v>16.348773841961897</v>
      </c>
      <c r="P19" s="2">
        <f t="shared" si="5"/>
        <v>-4.683840749414764</v>
      </c>
      <c r="Q19" s="2">
        <f t="shared" si="5"/>
        <v>-34.879606879606619</v>
      </c>
      <c r="T19" s="2">
        <f t="shared" si="6"/>
        <v>9.3050836507270951</v>
      </c>
      <c r="U19" s="2">
        <f t="shared" si="7"/>
        <v>-4.582431122201255</v>
      </c>
      <c r="V19" s="2">
        <f t="shared" si="7"/>
        <v>-43.279343670469643</v>
      </c>
      <c r="Y19" s="2">
        <f t="shared" si="8"/>
        <v>1</v>
      </c>
      <c r="Z19" s="2">
        <f t="shared" ref="Z19:Z79" si="11">IF(U19=0,-1000,IF((U19 &lt; C198),-1,(IF(U19 &gt; F198,1,0))))</f>
        <v>-1</v>
      </c>
      <c r="AA19" s="2">
        <f t="shared" ref="AA19:AA79" si="12">IF(V19=0,-1000,IF((V19 &lt; D198),-1,(IF(V19 &gt; G198,1,0))))</f>
        <v>-1</v>
      </c>
      <c r="AC19" s="2">
        <f t="shared" si="9"/>
        <v>-1</v>
      </c>
      <c r="AD19" s="2">
        <f t="shared" ref="AD19:AD79" si="13">IF(C19=0,-1000,IF(D19=0,-1000,IF(D19-C19&gt;Q198,1,IF(D19-C19&lt;K198,-1,0))))</f>
        <v>0</v>
      </c>
      <c r="AE19" s="2">
        <f t="shared" ref="AE19:AE79" si="14">IF(D19=0,-1000,IF(E19=0,-1000,IF(E19-D19&gt;R198,1,IF(E19-D19&lt;L198,-1,0))))</f>
        <v>1</v>
      </c>
      <c r="AF19" s="2">
        <f t="shared" ref="AF19:AF79" si="15">IF(E19=0,-1000,IF(F19=0,-1000,IF(F19-E19&gt;S198,1,IF(F19-E19&lt;M198,-1,0))))</f>
        <v>0</v>
      </c>
      <c r="AG19" s="2">
        <f t="shared" ref="AG19:AG79" si="16">IF(F19=0,-1000,IF(G19=0,-1000,IF(G19-F19&gt;T198,1,IF(G19-F19&lt;N198,-1,0))))</f>
        <v>0</v>
      </c>
      <c r="AI19" s="2">
        <f t="shared" si="10"/>
        <v>0</v>
      </c>
      <c r="AJ19" s="2">
        <f t="shared" ref="AJ19:AJ79" si="17">IF(OR(AE19=-1000, Z19=-1000),-1000,IF(OR(AE19=0, Z19=0),0,IF(AND(AE19=1, Z19=-1),1,IF(AND(AE19=-1, Z19=1),1,-1))))</f>
        <v>1</v>
      </c>
      <c r="AK19" s="2">
        <f t="shared" ref="AK19:AK79" si="18">IF(OR(AF19=-1000, AA19=-1000),-1000,IF(OR(AF19=0, AA19=0),0,IF(AND(AF19=1, AA19=-1),1,IF(AND(AF19=-1, AA19=1),1,-1))))</f>
        <v>0</v>
      </c>
    </row>
    <row r="20" spans="1:37" s="2" customFormat="1" x14ac:dyDescent="0.35">
      <c r="A20" s="2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I20" s="2">
        <v>105.987272727272</v>
      </c>
      <c r="J20" s="2">
        <v>120.258620689655</v>
      </c>
      <c r="K20" s="2">
        <v>117.614285714285</v>
      </c>
      <c r="L20" s="2">
        <v>102.79106382978701</v>
      </c>
      <c r="O20" s="2">
        <f t="shared" si="5"/>
        <v>13.465152555728313</v>
      </c>
      <c r="P20" s="2">
        <f t="shared" si="5"/>
        <v>-2.1988735279062399</v>
      </c>
      <c r="Q20" s="2">
        <f t="shared" si="5"/>
        <v>-12.603249507043193</v>
      </c>
      <c r="T20" s="2">
        <f t="shared" si="6"/>
        <v>6.4214623644935109</v>
      </c>
      <c r="U20" s="2">
        <f t="shared" si="7"/>
        <v>-2.0974639006927309</v>
      </c>
      <c r="V20" s="2">
        <f t="shared" si="7"/>
        <v>-21.002986297906219</v>
      </c>
      <c r="Y20" s="2">
        <f t="shared" si="8"/>
        <v>1</v>
      </c>
      <c r="Z20" s="2">
        <f t="shared" si="11"/>
        <v>0</v>
      </c>
      <c r="AA20" s="2">
        <f t="shared" si="12"/>
        <v>-1</v>
      </c>
      <c r="AC20" s="2">
        <f t="shared" si="9"/>
        <v>-1000</v>
      </c>
      <c r="AD20" s="2">
        <f t="shared" si="13"/>
        <v>-1000</v>
      </c>
      <c r="AE20" s="2">
        <f t="shared" si="14"/>
        <v>-1000</v>
      </c>
      <c r="AF20" s="2">
        <f t="shared" si="15"/>
        <v>-1000</v>
      </c>
      <c r="AG20" s="2">
        <f t="shared" si="16"/>
        <v>-1000</v>
      </c>
      <c r="AI20" s="2">
        <f t="shared" si="10"/>
        <v>-1000</v>
      </c>
      <c r="AJ20" s="2">
        <f t="shared" si="17"/>
        <v>-1000</v>
      </c>
      <c r="AK20" s="2">
        <f t="shared" si="18"/>
        <v>-1000</v>
      </c>
    </row>
    <row r="21" spans="1:37" s="2" customFormat="1" x14ac:dyDescent="0.35">
      <c r="A21" s="2">
        <v>30</v>
      </c>
      <c r="B21" s="2">
        <v>4903</v>
      </c>
      <c r="C21" s="2">
        <v>5157</v>
      </c>
      <c r="D21" s="2">
        <v>4662</v>
      </c>
      <c r="E21" s="2">
        <v>6043</v>
      </c>
      <c r="F21" s="2">
        <v>6500</v>
      </c>
      <c r="G21" s="2">
        <v>5445</v>
      </c>
      <c r="I21" s="2">
        <v>0</v>
      </c>
      <c r="J21" s="2">
        <v>0</v>
      </c>
      <c r="K21" s="2">
        <v>0</v>
      </c>
      <c r="L21" s="2">
        <v>0</v>
      </c>
      <c r="O21" s="2">
        <f t="shared" si="5"/>
        <v>0</v>
      </c>
      <c r="P21" s="2">
        <f t="shared" si="5"/>
        <v>0</v>
      </c>
      <c r="Q21" s="2">
        <f t="shared" si="5"/>
        <v>0</v>
      </c>
      <c r="T21" s="2">
        <f t="shared" si="6"/>
        <v>0</v>
      </c>
      <c r="U21" s="2">
        <f t="shared" si="7"/>
        <v>0</v>
      </c>
      <c r="V21" s="2">
        <f t="shared" si="7"/>
        <v>0</v>
      </c>
      <c r="Y21" s="2">
        <f t="shared" si="8"/>
        <v>-1000</v>
      </c>
      <c r="Z21" s="2">
        <f t="shared" si="11"/>
        <v>-1000</v>
      </c>
      <c r="AA21" s="2">
        <f t="shared" si="12"/>
        <v>-1000</v>
      </c>
      <c r="AC21" s="2">
        <f t="shared" si="9"/>
        <v>0</v>
      </c>
      <c r="AD21" s="2">
        <f t="shared" si="13"/>
        <v>0</v>
      </c>
      <c r="AE21" s="2">
        <f t="shared" si="14"/>
        <v>1</v>
      </c>
      <c r="AF21" s="2">
        <f t="shared" si="15"/>
        <v>0</v>
      </c>
      <c r="AG21" s="2">
        <f t="shared" si="16"/>
        <v>-1</v>
      </c>
      <c r="AI21" s="2">
        <f t="shared" si="10"/>
        <v>-1000</v>
      </c>
      <c r="AJ21" s="2">
        <f t="shared" si="17"/>
        <v>-1000</v>
      </c>
      <c r="AK21" s="2">
        <f t="shared" si="18"/>
        <v>-1000</v>
      </c>
    </row>
    <row r="22" spans="1:37" s="2" customFormat="1" x14ac:dyDescent="0.35">
      <c r="A22" s="2">
        <v>32</v>
      </c>
      <c r="B22" s="2">
        <v>3512</v>
      </c>
      <c r="C22" s="2">
        <v>3432</v>
      </c>
      <c r="D22" s="2">
        <v>2991</v>
      </c>
      <c r="E22" s="2">
        <v>4236</v>
      </c>
      <c r="F22" s="2">
        <v>4189</v>
      </c>
      <c r="G22" s="2">
        <v>3914</v>
      </c>
      <c r="I22" s="2">
        <v>182.75</v>
      </c>
      <c r="J22" s="2">
        <v>104.51111111111101</v>
      </c>
      <c r="K22" s="2">
        <v>98.045454545454504</v>
      </c>
      <c r="L22" s="2">
        <v>79.256666666666604</v>
      </c>
      <c r="O22" s="2">
        <f t="shared" si="5"/>
        <v>-42.811977504180028</v>
      </c>
      <c r="P22" s="2">
        <f t="shared" si="5"/>
        <v>-6.1865733670963836</v>
      </c>
      <c r="Q22" s="2">
        <f t="shared" si="5"/>
        <v>-19.163344150826795</v>
      </c>
      <c r="T22" s="2">
        <f t="shared" si="6"/>
        <v>-49.85566769541483</v>
      </c>
      <c r="U22" s="2">
        <f t="shared" si="7"/>
        <v>-6.0851637398828746</v>
      </c>
      <c r="V22" s="2">
        <f t="shared" si="7"/>
        <v>-27.563080941689819</v>
      </c>
      <c r="Y22" s="2">
        <f t="shared" si="8"/>
        <v>-1</v>
      </c>
      <c r="Z22" s="2">
        <f t="shared" si="11"/>
        <v>-1</v>
      </c>
      <c r="AA22" s="2">
        <f t="shared" si="12"/>
        <v>-1</v>
      </c>
      <c r="AC22" s="2">
        <f t="shared" si="9"/>
        <v>0</v>
      </c>
      <c r="AD22" s="2">
        <f t="shared" si="13"/>
        <v>0</v>
      </c>
      <c r="AE22" s="2">
        <f t="shared" si="14"/>
        <v>1</v>
      </c>
      <c r="AF22" s="2">
        <f t="shared" si="15"/>
        <v>0</v>
      </c>
      <c r="AG22" s="2">
        <f t="shared" si="16"/>
        <v>0</v>
      </c>
      <c r="AI22" s="2">
        <f t="shared" si="10"/>
        <v>0</v>
      </c>
      <c r="AJ22" s="2">
        <f t="shared" si="17"/>
        <v>1</v>
      </c>
      <c r="AK22" s="2">
        <f t="shared" si="18"/>
        <v>0</v>
      </c>
    </row>
    <row r="23" spans="1:37" s="2" customFormat="1" x14ac:dyDescent="0.35">
      <c r="A23" s="2">
        <v>33</v>
      </c>
      <c r="B23" s="2">
        <v>10919</v>
      </c>
      <c r="C23" s="2">
        <v>10053</v>
      </c>
      <c r="D23" s="2">
        <v>10010</v>
      </c>
      <c r="E23" s="2">
        <v>13340</v>
      </c>
      <c r="F23" s="2">
        <v>12107</v>
      </c>
      <c r="G23" s="2">
        <v>11606</v>
      </c>
      <c r="I23" s="2">
        <v>68</v>
      </c>
      <c r="J23" s="2">
        <v>70.2</v>
      </c>
      <c r="K23" s="2">
        <v>72.828571428571394</v>
      </c>
      <c r="L23" s="2">
        <v>64.369999999999905</v>
      </c>
      <c r="O23" s="2">
        <f t="shared" si="5"/>
        <v>3.2352941176470633</v>
      </c>
      <c r="P23" s="2">
        <f t="shared" si="5"/>
        <v>3.7444037444036904</v>
      </c>
      <c r="Q23" s="2">
        <f t="shared" si="5"/>
        <v>-11.614358571989102</v>
      </c>
      <c r="T23" s="2">
        <f t="shared" si="6"/>
        <v>-3.8083960735877387</v>
      </c>
      <c r="U23" s="2">
        <f t="shared" si="7"/>
        <v>3.8458133716171994</v>
      </c>
      <c r="V23" s="2">
        <f t="shared" si="7"/>
        <v>-20.014095362852125</v>
      </c>
      <c r="Y23" s="2">
        <f t="shared" si="8"/>
        <v>-1</v>
      </c>
      <c r="Z23" s="2">
        <f t="shared" si="11"/>
        <v>1</v>
      </c>
      <c r="AA23" s="2">
        <f t="shared" si="12"/>
        <v>-1</v>
      </c>
      <c r="AC23" s="2">
        <f t="shared" si="9"/>
        <v>-1</v>
      </c>
      <c r="AD23" s="2">
        <f t="shared" si="13"/>
        <v>0</v>
      </c>
      <c r="AE23" s="2">
        <f t="shared" si="14"/>
        <v>1</v>
      </c>
      <c r="AF23" s="2">
        <f t="shared" si="15"/>
        <v>-1</v>
      </c>
      <c r="AG23" s="2">
        <f t="shared" si="16"/>
        <v>-1</v>
      </c>
      <c r="AI23" s="2">
        <f t="shared" si="10"/>
        <v>0</v>
      </c>
      <c r="AJ23" s="2">
        <f t="shared" si="17"/>
        <v>-1</v>
      </c>
      <c r="AK23" s="2">
        <f t="shared" si="18"/>
        <v>-1</v>
      </c>
    </row>
    <row r="24" spans="1:37" s="2" customFormat="1" x14ac:dyDescent="0.35">
      <c r="A24" s="2">
        <v>34</v>
      </c>
      <c r="B24" s="2">
        <v>12023</v>
      </c>
      <c r="C24" s="2">
        <v>12321</v>
      </c>
      <c r="D24" s="2">
        <v>10690</v>
      </c>
      <c r="E24" s="2">
        <v>14418</v>
      </c>
      <c r="F24" s="2">
        <v>14156</v>
      </c>
      <c r="G24" s="2">
        <v>13512</v>
      </c>
      <c r="I24" s="2">
        <v>82.5</v>
      </c>
      <c r="J24" s="2">
        <v>90.2</v>
      </c>
      <c r="K24" s="2">
        <v>90</v>
      </c>
      <c r="L24" s="2">
        <v>93.508333333333297</v>
      </c>
      <c r="O24" s="2">
        <f t="shared" si="5"/>
        <v>9.3333333333333357</v>
      </c>
      <c r="P24" s="2">
        <f t="shared" si="5"/>
        <v>-0.22172949002217607</v>
      </c>
      <c r="Q24" s="2">
        <f t="shared" si="5"/>
        <v>3.8981481481481084</v>
      </c>
      <c r="T24" s="2">
        <f t="shared" si="6"/>
        <v>2.2896431420985337</v>
      </c>
      <c r="U24" s="2">
        <f t="shared" si="7"/>
        <v>-0.12031986280866691</v>
      </c>
      <c r="V24" s="2">
        <f t="shared" si="7"/>
        <v>-4.5015886427149159</v>
      </c>
      <c r="Y24" s="2">
        <f t="shared" si="8"/>
        <v>0</v>
      </c>
      <c r="Z24" s="2">
        <f t="shared" si="11"/>
        <v>0</v>
      </c>
      <c r="AA24" s="2">
        <f t="shared" si="12"/>
        <v>-1</v>
      </c>
      <c r="AC24" s="2">
        <f t="shared" si="9"/>
        <v>0</v>
      </c>
      <c r="AD24" s="2">
        <f t="shared" si="13"/>
        <v>-1</v>
      </c>
      <c r="AE24" s="2">
        <f t="shared" si="14"/>
        <v>1</v>
      </c>
      <c r="AF24" s="2">
        <f t="shared" si="15"/>
        <v>0</v>
      </c>
      <c r="AG24" s="2">
        <f t="shared" si="16"/>
        <v>-1</v>
      </c>
      <c r="AI24" s="2">
        <f t="shared" si="10"/>
        <v>0</v>
      </c>
      <c r="AJ24" s="2">
        <f t="shared" si="17"/>
        <v>0</v>
      </c>
      <c r="AK24" s="2">
        <f t="shared" si="18"/>
        <v>0</v>
      </c>
    </row>
    <row r="25" spans="1:37" s="8" customFormat="1" x14ac:dyDescent="0.35">
      <c r="A25" s="8">
        <v>40</v>
      </c>
      <c r="B25" s="8">
        <v>5280</v>
      </c>
      <c r="C25" s="8">
        <v>0</v>
      </c>
      <c r="D25" s="8">
        <v>4408</v>
      </c>
      <c r="E25" s="8">
        <v>6159</v>
      </c>
      <c r="F25" s="8">
        <v>5800</v>
      </c>
      <c r="G25" s="8">
        <v>5655</v>
      </c>
      <c r="I25" s="8">
        <v>0</v>
      </c>
      <c r="J25" s="8">
        <v>0</v>
      </c>
      <c r="K25" s="8">
        <v>158</v>
      </c>
      <c r="L25" s="8">
        <v>30.96</v>
      </c>
      <c r="O25" s="8">
        <f t="shared" si="5"/>
        <v>0</v>
      </c>
      <c r="P25" s="8">
        <f t="shared" si="5"/>
        <v>0</v>
      </c>
      <c r="Q25" s="8">
        <f t="shared" si="5"/>
        <v>-80.405063291139228</v>
      </c>
      <c r="T25" s="8">
        <f t="shared" si="6"/>
        <v>0</v>
      </c>
      <c r="U25" s="8">
        <f t="shared" si="7"/>
        <v>0</v>
      </c>
      <c r="V25" s="8">
        <f t="shared" si="7"/>
        <v>-72.496729957805741</v>
      </c>
      <c r="Y25" s="8">
        <f t="shared" si="8"/>
        <v>-1000</v>
      </c>
      <c r="Z25" s="8">
        <f t="shared" si="11"/>
        <v>-1000</v>
      </c>
      <c r="AA25" s="8">
        <f t="shared" si="12"/>
        <v>-1</v>
      </c>
      <c r="AC25" s="8">
        <f t="shared" si="9"/>
        <v>-1000</v>
      </c>
      <c r="AD25" s="8">
        <f t="shared" si="13"/>
        <v>-1000</v>
      </c>
      <c r="AE25" s="8">
        <f t="shared" si="14"/>
        <v>1</v>
      </c>
      <c r="AF25" s="8">
        <f t="shared" si="15"/>
        <v>0</v>
      </c>
      <c r="AG25" s="8">
        <f t="shared" si="16"/>
        <v>0</v>
      </c>
      <c r="AI25" s="2">
        <f t="shared" si="10"/>
        <v>-1000</v>
      </c>
      <c r="AJ25" s="2">
        <f t="shared" si="17"/>
        <v>-1000</v>
      </c>
      <c r="AK25" s="2">
        <f t="shared" si="18"/>
        <v>0</v>
      </c>
    </row>
    <row r="26" spans="1:37" s="8" customFormat="1" x14ac:dyDescent="0.35">
      <c r="A26" s="8">
        <v>41</v>
      </c>
      <c r="B26" s="8">
        <v>4794</v>
      </c>
      <c r="C26" s="8">
        <v>0</v>
      </c>
      <c r="D26" s="8">
        <v>5182</v>
      </c>
      <c r="E26" s="8">
        <v>7012</v>
      </c>
      <c r="F26" s="8">
        <v>6104</v>
      </c>
      <c r="G26" s="8">
        <v>5802</v>
      </c>
      <c r="I26" s="8">
        <v>39.524999999999999</v>
      </c>
      <c r="J26" s="8">
        <v>39.4</v>
      </c>
      <c r="K26" s="8">
        <v>75.630769230769204</v>
      </c>
      <c r="L26" s="8">
        <v>44.212499999999999</v>
      </c>
      <c r="O26" s="8">
        <f t="shared" si="5"/>
        <v>-0.31625553447185328</v>
      </c>
      <c r="P26" s="8">
        <f t="shared" si="5"/>
        <v>91.956267083170573</v>
      </c>
      <c r="Q26" s="8">
        <f t="shared" si="5"/>
        <v>-41.541649715215605</v>
      </c>
      <c r="T26" s="8">
        <f t="shared" si="6"/>
        <v>2.2491120037618773</v>
      </c>
      <c r="U26" s="8">
        <f t="shared" si="7"/>
        <v>95.606839826988093</v>
      </c>
      <c r="V26" s="8">
        <f t="shared" si="7"/>
        <v>-33.633316381882111</v>
      </c>
      <c r="Y26" s="8">
        <f t="shared" si="8"/>
        <v>0</v>
      </c>
      <c r="Z26" s="8">
        <f t="shared" si="11"/>
        <v>1</v>
      </c>
      <c r="AA26" s="8">
        <f t="shared" si="12"/>
        <v>-1</v>
      </c>
      <c r="AC26" s="8">
        <f t="shared" si="9"/>
        <v>-1000</v>
      </c>
      <c r="AD26" s="8">
        <f t="shared" si="13"/>
        <v>-1000</v>
      </c>
      <c r="AE26" s="8">
        <f t="shared" si="14"/>
        <v>1</v>
      </c>
      <c r="AF26" s="8">
        <f t="shared" si="15"/>
        <v>-1</v>
      </c>
      <c r="AG26" s="8">
        <f t="shared" si="16"/>
        <v>0</v>
      </c>
      <c r="AI26" s="2">
        <f t="shared" si="10"/>
        <v>-1000</v>
      </c>
      <c r="AJ26" s="2">
        <f t="shared" si="17"/>
        <v>-1</v>
      </c>
      <c r="AK26" s="2">
        <f t="shared" si="18"/>
        <v>-1</v>
      </c>
    </row>
    <row r="27" spans="1:37" s="8" customFormat="1" x14ac:dyDescent="0.35">
      <c r="A27" s="8">
        <v>42</v>
      </c>
      <c r="B27" s="8">
        <v>6727</v>
      </c>
      <c r="C27" s="8">
        <v>0</v>
      </c>
      <c r="D27" s="8">
        <v>6799</v>
      </c>
      <c r="E27" s="8">
        <v>9756</v>
      </c>
      <c r="F27" s="8">
        <v>8965</v>
      </c>
      <c r="G27" s="8">
        <v>9211</v>
      </c>
      <c r="I27" s="8">
        <v>0</v>
      </c>
      <c r="J27" s="8">
        <v>0</v>
      </c>
      <c r="K27" s="8">
        <v>0</v>
      </c>
      <c r="L27" s="8">
        <v>0</v>
      </c>
      <c r="O27" s="8">
        <f t="shared" si="5"/>
        <v>0</v>
      </c>
      <c r="P27" s="8">
        <f t="shared" si="5"/>
        <v>0</v>
      </c>
      <c r="Q27" s="8">
        <f t="shared" si="5"/>
        <v>0</v>
      </c>
      <c r="T27" s="8">
        <f t="shared" si="6"/>
        <v>0</v>
      </c>
      <c r="U27" s="8">
        <f t="shared" si="7"/>
        <v>0</v>
      </c>
      <c r="V27" s="8">
        <f t="shared" si="7"/>
        <v>0</v>
      </c>
      <c r="Y27" s="8">
        <f t="shared" si="8"/>
        <v>-1000</v>
      </c>
      <c r="Z27" s="8">
        <f t="shared" si="11"/>
        <v>-1000</v>
      </c>
      <c r="AA27" s="8">
        <f t="shared" si="12"/>
        <v>-1000</v>
      </c>
      <c r="AC27" s="8">
        <f t="shared" si="9"/>
        <v>-1000</v>
      </c>
      <c r="AD27" s="8">
        <f t="shared" si="13"/>
        <v>-1000</v>
      </c>
      <c r="AE27" s="8">
        <f t="shared" si="14"/>
        <v>1</v>
      </c>
      <c r="AF27" s="8">
        <f t="shared" si="15"/>
        <v>-1</v>
      </c>
      <c r="AG27" s="8">
        <f t="shared" si="16"/>
        <v>0</v>
      </c>
      <c r="AI27" s="2">
        <f t="shared" si="10"/>
        <v>-1000</v>
      </c>
      <c r="AJ27" s="2">
        <f t="shared" si="17"/>
        <v>-1000</v>
      </c>
      <c r="AK27" s="2">
        <f t="shared" si="18"/>
        <v>-1000</v>
      </c>
    </row>
    <row r="28" spans="1:37" s="8" customFormat="1" x14ac:dyDescent="0.35">
      <c r="A28" s="8">
        <v>43</v>
      </c>
      <c r="B28" s="8">
        <v>15526</v>
      </c>
      <c r="C28" s="8">
        <v>0</v>
      </c>
      <c r="D28" s="8">
        <v>15478</v>
      </c>
      <c r="E28" s="8">
        <v>19155</v>
      </c>
      <c r="F28" s="8">
        <v>19016</v>
      </c>
      <c r="G28" s="8">
        <v>18954</v>
      </c>
      <c r="I28" s="8">
        <v>36.854545454545402</v>
      </c>
      <c r="J28" s="8">
        <v>35.909090909090899</v>
      </c>
      <c r="K28" s="8">
        <v>33.636363636363598</v>
      </c>
      <c r="L28" s="8">
        <v>40.721249999999998</v>
      </c>
      <c r="O28" s="8">
        <f t="shared" si="5"/>
        <v>-2.5653675382337306</v>
      </c>
      <c r="P28" s="8">
        <f t="shared" si="5"/>
        <v>-6.3291139240507155</v>
      </c>
      <c r="Q28" s="8">
        <f t="shared" si="5"/>
        <v>21.063175675675808</v>
      </c>
      <c r="T28" s="8">
        <f t="shared" si="6"/>
        <v>0</v>
      </c>
      <c r="U28" s="8">
        <f t="shared" si="7"/>
        <v>-2.678541180233192</v>
      </c>
      <c r="V28" s="8">
        <f t="shared" si="7"/>
        <v>28.971509009009303</v>
      </c>
      <c r="Y28" s="8">
        <f t="shared" si="8"/>
        <v>-1000</v>
      </c>
      <c r="Z28" s="8">
        <f t="shared" si="11"/>
        <v>-1</v>
      </c>
      <c r="AA28" s="8">
        <f t="shared" si="12"/>
        <v>1</v>
      </c>
      <c r="AC28" s="8">
        <f t="shared" si="9"/>
        <v>-1000</v>
      </c>
      <c r="AD28" s="8">
        <f t="shared" si="13"/>
        <v>-1000</v>
      </c>
      <c r="AE28" s="8">
        <f t="shared" si="14"/>
        <v>1</v>
      </c>
      <c r="AF28" s="8">
        <f t="shared" si="15"/>
        <v>0</v>
      </c>
      <c r="AG28" s="8">
        <f t="shared" si="16"/>
        <v>0</v>
      </c>
      <c r="AI28" s="2">
        <f t="shared" si="10"/>
        <v>-1000</v>
      </c>
      <c r="AJ28" s="2">
        <f t="shared" si="17"/>
        <v>1</v>
      </c>
      <c r="AK28" s="2">
        <f t="shared" si="18"/>
        <v>0</v>
      </c>
    </row>
    <row r="29" spans="1:37" s="8" customFormat="1" x14ac:dyDescent="0.35">
      <c r="A29" s="8">
        <v>44</v>
      </c>
      <c r="B29" s="8">
        <v>4223</v>
      </c>
      <c r="C29" s="8">
        <v>0</v>
      </c>
      <c r="D29" s="8">
        <v>3743</v>
      </c>
      <c r="E29" s="8">
        <v>6304</v>
      </c>
      <c r="F29" s="8">
        <v>5707</v>
      </c>
      <c r="G29" s="8">
        <v>6201</v>
      </c>
      <c r="I29" s="8">
        <v>66</v>
      </c>
      <c r="J29" s="8">
        <v>51</v>
      </c>
      <c r="K29" s="8">
        <v>94</v>
      </c>
      <c r="L29" s="8">
        <v>61.82</v>
      </c>
      <c r="O29" s="8">
        <f t="shared" si="5"/>
        <v>-22.727272727272727</v>
      </c>
      <c r="P29" s="8">
        <f t="shared" si="5"/>
        <v>84.313725490196077</v>
      </c>
      <c r="Q29" s="8">
        <f t="shared" si="5"/>
        <v>-34.234042553191493</v>
      </c>
      <c r="T29" s="8">
        <f t="shared" si="6"/>
        <v>-20.161905189038997</v>
      </c>
      <c r="U29" s="8">
        <f t="shared" si="7"/>
        <v>87.964298234013597</v>
      </c>
      <c r="V29" s="8">
        <f t="shared" si="7"/>
        <v>-26.325709219857998</v>
      </c>
      <c r="Y29" s="8">
        <f t="shared" si="8"/>
        <v>-1</v>
      </c>
      <c r="Z29" s="8">
        <f t="shared" si="11"/>
        <v>1</v>
      </c>
      <c r="AA29" s="8">
        <f t="shared" si="12"/>
        <v>-1</v>
      </c>
      <c r="AC29" s="8">
        <f t="shared" si="9"/>
        <v>-1000</v>
      </c>
      <c r="AD29" s="8">
        <f t="shared" si="13"/>
        <v>-1000</v>
      </c>
      <c r="AE29" s="8">
        <f t="shared" si="14"/>
        <v>1</v>
      </c>
      <c r="AF29" s="8">
        <f t="shared" si="15"/>
        <v>-1</v>
      </c>
      <c r="AG29" s="8">
        <f t="shared" si="16"/>
        <v>0</v>
      </c>
      <c r="AI29" s="2">
        <f t="shared" si="10"/>
        <v>-1000</v>
      </c>
      <c r="AJ29" s="2">
        <f t="shared" si="17"/>
        <v>-1</v>
      </c>
      <c r="AK29" s="2">
        <f t="shared" si="18"/>
        <v>-1</v>
      </c>
    </row>
    <row r="30" spans="1:37" s="8" customFormat="1" x14ac:dyDescent="0.35">
      <c r="A30" s="8">
        <v>45</v>
      </c>
      <c r="B30" s="8">
        <v>7360</v>
      </c>
      <c r="C30" s="8">
        <v>0</v>
      </c>
      <c r="D30" s="8">
        <v>7753</v>
      </c>
      <c r="E30" s="8">
        <v>8278</v>
      </c>
      <c r="F30" s="8">
        <v>7912</v>
      </c>
      <c r="G30" s="8">
        <v>7588</v>
      </c>
      <c r="I30" s="8">
        <v>55.45</v>
      </c>
      <c r="J30" s="8">
        <v>58.3</v>
      </c>
      <c r="K30" s="8">
        <v>77.6666666666666</v>
      </c>
      <c r="L30" s="8">
        <v>49.68</v>
      </c>
      <c r="O30" s="8">
        <f t="shared" si="5"/>
        <v>5.1397655545536418</v>
      </c>
      <c r="P30" s="8">
        <f t="shared" si="5"/>
        <v>33.218982275585937</v>
      </c>
      <c r="Q30" s="8">
        <f t="shared" si="5"/>
        <v>-36.034334763948443</v>
      </c>
      <c r="T30" s="8">
        <f t="shared" si="6"/>
        <v>7.7051330927873725</v>
      </c>
      <c r="U30" s="8">
        <f t="shared" si="7"/>
        <v>36.869555019403464</v>
      </c>
      <c r="V30" s="8">
        <f t="shared" si="7"/>
        <v>-28.126001430614949</v>
      </c>
      <c r="Y30" s="8">
        <f t="shared" si="8"/>
        <v>1</v>
      </c>
      <c r="Z30" s="8">
        <f t="shared" si="11"/>
        <v>1</v>
      </c>
      <c r="AA30" s="8">
        <f t="shared" si="12"/>
        <v>-1</v>
      </c>
      <c r="AC30" s="8">
        <f t="shared" si="9"/>
        <v>-1000</v>
      </c>
      <c r="AD30" s="8">
        <f t="shared" si="13"/>
        <v>-1000</v>
      </c>
      <c r="AE30" s="8">
        <f t="shared" si="14"/>
        <v>1</v>
      </c>
      <c r="AF30" s="8">
        <f t="shared" si="15"/>
        <v>0</v>
      </c>
      <c r="AG30" s="8">
        <f t="shared" si="16"/>
        <v>0</v>
      </c>
      <c r="AI30" s="2">
        <f t="shared" si="10"/>
        <v>-1000</v>
      </c>
      <c r="AJ30" s="2">
        <f t="shared" si="17"/>
        <v>-1</v>
      </c>
      <c r="AK30" s="2">
        <f t="shared" si="18"/>
        <v>0</v>
      </c>
    </row>
    <row r="31" spans="1:37" s="8" customFormat="1" x14ac:dyDescent="0.35">
      <c r="A31" s="8">
        <v>46</v>
      </c>
      <c r="B31" s="8">
        <v>8328</v>
      </c>
      <c r="C31" s="8">
        <v>0</v>
      </c>
      <c r="D31" s="8">
        <v>9115</v>
      </c>
      <c r="E31" s="8">
        <v>13768</v>
      </c>
      <c r="F31" s="8">
        <v>12080</v>
      </c>
      <c r="G31" s="8">
        <v>11630</v>
      </c>
      <c r="I31" s="8">
        <v>0</v>
      </c>
      <c r="J31" s="8">
        <v>0</v>
      </c>
      <c r="K31" s="8">
        <v>52</v>
      </c>
      <c r="L31" s="8">
        <v>56.45</v>
      </c>
      <c r="O31" s="8">
        <f t="shared" si="5"/>
        <v>0</v>
      </c>
      <c r="P31" s="8">
        <f t="shared" si="5"/>
        <v>0</v>
      </c>
      <c r="Q31" s="8">
        <f t="shared" si="5"/>
        <v>8.5576923076923137</v>
      </c>
      <c r="T31" s="8">
        <f t="shared" si="6"/>
        <v>0</v>
      </c>
      <c r="U31" s="8">
        <f t="shared" si="7"/>
        <v>0</v>
      </c>
      <c r="V31" s="8">
        <f t="shared" si="7"/>
        <v>16.466025641025809</v>
      </c>
      <c r="Y31" s="8">
        <f t="shared" si="8"/>
        <v>-1000</v>
      </c>
      <c r="Z31" s="8">
        <f t="shared" si="11"/>
        <v>-1000</v>
      </c>
      <c r="AA31" s="8">
        <f t="shared" si="12"/>
        <v>1</v>
      </c>
      <c r="AC31" s="8">
        <f t="shared" si="9"/>
        <v>-1000</v>
      </c>
      <c r="AD31" s="8">
        <f t="shared" si="13"/>
        <v>-1000</v>
      </c>
      <c r="AE31" s="8">
        <f t="shared" si="14"/>
        <v>1</v>
      </c>
      <c r="AF31" s="8">
        <f t="shared" si="15"/>
        <v>-1</v>
      </c>
      <c r="AG31" s="8">
        <f t="shared" si="16"/>
        <v>0</v>
      </c>
      <c r="AI31" s="2">
        <f t="shared" si="10"/>
        <v>-1000</v>
      </c>
      <c r="AJ31" s="2">
        <f t="shared" si="17"/>
        <v>-1000</v>
      </c>
      <c r="AK31" s="2">
        <f t="shared" si="18"/>
        <v>1</v>
      </c>
    </row>
    <row r="32" spans="1:37" s="8" customFormat="1" x14ac:dyDescent="0.35">
      <c r="A32" s="8">
        <v>47</v>
      </c>
      <c r="B32" s="8">
        <v>8954</v>
      </c>
      <c r="C32" s="8">
        <v>0</v>
      </c>
      <c r="D32" s="8">
        <v>8227</v>
      </c>
      <c r="E32" s="8">
        <v>10323</v>
      </c>
      <c r="F32" s="8">
        <v>9329</v>
      </c>
      <c r="G32" s="8">
        <v>8621</v>
      </c>
      <c r="I32" s="8">
        <v>55</v>
      </c>
      <c r="J32" s="8">
        <v>49.45</v>
      </c>
      <c r="K32" s="8">
        <v>43.05</v>
      </c>
      <c r="L32" s="8">
        <v>42.46</v>
      </c>
      <c r="O32" s="8">
        <f t="shared" si="5"/>
        <v>-10.090909090909085</v>
      </c>
      <c r="P32" s="8">
        <f t="shared" si="5"/>
        <v>-12.942366026289193</v>
      </c>
      <c r="Q32" s="8">
        <f t="shared" si="5"/>
        <v>-1.3704994192798987</v>
      </c>
      <c r="T32" s="8">
        <f t="shared" si="6"/>
        <v>-7.525541552675354</v>
      </c>
      <c r="U32" s="8">
        <f t="shared" si="7"/>
        <v>-9.2917932824716694</v>
      </c>
      <c r="V32" s="8">
        <f t="shared" si="7"/>
        <v>6.5378339140535964</v>
      </c>
      <c r="Y32" s="8">
        <f t="shared" si="8"/>
        <v>-1</v>
      </c>
      <c r="Z32" s="8">
        <f t="shared" si="11"/>
        <v>-1</v>
      </c>
      <c r="AA32" s="8">
        <f t="shared" si="12"/>
        <v>1</v>
      </c>
      <c r="AC32" s="8">
        <f t="shared" si="9"/>
        <v>-1000</v>
      </c>
      <c r="AD32" s="8">
        <f t="shared" si="13"/>
        <v>-1000</v>
      </c>
      <c r="AE32" s="8">
        <f t="shared" si="14"/>
        <v>1</v>
      </c>
      <c r="AF32" s="8">
        <f t="shared" si="15"/>
        <v>-1</v>
      </c>
      <c r="AG32" s="8">
        <f t="shared" si="16"/>
        <v>-1</v>
      </c>
      <c r="AI32" s="2">
        <f t="shared" si="10"/>
        <v>-1000</v>
      </c>
      <c r="AJ32" s="2">
        <f t="shared" si="17"/>
        <v>1</v>
      </c>
      <c r="AK32" s="2">
        <f t="shared" si="18"/>
        <v>1</v>
      </c>
    </row>
    <row r="33" spans="1:37" s="8" customFormat="1" x14ac:dyDescent="0.35">
      <c r="A33" s="8">
        <v>48</v>
      </c>
      <c r="B33" s="8">
        <v>3808</v>
      </c>
      <c r="C33" s="8">
        <v>0</v>
      </c>
      <c r="D33" s="8">
        <v>3895</v>
      </c>
      <c r="E33" s="8">
        <v>5763</v>
      </c>
      <c r="F33" s="8">
        <v>5366</v>
      </c>
      <c r="G33" s="8">
        <v>4942</v>
      </c>
      <c r="I33" s="8">
        <v>89</v>
      </c>
      <c r="J33" s="8">
        <v>80</v>
      </c>
      <c r="K33" s="8">
        <v>65.5</v>
      </c>
      <c r="L33" s="8">
        <v>72.3333333333333</v>
      </c>
      <c r="O33" s="8">
        <f t="shared" si="5"/>
        <v>-10.112359550561797</v>
      </c>
      <c r="P33" s="8">
        <f t="shared" si="5"/>
        <v>-18.125</v>
      </c>
      <c r="Q33" s="8">
        <f t="shared" si="5"/>
        <v>10.432569974554657</v>
      </c>
      <c r="T33" s="8">
        <f t="shared" si="6"/>
        <v>-7.546992012328066</v>
      </c>
      <c r="U33" s="8">
        <f t="shared" si="7"/>
        <v>-14.474427256182476</v>
      </c>
      <c r="V33" s="8">
        <f t="shared" si="7"/>
        <v>18.340903307888151</v>
      </c>
      <c r="Y33" s="8">
        <f t="shared" si="8"/>
        <v>-1</v>
      </c>
      <c r="Z33" s="8">
        <f t="shared" si="11"/>
        <v>-1</v>
      </c>
      <c r="AA33" s="8">
        <f t="shared" si="12"/>
        <v>1</v>
      </c>
      <c r="AC33" s="8">
        <f t="shared" si="9"/>
        <v>-1000</v>
      </c>
      <c r="AD33" s="8">
        <f t="shared" si="13"/>
        <v>-1000</v>
      </c>
      <c r="AE33" s="8">
        <f t="shared" si="14"/>
        <v>1</v>
      </c>
      <c r="AF33" s="8">
        <f t="shared" si="15"/>
        <v>0</v>
      </c>
      <c r="AG33" s="8">
        <f t="shared" si="16"/>
        <v>0</v>
      </c>
      <c r="AI33" s="2">
        <f t="shared" si="10"/>
        <v>-1000</v>
      </c>
      <c r="AJ33" s="2">
        <f t="shared" si="17"/>
        <v>1</v>
      </c>
      <c r="AK33" s="2">
        <f t="shared" si="18"/>
        <v>0</v>
      </c>
    </row>
    <row r="34" spans="1:37" s="8" customFormat="1" x14ac:dyDescent="0.35">
      <c r="A34" s="8">
        <v>49</v>
      </c>
      <c r="B34" s="8">
        <v>13656</v>
      </c>
      <c r="C34" s="8">
        <v>0</v>
      </c>
      <c r="D34" s="8">
        <v>12814</v>
      </c>
      <c r="E34" s="8">
        <v>15455</v>
      </c>
      <c r="F34" s="8">
        <v>14680</v>
      </c>
      <c r="G34" s="8">
        <v>14106</v>
      </c>
      <c r="I34" s="8">
        <v>28.627499999999898</v>
      </c>
      <c r="J34" s="8">
        <v>39.674999999999997</v>
      </c>
      <c r="K34" s="8">
        <v>36.552</v>
      </c>
      <c r="L34" s="8">
        <v>28.856000000000002</v>
      </c>
      <c r="O34" s="8">
        <f t="shared" si="5"/>
        <v>38.59051611213043</v>
      </c>
      <c r="P34" s="8">
        <f t="shared" si="5"/>
        <v>-7.8714555765595415</v>
      </c>
      <c r="Q34" s="8">
        <f t="shared" si="5"/>
        <v>-21.054935434449547</v>
      </c>
      <c r="T34" s="8">
        <f t="shared" si="6"/>
        <v>41.15588365036416</v>
      </c>
      <c r="U34" s="8">
        <f t="shared" si="7"/>
        <v>-4.220882832742018</v>
      </c>
      <c r="V34" s="8">
        <f t="shared" si="7"/>
        <v>-13.146602101116052</v>
      </c>
      <c r="Y34" s="8">
        <f t="shared" si="8"/>
        <v>1</v>
      </c>
      <c r="Z34" s="8">
        <f t="shared" si="11"/>
        <v>-1</v>
      </c>
      <c r="AA34" s="8">
        <f t="shared" si="12"/>
        <v>-1</v>
      </c>
      <c r="AC34" s="8">
        <f t="shared" si="9"/>
        <v>-1000</v>
      </c>
      <c r="AD34" s="8">
        <f t="shared" si="13"/>
        <v>-1000</v>
      </c>
      <c r="AE34" s="8">
        <f t="shared" si="14"/>
        <v>1</v>
      </c>
      <c r="AF34" s="8">
        <f t="shared" si="15"/>
        <v>-1</v>
      </c>
      <c r="AG34" s="8">
        <f t="shared" si="16"/>
        <v>-1</v>
      </c>
      <c r="AI34" s="2">
        <f t="shared" si="10"/>
        <v>-1000</v>
      </c>
      <c r="AJ34" s="2">
        <f t="shared" si="17"/>
        <v>1</v>
      </c>
      <c r="AK34" s="2">
        <f t="shared" si="18"/>
        <v>-1</v>
      </c>
    </row>
    <row r="35" spans="1:37" s="8" customFormat="1" x14ac:dyDescent="0.35">
      <c r="A35" s="8">
        <v>50</v>
      </c>
      <c r="B35" s="8">
        <v>6697</v>
      </c>
      <c r="C35" s="8">
        <v>139</v>
      </c>
      <c r="D35" s="8">
        <v>6186</v>
      </c>
      <c r="E35" s="8">
        <v>8551</v>
      </c>
      <c r="F35" s="8">
        <v>8751</v>
      </c>
      <c r="G35" s="8">
        <v>8079</v>
      </c>
      <c r="I35" s="8">
        <v>55.946153846153798</v>
      </c>
      <c r="J35" s="8">
        <v>62.273333333333298</v>
      </c>
      <c r="K35" s="8">
        <v>60</v>
      </c>
      <c r="L35" s="8">
        <v>55.254999999999903</v>
      </c>
      <c r="O35" s="8">
        <f t="shared" si="5"/>
        <v>11.309409230487223</v>
      </c>
      <c r="P35" s="8">
        <f t="shared" si="5"/>
        <v>-3.6505727438175235</v>
      </c>
      <c r="Q35" s="8">
        <f t="shared" si="5"/>
        <v>-7.9083333333334949</v>
      </c>
      <c r="T35" s="8">
        <f t="shared" si="6"/>
        <v>13.874776768720952</v>
      </c>
      <c r="U35" s="8">
        <f t="shared" si="7"/>
        <v>0</v>
      </c>
      <c r="V35" s="8">
        <f t="shared" si="7"/>
        <v>0</v>
      </c>
      <c r="Y35" s="8">
        <f t="shared" si="8"/>
        <v>1</v>
      </c>
      <c r="Z35" s="8">
        <f t="shared" si="11"/>
        <v>-1000</v>
      </c>
      <c r="AA35" s="8">
        <f t="shared" si="12"/>
        <v>-1000</v>
      </c>
      <c r="AC35" s="8">
        <f t="shared" si="9"/>
        <v>-1</v>
      </c>
      <c r="AD35" s="8">
        <f t="shared" si="13"/>
        <v>1</v>
      </c>
      <c r="AE35" s="8">
        <f t="shared" si="14"/>
        <v>1</v>
      </c>
      <c r="AF35" s="8">
        <f t="shared" si="15"/>
        <v>0</v>
      </c>
      <c r="AG35" s="8">
        <f t="shared" si="16"/>
        <v>-1</v>
      </c>
      <c r="AI35" s="2">
        <f t="shared" si="10"/>
        <v>-1</v>
      </c>
      <c r="AJ35" s="2">
        <f t="shared" si="17"/>
        <v>-1000</v>
      </c>
      <c r="AK35" s="2">
        <f t="shared" si="18"/>
        <v>-1000</v>
      </c>
    </row>
    <row r="36" spans="1:37" s="8" customFormat="1" x14ac:dyDescent="0.35">
      <c r="A36" s="8">
        <v>52</v>
      </c>
      <c r="B36" s="8">
        <v>16595</v>
      </c>
      <c r="C36" s="8">
        <v>0</v>
      </c>
      <c r="D36" s="8">
        <v>17301</v>
      </c>
      <c r="E36" s="8">
        <v>24474</v>
      </c>
      <c r="F36" s="8">
        <v>22916</v>
      </c>
      <c r="G36" s="8">
        <v>22401</v>
      </c>
      <c r="I36" s="8">
        <v>47.96</v>
      </c>
      <c r="J36" s="8">
        <v>44.3333333333333</v>
      </c>
      <c r="K36" s="8">
        <v>46.4166666666666</v>
      </c>
      <c r="L36" s="8">
        <v>52.625714285714203</v>
      </c>
      <c r="O36" s="8">
        <f t="shared" si="5"/>
        <v>-7.5618571031415787</v>
      </c>
      <c r="P36" s="8">
        <f t="shared" si="5"/>
        <v>4.6992481203006804</v>
      </c>
      <c r="Q36" s="8">
        <f t="shared" si="5"/>
        <v>13.376763272633992</v>
      </c>
      <c r="T36" s="8">
        <f t="shared" si="6"/>
        <v>-4.996489564907848</v>
      </c>
      <c r="U36" s="8">
        <f t="shared" si="7"/>
        <v>8.3498208641182039</v>
      </c>
      <c r="V36" s="8">
        <f t="shared" si="7"/>
        <v>21.285096605967489</v>
      </c>
      <c r="Y36" s="8">
        <f t="shared" si="8"/>
        <v>-1</v>
      </c>
      <c r="Z36" s="8">
        <f t="shared" si="11"/>
        <v>1</v>
      </c>
      <c r="AA36" s="8">
        <f t="shared" si="12"/>
        <v>1</v>
      </c>
      <c r="AC36" s="8">
        <f t="shared" si="9"/>
        <v>-1000</v>
      </c>
      <c r="AD36" s="8">
        <f t="shared" si="13"/>
        <v>-1000</v>
      </c>
      <c r="AE36" s="8">
        <f t="shared" si="14"/>
        <v>1</v>
      </c>
      <c r="AF36" s="8">
        <f t="shared" si="15"/>
        <v>-1</v>
      </c>
      <c r="AG36" s="8">
        <f t="shared" si="16"/>
        <v>-1</v>
      </c>
      <c r="AI36" s="2">
        <f t="shared" si="10"/>
        <v>-1000</v>
      </c>
      <c r="AJ36" s="2">
        <f t="shared" si="17"/>
        <v>-1</v>
      </c>
      <c r="AK36" s="2">
        <f t="shared" si="18"/>
        <v>1</v>
      </c>
    </row>
    <row r="37" spans="1:37" s="3" customFormat="1" x14ac:dyDescent="0.35">
      <c r="A37" s="5">
        <v>60</v>
      </c>
      <c r="B37" s="5">
        <v>2648</v>
      </c>
      <c r="C37" s="5">
        <v>0</v>
      </c>
      <c r="D37" s="5">
        <v>2451</v>
      </c>
      <c r="E37" s="5">
        <v>3061</v>
      </c>
      <c r="F37" s="5">
        <v>2709</v>
      </c>
      <c r="G37" s="5">
        <v>2721</v>
      </c>
      <c r="H37" s="5"/>
      <c r="I37" s="5">
        <v>91.361249999999998</v>
      </c>
      <c r="J37" s="5">
        <v>80.079285714285703</v>
      </c>
      <c r="K37" s="5">
        <v>73.471818181818193</v>
      </c>
      <c r="L37" s="5">
        <v>77.377352941176397</v>
      </c>
      <c r="M37" s="5"/>
      <c r="N37" s="5"/>
      <c r="O37" s="5">
        <f t="shared" si="5"/>
        <v>-12.348741162926618</v>
      </c>
      <c r="P37" s="5">
        <f t="shared" si="5"/>
        <v>-8.2511569296987055</v>
      </c>
      <c r="Q37" s="5">
        <f t="shared" si="5"/>
        <v>5.3156909084423516</v>
      </c>
      <c r="R37" s="5"/>
      <c r="S37" s="5"/>
      <c r="T37" s="5">
        <f t="shared" si="6"/>
        <v>-13.931206270062491</v>
      </c>
      <c r="U37" s="5">
        <f t="shared" si="7"/>
        <v>-11.131706999188845</v>
      </c>
      <c r="V37" s="5">
        <f t="shared" si="7"/>
        <v>-5.1830833347071694</v>
      </c>
      <c r="W37" s="5"/>
      <c r="X37" s="5"/>
      <c r="Y37" s="5">
        <f t="shared" si="8"/>
        <v>-1</v>
      </c>
      <c r="Z37" s="5">
        <f t="shared" si="11"/>
        <v>-1</v>
      </c>
      <c r="AA37" s="5">
        <f t="shared" si="12"/>
        <v>-1</v>
      </c>
      <c r="AB37" s="5"/>
      <c r="AC37" s="5">
        <f t="shared" si="9"/>
        <v>-1000</v>
      </c>
      <c r="AD37" s="5">
        <f t="shared" si="13"/>
        <v>-1000</v>
      </c>
      <c r="AE37" s="5">
        <f t="shared" si="14"/>
        <v>1</v>
      </c>
      <c r="AF37" s="5">
        <f t="shared" si="15"/>
        <v>0</v>
      </c>
      <c r="AG37" s="5">
        <f t="shared" si="16"/>
        <v>0</v>
      </c>
      <c r="AH37" s="5"/>
      <c r="AI37" s="2">
        <f t="shared" si="10"/>
        <v>-1000</v>
      </c>
      <c r="AJ37" s="2">
        <f t="shared" si="17"/>
        <v>1</v>
      </c>
      <c r="AK37" s="2">
        <f t="shared" si="18"/>
        <v>0</v>
      </c>
    </row>
    <row r="38" spans="1:37" s="3" customFormat="1" x14ac:dyDescent="0.35">
      <c r="A38" s="5">
        <v>61</v>
      </c>
      <c r="B38" s="5">
        <v>17384</v>
      </c>
      <c r="C38" s="5">
        <v>0</v>
      </c>
      <c r="D38" s="5">
        <v>15373</v>
      </c>
      <c r="E38" s="5">
        <v>19434</v>
      </c>
      <c r="F38" s="5">
        <v>17390</v>
      </c>
      <c r="G38" s="5">
        <v>17021</v>
      </c>
      <c r="H38" s="5"/>
      <c r="I38" s="5">
        <v>90.611764705882294</v>
      </c>
      <c r="J38" s="5">
        <v>84.987499999999997</v>
      </c>
      <c r="K38" s="5">
        <v>80.757894736842104</v>
      </c>
      <c r="L38" s="5">
        <v>80.174827586206803</v>
      </c>
      <c r="M38" s="5"/>
      <c r="N38" s="5"/>
      <c r="O38" s="5">
        <f t="shared" si="5"/>
        <v>-6.20699169046995</v>
      </c>
      <c r="P38" s="5">
        <f t="shared" si="5"/>
        <v>-4.9767380651953443</v>
      </c>
      <c r="Q38" s="5">
        <f t="shared" si="5"/>
        <v>-0.72199399518187735</v>
      </c>
      <c r="R38" s="5"/>
      <c r="S38" s="5"/>
      <c r="T38" s="5">
        <f t="shared" si="6"/>
        <v>-7.7894567976058227</v>
      </c>
      <c r="U38" s="5">
        <f t="shared" si="7"/>
        <v>-7.8572881346854828</v>
      </c>
      <c r="V38" s="5">
        <f t="shared" si="7"/>
        <v>-11.220768238331399</v>
      </c>
      <c r="W38" s="5"/>
      <c r="X38" s="5"/>
      <c r="Y38" s="5">
        <f t="shared" si="8"/>
        <v>-1</v>
      </c>
      <c r="Z38" s="5">
        <f t="shared" si="11"/>
        <v>-1</v>
      </c>
      <c r="AA38" s="5">
        <f t="shared" si="12"/>
        <v>-1</v>
      </c>
      <c r="AB38" s="5"/>
      <c r="AC38" s="5">
        <f t="shared" si="9"/>
        <v>-1000</v>
      </c>
      <c r="AD38" s="5">
        <f t="shared" si="13"/>
        <v>-1000</v>
      </c>
      <c r="AE38" s="5">
        <f t="shared" si="14"/>
        <v>1</v>
      </c>
      <c r="AF38" s="5">
        <f t="shared" si="15"/>
        <v>-1</v>
      </c>
      <c r="AG38" s="5">
        <f t="shared" si="16"/>
        <v>0</v>
      </c>
      <c r="AH38" s="5"/>
      <c r="AI38" s="2">
        <f t="shared" si="10"/>
        <v>-1000</v>
      </c>
      <c r="AJ38" s="2">
        <f t="shared" si="17"/>
        <v>1</v>
      </c>
      <c r="AK38" s="2">
        <f t="shared" si="18"/>
        <v>-1</v>
      </c>
    </row>
    <row r="39" spans="1:37" s="3" customFormat="1" x14ac:dyDescent="0.35">
      <c r="A39" s="5">
        <v>62</v>
      </c>
      <c r="B39" s="5">
        <v>16384</v>
      </c>
      <c r="C39" s="5">
        <v>0</v>
      </c>
      <c r="D39" s="5">
        <v>15294</v>
      </c>
      <c r="E39" s="5">
        <v>16104</v>
      </c>
      <c r="F39" s="5">
        <v>16560</v>
      </c>
      <c r="G39" s="5">
        <v>15682</v>
      </c>
      <c r="H39" s="5"/>
      <c r="I39" s="5">
        <v>70.946666666666601</v>
      </c>
      <c r="J39" s="5">
        <v>64.849999999999994</v>
      </c>
      <c r="K39" s="5">
        <v>71.155000000000001</v>
      </c>
      <c r="L39" s="5">
        <v>73.782499999999999</v>
      </c>
      <c r="M39" s="5"/>
      <c r="N39" s="5"/>
      <c r="O39" s="5">
        <f t="shared" si="5"/>
        <v>-8.593309528284081</v>
      </c>
      <c r="P39" s="5">
        <f t="shared" si="5"/>
        <v>9.7224363916731029</v>
      </c>
      <c r="Q39" s="5">
        <f t="shared" si="5"/>
        <v>3.6926428220082887</v>
      </c>
      <c r="R39" s="5"/>
      <c r="S39" s="5"/>
      <c r="T39" s="5">
        <f t="shared" si="6"/>
        <v>-10.175774635419954</v>
      </c>
      <c r="U39" s="5">
        <f t="shared" si="7"/>
        <v>6.8418863221829636</v>
      </c>
      <c r="V39" s="5">
        <f t="shared" si="7"/>
        <v>-6.8061314211412327</v>
      </c>
      <c r="W39" s="5"/>
      <c r="X39" s="5"/>
      <c r="Y39" s="5">
        <f t="shared" si="8"/>
        <v>-1</v>
      </c>
      <c r="Z39" s="5">
        <f t="shared" si="11"/>
        <v>1</v>
      </c>
      <c r="AA39" s="5">
        <f t="shared" si="12"/>
        <v>-1</v>
      </c>
      <c r="AB39" s="5"/>
      <c r="AC39" s="5">
        <f t="shared" si="9"/>
        <v>-1000</v>
      </c>
      <c r="AD39" s="5">
        <f t="shared" si="13"/>
        <v>-1000</v>
      </c>
      <c r="AE39" s="5">
        <f t="shared" si="14"/>
        <v>1</v>
      </c>
      <c r="AF39" s="5">
        <f t="shared" si="15"/>
        <v>0</v>
      </c>
      <c r="AG39" s="5">
        <f t="shared" si="16"/>
        <v>-1</v>
      </c>
      <c r="AH39" s="5"/>
      <c r="AI39" s="2">
        <f t="shared" si="10"/>
        <v>-1000</v>
      </c>
      <c r="AJ39" s="2">
        <f t="shared" si="17"/>
        <v>-1</v>
      </c>
      <c r="AK39" s="2">
        <f t="shared" si="18"/>
        <v>0</v>
      </c>
    </row>
    <row r="40" spans="1:37" s="3" customFormat="1" x14ac:dyDescent="0.35">
      <c r="A40" s="5">
        <v>63</v>
      </c>
      <c r="B40" s="5">
        <v>16645</v>
      </c>
      <c r="C40" s="5">
        <v>0</v>
      </c>
      <c r="D40" s="5">
        <v>15953</v>
      </c>
      <c r="E40" s="5">
        <v>18409</v>
      </c>
      <c r="F40" s="5">
        <v>18003</v>
      </c>
      <c r="G40" s="5">
        <v>17909</v>
      </c>
      <c r="H40" s="5"/>
      <c r="I40" s="5">
        <v>0</v>
      </c>
      <c r="J40" s="5">
        <v>0</v>
      </c>
      <c r="K40" s="5">
        <v>0</v>
      </c>
      <c r="L40" s="5">
        <v>0</v>
      </c>
      <c r="M40" s="5"/>
      <c r="N40" s="5"/>
      <c r="O40" s="5">
        <f t="shared" si="5"/>
        <v>0</v>
      </c>
      <c r="P40" s="5">
        <f t="shared" si="5"/>
        <v>0</v>
      </c>
      <c r="Q40" s="5">
        <f t="shared" si="5"/>
        <v>0</v>
      </c>
      <c r="R40" s="5"/>
      <c r="S40" s="5"/>
      <c r="T40" s="5">
        <f t="shared" si="6"/>
        <v>0</v>
      </c>
      <c r="U40" s="5">
        <f t="shared" si="7"/>
        <v>0</v>
      </c>
      <c r="V40" s="5">
        <f t="shared" si="7"/>
        <v>0</v>
      </c>
      <c r="W40" s="5"/>
      <c r="X40" s="5"/>
      <c r="Y40" s="5">
        <f t="shared" si="8"/>
        <v>-1000</v>
      </c>
      <c r="Z40" s="5">
        <f t="shared" si="11"/>
        <v>-1000</v>
      </c>
      <c r="AA40" s="5">
        <f t="shared" si="12"/>
        <v>-1000</v>
      </c>
      <c r="AB40" s="5"/>
      <c r="AC40" s="5">
        <f t="shared" si="9"/>
        <v>-1000</v>
      </c>
      <c r="AD40" s="5">
        <f t="shared" si="13"/>
        <v>-1000</v>
      </c>
      <c r="AE40" s="5">
        <f t="shared" si="14"/>
        <v>1</v>
      </c>
      <c r="AF40" s="5">
        <f t="shared" si="15"/>
        <v>0</v>
      </c>
      <c r="AG40" s="5">
        <f t="shared" si="16"/>
        <v>0</v>
      </c>
      <c r="AH40" s="5"/>
      <c r="AI40" s="2">
        <f t="shared" si="10"/>
        <v>-1000</v>
      </c>
      <c r="AJ40" s="2">
        <f t="shared" si="17"/>
        <v>-1000</v>
      </c>
      <c r="AK40" s="2">
        <f t="shared" si="18"/>
        <v>-1000</v>
      </c>
    </row>
    <row r="41" spans="1:37" s="3" customFormat="1" x14ac:dyDescent="0.35">
      <c r="A41" s="5">
        <v>66</v>
      </c>
      <c r="B41" s="5">
        <v>15912</v>
      </c>
      <c r="C41" s="5">
        <v>0</v>
      </c>
      <c r="D41" s="5">
        <v>16447</v>
      </c>
      <c r="E41" s="5">
        <v>16558</v>
      </c>
      <c r="F41" s="5">
        <v>15725</v>
      </c>
      <c r="G41" s="5">
        <v>14711</v>
      </c>
      <c r="H41" s="5"/>
      <c r="I41" s="5">
        <v>96.730434782608697</v>
      </c>
      <c r="J41" s="5">
        <v>77.932608695652107</v>
      </c>
      <c r="K41" s="5">
        <v>75.803636363636301</v>
      </c>
      <c r="L41" s="5">
        <v>62.607906976744097</v>
      </c>
      <c r="M41" s="5"/>
      <c r="N41" s="5"/>
      <c r="O41" s="5">
        <f t="shared" si="5"/>
        <v>-19.433207479324054</v>
      </c>
      <c r="P41" s="5">
        <f t="shared" si="5"/>
        <v>-2.7318119688897089</v>
      </c>
      <c r="Q41" s="5">
        <f t="shared" si="5"/>
        <v>-17.407778861150145</v>
      </c>
      <c r="R41" s="5"/>
      <c r="S41" s="5"/>
      <c r="T41" s="5">
        <f t="shared" si="6"/>
        <v>-21.015672586459928</v>
      </c>
      <c r="U41" s="5">
        <f t="shared" si="7"/>
        <v>-5.6123620383798478</v>
      </c>
      <c r="V41" s="5">
        <f t="shared" si="7"/>
        <v>-27.906553104299668</v>
      </c>
      <c r="W41" s="5"/>
      <c r="X41" s="5"/>
      <c r="Y41" s="5">
        <f t="shared" si="8"/>
        <v>-1</v>
      </c>
      <c r="Z41" s="5">
        <f t="shared" si="11"/>
        <v>-1</v>
      </c>
      <c r="AA41" s="5">
        <f t="shared" si="12"/>
        <v>-1</v>
      </c>
      <c r="AB41" s="5"/>
      <c r="AC41" s="5">
        <f t="shared" si="9"/>
        <v>-1000</v>
      </c>
      <c r="AD41" s="5">
        <f t="shared" si="13"/>
        <v>-1000</v>
      </c>
      <c r="AE41" s="5">
        <f t="shared" si="14"/>
        <v>0</v>
      </c>
      <c r="AF41" s="5">
        <f t="shared" si="15"/>
        <v>-1</v>
      </c>
      <c r="AG41" s="5">
        <f t="shared" si="16"/>
        <v>-1</v>
      </c>
      <c r="AH41" s="5"/>
      <c r="AI41" s="2">
        <f t="shared" si="10"/>
        <v>-1000</v>
      </c>
      <c r="AJ41" s="2">
        <f t="shared" si="17"/>
        <v>0</v>
      </c>
      <c r="AK41" s="2">
        <f t="shared" si="18"/>
        <v>-1</v>
      </c>
    </row>
    <row r="42" spans="1:37" s="3" customFormat="1" x14ac:dyDescent="0.35">
      <c r="A42" s="5">
        <v>67</v>
      </c>
      <c r="B42" s="5">
        <v>14601</v>
      </c>
      <c r="C42" s="5">
        <v>0</v>
      </c>
      <c r="D42" s="5">
        <v>14662</v>
      </c>
      <c r="E42" s="5">
        <v>17405</v>
      </c>
      <c r="F42" s="5">
        <v>17593</v>
      </c>
      <c r="G42" s="5">
        <v>18775</v>
      </c>
      <c r="H42" s="5"/>
      <c r="I42" s="5">
        <v>50.725454545454497</v>
      </c>
      <c r="J42" s="5">
        <v>54.172727272727201</v>
      </c>
      <c r="K42" s="5">
        <v>69.811111111111103</v>
      </c>
      <c r="L42" s="5">
        <v>59.486470588235299</v>
      </c>
      <c r="M42" s="5"/>
      <c r="N42" s="5"/>
      <c r="O42" s="5">
        <f t="shared" si="5"/>
        <v>6.7959425068998502</v>
      </c>
      <c r="P42" s="5">
        <f t="shared" si="5"/>
        <v>28.867632525964616</v>
      </c>
      <c r="Q42" s="5">
        <f t="shared" si="5"/>
        <v>-14.789394350769097</v>
      </c>
      <c r="R42" s="5"/>
      <c r="S42" s="5"/>
      <c r="T42" s="5">
        <f t="shared" si="6"/>
        <v>5.2134773997639776</v>
      </c>
      <c r="U42" s="5">
        <f t="shared" si="7"/>
        <v>25.987082456474479</v>
      </c>
      <c r="V42" s="5">
        <f t="shared" si="7"/>
        <v>-25.28816859391862</v>
      </c>
      <c r="W42" s="5"/>
      <c r="X42" s="5"/>
      <c r="Y42" s="5">
        <f t="shared" si="8"/>
        <v>1</v>
      </c>
      <c r="Z42" s="5">
        <f t="shared" si="11"/>
        <v>1</v>
      </c>
      <c r="AA42" s="5">
        <f t="shared" si="12"/>
        <v>-1</v>
      </c>
      <c r="AB42" s="5"/>
      <c r="AC42" s="5">
        <f t="shared" si="9"/>
        <v>-1000</v>
      </c>
      <c r="AD42" s="5">
        <f t="shared" si="13"/>
        <v>-1000</v>
      </c>
      <c r="AE42" s="5">
        <f t="shared" si="14"/>
        <v>1</v>
      </c>
      <c r="AF42" s="5">
        <f t="shared" si="15"/>
        <v>0</v>
      </c>
      <c r="AG42" s="5">
        <f t="shared" si="16"/>
        <v>1</v>
      </c>
      <c r="AH42" s="5"/>
      <c r="AI42" s="2">
        <f t="shared" si="10"/>
        <v>-1000</v>
      </c>
      <c r="AJ42" s="2">
        <f t="shared" si="17"/>
        <v>-1</v>
      </c>
      <c r="AK42" s="2">
        <f t="shared" si="18"/>
        <v>0</v>
      </c>
    </row>
    <row r="43" spans="1:37" s="3" customFormat="1" x14ac:dyDescent="0.35">
      <c r="A43" s="5">
        <v>68</v>
      </c>
      <c r="B43" s="5">
        <v>19584</v>
      </c>
      <c r="C43" s="5">
        <v>0</v>
      </c>
      <c r="D43" s="5">
        <v>18918</v>
      </c>
      <c r="E43" s="5">
        <v>20154</v>
      </c>
      <c r="F43" s="5">
        <v>19969</v>
      </c>
      <c r="G43" s="5">
        <v>19510</v>
      </c>
      <c r="H43" s="5"/>
      <c r="I43" s="5">
        <v>73</v>
      </c>
      <c r="J43" s="5">
        <v>58.457142857142799</v>
      </c>
      <c r="K43" s="5">
        <v>67.58</v>
      </c>
      <c r="L43" s="5">
        <v>68.034999999999997</v>
      </c>
      <c r="M43" s="5"/>
      <c r="N43" s="5"/>
      <c r="O43" s="5">
        <f t="shared" si="5"/>
        <v>-19.921722113503016</v>
      </c>
      <c r="P43" s="5">
        <f t="shared" si="5"/>
        <v>15.606060606060717</v>
      </c>
      <c r="Q43" s="5">
        <f t="shared" si="5"/>
        <v>0.6732761171944337</v>
      </c>
      <c r="R43" s="5"/>
      <c r="S43" s="5"/>
      <c r="T43" s="5">
        <f t="shared" si="6"/>
        <v>-21.50418722063889</v>
      </c>
      <c r="U43" s="5">
        <f t="shared" si="7"/>
        <v>12.725510536570578</v>
      </c>
      <c r="V43" s="5">
        <f t="shared" si="7"/>
        <v>-9.8254981259550878</v>
      </c>
      <c r="W43" s="5"/>
      <c r="X43" s="5"/>
      <c r="Y43" s="5">
        <f t="shared" si="8"/>
        <v>-1</v>
      </c>
      <c r="Z43" s="5">
        <f t="shared" si="11"/>
        <v>1</v>
      </c>
      <c r="AA43" s="5">
        <f t="shared" si="12"/>
        <v>-1</v>
      </c>
      <c r="AB43" s="5"/>
      <c r="AC43" s="5">
        <f t="shared" si="9"/>
        <v>-1000</v>
      </c>
      <c r="AD43" s="5">
        <f t="shared" si="13"/>
        <v>-1000</v>
      </c>
      <c r="AE43" s="5">
        <f t="shared" si="14"/>
        <v>1</v>
      </c>
      <c r="AF43" s="5">
        <f t="shared" si="15"/>
        <v>0</v>
      </c>
      <c r="AG43" s="5">
        <f t="shared" si="16"/>
        <v>0</v>
      </c>
      <c r="AH43" s="5"/>
      <c r="AI43" s="2">
        <f t="shared" si="10"/>
        <v>-1000</v>
      </c>
      <c r="AJ43" s="2">
        <f t="shared" si="17"/>
        <v>-1</v>
      </c>
      <c r="AK43" s="2">
        <f t="shared" si="18"/>
        <v>0</v>
      </c>
    </row>
    <row r="44" spans="1:37" s="3" customFormat="1" x14ac:dyDescent="0.35">
      <c r="A44" s="5">
        <v>69</v>
      </c>
      <c r="B44" s="5">
        <v>8146</v>
      </c>
      <c r="C44" s="5">
        <v>0</v>
      </c>
      <c r="D44" s="5">
        <v>7359</v>
      </c>
      <c r="E44" s="5">
        <v>9070</v>
      </c>
      <c r="F44" s="5">
        <v>9392</v>
      </c>
      <c r="G44" s="5">
        <v>9162</v>
      </c>
      <c r="H44" s="5"/>
      <c r="I44" s="5">
        <v>0</v>
      </c>
      <c r="J44" s="5">
        <v>0</v>
      </c>
      <c r="K44" s="5">
        <v>0</v>
      </c>
      <c r="L44" s="5">
        <v>0</v>
      </c>
      <c r="M44" s="5"/>
      <c r="N44" s="5"/>
      <c r="O44" s="5">
        <f t="shared" si="5"/>
        <v>0</v>
      </c>
      <c r="P44" s="5">
        <f t="shared" si="5"/>
        <v>0</v>
      </c>
      <c r="Q44" s="5">
        <f t="shared" si="5"/>
        <v>0</v>
      </c>
      <c r="R44" s="5"/>
      <c r="S44" s="5"/>
      <c r="T44" s="5">
        <f t="shared" si="6"/>
        <v>0</v>
      </c>
      <c r="U44" s="5">
        <f t="shared" si="7"/>
        <v>0</v>
      </c>
      <c r="V44" s="5">
        <f t="shared" si="7"/>
        <v>0</v>
      </c>
      <c r="W44" s="5"/>
      <c r="X44" s="5"/>
      <c r="Y44" s="5">
        <f t="shared" si="8"/>
        <v>-1000</v>
      </c>
      <c r="Z44" s="5">
        <f t="shared" si="11"/>
        <v>-1000</v>
      </c>
      <c r="AA44" s="5">
        <f t="shared" si="12"/>
        <v>-1000</v>
      </c>
      <c r="AB44" s="5"/>
      <c r="AC44" s="5">
        <f t="shared" si="9"/>
        <v>-1000</v>
      </c>
      <c r="AD44" s="5">
        <f t="shared" si="13"/>
        <v>-1000</v>
      </c>
      <c r="AE44" s="5">
        <f t="shared" si="14"/>
        <v>1</v>
      </c>
      <c r="AF44" s="5">
        <f t="shared" si="15"/>
        <v>0</v>
      </c>
      <c r="AG44" s="5">
        <f t="shared" si="16"/>
        <v>0</v>
      </c>
      <c r="AH44" s="5"/>
      <c r="AI44" s="2">
        <f t="shared" si="10"/>
        <v>-1000</v>
      </c>
      <c r="AJ44" s="2">
        <f t="shared" si="17"/>
        <v>-1000</v>
      </c>
      <c r="AK44" s="2">
        <f t="shared" si="18"/>
        <v>-1000</v>
      </c>
    </row>
    <row r="45" spans="1:37" s="3" customFormat="1" x14ac:dyDescent="0.35">
      <c r="A45" s="5">
        <v>70</v>
      </c>
      <c r="B45" s="5">
        <v>7618</v>
      </c>
      <c r="C45" s="5">
        <v>0</v>
      </c>
      <c r="D45" s="5">
        <v>7468</v>
      </c>
      <c r="E45" s="5">
        <v>9365</v>
      </c>
      <c r="F45" s="5">
        <v>9035</v>
      </c>
      <c r="G45" s="5">
        <v>9090</v>
      </c>
      <c r="H45" s="5"/>
      <c r="I45" s="5">
        <v>88.755555555555503</v>
      </c>
      <c r="J45" s="5">
        <v>82.471428571428504</v>
      </c>
      <c r="K45" s="5">
        <v>87.973333333333301</v>
      </c>
      <c r="L45" s="5">
        <v>76.48</v>
      </c>
      <c r="M45" s="5"/>
      <c r="N45" s="5"/>
      <c r="O45" s="5">
        <f t="shared" si="5"/>
        <v>-7.0802632520209103</v>
      </c>
      <c r="P45" s="5">
        <f t="shared" si="5"/>
        <v>6.6712858710087666</v>
      </c>
      <c r="Q45" s="5">
        <f t="shared" si="5"/>
        <v>-13.064565019702904</v>
      </c>
      <c r="R45" s="5"/>
      <c r="S45" s="5"/>
      <c r="T45" s="5">
        <f t="shared" si="6"/>
        <v>-8.6627283591567839</v>
      </c>
      <c r="U45" s="5">
        <f t="shared" si="7"/>
        <v>3.7907358015186277</v>
      </c>
      <c r="V45" s="5">
        <f t="shared" si="7"/>
        <v>-23.563339262852423</v>
      </c>
      <c r="W45" s="5"/>
      <c r="X45" s="5"/>
      <c r="Y45" s="5">
        <f t="shared" si="8"/>
        <v>-1</v>
      </c>
      <c r="Z45" s="5">
        <f t="shared" si="11"/>
        <v>1</v>
      </c>
      <c r="AA45" s="5">
        <f t="shared" si="12"/>
        <v>-1</v>
      </c>
      <c r="AB45" s="5"/>
      <c r="AC45" s="5">
        <f t="shared" si="9"/>
        <v>-1000</v>
      </c>
      <c r="AD45" s="5">
        <f t="shared" si="13"/>
        <v>-1000</v>
      </c>
      <c r="AE45" s="5">
        <f t="shared" si="14"/>
        <v>1</v>
      </c>
      <c r="AF45" s="5">
        <f t="shared" si="15"/>
        <v>0</v>
      </c>
      <c r="AG45" s="5">
        <f t="shared" si="16"/>
        <v>0</v>
      </c>
      <c r="AH45" s="5"/>
      <c r="AI45" s="2">
        <f t="shared" si="10"/>
        <v>-1000</v>
      </c>
      <c r="AJ45" s="2">
        <f t="shared" si="17"/>
        <v>-1</v>
      </c>
      <c r="AK45" s="2">
        <f t="shared" si="18"/>
        <v>0</v>
      </c>
    </row>
    <row r="46" spans="1:37" s="3" customFormat="1" x14ac:dyDescent="0.35">
      <c r="A46" s="5">
        <v>71</v>
      </c>
      <c r="B46" s="5">
        <v>4662</v>
      </c>
      <c r="C46" s="5">
        <v>0</v>
      </c>
      <c r="D46" s="5">
        <v>4391</v>
      </c>
      <c r="E46" s="5">
        <v>5363</v>
      </c>
      <c r="F46" s="5">
        <v>5415</v>
      </c>
      <c r="G46" s="5">
        <v>5496</v>
      </c>
      <c r="H46" s="5"/>
      <c r="I46" s="5">
        <v>0</v>
      </c>
      <c r="J46" s="5">
        <v>0</v>
      </c>
      <c r="K46" s="5">
        <v>50</v>
      </c>
      <c r="L46" s="5">
        <v>46.27</v>
      </c>
      <c r="M46" s="5"/>
      <c r="N46" s="5"/>
      <c r="O46" s="5">
        <f t="shared" si="5"/>
        <v>0</v>
      </c>
      <c r="P46" s="5">
        <f t="shared" si="5"/>
        <v>0</v>
      </c>
      <c r="Q46" s="5">
        <f t="shared" si="5"/>
        <v>-7.4599999999999946</v>
      </c>
      <c r="R46" s="5"/>
      <c r="S46" s="5"/>
      <c r="T46" s="5">
        <f t="shared" si="6"/>
        <v>0</v>
      </c>
      <c r="U46" s="5">
        <f t="shared" si="7"/>
        <v>0</v>
      </c>
      <c r="V46" s="5">
        <f t="shared" si="7"/>
        <v>-17.958774243149517</v>
      </c>
      <c r="W46" s="5"/>
      <c r="X46" s="5"/>
      <c r="Y46" s="5">
        <f t="shared" si="8"/>
        <v>-1000</v>
      </c>
      <c r="Z46" s="5">
        <f t="shared" si="11"/>
        <v>-1000</v>
      </c>
      <c r="AA46" s="5">
        <f t="shared" si="12"/>
        <v>-1</v>
      </c>
      <c r="AB46" s="5"/>
      <c r="AC46" s="5">
        <f t="shared" si="9"/>
        <v>-1000</v>
      </c>
      <c r="AD46" s="5">
        <f t="shared" si="13"/>
        <v>-1000</v>
      </c>
      <c r="AE46" s="5">
        <f t="shared" si="14"/>
        <v>1</v>
      </c>
      <c r="AF46" s="5">
        <f t="shared" si="15"/>
        <v>0</v>
      </c>
      <c r="AG46" s="5">
        <f t="shared" si="16"/>
        <v>0</v>
      </c>
      <c r="AH46" s="5"/>
      <c r="AI46" s="2">
        <f t="shared" si="10"/>
        <v>-1000</v>
      </c>
      <c r="AJ46" s="2">
        <f t="shared" si="17"/>
        <v>-1000</v>
      </c>
      <c r="AK46" s="2">
        <f t="shared" si="18"/>
        <v>0</v>
      </c>
    </row>
    <row r="47" spans="1:37" s="3" customFormat="1" x14ac:dyDescent="0.35">
      <c r="A47" s="5">
        <v>72</v>
      </c>
      <c r="B47" s="5">
        <v>11015</v>
      </c>
      <c r="C47" s="5">
        <v>0</v>
      </c>
      <c r="D47" s="5">
        <v>10116</v>
      </c>
      <c r="E47" s="5">
        <v>12257</v>
      </c>
      <c r="F47" s="5">
        <v>11632</v>
      </c>
      <c r="G47" s="5">
        <v>10772</v>
      </c>
      <c r="H47" s="5"/>
      <c r="I47" s="5">
        <v>103.36666666666601</v>
      </c>
      <c r="J47" s="5">
        <v>88.142857142857096</v>
      </c>
      <c r="K47" s="5">
        <v>92.839130434782604</v>
      </c>
      <c r="L47" s="5">
        <v>78.470666666666602</v>
      </c>
      <c r="M47" s="5"/>
      <c r="N47" s="5"/>
      <c r="O47" s="5">
        <f t="shared" si="5"/>
        <v>-14.72796793660981</v>
      </c>
      <c r="P47" s="5">
        <f t="shared" si="5"/>
        <v>5.3280248044535767</v>
      </c>
      <c r="Q47" s="5">
        <f t="shared" si="5"/>
        <v>-15.476732387330493</v>
      </c>
      <c r="R47" s="5"/>
      <c r="S47" s="5"/>
      <c r="T47" s="5">
        <f t="shared" si="6"/>
        <v>-16.310433043745682</v>
      </c>
      <c r="U47" s="5">
        <f t="shared" si="7"/>
        <v>2.4474747349634378</v>
      </c>
      <c r="V47" s="5">
        <f t="shared" si="7"/>
        <v>-25.975506630480012</v>
      </c>
      <c r="W47" s="5"/>
      <c r="X47" s="5"/>
      <c r="Y47" s="5">
        <f t="shared" si="8"/>
        <v>-1</v>
      </c>
      <c r="Z47" s="5">
        <f t="shared" si="11"/>
        <v>0</v>
      </c>
      <c r="AA47" s="5">
        <f t="shared" si="12"/>
        <v>-1</v>
      </c>
      <c r="AB47" s="5"/>
      <c r="AC47" s="5">
        <f t="shared" si="9"/>
        <v>-1000</v>
      </c>
      <c r="AD47" s="5">
        <f t="shared" si="13"/>
        <v>-1000</v>
      </c>
      <c r="AE47" s="5">
        <f t="shared" si="14"/>
        <v>1</v>
      </c>
      <c r="AF47" s="5">
        <f t="shared" si="15"/>
        <v>-1</v>
      </c>
      <c r="AG47" s="5">
        <f t="shared" si="16"/>
        <v>-1</v>
      </c>
      <c r="AH47" s="5"/>
      <c r="AI47" s="2">
        <f t="shared" si="10"/>
        <v>-1000</v>
      </c>
      <c r="AJ47" s="2">
        <f t="shared" si="17"/>
        <v>0</v>
      </c>
      <c r="AK47" s="2">
        <f t="shared" si="18"/>
        <v>-1</v>
      </c>
    </row>
    <row r="48" spans="1:37" s="3" customFormat="1" x14ac:dyDescent="0.35">
      <c r="A48" s="5">
        <v>73</v>
      </c>
      <c r="B48" s="5">
        <v>5934</v>
      </c>
      <c r="C48" s="5">
        <v>0</v>
      </c>
      <c r="D48" s="5">
        <v>5063</v>
      </c>
      <c r="E48" s="5">
        <v>6774</v>
      </c>
      <c r="F48" s="5">
        <v>7097</v>
      </c>
      <c r="G48" s="5">
        <v>7192</v>
      </c>
      <c r="H48" s="5"/>
      <c r="I48" s="5">
        <v>49.78</v>
      </c>
      <c r="J48" s="5">
        <v>45.6</v>
      </c>
      <c r="K48" s="5">
        <v>43.066666666666599</v>
      </c>
      <c r="L48" s="5">
        <v>38.464545454545402</v>
      </c>
      <c r="M48" s="5"/>
      <c r="N48" s="5"/>
      <c r="O48" s="5">
        <f t="shared" si="5"/>
        <v>-8.3969465648854946</v>
      </c>
      <c r="P48" s="5">
        <f t="shared" si="5"/>
        <v>-5.5555555555557072</v>
      </c>
      <c r="Q48" s="5">
        <f t="shared" si="5"/>
        <v>-10.686039966225708</v>
      </c>
      <c r="R48" s="5"/>
      <c r="S48" s="5"/>
      <c r="T48" s="5">
        <f t="shared" si="6"/>
        <v>-9.9794116720213673</v>
      </c>
      <c r="U48" s="5">
        <f t="shared" si="7"/>
        <v>-8.4361056250458457</v>
      </c>
      <c r="V48" s="5">
        <f t="shared" si="7"/>
        <v>-21.184814209375229</v>
      </c>
      <c r="W48" s="5"/>
      <c r="X48" s="5"/>
      <c r="Y48" s="5">
        <f t="shared" si="8"/>
        <v>-1</v>
      </c>
      <c r="Z48" s="5">
        <f t="shared" si="11"/>
        <v>-1</v>
      </c>
      <c r="AA48" s="5">
        <f t="shared" si="12"/>
        <v>-1</v>
      </c>
      <c r="AB48" s="5"/>
      <c r="AC48" s="5">
        <f t="shared" si="9"/>
        <v>-1000</v>
      </c>
      <c r="AD48" s="5">
        <f t="shared" si="13"/>
        <v>-1000</v>
      </c>
      <c r="AE48" s="5">
        <f t="shared" si="14"/>
        <v>1</v>
      </c>
      <c r="AF48" s="5">
        <f t="shared" si="15"/>
        <v>0</v>
      </c>
      <c r="AG48" s="5">
        <f t="shared" si="16"/>
        <v>0</v>
      </c>
      <c r="AH48" s="5"/>
      <c r="AI48" s="2">
        <f t="shared" si="10"/>
        <v>-1000</v>
      </c>
      <c r="AJ48" s="2">
        <f t="shared" si="17"/>
        <v>1</v>
      </c>
      <c r="AK48" s="2">
        <f t="shared" si="18"/>
        <v>0</v>
      </c>
    </row>
    <row r="49" spans="1:37" s="3" customFormat="1" x14ac:dyDescent="0.35">
      <c r="A49" s="5">
        <v>75</v>
      </c>
      <c r="B49" s="5">
        <v>20520</v>
      </c>
      <c r="C49" s="5">
        <v>7</v>
      </c>
      <c r="D49" s="5">
        <v>19106</v>
      </c>
      <c r="E49" s="5">
        <v>22409</v>
      </c>
      <c r="F49" s="5">
        <v>20408</v>
      </c>
      <c r="G49" s="5">
        <v>20374</v>
      </c>
      <c r="H49" s="5"/>
      <c r="I49" s="5">
        <v>30.2</v>
      </c>
      <c r="J49" s="5">
        <v>30.876000000000001</v>
      </c>
      <c r="K49" s="5">
        <v>38.244999999999997</v>
      </c>
      <c r="L49" s="5">
        <v>36.991666666666603</v>
      </c>
      <c r="M49" s="5"/>
      <c r="N49" s="5"/>
      <c r="O49" s="5">
        <f t="shared" si="5"/>
        <v>2.2384105960264966</v>
      </c>
      <c r="P49" s="5">
        <f t="shared" si="5"/>
        <v>23.866433475838825</v>
      </c>
      <c r="Q49" s="5">
        <f t="shared" si="5"/>
        <v>-3.2771168344447497</v>
      </c>
      <c r="R49" s="5"/>
      <c r="S49" s="5"/>
      <c r="T49" s="5">
        <f t="shared" si="6"/>
        <v>0.65594548889062398</v>
      </c>
      <c r="U49" s="5">
        <f t="shared" si="7"/>
        <v>20.985883406348687</v>
      </c>
      <c r="V49" s="5">
        <f t="shared" si="7"/>
        <v>-13.77589107759427</v>
      </c>
      <c r="W49" s="5"/>
      <c r="X49" s="5"/>
      <c r="Y49" s="5">
        <f t="shared" si="8"/>
        <v>0</v>
      </c>
      <c r="Z49" s="5">
        <f t="shared" si="11"/>
        <v>1</v>
      </c>
      <c r="AA49" s="5">
        <f t="shared" si="12"/>
        <v>-1</v>
      </c>
      <c r="AB49" s="5"/>
      <c r="AC49" s="5">
        <f t="shared" si="9"/>
        <v>-1</v>
      </c>
      <c r="AD49" s="5">
        <f t="shared" si="13"/>
        <v>1</v>
      </c>
      <c r="AE49" s="5">
        <f t="shared" si="14"/>
        <v>1</v>
      </c>
      <c r="AF49" s="5">
        <f t="shared" si="15"/>
        <v>-1</v>
      </c>
      <c r="AG49" s="5">
        <f t="shared" si="16"/>
        <v>0</v>
      </c>
      <c r="AH49" s="5"/>
      <c r="AI49" s="2">
        <f t="shared" si="10"/>
        <v>0</v>
      </c>
      <c r="AJ49" s="2">
        <f t="shared" si="17"/>
        <v>-1</v>
      </c>
      <c r="AK49" s="2">
        <f t="shared" si="18"/>
        <v>-1</v>
      </c>
    </row>
    <row r="50" spans="1:37" s="3" customFormat="1" x14ac:dyDescent="0.35">
      <c r="A50" s="5">
        <v>76</v>
      </c>
      <c r="B50" s="5">
        <v>5327</v>
      </c>
      <c r="C50" s="5">
        <v>0</v>
      </c>
      <c r="D50" s="5">
        <v>4530</v>
      </c>
      <c r="E50" s="5">
        <v>4984</v>
      </c>
      <c r="F50" s="5">
        <v>5375</v>
      </c>
      <c r="G50" s="5">
        <v>4687</v>
      </c>
      <c r="H50" s="5"/>
      <c r="I50" s="5">
        <v>95.5</v>
      </c>
      <c r="J50" s="5">
        <v>91.75</v>
      </c>
      <c r="K50" s="5">
        <v>88.25</v>
      </c>
      <c r="L50" s="5">
        <v>118.68</v>
      </c>
      <c r="M50" s="5"/>
      <c r="N50" s="5"/>
      <c r="O50" s="5">
        <f t="shared" si="5"/>
        <v>-3.9267015706806281</v>
      </c>
      <c r="P50" s="5">
        <f t="shared" si="5"/>
        <v>-3.8147138964577656</v>
      </c>
      <c r="Q50" s="5">
        <f t="shared" si="5"/>
        <v>34.481586402266295</v>
      </c>
      <c r="R50" s="5"/>
      <c r="S50" s="5"/>
      <c r="T50" s="5">
        <f t="shared" si="6"/>
        <v>-5.5091666778165003</v>
      </c>
      <c r="U50" s="5">
        <f t="shared" si="7"/>
        <v>-6.6952639659479045</v>
      </c>
      <c r="V50" s="5">
        <f t="shared" si="7"/>
        <v>23.982812159116776</v>
      </c>
      <c r="W50" s="5"/>
      <c r="X50" s="5"/>
      <c r="Y50" s="5">
        <f t="shared" si="8"/>
        <v>-1</v>
      </c>
      <c r="Z50" s="5">
        <f t="shared" si="11"/>
        <v>-1</v>
      </c>
      <c r="AA50" s="5">
        <f t="shared" si="12"/>
        <v>1</v>
      </c>
      <c r="AB50" s="5"/>
      <c r="AC50" s="5">
        <f t="shared" si="9"/>
        <v>-1000</v>
      </c>
      <c r="AD50" s="5">
        <f t="shared" si="13"/>
        <v>-1000</v>
      </c>
      <c r="AE50" s="5">
        <f t="shared" si="14"/>
        <v>0</v>
      </c>
      <c r="AF50" s="5">
        <f t="shared" si="15"/>
        <v>0</v>
      </c>
      <c r="AG50" s="5">
        <f t="shared" si="16"/>
        <v>-1</v>
      </c>
      <c r="AH50" s="5"/>
      <c r="AI50" s="2">
        <f t="shared" si="10"/>
        <v>-1000</v>
      </c>
      <c r="AJ50" s="2">
        <f t="shared" si="17"/>
        <v>0</v>
      </c>
      <c r="AK50" s="2">
        <f t="shared" si="18"/>
        <v>0</v>
      </c>
    </row>
    <row r="51" spans="1:37" s="3" customFormat="1" x14ac:dyDescent="0.35">
      <c r="A51" s="5">
        <v>77</v>
      </c>
      <c r="B51" s="5">
        <v>6036</v>
      </c>
      <c r="C51" s="5">
        <v>0</v>
      </c>
      <c r="D51" s="5">
        <v>4996</v>
      </c>
      <c r="E51" s="5">
        <v>6649</v>
      </c>
      <c r="F51" s="5">
        <v>6456</v>
      </c>
      <c r="G51" s="5">
        <v>6105</v>
      </c>
      <c r="H51" s="5"/>
      <c r="I51" s="5">
        <v>68.545161290322497</v>
      </c>
      <c r="J51" s="5">
        <v>65.327586206896498</v>
      </c>
      <c r="K51" s="5">
        <v>71.0861363636363</v>
      </c>
      <c r="L51" s="5">
        <v>69.854285714285695</v>
      </c>
      <c r="M51" s="5"/>
      <c r="N51" s="5"/>
      <c r="O51" s="5">
        <f t="shared" si="5"/>
        <v>-4.6940951379456006</v>
      </c>
      <c r="P51" s="5">
        <f t="shared" si="5"/>
        <v>8.8148827946927621</v>
      </c>
      <c r="Q51" s="5">
        <f t="shared" si="5"/>
        <v>-1.7328985824312588</v>
      </c>
      <c r="R51" s="5"/>
      <c r="S51" s="5"/>
      <c r="T51" s="5">
        <f t="shared" si="6"/>
        <v>-6.2765602450814733</v>
      </c>
      <c r="U51" s="5">
        <f t="shared" si="7"/>
        <v>5.9343327252026228</v>
      </c>
      <c r="V51" s="5">
        <f t="shared" si="7"/>
        <v>-12.23167282558078</v>
      </c>
      <c r="W51" s="5"/>
      <c r="X51" s="5"/>
      <c r="Y51" s="5">
        <f t="shared" si="8"/>
        <v>-1</v>
      </c>
      <c r="Z51" s="5">
        <f t="shared" si="11"/>
        <v>1</v>
      </c>
      <c r="AA51" s="5">
        <f t="shared" si="12"/>
        <v>-1</v>
      </c>
      <c r="AB51" s="5"/>
      <c r="AC51" s="5">
        <f t="shared" si="9"/>
        <v>-1000</v>
      </c>
      <c r="AD51" s="5">
        <f t="shared" si="13"/>
        <v>-1000</v>
      </c>
      <c r="AE51" s="5">
        <f t="shared" si="14"/>
        <v>1</v>
      </c>
      <c r="AF51" s="5">
        <f t="shared" si="15"/>
        <v>0</v>
      </c>
      <c r="AG51" s="5">
        <f t="shared" si="16"/>
        <v>0</v>
      </c>
      <c r="AH51" s="5"/>
      <c r="AI51" s="2">
        <f t="shared" si="10"/>
        <v>-1000</v>
      </c>
      <c r="AJ51" s="2">
        <f t="shared" si="17"/>
        <v>-1</v>
      </c>
      <c r="AK51" s="2">
        <f t="shared" si="18"/>
        <v>0</v>
      </c>
    </row>
    <row r="52" spans="1:37" s="3" customFormat="1" x14ac:dyDescent="0.35">
      <c r="A52" s="5">
        <v>78</v>
      </c>
      <c r="B52" s="5">
        <v>16325</v>
      </c>
      <c r="C52" s="5">
        <v>0</v>
      </c>
      <c r="D52" s="5">
        <v>14691</v>
      </c>
      <c r="E52" s="5">
        <v>16538</v>
      </c>
      <c r="F52" s="5">
        <v>15991</v>
      </c>
      <c r="G52" s="5">
        <v>15361</v>
      </c>
      <c r="H52" s="5"/>
      <c r="I52" s="5">
        <v>83.235294117647001</v>
      </c>
      <c r="J52" s="5">
        <v>84.887179487179395</v>
      </c>
      <c r="K52" s="5">
        <v>81.016326530612204</v>
      </c>
      <c r="L52" s="5">
        <v>91.907857142857097</v>
      </c>
      <c r="M52" s="5"/>
      <c r="N52" s="5"/>
      <c r="O52" s="5">
        <f t="shared" si="5"/>
        <v>1.9845972637491673</v>
      </c>
      <c r="P52" s="5">
        <f t="shared" si="5"/>
        <v>-4.5599971396762102</v>
      </c>
      <c r="Q52" s="5">
        <f t="shared" si="5"/>
        <v>13.443624363947807</v>
      </c>
      <c r="R52" s="5"/>
      <c r="S52" s="5"/>
      <c r="T52" s="5">
        <f t="shared" si="6"/>
        <v>0.40213215661329471</v>
      </c>
      <c r="U52" s="5">
        <f t="shared" si="7"/>
        <v>-7.4405472091663487</v>
      </c>
      <c r="V52" s="5">
        <f t="shared" si="7"/>
        <v>2.9448501207982858</v>
      </c>
      <c r="W52" s="5"/>
      <c r="X52" s="5"/>
      <c r="Y52" s="5">
        <f t="shared" si="8"/>
        <v>0</v>
      </c>
      <c r="Z52" s="5">
        <f t="shared" si="11"/>
        <v>-1</v>
      </c>
      <c r="AA52" s="5">
        <f t="shared" si="12"/>
        <v>1</v>
      </c>
      <c r="AB52" s="5"/>
      <c r="AC52" s="5">
        <f t="shared" si="9"/>
        <v>-1000</v>
      </c>
      <c r="AD52" s="5">
        <f t="shared" si="13"/>
        <v>-1000</v>
      </c>
      <c r="AE52" s="5">
        <f t="shared" si="14"/>
        <v>1</v>
      </c>
      <c r="AF52" s="5">
        <f t="shared" si="15"/>
        <v>-1</v>
      </c>
      <c r="AG52" s="5">
        <f t="shared" si="16"/>
        <v>-1</v>
      </c>
      <c r="AH52" s="5"/>
      <c r="AI52" s="2">
        <f t="shared" si="10"/>
        <v>-1000</v>
      </c>
      <c r="AJ52" s="2">
        <f t="shared" si="17"/>
        <v>1</v>
      </c>
      <c r="AK52" s="2">
        <f t="shared" si="18"/>
        <v>1</v>
      </c>
    </row>
    <row r="53" spans="1:37" s="3" customFormat="1" x14ac:dyDescent="0.35">
      <c r="A53" s="5">
        <v>79</v>
      </c>
      <c r="B53" s="5">
        <v>13398</v>
      </c>
      <c r="C53" s="5">
        <v>0</v>
      </c>
      <c r="D53" s="5">
        <v>11242</v>
      </c>
      <c r="E53" s="5">
        <v>14781</v>
      </c>
      <c r="F53" s="5">
        <v>15178</v>
      </c>
      <c r="G53" s="5">
        <v>15317</v>
      </c>
      <c r="H53" s="5"/>
      <c r="I53" s="5">
        <v>91.751612903225805</v>
      </c>
      <c r="J53" s="5">
        <v>93.864705882352894</v>
      </c>
      <c r="K53" s="5">
        <v>92.280851063829701</v>
      </c>
      <c r="L53" s="5">
        <v>82.033382352941203</v>
      </c>
      <c r="M53" s="5"/>
      <c r="N53" s="5"/>
      <c r="O53" s="5">
        <f t="shared" si="5"/>
        <v>2.3030581286411334</v>
      </c>
      <c r="P53" s="5">
        <f t="shared" si="5"/>
        <v>-1.6873805799896155</v>
      </c>
      <c r="Q53" s="5">
        <f t="shared" si="5"/>
        <v>-11.104653449501058</v>
      </c>
      <c r="R53" s="5"/>
      <c r="S53" s="5"/>
      <c r="T53" s="5">
        <f t="shared" si="6"/>
        <v>0.72059302150526072</v>
      </c>
      <c r="U53" s="5">
        <f t="shared" si="7"/>
        <v>-4.567930649479754</v>
      </c>
      <c r="V53" s="5">
        <f t="shared" si="7"/>
        <v>-21.603427692650577</v>
      </c>
      <c r="W53" s="5"/>
      <c r="X53" s="5"/>
      <c r="Y53" s="5">
        <f t="shared" si="8"/>
        <v>0</v>
      </c>
      <c r="Z53" s="5">
        <f t="shared" si="11"/>
        <v>-1</v>
      </c>
      <c r="AA53" s="5">
        <f t="shared" si="12"/>
        <v>-1</v>
      </c>
      <c r="AB53" s="5"/>
      <c r="AC53" s="5">
        <f t="shared" si="9"/>
        <v>-1000</v>
      </c>
      <c r="AD53" s="5">
        <f t="shared" si="13"/>
        <v>-1000</v>
      </c>
      <c r="AE53" s="5">
        <f t="shared" si="14"/>
        <v>1</v>
      </c>
      <c r="AF53" s="5">
        <f t="shared" si="15"/>
        <v>0</v>
      </c>
      <c r="AG53" s="5">
        <f t="shared" si="16"/>
        <v>0</v>
      </c>
      <c r="AH53" s="5"/>
      <c r="AI53" s="2">
        <f t="shared" si="10"/>
        <v>-1000</v>
      </c>
      <c r="AJ53" s="2">
        <f t="shared" si="17"/>
        <v>1</v>
      </c>
      <c r="AK53" s="2">
        <f t="shared" si="18"/>
        <v>0</v>
      </c>
    </row>
    <row r="54" spans="1:37" s="3" customFormat="1" x14ac:dyDescent="0.35">
      <c r="A54" s="5">
        <v>81</v>
      </c>
      <c r="B54" s="5">
        <v>17173</v>
      </c>
      <c r="C54" s="5">
        <v>0</v>
      </c>
      <c r="D54" s="5">
        <v>13638</v>
      </c>
      <c r="E54" s="5">
        <v>16136</v>
      </c>
      <c r="F54" s="5">
        <v>15029</v>
      </c>
      <c r="G54" s="5">
        <v>15112</v>
      </c>
      <c r="H54" s="5"/>
      <c r="I54" s="5">
        <v>0</v>
      </c>
      <c r="J54" s="5">
        <v>0</v>
      </c>
      <c r="K54" s="5">
        <v>0</v>
      </c>
      <c r="L54" s="5">
        <v>0</v>
      </c>
      <c r="M54" s="5"/>
      <c r="N54" s="5"/>
      <c r="O54" s="5">
        <f t="shared" si="5"/>
        <v>0</v>
      </c>
      <c r="P54" s="5">
        <f t="shared" si="5"/>
        <v>0</v>
      </c>
      <c r="Q54" s="5">
        <f t="shared" si="5"/>
        <v>0</v>
      </c>
      <c r="R54" s="5"/>
      <c r="S54" s="5"/>
      <c r="T54" s="5">
        <f t="shared" si="6"/>
        <v>0</v>
      </c>
      <c r="U54" s="5">
        <f t="shared" si="7"/>
        <v>0</v>
      </c>
      <c r="V54" s="5">
        <f t="shared" si="7"/>
        <v>0</v>
      </c>
      <c r="W54" s="5"/>
      <c r="X54" s="5"/>
      <c r="Y54" s="5">
        <f t="shared" si="8"/>
        <v>-1000</v>
      </c>
      <c r="Z54" s="5">
        <f t="shared" si="11"/>
        <v>-1000</v>
      </c>
      <c r="AA54" s="5">
        <f t="shared" si="12"/>
        <v>-1000</v>
      </c>
      <c r="AB54" s="5"/>
      <c r="AC54" s="5">
        <f t="shared" si="9"/>
        <v>-1000</v>
      </c>
      <c r="AD54" s="5">
        <f t="shared" si="13"/>
        <v>-1000</v>
      </c>
      <c r="AE54" s="5">
        <f t="shared" si="14"/>
        <v>1</v>
      </c>
      <c r="AF54" s="5">
        <f t="shared" si="15"/>
        <v>-1</v>
      </c>
      <c r="AG54" s="5">
        <f t="shared" si="16"/>
        <v>0</v>
      </c>
      <c r="AH54" s="5"/>
      <c r="AI54" s="2">
        <f t="shared" si="10"/>
        <v>-1000</v>
      </c>
      <c r="AJ54" s="2">
        <f t="shared" si="17"/>
        <v>-1000</v>
      </c>
      <c r="AK54" s="2">
        <f t="shared" si="18"/>
        <v>-1000</v>
      </c>
    </row>
    <row r="55" spans="1:37" s="3" customFormat="1" x14ac:dyDescent="0.35">
      <c r="A55" s="5">
        <v>83</v>
      </c>
      <c r="B55" s="5">
        <v>5528</v>
      </c>
      <c r="C55" s="5">
        <v>0</v>
      </c>
      <c r="D55" s="5">
        <v>4622</v>
      </c>
      <c r="E55" s="5">
        <v>5832</v>
      </c>
      <c r="F55" s="5">
        <v>5430</v>
      </c>
      <c r="G55" s="5">
        <v>5877</v>
      </c>
      <c r="H55" s="5"/>
      <c r="I55" s="5">
        <v>0</v>
      </c>
      <c r="J55" s="5">
        <v>0</v>
      </c>
      <c r="K55" s="5">
        <v>86.5</v>
      </c>
      <c r="L55" s="5">
        <v>76.134999999999906</v>
      </c>
      <c r="M55" s="5"/>
      <c r="N55" s="5"/>
      <c r="O55" s="5">
        <f t="shared" si="5"/>
        <v>0</v>
      </c>
      <c r="P55" s="5">
        <f t="shared" si="5"/>
        <v>0</v>
      </c>
      <c r="Q55" s="5">
        <f t="shared" si="5"/>
        <v>-11.982658959537682</v>
      </c>
      <c r="R55" s="5"/>
      <c r="S55" s="5"/>
      <c r="T55" s="5">
        <f t="shared" si="6"/>
        <v>0</v>
      </c>
      <c r="U55" s="5">
        <f t="shared" si="7"/>
        <v>0</v>
      </c>
      <c r="V55" s="5">
        <f t="shared" si="7"/>
        <v>-22.481433202687203</v>
      </c>
      <c r="W55" s="5"/>
      <c r="X55" s="5"/>
      <c r="Y55" s="5">
        <f t="shared" si="8"/>
        <v>-1000</v>
      </c>
      <c r="Z55" s="5">
        <f t="shared" si="11"/>
        <v>-1000</v>
      </c>
      <c r="AA55" s="5">
        <f t="shared" si="12"/>
        <v>-1</v>
      </c>
      <c r="AB55" s="5"/>
      <c r="AC55" s="5">
        <f t="shared" si="9"/>
        <v>-1000</v>
      </c>
      <c r="AD55" s="5">
        <f t="shared" si="13"/>
        <v>-1000</v>
      </c>
      <c r="AE55" s="5">
        <f t="shared" si="14"/>
        <v>1</v>
      </c>
      <c r="AF55" s="5">
        <f t="shared" si="15"/>
        <v>0</v>
      </c>
      <c r="AG55" s="5">
        <f t="shared" si="16"/>
        <v>0</v>
      </c>
      <c r="AH55" s="5"/>
      <c r="AI55" s="2">
        <f t="shared" si="10"/>
        <v>-1000</v>
      </c>
      <c r="AJ55" s="2">
        <f t="shared" si="17"/>
        <v>-1000</v>
      </c>
      <c r="AK55" s="2">
        <f t="shared" si="18"/>
        <v>0</v>
      </c>
    </row>
    <row r="56" spans="1:37" s="3" customFormat="1" x14ac:dyDescent="0.35">
      <c r="A56" s="5">
        <v>84</v>
      </c>
      <c r="B56" s="5">
        <v>7522</v>
      </c>
      <c r="C56" s="5">
        <v>1</v>
      </c>
      <c r="D56" s="5">
        <v>6825</v>
      </c>
      <c r="E56" s="5">
        <v>7789</v>
      </c>
      <c r="F56" s="5">
        <v>7177</v>
      </c>
      <c r="G56" s="5">
        <v>7720</v>
      </c>
      <c r="H56" s="5"/>
      <c r="I56" s="5">
        <v>112.876666666666</v>
      </c>
      <c r="J56" s="5">
        <v>111.56666666666599</v>
      </c>
      <c r="K56" s="5">
        <v>101.9</v>
      </c>
      <c r="L56" s="5">
        <v>104.18804347826</v>
      </c>
      <c r="M56" s="5"/>
      <c r="N56" s="5"/>
      <c r="O56" s="5">
        <f t="shared" si="5"/>
        <v>-1.1605587219088771</v>
      </c>
      <c r="P56" s="5">
        <f t="shared" si="5"/>
        <v>-8.6644756498351185</v>
      </c>
      <c r="Q56" s="5">
        <f t="shared" si="5"/>
        <v>2.245381234798816</v>
      </c>
      <c r="R56" s="5"/>
      <c r="S56" s="5"/>
      <c r="T56" s="5">
        <f t="shared" si="6"/>
        <v>-2.7430238290447497</v>
      </c>
      <c r="U56" s="5">
        <f t="shared" si="7"/>
        <v>-11.545025719325258</v>
      </c>
      <c r="V56" s="5">
        <f t="shared" si="7"/>
        <v>-8.2533930083507059</v>
      </c>
      <c r="W56" s="5"/>
      <c r="X56" s="5"/>
      <c r="Y56" s="5">
        <f t="shared" si="8"/>
        <v>-1</v>
      </c>
      <c r="Z56" s="5">
        <f t="shared" si="11"/>
        <v>-1</v>
      </c>
      <c r="AA56" s="5">
        <f t="shared" si="12"/>
        <v>-1</v>
      </c>
      <c r="AB56" s="5"/>
      <c r="AC56" s="5">
        <f t="shared" si="9"/>
        <v>-1</v>
      </c>
      <c r="AD56" s="5">
        <f t="shared" si="13"/>
        <v>1</v>
      </c>
      <c r="AE56" s="5">
        <f t="shared" si="14"/>
        <v>1</v>
      </c>
      <c r="AF56" s="5">
        <f t="shared" si="15"/>
        <v>-1</v>
      </c>
      <c r="AG56" s="5">
        <f t="shared" si="16"/>
        <v>1</v>
      </c>
      <c r="AH56" s="5"/>
      <c r="AI56" s="2">
        <f t="shared" si="10"/>
        <v>1</v>
      </c>
      <c r="AJ56" s="2">
        <f t="shared" si="17"/>
        <v>1</v>
      </c>
      <c r="AK56" s="2">
        <f t="shared" si="18"/>
        <v>-1</v>
      </c>
    </row>
    <row r="57" spans="1:37" s="3" customFormat="1" x14ac:dyDescent="0.35">
      <c r="A57" s="5">
        <v>88</v>
      </c>
      <c r="B57" s="5">
        <v>5161</v>
      </c>
      <c r="C57" s="5">
        <v>0</v>
      </c>
      <c r="D57" s="5">
        <v>3942</v>
      </c>
      <c r="E57" s="5">
        <v>4413</v>
      </c>
      <c r="F57" s="5">
        <v>4609</v>
      </c>
      <c r="G57" s="5">
        <v>4607</v>
      </c>
      <c r="H57" s="5"/>
      <c r="I57" s="5">
        <v>83.64</v>
      </c>
      <c r="J57" s="5">
        <v>86.647368421052605</v>
      </c>
      <c r="K57" s="5">
        <v>77.135999999999996</v>
      </c>
      <c r="L57" s="5">
        <v>81.896551724137893</v>
      </c>
      <c r="M57" s="5"/>
      <c r="N57" s="5"/>
      <c r="O57" s="5">
        <f t="shared" si="5"/>
        <v>3.5956102595081347</v>
      </c>
      <c r="P57" s="5">
        <f t="shared" si="5"/>
        <v>-10.977100164004108</v>
      </c>
      <c r="Q57" s="5">
        <f t="shared" si="5"/>
        <v>6.1716341580298408</v>
      </c>
      <c r="R57" s="5"/>
      <c r="S57" s="5"/>
      <c r="T57" s="5">
        <f t="shared" si="6"/>
        <v>2.0131451523722621</v>
      </c>
      <c r="U57" s="5">
        <f t="shared" si="7"/>
        <v>-13.857650233494248</v>
      </c>
      <c r="V57" s="5">
        <f t="shared" si="7"/>
        <v>-4.3271400851196802</v>
      </c>
      <c r="W57" s="5"/>
      <c r="X57" s="5"/>
      <c r="Y57" s="5">
        <f t="shared" si="8"/>
        <v>0</v>
      </c>
      <c r="Z57" s="5">
        <f t="shared" si="11"/>
        <v>-1</v>
      </c>
      <c r="AA57" s="5">
        <f t="shared" si="12"/>
        <v>-1</v>
      </c>
      <c r="AB57" s="5"/>
      <c r="AC57" s="5">
        <f t="shared" si="9"/>
        <v>-1000</v>
      </c>
      <c r="AD57" s="5">
        <f t="shared" si="13"/>
        <v>-1000</v>
      </c>
      <c r="AE57" s="5">
        <f t="shared" si="14"/>
        <v>0</v>
      </c>
      <c r="AF57" s="5">
        <f t="shared" si="15"/>
        <v>0</v>
      </c>
      <c r="AG57" s="5">
        <f t="shared" si="16"/>
        <v>0</v>
      </c>
      <c r="AH57" s="5"/>
      <c r="AI57" s="2">
        <f t="shared" si="10"/>
        <v>-1000</v>
      </c>
      <c r="AJ57" s="2">
        <f t="shared" si="17"/>
        <v>0</v>
      </c>
      <c r="AK57" s="2">
        <f t="shared" si="18"/>
        <v>0</v>
      </c>
    </row>
    <row r="58" spans="1:37" s="3" customFormat="1" x14ac:dyDescent="0.35">
      <c r="A58" s="5">
        <v>90</v>
      </c>
      <c r="B58" s="5">
        <v>21843</v>
      </c>
      <c r="C58" s="5">
        <v>0</v>
      </c>
      <c r="D58" s="5">
        <v>17451</v>
      </c>
      <c r="E58" s="5">
        <v>19392</v>
      </c>
      <c r="F58" s="5">
        <v>18819</v>
      </c>
      <c r="G58" s="5">
        <v>17045</v>
      </c>
      <c r="H58" s="5"/>
      <c r="I58" s="5">
        <v>86.266097560975595</v>
      </c>
      <c r="J58" s="5">
        <v>83.515686274509804</v>
      </c>
      <c r="K58" s="5">
        <v>84.368253968253896</v>
      </c>
      <c r="L58" s="5">
        <v>82.902560975609703</v>
      </c>
      <c r="M58" s="5"/>
      <c r="N58" s="5"/>
      <c r="O58" s="5">
        <f t="shared" si="5"/>
        <v>-3.188287594117392</v>
      </c>
      <c r="P58" s="5">
        <f t="shared" si="5"/>
        <v>1.0208473782299601</v>
      </c>
      <c r="Q58" s="5">
        <f t="shared" si="5"/>
        <v>-1.7372565197280303</v>
      </c>
      <c r="R58" s="5"/>
      <c r="S58" s="5"/>
      <c r="T58" s="5">
        <f t="shared" si="6"/>
        <v>-4.7707527012532651</v>
      </c>
      <c r="U58" s="5">
        <f t="shared" si="7"/>
        <v>-1.8597026912601788</v>
      </c>
      <c r="V58" s="5">
        <f t="shared" si="7"/>
        <v>-12.236030762877551</v>
      </c>
      <c r="W58" s="5"/>
      <c r="X58" s="5"/>
      <c r="Y58" s="5">
        <f t="shared" si="8"/>
        <v>-1</v>
      </c>
      <c r="Z58" s="5">
        <f t="shared" si="11"/>
        <v>0</v>
      </c>
      <c r="AA58" s="5">
        <f t="shared" si="12"/>
        <v>-1</v>
      </c>
      <c r="AB58" s="5"/>
      <c r="AC58" s="5">
        <f t="shared" si="9"/>
        <v>-1000</v>
      </c>
      <c r="AD58" s="5">
        <f t="shared" si="13"/>
        <v>-1000</v>
      </c>
      <c r="AE58" s="5">
        <f t="shared" si="14"/>
        <v>1</v>
      </c>
      <c r="AF58" s="5">
        <f t="shared" si="15"/>
        <v>-1</v>
      </c>
      <c r="AG58" s="5">
        <f t="shared" si="16"/>
        <v>-1</v>
      </c>
      <c r="AH58" s="5"/>
      <c r="AI58" s="2">
        <f t="shared" si="10"/>
        <v>-1000</v>
      </c>
      <c r="AJ58" s="2">
        <f t="shared" si="17"/>
        <v>0</v>
      </c>
      <c r="AK58" s="2">
        <f t="shared" si="18"/>
        <v>-1</v>
      </c>
    </row>
    <row r="59" spans="1:37" s="3" customFormat="1" x14ac:dyDescent="0.35">
      <c r="A59" s="5">
        <v>94</v>
      </c>
      <c r="B59" s="5">
        <v>5642</v>
      </c>
      <c r="C59" s="5">
        <v>0</v>
      </c>
      <c r="D59" s="5">
        <v>5405</v>
      </c>
      <c r="E59" s="5">
        <v>5161</v>
      </c>
      <c r="F59" s="5">
        <v>5005</v>
      </c>
      <c r="G59" s="5">
        <v>5533</v>
      </c>
      <c r="H59" s="5"/>
      <c r="I59" s="5">
        <v>80.8888888888888</v>
      </c>
      <c r="J59" s="5">
        <v>76.508333333333297</v>
      </c>
      <c r="K59" s="5">
        <v>86.05</v>
      </c>
      <c r="L59" s="5">
        <v>85.594499999999996</v>
      </c>
      <c r="M59" s="5"/>
      <c r="N59" s="5"/>
      <c r="O59" s="5">
        <f t="shared" si="5"/>
        <v>-5.4155219780219195</v>
      </c>
      <c r="P59" s="5">
        <f t="shared" si="5"/>
        <v>12.471408343317771</v>
      </c>
      <c r="Q59" s="5">
        <f t="shared" si="5"/>
        <v>-0.52934340499709553</v>
      </c>
      <c r="R59" s="5"/>
      <c r="S59" s="5"/>
      <c r="T59" s="5">
        <f t="shared" si="6"/>
        <v>-6.9979870851577921</v>
      </c>
      <c r="U59" s="5">
        <f t="shared" si="7"/>
        <v>9.5908582738276316</v>
      </c>
      <c r="V59" s="5">
        <f t="shared" si="7"/>
        <v>-11.028117648146617</v>
      </c>
      <c r="W59" s="5"/>
      <c r="X59" s="5"/>
      <c r="Y59" s="5">
        <f t="shared" si="8"/>
        <v>-1</v>
      </c>
      <c r="Z59" s="5">
        <f t="shared" si="11"/>
        <v>1</v>
      </c>
      <c r="AA59" s="5">
        <f t="shared" si="12"/>
        <v>-1</v>
      </c>
      <c r="AB59" s="5"/>
      <c r="AC59" s="5">
        <f t="shared" si="9"/>
        <v>-1000</v>
      </c>
      <c r="AD59" s="5">
        <f t="shared" si="13"/>
        <v>-1000</v>
      </c>
      <c r="AE59" s="5">
        <f t="shared" si="14"/>
        <v>0</v>
      </c>
      <c r="AF59" s="5">
        <f t="shared" si="15"/>
        <v>0</v>
      </c>
      <c r="AG59" s="5">
        <f t="shared" si="16"/>
        <v>1</v>
      </c>
      <c r="AH59" s="5"/>
      <c r="AI59" s="2">
        <f t="shared" si="10"/>
        <v>-1000</v>
      </c>
      <c r="AJ59" s="2">
        <f t="shared" si="17"/>
        <v>0</v>
      </c>
      <c r="AK59" s="2">
        <f t="shared" si="18"/>
        <v>0</v>
      </c>
    </row>
    <row r="60" spans="1:37" s="7" customFormat="1" x14ac:dyDescent="0.35">
      <c r="A60" s="7">
        <v>100</v>
      </c>
      <c r="B60" s="7">
        <v>6038</v>
      </c>
      <c r="C60" s="7">
        <v>0</v>
      </c>
      <c r="D60" s="7">
        <v>4976</v>
      </c>
      <c r="E60" s="7">
        <v>6038</v>
      </c>
      <c r="F60" s="7">
        <v>5409</v>
      </c>
      <c r="G60" s="7">
        <v>5993</v>
      </c>
      <c r="I60" s="7">
        <v>124.66</v>
      </c>
      <c r="J60" s="7">
        <v>77.8</v>
      </c>
      <c r="K60" s="7">
        <v>82.011111111111106</v>
      </c>
      <c r="L60" s="7">
        <v>113.604</v>
      </c>
      <c r="O60" s="7">
        <f t="shared" si="5"/>
        <v>-37.590245467672069</v>
      </c>
      <c r="P60" s="7">
        <f t="shared" si="5"/>
        <v>5.4127392173664637</v>
      </c>
      <c r="Q60" s="7">
        <f t="shared" si="5"/>
        <v>38.52269340197806</v>
      </c>
      <c r="T60" s="7">
        <f t="shared" si="6"/>
        <v>-32.535436909688308</v>
      </c>
      <c r="U60" s="7">
        <f t="shared" si="7"/>
        <v>5.7460058182462914</v>
      </c>
      <c r="V60" s="7">
        <f t="shared" si="7"/>
        <v>39.750139690784628</v>
      </c>
      <c r="Y60" s="7">
        <f t="shared" si="8"/>
        <v>-1</v>
      </c>
      <c r="Z60" s="7">
        <f t="shared" si="11"/>
        <v>1</v>
      </c>
      <c r="AA60" s="7">
        <f t="shared" si="12"/>
        <v>1</v>
      </c>
      <c r="AC60" s="7">
        <f t="shared" si="9"/>
        <v>-1000</v>
      </c>
      <c r="AD60" s="7">
        <f t="shared" si="13"/>
        <v>-1000</v>
      </c>
      <c r="AE60" s="7">
        <f t="shared" si="14"/>
        <v>1</v>
      </c>
      <c r="AF60" s="7">
        <f t="shared" si="15"/>
        <v>-1</v>
      </c>
      <c r="AG60" s="7">
        <f t="shared" si="16"/>
        <v>1</v>
      </c>
      <c r="AI60" s="2">
        <f t="shared" si="10"/>
        <v>-1000</v>
      </c>
      <c r="AJ60" s="2">
        <f t="shared" si="17"/>
        <v>-1</v>
      </c>
      <c r="AK60" s="2">
        <f t="shared" si="18"/>
        <v>1</v>
      </c>
    </row>
    <row r="61" spans="1:37" s="7" customFormat="1" x14ac:dyDescent="0.35">
      <c r="A61" s="7">
        <v>101</v>
      </c>
      <c r="B61" s="7">
        <v>11013</v>
      </c>
      <c r="C61" s="7">
        <v>0</v>
      </c>
      <c r="D61" s="7">
        <v>9874</v>
      </c>
      <c r="E61" s="7">
        <v>11388</v>
      </c>
      <c r="F61" s="7">
        <v>10105</v>
      </c>
      <c r="G61" s="7">
        <v>9491</v>
      </c>
      <c r="I61" s="7">
        <v>28.7</v>
      </c>
      <c r="J61" s="7">
        <v>61.9</v>
      </c>
      <c r="K61" s="7">
        <v>64.3</v>
      </c>
      <c r="L61" s="7">
        <v>74.884999999999906</v>
      </c>
      <c r="O61" s="7">
        <f t="shared" si="5"/>
        <v>115.67944250871081</v>
      </c>
      <c r="P61" s="7">
        <f t="shared" si="5"/>
        <v>3.8772213247172838</v>
      </c>
      <c r="Q61" s="7">
        <f t="shared" si="5"/>
        <v>16.461897356142938</v>
      </c>
      <c r="T61" s="7">
        <f t="shared" si="6"/>
        <v>120.73425106669457</v>
      </c>
      <c r="U61" s="7">
        <f t="shared" si="7"/>
        <v>4.2104879255971115</v>
      </c>
      <c r="V61" s="7">
        <f t="shared" si="7"/>
        <v>17.689343644949506</v>
      </c>
      <c r="Y61" s="7">
        <f t="shared" si="8"/>
        <v>1</v>
      </c>
      <c r="Z61" s="7">
        <f t="shared" si="11"/>
        <v>1</v>
      </c>
      <c r="AA61" s="7">
        <f t="shared" si="12"/>
        <v>1</v>
      </c>
      <c r="AC61" s="7">
        <f t="shared" si="9"/>
        <v>-1000</v>
      </c>
      <c r="AD61" s="7">
        <f t="shared" si="13"/>
        <v>-1000</v>
      </c>
      <c r="AE61" s="7">
        <f t="shared" si="14"/>
        <v>1</v>
      </c>
      <c r="AF61" s="7">
        <f t="shared" si="15"/>
        <v>-1</v>
      </c>
      <c r="AG61" s="7">
        <f t="shared" si="16"/>
        <v>-1</v>
      </c>
      <c r="AI61" s="2">
        <f t="shared" si="10"/>
        <v>-1000</v>
      </c>
      <c r="AJ61" s="2">
        <f t="shared" si="17"/>
        <v>-1</v>
      </c>
      <c r="AK61" s="2">
        <f t="shared" si="18"/>
        <v>1</v>
      </c>
    </row>
    <row r="62" spans="1:37" s="7" customFormat="1" x14ac:dyDescent="0.35">
      <c r="A62" s="7">
        <v>102</v>
      </c>
      <c r="B62" s="7">
        <v>13628</v>
      </c>
      <c r="C62" s="7">
        <v>0</v>
      </c>
      <c r="D62" s="7">
        <v>13327</v>
      </c>
      <c r="E62" s="7">
        <v>17006</v>
      </c>
      <c r="F62" s="7">
        <v>15674</v>
      </c>
      <c r="G62" s="7">
        <v>15218</v>
      </c>
      <c r="I62" s="7">
        <v>75.494166666666601</v>
      </c>
      <c r="J62" s="7">
        <v>64.535714285714207</v>
      </c>
      <c r="K62" s="7">
        <v>60.74</v>
      </c>
      <c r="L62" s="7">
        <v>64.017777777777695</v>
      </c>
      <c r="O62" s="7">
        <f t="shared" si="5"/>
        <v>-14.515627981348322</v>
      </c>
      <c r="P62" s="7">
        <f t="shared" si="5"/>
        <v>-5.8815716657442092</v>
      </c>
      <c r="Q62" s="7">
        <f t="shared" si="5"/>
        <v>5.3964072732592907</v>
      </c>
      <c r="T62" s="7">
        <f t="shared" si="6"/>
        <v>-9.4608194233645619</v>
      </c>
      <c r="U62" s="7">
        <f t="shared" si="7"/>
        <v>-5.5483050648643815</v>
      </c>
      <c r="V62" s="7">
        <f t="shared" si="7"/>
        <v>6.6238535620658592</v>
      </c>
      <c r="Y62" s="7">
        <f t="shared" si="8"/>
        <v>-1</v>
      </c>
      <c r="Z62" s="7">
        <f t="shared" si="11"/>
        <v>-1</v>
      </c>
      <c r="AA62" s="7">
        <f t="shared" si="12"/>
        <v>1</v>
      </c>
      <c r="AC62" s="7">
        <f t="shared" si="9"/>
        <v>-1000</v>
      </c>
      <c r="AD62" s="7">
        <f t="shared" si="13"/>
        <v>-1000</v>
      </c>
      <c r="AE62" s="7">
        <f t="shared" si="14"/>
        <v>1</v>
      </c>
      <c r="AF62" s="7">
        <f t="shared" si="15"/>
        <v>-1</v>
      </c>
      <c r="AG62" s="7">
        <f t="shared" si="16"/>
        <v>0</v>
      </c>
      <c r="AI62" s="2">
        <f t="shared" si="10"/>
        <v>-1000</v>
      </c>
      <c r="AJ62" s="2">
        <f t="shared" si="17"/>
        <v>1</v>
      </c>
      <c r="AK62" s="2">
        <f t="shared" si="18"/>
        <v>1</v>
      </c>
    </row>
    <row r="63" spans="1:37" s="7" customFormat="1" x14ac:dyDescent="0.35">
      <c r="A63" s="7">
        <v>103</v>
      </c>
      <c r="B63" s="7">
        <v>19314</v>
      </c>
      <c r="C63" s="7">
        <v>1</v>
      </c>
      <c r="D63" s="7">
        <v>16777</v>
      </c>
      <c r="E63" s="7">
        <v>18362</v>
      </c>
      <c r="F63" s="7">
        <v>17730</v>
      </c>
      <c r="G63" s="7">
        <v>17205</v>
      </c>
      <c r="I63" s="7">
        <v>0</v>
      </c>
      <c r="J63" s="7">
        <v>113</v>
      </c>
      <c r="K63" s="7">
        <v>111.5</v>
      </c>
      <c r="L63" s="7">
        <v>105.565</v>
      </c>
      <c r="O63" s="7">
        <f t="shared" si="5"/>
        <v>0</v>
      </c>
      <c r="P63" s="7">
        <f t="shared" si="5"/>
        <v>-1.3274336283185841</v>
      </c>
      <c r="Q63" s="7">
        <f t="shared" si="5"/>
        <v>-5.3228699551569534</v>
      </c>
      <c r="T63" s="7">
        <f t="shared" si="6"/>
        <v>0</v>
      </c>
      <c r="U63" s="7">
        <f t="shared" si="7"/>
        <v>-0.9941670274387564</v>
      </c>
      <c r="V63" s="7">
        <f t="shared" si="7"/>
        <v>-4.0954236663503849</v>
      </c>
      <c r="Y63" s="7">
        <f t="shared" si="8"/>
        <v>-1000</v>
      </c>
      <c r="Z63" s="7">
        <f t="shared" si="11"/>
        <v>0</v>
      </c>
      <c r="AA63" s="7">
        <f t="shared" si="12"/>
        <v>-1</v>
      </c>
      <c r="AC63" s="7">
        <f t="shared" si="9"/>
        <v>-1</v>
      </c>
      <c r="AD63" s="7">
        <f t="shared" si="13"/>
        <v>1</v>
      </c>
      <c r="AE63" s="7">
        <f t="shared" si="14"/>
        <v>1</v>
      </c>
      <c r="AF63" s="7">
        <f t="shared" si="15"/>
        <v>-1</v>
      </c>
      <c r="AG63" s="7">
        <f t="shared" si="16"/>
        <v>-1</v>
      </c>
      <c r="AI63" s="2">
        <f t="shared" si="10"/>
        <v>-1000</v>
      </c>
      <c r="AJ63" s="2">
        <f t="shared" si="17"/>
        <v>0</v>
      </c>
      <c r="AK63" s="2">
        <f t="shared" si="18"/>
        <v>-1</v>
      </c>
    </row>
    <row r="64" spans="1:37" s="7" customFormat="1" x14ac:dyDescent="0.35">
      <c r="A64" s="7">
        <v>104</v>
      </c>
      <c r="B64" s="7">
        <v>24529</v>
      </c>
      <c r="C64" s="7">
        <v>0</v>
      </c>
      <c r="D64" s="7">
        <v>21179</v>
      </c>
      <c r="E64" s="7">
        <v>24885</v>
      </c>
      <c r="F64" s="7">
        <v>23339</v>
      </c>
      <c r="G64" s="7">
        <v>22860</v>
      </c>
      <c r="I64" s="7">
        <v>59.633333333333297</v>
      </c>
      <c r="J64" s="7">
        <v>65.0230769230769</v>
      </c>
      <c r="K64" s="7">
        <v>67.149999999999906</v>
      </c>
      <c r="L64" s="7">
        <v>65.433333333333294</v>
      </c>
      <c r="O64" s="7">
        <f t="shared" si="5"/>
        <v>9.0381390549082266</v>
      </c>
      <c r="P64" s="7">
        <f t="shared" si="5"/>
        <v>3.2710280373830702</v>
      </c>
      <c r="Q64" s="7">
        <f t="shared" si="5"/>
        <v>-2.5564656242242951</v>
      </c>
      <c r="T64" s="7">
        <f t="shared" si="6"/>
        <v>14.092947612891987</v>
      </c>
      <c r="U64" s="7">
        <f t="shared" si="7"/>
        <v>3.604294638262898</v>
      </c>
      <c r="V64" s="7">
        <f t="shared" si="7"/>
        <v>-1.3290193354177271</v>
      </c>
      <c r="Y64" s="7">
        <f t="shared" si="8"/>
        <v>1</v>
      </c>
      <c r="Z64" s="7">
        <f t="shared" si="11"/>
        <v>1</v>
      </c>
      <c r="AA64" s="7">
        <f t="shared" si="12"/>
        <v>0</v>
      </c>
      <c r="AC64" s="7">
        <f t="shared" si="9"/>
        <v>-1000</v>
      </c>
      <c r="AD64" s="7">
        <f t="shared" si="13"/>
        <v>-1000</v>
      </c>
      <c r="AE64" s="7">
        <f t="shared" si="14"/>
        <v>1</v>
      </c>
      <c r="AF64" s="7">
        <f t="shared" si="15"/>
        <v>-1</v>
      </c>
      <c r="AG64" s="7">
        <f t="shared" si="16"/>
        <v>0</v>
      </c>
      <c r="AI64" s="2">
        <f t="shared" si="10"/>
        <v>-1000</v>
      </c>
      <c r="AJ64" s="2">
        <f t="shared" si="17"/>
        <v>-1</v>
      </c>
      <c r="AK64" s="2">
        <f t="shared" si="18"/>
        <v>0</v>
      </c>
    </row>
    <row r="65" spans="1:37" s="7" customFormat="1" x14ac:dyDescent="0.35">
      <c r="A65" s="7">
        <v>105</v>
      </c>
      <c r="B65" s="7">
        <v>30376</v>
      </c>
      <c r="C65" s="7">
        <v>9</v>
      </c>
      <c r="D65" s="7">
        <v>31001</v>
      </c>
      <c r="E65" s="7">
        <v>31749</v>
      </c>
      <c r="F65" s="7">
        <v>29831</v>
      </c>
      <c r="G65" s="7">
        <v>29295</v>
      </c>
      <c r="I65" s="7">
        <v>0</v>
      </c>
      <c r="J65" s="7">
        <v>0</v>
      </c>
      <c r="K65" s="7">
        <v>0</v>
      </c>
      <c r="L65" s="7">
        <v>0</v>
      </c>
      <c r="O65" s="7">
        <f t="shared" si="5"/>
        <v>0</v>
      </c>
      <c r="P65" s="7">
        <f t="shared" si="5"/>
        <v>0</v>
      </c>
      <c r="Q65" s="7">
        <f t="shared" si="5"/>
        <v>0</v>
      </c>
      <c r="T65" s="7">
        <f t="shared" si="6"/>
        <v>0</v>
      </c>
      <c r="U65" s="7">
        <f t="shared" si="7"/>
        <v>0</v>
      </c>
      <c r="V65" s="7">
        <f t="shared" si="7"/>
        <v>0</v>
      </c>
      <c r="Y65" s="7">
        <f t="shared" si="8"/>
        <v>-1000</v>
      </c>
      <c r="Z65" s="7">
        <f t="shared" si="11"/>
        <v>-1000</v>
      </c>
      <c r="AA65" s="7">
        <f t="shared" si="12"/>
        <v>-1000</v>
      </c>
      <c r="AC65" s="7">
        <f t="shared" si="9"/>
        <v>-1</v>
      </c>
      <c r="AD65" s="7">
        <f t="shared" si="13"/>
        <v>1</v>
      </c>
      <c r="AE65" s="7">
        <f t="shared" si="14"/>
        <v>1</v>
      </c>
      <c r="AF65" s="7">
        <f t="shared" si="15"/>
        <v>-1</v>
      </c>
      <c r="AG65" s="7">
        <f t="shared" si="16"/>
        <v>-1</v>
      </c>
      <c r="AI65" s="2">
        <f t="shared" si="10"/>
        <v>-1000</v>
      </c>
      <c r="AJ65" s="2">
        <f t="shared" si="17"/>
        <v>-1000</v>
      </c>
      <c r="AK65" s="2">
        <f t="shared" si="18"/>
        <v>-1000</v>
      </c>
    </row>
    <row r="66" spans="1:37" s="7" customFormat="1" x14ac:dyDescent="0.35">
      <c r="A66" s="7">
        <v>106</v>
      </c>
      <c r="B66" s="7">
        <v>20553</v>
      </c>
      <c r="C66" s="7">
        <v>0</v>
      </c>
      <c r="D66" s="7">
        <v>18383</v>
      </c>
      <c r="E66" s="7">
        <v>22197</v>
      </c>
      <c r="F66" s="7">
        <v>20859</v>
      </c>
      <c r="G66" s="7">
        <v>20563</v>
      </c>
      <c r="I66" s="7">
        <v>55</v>
      </c>
      <c r="J66" s="7">
        <v>53.4</v>
      </c>
      <c r="K66" s="7">
        <v>51.379999999999903</v>
      </c>
      <c r="L66" s="7">
        <v>55.06</v>
      </c>
      <c r="O66" s="7">
        <f t="shared" si="5"/>
        <v>-2.9090909090909114</v>
      </c>
      <c r="P66" s="7">
        <f t="shared" si="5"/>
        <v>-3.7827715355807037</v>
      </c>
      <c r="Q66" s="7">
        <f t="shared" si="5"/>
        <v>7.1623199688596841</v>
      </c>
      <c r="T66" s="7">
        <f t="shared" si="6"/>
        <v>2.1457176488928487</v>
      </c>
      <c r="U66" s="7">
        <f t="shared" si="7"/>
        <v>-3.4495049347008759</v>
      </c>
      <c r="V66" s="7">
        <f t="shared" si="7"/>
        <v>8.3897662576662526</v>
      </c>
      <c r="Y66" s="7">
        <f t="shared" si="8"/>
        <v>0</v>
      </c>
      <c r="Z66" s="7">
        <f t="shared" si="11"/>
        <v>-1</v>
      </c>
      <c r="AA66" s="7">
        <f t="shared" si="12"/>
        <v>1</v>
      </c>
      <c r="AC66" s="7">
        <f t="shared" si="9"/>
        <v>-1000</v>
      </c>
      <c r="AD66" s="7">
        <f t="shared" si="13"/>
        <v>-1000</v>
      </c>
      <c r="AE66" s="7">
        <f t="shared" si="14"/>
        <v>1</v>
      </c>
      <c r="AF66" s="7">
        <f t="shared" si="15"/>
        <v>-1</v>
      </c>
      <c r="AG66" s="7">
        <f t="shared" si="16"/>
        <v>0</v>
      </c>
      <c r="AI66" s="2">
        <f t="shared" si="10"/>
        <v>-1000</v>
      </c>
      <c r="AJ66" s="2">
        <f t="shared" si="17"/>
        <v>1</v>
      </c>
      <c r="AK66" s="2">
        <f t="shared" si="18"/>
        <v>1</v>
      </c>
    </row>
    <row r="67" spans="1:37" s="7" customFormat="1" x14ac:dyDescent="0.35">
      <c r="A67" s="7">
        <v>107</v>
      </c>
      <c r="B67" s="7">
        <v>7207</v>
      </c>
      <c r="C67" s="7">
        <v>0</v>
      </c>
      <c r="D67" s="7">
        <v>6851</v>
      </c>
      <c r="E67" s="7">
        <v>7985</v>
      </c>
      <c r="F67" s="7">
        <v>6692</v>
      </c>
      <c r="G67" s="7">
        <v>7015</v>
      </c>
      <c r="I67" s="7">
        <v>62.16</v>
      </c>
      <c r="J67" s="7">
        <v>64.383333333333297</v>
      </c>
      <c r="K67" s="7">
        <v>74</v>
      </c>
      <c r="L67" s="7">
        <v>84.578181818181804</v>
      </c>
      <c r="O67" s="7">
        <f t="shared" si="5"/>
        <v>3.5767910767910243</v>
      </c>
      <c r="P67" s="7">
        <f t="shared" si="5"/>
        <v>14.936577789283003</v>
      </c>
      <c r="Q67" s="7">
        <f t="shared" si="5"/>
        <v>14.294840294840276</v>
      </c>
      <c r="T67" s="7">
        <f t="shared" si="6"/>
        <v>8.6315996347747834</v>
      </c>
      <c r="U67" s="7">
        <f t="shared" si="7"/>
        <v>15.269844390162831</v>
      </c>
      <c r="V67" s="7">
        <f t="shared" si="7"/>
        <v>15.522286583646844</v>
      </c>
      <c r="Y67" s="7">
        <f t="shared" si="8"/>
        <v>1</v>
      </c>
      <c r="Z67" s="7">
        <f t="shared" si="11"/>
        <v>1</v>
      </c>
      <c r="AA67" s="7">
        <f t="shared" si="12"/>
        <v>1</v>
      </c>
      <c r="AC67" s="7">
        <f t="shared" si="9"/>
        <v>-1000</v>
      </c>
      <c r="AD67" s="7">
        <f t="shared" si="13"/>
        <v>-1000</v>
      </c>
      <c r="AE67" s="7">
        <f t="shared" si="14"/>
        <v>1</v>
      </c>
      <c r="AF67" s="7">
        <f t="shared" si="15"/>
        <v>-1</v>
      </c>
      <c r="AG67" s="7">
        <f t="shared" si="16"/>
        <v>0</v>
      </c>
      <c r="AI67" s="2">
        <f t="shared" si="10"/>
        <v>-1000</v>
      </c>
      <c r="AJ67" s="2">
        <f t="shared" si="17"/>
        <v>-1</v>
      </c>
      <c r="AK67" s="2">
        <f t="shared" si="18"/>
        <v>1</v>
      </c>
    </row>
    <row r="68" spans="1:37" s="7" customFormat="1" x14ac:dyDescent="0.35">
      <c r="A68" s="7">
        <v>108</v>
      </c>
      <c r="B68" s="7">
        <v>16453</v>
      </c>
      <c r="C68" s="7">
        <v>0</v>
      </c>
      <c r="D68" s="7">
        <v>14740</v>
      </c>
      <c r="E68" s="7">
        <v>16693</v>
      </c>
      <c r="F68" s="7">
        <v>15651</v>
      </c>
      <c r="G68" s="7">
        <v>16050</v>
      </c>
      <c r="I68" s="7">
        <v>61.49</v>
      </c>
      <c r="J68" s="7">
        <v>85.231034482758602</v>
      </c>
      <c r="K68" s="7">
        <v>85.913157894736798</v>
      </c>
      <c r="L68" s="7">
        <v>91.116511627906903</v>
      </c>
      <c r="O68" s="7">
        <f t="shared" ref="O68:Q79" si="19">IF(I68=0,0,((J68-I68)/I68)*100)</f>
        <v>38.609586083523503</v>
      </c>
      <c r="P68" s="7">
        <f t="shared" si="19"/>
        <v>0.80032281212799683</v>
      </c>
      <c r="Q68" s="7">
        <f t="shared" si="19"/>
        <v>6.0565271498288986</v>
      </c>
      <c r="T68" s="7">
        <f t="shared" ref="T68:T79" si="20">IF(O68=0,0,O68-O157)</f>
        <v>43.664394641507265</v>
      </c>
      <c r="U68" s="7">
        <f t="shared" ref="U68:V79" si="21">IF(P68=0,0,P68-P157)</f>
        <v>1.1335894130078246</v>
      </c>
      <c r="V68" s="7">
        <f t="shared" si="21"/>
        <v>7.2839734386354671</v>
      </c>
      <c r="Y68" s="7">
        <f t="shared" ref="Y68:Y79" si="22">IF(T68=0,-1000,IF((T68 &lt; B247),-1,(IF(T68 &gt; E247,1,0))))</f>
        <v>1</v>
      </c>
      <c r="Z68" s="7">
        <f>IF(U68=0,-1000,IF((U68 &lt; C247),-1,(IF(U68 &gt; F247,1,0))))</f>
        <v>0</v>
      </c>
      <c r="AA68" s="7">
        <f t="shared" si="12"/>
        <v>1</v>
      </c>
      <c r="AC68" s="7">
        <f t="shared" ref="AC68:AC79" si="23">IF(B68=0,-1000,IF(C68=0,-1000,IF(C68-B68&gt;P247,1,IF(C68-B68&lt;J247,-1,0))))</f>
        <v>-1000</v>
      </c>
      <c r="AD68" s="7">
        <f t="shared" si="13"/>
        <v>-1000</v>
      </c>
      <c r="AE68" s="7">
        <f t="shared" si="14"/>
        <v>1</v>
      </c>
      <c r="AF68" s="7">
        <f t="shared" si="15"/>
        <v>-1</v>
      </c>
      <c r="AG68" s="7">
        <f t="shared" si="16"/>
        <v>0</v>
      </c>
      <c r="AI68" s="2">
        <f t="shared" ref="AI68:AI79" si="24">IF(OR(AD68=-1000, Y68=-1000),-1000,IF(OR(AD68=0, Y68=0),0,IF(AND(AD68=1, Y68=-1),1,IF(AND(AD68=-1, Y68=1),1,-1))))</f>
        <v>-1000</v>
      </c>
      <c r="AJ68" s="2">
        <f t="shared" si="17"/>
        <v>0</v>
      </c>
      <c r="AK68" s="2">
        <f t="shared" si="18"/>
        <v>1</v>
      </c>
    </row>
    <row r="69" spans="1:37" s="7" customFormat="1" x14ac:dyDescent="0.35">
      <c r="A69" s="7">
        <v>109</v>
      </c>
      <c r="B69" s="7">
        <v>30650</v>
      </c>
      <c r="C69" s="7">
        <v>0</v>
      </c>
      <c r="D69" s="7">
        <v>27373</v>
      </c>
      <c r="E69" s="7">
        <v>34543</v>
      </c>
      <c r="F69" s="7">
        <v>31159</v>
      </c>
      <c r="G69" s="7">
        <v>28125</v>
      </c>
      <c r="I69" s="7">
        <v>67.192405063291105</v>
      </c>
      <c r="J69" s="7">
        <v>70.774736842105199</v>
      </c>
      <c r="K69" s="7">
        <v>70.5555555555555</v>
      </c>
      <c r="L69" s="7">
        <v>80.062222222222204</v>
      </c>
      <c r="O69" s="7">
        <f t="shared" si="19"/>
        <v>5.3314534216177529</v>
      </c>
      <c r="P69" s="7">
        <f t="shared" si="19"/>
        <v>-0.30968859275122518</v>
      </c>
      <c r="Q69" s="7">
        <f t="shared" si="19"/>
        <v>13.47401574803156</v>
      </c>
      <c r="T69" s="7">
        <f t="shared" si="20"/>
        <v>10.386261979601514</v>
      </c>
      <c r="U69" s="7">
        <f t="shared" si="21"/>
        <v>2.3578008128602557E-2</v>
      </c>
      <c r="V69" s="7">
        <f t="shared" si="21"/>
        <v>14.701462036838128</v>
      </c>
      <c r="Y69" s="7">
        <f t="shared" si="22"/>
        <v>1</v>
      </c>
      <c r="Z69" s="7">
        <f t="shared" si="11"/>
        <v>0</v>
      </c>
      <c r="AA69" s="7">
        <f t="shared" si="12"/>
        <v>1</v>
      </c>
      <c r="AC69" s="7">
        <f t="shared" si="23"/>
        <v>-1000</v>
      </c>
      <c r="AD69" s="7">
        <f t="shared" si="13"/>
        <v>-1000</v>
      </c>
      <c r="AE69" s="7">
        <f t="shared" si="14"/>
        <v>1</v>
      </c>
      <c r="AF69" s="7">
        <f t="shared" si="15"/>
        <v>-1</v>
      </c>
      <c r="AG69" s="7">
        <f t="shared" si="16"/>
        <v>-1</v>
      </c>
      <c r="AI69" s="2">
        <f t="shared" si="24"/>
        <v>-1000</v>
      </c>
      <c r="AJ69" s="2">
        <f t="shared" si="17"/>
        <v>0</v>
      </c>
      <c r="AK69" s="2">
        <f t="shared" si="18"/>
        <v>1</v>
      </c>
    </row>
    <row r="70" spans="1:37" s="7" customFormat="1" x14ac:dyDescent="0.35">
      <c r="A70" s="7">
        <v>110</v>
      </c>
      <c r="B70" s="7">
        <v>14959</v>
      </c>
      <c r="C70" s="7">
        <v>0</v>
      </c>
      <c r="D70" s="7">
        <v>13403</v>
      </c>
      <c r="E70" s="7">
        <v>15854</v>
      </c>
      <c r="F70" s="7">
        <v>15627</v>
      </c>
      <c r="G70" s="7">
        <v>15874</v>
      </c>
      <c r="I70" s="7">
        <v>84.783333333333303</v>
      </c>
      <c r="J70" s="7">
        <v>86.125</v>
      </c>
      <c r="K70" s="7">
        <v>92.5</v>
      </c>
      <c r="L70" s="7">
        <v>94.207058823529394</v>
      </c>
      <c r="O70" s="7">
        <f t="shared" si="19"/>
        <v>1.5824651071358726</v>
      </c>
      <c r="P70" s="7">
        <f t="shared" si="19"/>
        <v>7.4020319303338171</v>
      </c>
      <c r="Q70" s="7">
        <f t="shared" si="19"/>
        <v>1.8454689984101558</v>
      </c>
      <c r="T70" s="7">
        <f t="shared" si="20"/>
        <v>6.6372736651196327</v>
      </c>
      <c r="U70" s="7">
        <f t="shared" si="21"/>
        <v>7.7352985312136449</v>
      </c>
      <c r="V70" s="7">
        <f t="shared" si="21"/>
        <v>3.0729152872167238</v>
      </c>
      <c r="Y70" s="7">
        <f t="shared" si="22"/>
        <v>1</v>
      </c>
      <c r="Z70" s="7">
        <f t="shared" si="11"/>
        <v>1</v>
      </c>
      <c r="AA70" s="7">
        <f t="shared" si="12"/>
        <v>1</v>
      </c>
      <c r="AC70" s="7">
        <f t="shared" si="23"/>
        <v>-1000</v>
      </c>
      <c r="AD70" s="7">
        <f t="shared" si="13"/>
        <v>-1000</v>
      </c>
      <c r="AE70" s="7">
        <f t="shared" si="14"/>
        <v>1</v>
      </c>
      <c r="AF70" s="7">
        <f t="shared" si="15"/>
        <v>0</v>
      </c>
      <c r="AG70" s="7">
        <f t="shared" si="16"/>
        <v>0</v>
      </c>
      <c r="AI70" s="2">
        <f t="shared" si="24"/>
        <v>-1000</v>
      </c>
      <c r="AJ70" s="2">
        <f t="shared" si="17"/>
        <v>-1</v>
      </c>
      <c r="AK70" s="2">
        <f t="shared" si="18"/>
        <v>0</v>
      </c>
    </row>
    <row r="71" spans="1:37" s="7" customFormat="1" x14ac:dyDescent="0.35">
      <c r="A71" s="7">
        <v>111</v>
      </c>
      <c r="B71" s="7">
        <v>12585</v>
      </c>
      <c r="C71" s="7">
        <v>0</v>
      </c>
      <c r="D71" s="7">
        <v>11948</v>
      </c>
      <c r="E71" s="7">
        <v>14451</v>
      </c>
      <c r="F71" s="7">
        <v>13224</v>
      </c>
      <c r="G71" s="7">
        <v>13003</v>
      </c>
      <c r="I71" s="7">
        <v>72.099999999999994</v>
      </c>
      <c r="J71" s="7">
        <v>65.7</v>
      </c>
      <c r="K71" s="7">
        <v>68.8272727272727</v>
      </c>
      <c r="L71" s="7">
        <v>70.507272727272706</v>
      </c>
      <c r="O71" s="7">
        <f t="shared" si="19"/>
        <v>-8.8765603328710014</v>
      </c>
      <c r="P71" s="7">
        <f t="shared" si="19"/>
        <v>4.7599280475992334</v>
      </c>
      <c r="Q71" s="7">
        <f t="shared" si="19"/>
        <v>2.4408928807291086</v>
      </c>
      <c r="T71" s="7">
        <f t="shared" si="20"/>
        <v>-3.8217517748872414</v>
      </c>
      <c r="U71" s="7">
        <f t="shared" si="21"/>
        <v>5.0931946484790611</v>
      </c>
      <c r="V71" s="7">
        <f t="shared" si="21"/>
        <v>3.6683391695356766</v>
      </c>
      <c r="Y71" s="7">
        <f t="shared" si="22"/>
        <v>-1</v>
      </c>
      <c r="Z71" s="7">
        <f t="shared" si="11"/>
        <v>1</v>
      </c>
      <c r="AA71" s="7">
        <f t="shared" si="12"/>
        <v>1</v>
      </c>
      <c r="AC71" s="7">
        <f t="shared" si="23"/>
        <v>-1000</v>
      </c>
      <c r="AD71" s="7">
        <f t="shared" si="13"/>
        <v>-1000</v>
      </c>
      <c r="AE71" s="7">
        <f t="shared" si="14"/>
        <v>1</v>
      </c>
      <c r="AF71" s="7">
        <f t="shared" si="15"/>
        <v>-1</v>
      </c>
      <c r="AG71" s="7">
        <f t="shared" si="16"/>
        <v>0</v>
      </c>
      <c r="AI71" s="2">
        <f t="shared" si="24"/>
        <v>-1000</v>
      </c>
      <c r="AJ71" s="2">
        <f t="shared" si="17"/>
        <v>-1</v>
      </c>
      <c r="AK71" s="2">
        <f t="shared" si="18"/>
        <v>1</v>
      </c>
    </row>
    <row r="72" spans="1:37" s="7" customFormat="1" x14ac:dyDescent="0.35">
      <c r="A72" s="7">
        <v>112</v>
      </c>
      <c r="B72" s="7">
        <v>11961</v>
      </c>
      <c r="C72" s="7">
        <v>0</v>
      </c>
      <c r="D72" s="7">
        <v>9641</v>
      </c>
      <c r="E72" s="7">
        <v>13196</v>
      </c>
      <c r="F72" s="7">
        <v>10858</v>
      </c>
      <c r="G72" s="7">
        <v>10340</v>
      </c>
      <c r="I72" s="7">
        <v>60.243749999999999</v>
      </c>
      <c r="J72" s="7">
        <v>60.058333333333302</v>
      </c>
      <c r="K72" s="7">
        <v>58.920512820512798</v>
      </c>
      <c r="L72" s="7">
        <v>65.106444444444406</v>
      </c>
      <c r="O72" s="7">
        <f t="shared" si="19"/>
        <v>-0.30777743196048885</v>
      </c>
      <c r="P72" s="7">
        <f t="shared" si="19"/>
        <v>-1.8945256214577568</v>
      </c>
      <c r="Q72" s="7">
        <f t="shared" si="19"/>
        <v>10.498774243149521</v>
      </c>
      <c r="T72" s="7">
        <f t="shared" si="20"/>
        <v>4.7470311260232716</v>
      </c>
      <c r="U72" s="7">
        <f t="shared" si="21"/>
        <v>-1.5612590205779291</v>
      </c>
      <c r="V72" s="7">
        <f t="shared" si="21"/>
        <v>11.726220531956089</v>
      </c>
      <c r="Y72" s="7">
        <f t="shared" si="22"/>
        <v>1</v>
      </c>
      <c r="Z72" s="7">
        <f t="shared" si="11"/>
        <v>0</v>
      </c>
      <c r="AA72" s="7">
        <f t="shared" si="12"/>
        <v>1</v>
      </c>
      <c r="AC72" s="7">
        <f t="shared" si="23"/>
        <v>-1000</v>
      </c>
      <c r="AD72" s="7">
        <f t="shared" si="13"/>
        <v>-1000</v>
      </c>
      <c r="AE72" s="7">
        <f t="shared" si="14"/>
        <v>1</v>
      </c>
      <c r="AF72" s="7">
        <f t="shared" si="15"/>
        <v>-1</v>
      </c>
      <c r="AG72" s="7">
        <f t="shared" si="16"/>
        <v>-1</v>
      </c>
      <c r="AI72" s="2">
        <f t="shared" si="24"/>
        <v>-1000</v>
      </c>
      <c r="AJ72" s="2">
        <f t="shared" si="17"/>
        <v>0</v>
      </c>
      <c r="AK72" s="2">
        <f t="shared" si="18"/>
        <v>1</v>
      </c>
    </row>
    <row r="73" spans="1:37" s="7" customFormat="1" x14ac:dyDescent="0.35">
      <c r="A73" s="7">
        <v>113</v>
      </c>
      <c r="B73" s="7">
        <v>10185</v>
      </c>
      <c r="C73" s="7">
        <v>0</v>
      </c>
      <c r="D73" s="7">
        <v>9841</v>
      </c>
      <c r="E73" s="7">
        <v>10292</v>
      </c>
      <c r="F73" s="7">
        <v>10435</v>
      </c>
      <c r="G73" s="7">
        <v>9424</v>
      </c>
      <c r="I73" s="7">
        <v>0</v>
      </c>
      <c r="J73" s="7">
        <v>0</v>
      </c>
      <c r="K73" s="7">
        <v>0</v>
      </c>
      <c r="L73" s="7">
        <v>0</v>
      </c>
      <c r="O73" s="7">
        <f t="shared" si="19"/>
        <v>0</v>
      </c>
      <c r="P73" s="7">
        <f t="shared" si="19"/>
        <v>0</v>
      </c>
      <c r="Q73" s="7">
        <f t="shared" si="19"/>
        <v>0</v>
      </c>
      <c r="T73" s="7">
        <f t="shared" si="20"/>
        <v>0</v>
      </c>
      <c r="U73" s="7">
        <f t="shared" si="21"/>
        <v>0</v>
      </c>
      <c r="V73" s="7">
        <f t="shared" si="21"/>
        <v>0</v>
      </c>
      <c r="Y73" s="7">
        <f t="shared" si="22"/>
        <v>-1000</v>
      </c>
      <c r="Z73" s="7">
        <f t="shared" si="11"/>
        <v>-1000</v>
      </c>
      <c r="AA73" s="7">
        <f t="shared" si="12"/>
        <v>-1000</v>
      </c>
      <c r="AC73" s="7">
        <f t="shared" si="23"/>
        <v>-1000</v>
      </c>
      <c r="AD73" s="7">
        <f t="shared" si="13"/>
        <v>-1000</v>
      </c>
      <c r="AE73" s="7">
        <f t="shared" si="14"/>
        <v>0</v>
      </c>
      <c r="AF73" s="7">
        <f t="shared" si="15"/>
        <v>0</v>
      </c>
      <c r="AG73" s="7">
        <f t="shared" si="16"/>
        <v>-1</v>
      </c>
      <c r="AI73" s="2">
        <f t="shared" si="24"/>
        <v>-1000</v>
      </c>
      <c r="AJ73" s="2">
        <f t="shared" si="17"/>
        <v>-1000</v>
      </c>
      <c r="AK73" s="2">
        <f t="shared" si="18"/>
        <v>-1000</v>
      </c>
    </row>
    <row r="74" spans="1:37" s="7" customFormat="1" x14ac:dyDescent="0.35">
      <c r="A74" s="7">
        <v>114</v>
      </c>
      <c r="B74" s="7">
        <v>18888</v>
      </c>
      <c r="C74" s="7">
        <v>102</v>
      </c>
      <c r="D74" s="7">
        <v>17721</v>
      </c>
      <c r="E74" s="7">
        <v>19828</v>
      </c>
      <c r="F74" s="7">
        <v>18704</v>
      </c>
      <c r="G74" s="7">
        <v>19404</v>
      </c>
      <c r="I74" s="7">
        <v>86</v>
      </c>
      <c r="J74" s="7">
        <v>81.375</v>
      </c>
      <c r="K74" s="7">
        <v>83.719047619047601</v>
      </c>
      <c r="L74" s="7">
        <v>93.073548387096693</v>
      </c>
      <c r="O74" s="7">
        <f t="shared" si="19"/>
        <v>-5.3779069767441863</v>
      </c>
      <c r="P74" s="7">
        <f t="shared" si="19"/>
        <v>2.8805500694901389</v>
      </c>
      <c r="Q74" s="7">
        <f t="shared" si="19"/>
        <v>11.173682733008986</v>
      </c>
      <c r="T74" s="7">
        <f t="shared" si="20"/>
        <v>-0.32309841876042622</v>
      </c>
      <c r="U74" s="7">
        <f t="shared" si="21"/>
        <v>3.2138166703699667</v>
      </c>
      <c r="V74" s="7">
        <f t="shared" si="21"/>
        <v>12.401129021815555</v>
      </c>
      <c r="Y74" s="7">
        <f t="shared" si="22"/>
        <v>0</v>
      </c>
      <c r="Z74" s="7">
        <f t="shared" si="11"/>
        <v>1</v>
      </c>
      <c r="AA74" s="7">
        <f t="shared" si="12"/>
        <v>1</v>
      </c>
      <c r="AC74" s="7">
        <f t="shared" si="23"/>
        <v>-1</v>
      </c>
      <c r="AD74" s="7">
        <f t="shared" si="13"/>
        <v>1</v>
      </c>
      <c r="AE74" s="7">
        <f t="shared" si="14"/>
        <v>1</v>
      </c>
      <c r="AF74" s="7">
        <f t="shared" si="15"/>
        <v>-1</v>
      </c>
      <c r="AG74" s="7">
        <f t="shared" si="16"/>
        <v>1</v>
      </c>
      <c r="AI74" s="2">
        <f t="shared" si="24"/>
        <v>0</v>
      </c>
      <c r="AJ74" s="2">
        <f t="shared" si="17"/>
        <v>-1</v>
      </c>
      <c r="AK74" s="2">
        <f t="shared" si="18"/>
        <v>1</v>
      </c>
    </row>
    <row r="75" spans="1:37" s="7" customFormat="1" x14ac:dyDescent="0.35">
      <c r="A75" s="7">
        <v>115</v>
      </c>
      <c r="B75" s="7">
        <v>12842</v>
      </c>
      <c r="C75" s="7">
        <v>0</v>
      </c>
      <c r="D75" s="7">
        <v>11426</v>
      </c>
      <c r="E75" s="7">
        <v>13060</v>
      </c>
      <c r="F75" s="7">
        <v>12736</v>
      </c>
      <c r="G75" s="7">
        <v>12842</v>
      </c>
      <c r="I75" s="7">
        <v>59.098113207547101</v>
      </c>
      <c r="J75" s="7">
        <v>60.374137931034497</v>
      </c>
      <c r="K75" s="7">
        <v>55.962295081967198</v>
      </c>
      <c r="L75" s="7">
        <v>63.723026315789397</v>
      </c>
      <c r="O75" s="7">
        <f t="shared" si="19"/>
        <v>2.1591632189781005</v>
      </c>
      <c r="P75" s="7">
        <f t="shared" si="19"/>
        <v>-7.3075045048377429</v>
      </c>
      <c r="Q75" s="7">
        <f t="shared" si="19"/>
        <v>13.867785841261806</v>
      </c>
      <c r="T75" s="7">
        <f t="shared" si="20"/>
        <v>7.213971776961861</v>
      </c>
      <c r="U75" s="7">
        <f t="shared" si="21"/>
        <v>-6.9742379039579152</v>
      </c>
      <c r="V75" s="7">
        <f t="shared" si="21"/>
        <v>15.095232130068375</v>
      </c>
      <c r="Y75" s="7">
        <f t="shared" si="22"/>
        <v>1</v>
      </c>
      <c r="Z75" s="7">
        <f t="shared" si="11"/>
        <v>-1</v>
      </c>
      <c r="AA75" s="7">
        <f t="shared" si="12"/>
        <v>1</v>
      </c>
      <c r="AC75" s="7">
        <f t="shared" si="23"/>
        <v>-1000</v>
      </c>
      <c r="AD75" s="7">
        <f t="shared" si="13"/>
        <v>-1000</v>
      </c>
      <c r="AE75" s="7">
        <f t="shared" si="14"/>
        <v>1</v>
      </c>
      <c r="AF75" s="7">
        <f t="shared" si="15"/>
        <v>0</v>
      </c>
      <c r="AG75" s="7">
        <f t="shared" si="16"/>
        <v>0</v>
      </c>
      <c r="AI75" s="2">
        <f t="shared" si="24"/>
        <v>-1000</v>
      </c>
      <c r="AJ75" s="2">
        <f t="shared" si="17"/>
        <v>1</v>
      </c>
      <c r="AK75" s="2">
        <f t="shared" si="18"/>
        <v>0</v>
      </c>
    </row>
    <row r="76" spans="1:37" s="4" customFormat="1" x14ac:dyDescent="0.35">
      <c r="A76" s="4">
        <v>120</v>
      </c>
      <c r="B76" s="4">
        <v>10193</v>
      </c>
      <c r="C76" s="4">
        <v>0</v>
      </c>
      <c r="D76" s="4">
        <v>10127</v>
      </c>
      <c r="E76" s="4">
        <v>10620</v>
      </c>
      <c r="F76" s="4">
        <v>10765</v>
      </c>
      <c r="G76" s="4">
        <v>9815</v>
      </c>
      <c r="I76" s="4">
        <v>46.76</v>
      </c>
      <c r="J76" s="4">
        <v>45.94</v>
      </c>
      <c r="K76" s="4">
        <v>47.68</v>
      </c>
      <c r="L76" s="4">
        <v>45.315555555555498</v>
      </c>
      <c r="O76" s="4">
        <f t="shared" si="19"/>
        <v>-1.7536355859709161</v>
      </c>
      <c r="P76" s="4">
        <f t="shared" si="19"/>
        <v>3.7875489769264306</v>
      </c>
      <c r="Q76" s="4">
        <f t="shared" si="19"/>
        <v>-4.9589858314691728</v>
      </c>
      <c r="T76" s="4">
        <f t="shared" si="20"/>
        <v>-3.419960390624015</v>
      </c>
      <c r="U76" s="4">
        <f t="shared" si="21"/>
        <v>1.8937744884632153</v>
      </c>
      <c r="V76" s="4">
        <f t="shared" si="21"/>
        <v>-14.190815301214258</v>
      </c>
      <c r="Y76" s="4">
        <f t="shared" si="22"/>
        <v>-1</v>
      </c>
      <c r="Z76" s="4">
        <f t="shared" si="11"/>
        <v>0</v>
      </c>
      <c r="AA76" s="4">
        <f t="shared" si="12"/>
        <v>-1</v>
      </c>
      <c r="AC76" s="4">
        <f t="shared" si="23"/>
        <v>-1000</v>
      </c>
      <c r="AD76" s="4">
        <f t="shared" si="13"/>
        <v>-1000</v>
      </c>
      <c r="AE76" s="4">
        <f t="shared" si="14"/>
        <v>0</v>
      </c>
      <c r="AF76" s="4">
        <f t="shared" si="15"/>
        <v>0</v>
      </c>
      <c r="AG76" s="4">
        <f t="shared" si="16"/>
        <v>-1</v>
      </c>
      <c r="AI76" s="2">
        <f t="shared" si="24"/>
        <v>-1000</v>
      </c>
      <c r="AJ76" s="2">
        <f t="shared" si="17"/>
        <v>0</v>
      </c>
      <c r="AK76" s="2">
        <f t="shared" si="18"/>
        <v>0</v>
      </c>
    </row>
    <row r="77" spans="1:37" s="4" customFormat="1" x14ac:dyDescent="0.35">
      <c r="A77" s="4">
        <v>121</v>
      </c>
      <c r="B77" s="4">
        <v>19006</v>
      </c>
      <c r="C77" s="4">
        <v>1</v>
      </c>
      <c r="D77" s="4">
        <v>17962</v>
      </c>
      <c r="E77" s="4">
        <v>18175</v>
      </c>
      <c r="F77" s="4">
        <v>19303</v>
      </c>
      <c r="G77" s="4">
        <v>16479</v>
      </c>
      <c r="I77" s="4">
        <v>0</v>
      </c>
      <c r="J77" s="4">
        <v>0</v>
      </c>
      <c r="K77" s="4">
        <v>0</v>
      </c>
      <c r="L77" s="4">
        <v>0</v>
      </c>
      <c r="O77" s="4">
        <f t="shared" si="19"/>
        <v>0</v>
      </c>
      <c r="P77" s="4">
        <f t="shared" si="19"/>
        <v>0</v>
      </c>
      <c r="Q77" s="4">
        <f t="shared" si="19"/>
        <v>0</v>
      </c>
      <c r="T77" s="4">
        <f t="shared" si="20"/>
        <v>0</v>
      </c>
      <c r="U77" s="4">
        <f t="shared" si="21"/>
        <v>0</v>
      </c>
      <c r="V77" s="4">
        <f t="shared" si="21"/>
        <v>0</v>
      </c>
      <c r="Y77" s="4">
        <f t="shared" si="22"/>
        <v>-1000</v>
      </c>
      <c r="Z77" s="4">
        <f t="shared" si="11"/>
        <v>-1000</v>
      </c>
      <c r="AA77" s="4">
        <f t="shared" si="12"/>
        <v>-1000</v>
      </c>
      <c r="AC77" s="4">
        <f t="shared" si="23"/>
        <v>-1</v>
      </c>
      <c r="AD77" s="4">
        <f t="shared" si="13"/>
        <v>1</v>
      </c>
      <c r="AE77" s="4">
        <f t="shared" si="14"/>
        <v>0</v>
      </c>
      <c r="AF77" s="4">
        <f t="shared" si="15"/>
        <v>1</v>
      </c>
      <c r="AG77" s="4">
        <f t="shared" si="16"/>
        <v>-1</v>
      </c>
      <c r="AI77" s="2">
        <f t="shared" si="24"/>
        <v>-1000</v>
      </c>
      <c r="AJ77" s="2">
        <f t="shared" si="17"/>
        <v>-1000</v>
      </c>
      <c r="AK77" s="2">
        <f t="shared" si="18"/>
        <v>-1000</v>
      </c>
    </row>
    <row r="78" spans="1:37" s="4" customFormat="1" x14ac:dyDescent="0.35">
      <c r="A78" s="4">
        <v>122</v>
      </c>
      <c r="B78" s="4">
        <v>25317</v>
      </c>
      <c r="C78" s="4">
        <v>0</v>
      </c>
      <c r="D78" s="4">
        <v>23875</v>
      </c>
      <c r="E78" s="4">
        <v>25891</v>
      </c>
      <c r="F78" s="4">
        <v>24916</v>
      </c>
      <c r="G78" s="4">
        <v>23237</v>
      </c>
      <c r="I78" s="4">
        <v>36.699999999999903</v>
      </c>
      <c r="J78" s="4">
        <v>38.566666666666599</v>
      </c>
      <c r="K78" s="4">
        <v>38.566666666666599</v>
      </c>
      <c r="L78" s="4">
        <v>47.599999999999902</v>
      </c>
      <c r="O78" s="4">
        <f t="shared" si="19"/>
        <v>5.0862851952771138</v>
      </c>
      <c r="P78" s="4">
        <f t="shared" si="19"/>
        <v>0</v>
      </c>
      <c r="Q78" s="4">
        <f t="shared" si="19"/>
        <v>23.422644770959341</v>
      </c>
      <c r="T78" s="4">
        <f>IF(O78=0,0,O78-O167)</f>
        <v>3.4199603906240146</v>
      </c>
      <c r="U78" s="4">
        <f t="shared" si="21"/>
        <v>0</v>
      </c>
      <c r="V78" s="4">
        <f t="shared" si="21"/>
        <v>14.190815301214256</v>
      </c>
      <c r="Y78" s="4">
        <f t="shared" si="22"/>
        <v>1</v>
      </c>
      <c r="Z78" s="4">
        <f t="shared" si="11"/>
        <v>-1000</v>
      </c>
      <c r="AA78" s="4">
        <f t="shared" si="12"/>
        <v>1</v>
      </c>
      <c r="AC78" s="4">
        <f t="shared" si="23"/>
        <v>-1000</v>
      </c>
      <c r="AD78" s="4">
        <f t="shared" si="13"/>
        <v>-1000</v>
      </c>
      <c r="AE78" s="4">
        <f t="shared" si="14"/>
        <v>1</v>
      </c>
      <c r="AF78" s="4">
        <f t="shared" si="15"/>
        <v>-1</v>
      </c>
      <c r="AG78" s="4">
        <f t="shared" si="16"/>
        <v>-1</v>
      </c>
      <c r="AI78" s="2">
        <f t="shared" si="24"/>
        <v>-1000</v>
      </c>
      <c r="AJ78" s="2">
        <f t="shared" si="17"/>
        <v>-1000</v>
      </c>
      <c r="AK78" s="2">
        <f t="shared" si="18"/>
        <v>1</v>
      </c>
    </row>
    <row r="79" spans="1:37" s="4" customFormat="1" x14ac:dyDescent="0.35">
      <c r="A79" s="4">
        <v>123</v>
      </c>
      <c r="B79" s="4">
        <v>15307</v>
      </c>
      <c r="C79" s="4">
        <v>0</v>
      </c>
      <c r="D79" s="4">
        <v>14292</v>
      </c>
      <c r="E79" s="4">
        <v>15902</v>
      </c>
      <c r="F79" s="4">
        <v>16052</v>
      </c>
      <c r="G79" s="4">
        <v>13741</v>
      </c>
      <c r="I79" s="4">
        <v>0</v>
      </c>
      <c r="J79" s="4">
        <v>0</v>
      </c>
      <c r="K79" s="4">
        <v>0</v>
      </c>
      <c r="L79" s="4">
        <v>33.74</v>
      </c>
      <c r="O79" s="4">
        <f t="shared" si="19"/>
        <v>0</v>
      </c>
      <c r="P79" s="4">
        <f t="shared" si="19"/>
        <v>0</v>
      </c>
      <c r="Q79" s="4">
        <f t="shared" si="19"/>
        <v>0</v>
      </c>
      <c r="T79" s="4">
        <f t="shared" si="20"/>
        <v>0</v>
      </c>
      <c r="U79" s="4">
        <f t="shared" si="21"/>
        <v>0</v>
      </c>
      <c r="V79" s="4">
        <f t="shared" si="21"/>
        <v>0</v>
      </c>
      <c r="Y79" s="4">
        <f t="shared" si="22"/>
        <v>-1000</v>
      </c>
      <c r="Z79" s="4">
        <f t="shared" si="11"/>
        <v>-1000</v>
      </c>
      <c r="AA79" s="4">
        <f t="shared" si="12"/>
        <v>-1000</v>
      </c>
      <c r="AC79" s="4">
        <f t="shared" si="23"/>
        <v>-1000</v>
      </c>
      <c r="AD79" s="4">
        <f t="shared" si="13"/>
        <v>-1000</v>
      </c>
      <c r="AE79" s="4">
        <f t="shared" si="14"/>
        <v>1</v>
      </c>
      <c r="AF79" s="4">
        <f t="shared" si="15"/>
        <v>0</v>
      </c>
      <c r="AG79" s="4">
        <f t="shared" si="16"/>
        <v>-1</v>
      </c>
      <c r="AI79" s="2">
        <f t="shared" si="24"/>
        <v>-1000</v>
      </c>
      <c r="AJ79" s="2">
        <f t="shared" si="17"/>
        <v>-1000</v>
      </c>
      <c r="AK79" s="2">
        <f t="shared" si="18"/>
        <v>-1000</v>
      </c>
    </row>
    <row r="82" spans="15:36" x14ac:dyDescent="0.35">
      <c r="O82">
        <f>MEDIAN(O3:O13,O16,O17,O19,O20,O22,O23,O24)</f>
        <v>7.043690191234802</v>
      </c>
      <c r="P82">
        <f>MEDIAN(P3:P13,P16,P17,P19,P20,P22,P23,P24)</f>
        <v>-0.10140962721350916</v>
      </c>
      <c r="Q82">
        <f>MEDIAN(Q3:Q13,Q16,Q17,Q19,Q20,Q22,Q23,Q24)</f>
        <v>8.3997367908630238</v>
      </c>
    </row>
    <row r="83" spans="15:36" x14ac:dyDescent="0.35">
      <c r="O83">
        <f>MEDIAN(O26,O28,O30,O29,O32:O36)</f>
        <v>-2.5653675382337306</v>
      </c>
      <c r="P83">
        <f>MEDIAN(P26,P28,P30,P29,P32:P36)</f>
        <v>-3.6505727438175235</v>
      </c>
      <c r="Q83">
        <f>MEDIAN(Q26,Q28,Q30,Q29,Q32:Q36)</f>
        <v>-7.9083333333334949</v>
      </c>
    </row>
    <row r="84" spans="15:36" x14ac:dyDescent="0.35">
      <c r="O84">
        <f>MEDIAN(O60:O62,O64,O66:O72,O74,O75)</f>
        <v>1.5824651071358726</v>
      </c>
      <c r="P84">
        <f>MEDIAN(P60:P62,P64,P66:P72,P74,P75)</f>
        <v>2.8805500694901389</v>
      </c>
      <c r="Q84">
        <f>MEDIAN(Q60:Q62,Q64,Q66:Q72,Q74,Q75)</f>
        <v>10.498774243149521</v>
      </c>
      <c r="X84" t="s">
        <v>21</v>
      </c>
      <c r="Y84">
        <v>-2.5</v>
      </c>
      <c r="Z84">
        <v>2.5</v>
      </c>
      <c r="AB84" t="s">
        <v>22</v>
      </c>
      <c r="AC84">
        <v>-500</v>
      </c>
      <c r="AD84">
        <v>500</v>
      </c>
    </row>
    <row r="85" spans="15:36" x14ac:dyDescent="0.35">
      <c r="O85">
        <f>MEDIAN(O76,O78)</f>
        <v>1.666324804653099</v>
      </c>
      <c r="P85">
        <f>MEDIAN(P76,P78)</f>
        <v>1.8937744884632153</v>
      </c>
      <c r="Q85">
        <f>MEDIAN(Q76,Q78)</f>
        <v>9.2318294697450849</v>
      </c>
      <c r="AI85" s="10"/>
      <c r="AJ85" t="s">
        <v>18</v>
      </c>
    </row>
    <row r="86" spans="15:36" x14ac:dyDescent="0.35">
      <c r="O86">
        <f>MEDIAN(O37:O39,O41:O43,O45,O47:O53,O56:O59)</f>
        <v>-5.0548085579837601</v>
      </c>
      <c r="P86">
        <f t="shared" ref="P86:Q86" si="25">MEDIAN(P37:P39,P41:P43,P45,P47:P53,P56:P59)</f>
        <v>-0.33326660087982773</v>
      </c>
      <c r="Q86">
        <f t="shared" si="25"/>
        <v>-1.227446288806568</v>
      </c>
      <c r="AI86" s="9"/>
      <c r="AJ86" t="s">
        <v>19</v>
      </c>
    </row>
    <row r="87" spans="15:36" x14ac:dyDescent="0.35">
      <c r="O87">
        <v>7.0436901909999996</v>
      </c>
      <c r="P87">
        <v>-0.101409627</v>
      </c>
      <c r="Q87">
        <v>8.3997367910000005</v>
      </c>
      <c r="AI87" s="2"/>
      <c r="AJ87" t="s">
        <v>17</v>
      </c>
    </row>
    <row r="88" spans="15:36" x14ac:dyDescent="0.35">
      <c r="O88">
        <v>-2.5653675379999998</v>
      </c>
      <c r="P88">
        <v>-3.6505727440000002</v>
      </c>
      <c r="Q88">
        <v>-7.9083333329999999</v>
      </c>
      <c r="AI88" s="6"/>
      <c r="AJ88" t="s">
        <v>20</v>
      </c>
    </row>
    <row r="89" spans="15:36" x14ac:dyDescent="0.35">
      <c r="O89">
        <v>1.582465107</v>
      </c>
      <c r="P89">
        <v>2.8805500689999999</v>
      </c>
      <c r="Q89">
        <v>10.498774239999999</v>
      </c>
    </row>
    <row r="90" spans="15:36" x14ac:dyDescent="0.35">
      <c r="O90">
        <v>1.6663248049999999</v>
      </c>
      <c r="P90">
        <v>1.893774488</v>
      </c>
      <c r="Q90">
        <v>9.2318294699999992</v>
      </c>
    </row>
    <row r="92" spans="15:36" x14ac:dyDescent="0.35">
      <c r="O92">
        <f>$O$82</f>
        <v>7.043690191234802</v>
      </c>
      <c r="P92">
        <f t="shared" ref="P92:P113" si="26">$P$82</f>
        <v>-0.10140962721350916</v>
      </c>
      <c r="Q92">
        <f t="shared" ref="Q92:Q113" si="27">$Q$82</f>
        <v>8.3997367908630238</v>
      </c>
    </row>
    <row r="93" spans="15:36" x14ac:dyDescent="0.35">
      <c r="O93">
        <f>$O$82</f>
        <v>7.043690191234802</v>
      </c>
      <c r="P93">
        <f t="shared" si="26"/>
        <v>-0.10140962721350916</v>
      </c>
      <c r="Q93">
        <f t="shared" si="27"/>
        <v>8.3997367908630238</v>
      </c>
    </row>
    <row r="94" spans="15:36" x14ac:dyDescent="0.35">
      <c r="O94">
        <f t="shared" ref="O94:O113" si="28">$O$82</f>
        <v>7.043690191234802</v>
      </c>
      <c r="P94">
        <f t="shared" si="26"/>
        <v>-0.10140962721350916</v>
      </c>
      <c r="Q94">
        <f t="shared" si="27"/>
        <v>8.3997367908630238</v>
      </c>
    </row>
    <row r="95" spans="15:36" x14ac:dyDescent="0.35">
      <c r="O95">
        <f t="shared" si="28"/>
        <v>7.043690191234802</v>
      </c>
      <c r="P95">
        <f t="shared" si="26"/>
        <v>-0.10140962721350916</v>
      </c>
      <c r="Q95">
        <f t="shared" si="27"/>
        <v>8.3997367908630238</v>
      </c>
    </row>
    <row r="96" spans="15:36" x14ac:dyDescent="0.35">
      <c r="O96">
        <f t="shared" si="28"/>
        <v>7.043690191234802</v>
      </c>
      <c r="P96">
        <f t="shared" si="26"/>
        <v>-0.10140962721350916</v>
      </c>
      <c r="Q96">
        <f t="shared" si="27"/>
        <v>8.3997367908630238</v>
      </c>
    </row>
    <row r="97" spans="15:17" x14ac:dyDescent="0.35">
      <c r="O97">
        <f t="shared" si="28"/>
        <v>7.043690191234802</v>
      </c>
      <c r="P97">
        <f t="shared" si="26"/>
        <v>-0.10140962721350916</v>
      </c>
      <c r="Q97">
        <f t="shared" si="27"/>
        <v>8.3997367908630238</v>
      </c>
    </row>
    <row r="98" spans="15:17" x14ac:dyDescent="0.35">
      <c r="O98">
        <f t="shared" si="28"/>
        <v>7.043690191234802</v>
      </c>
      <c r="P98">
        <f t="shared" si="26"/>
        <v>-0.10140962721350916</v>
      </c>
      <c r="Q98">
        <f t="shared" si="27"/>
        <v>8.3997367908630238</v>
      </c>
    </row>
    <row r="99" spans="15:17" x14ac:dyDescent="0.35">
      <c r="O99">
        <f t="shared" si="28"/>
        <v>7.043690191234802</v>
      </c>
      <c r="P99">
        <f t="shared" si="26"/>
        <v>-0.10140962721350916</v>
      </c>
      <c r="Q99">
        <f t="shared" si="27"/>
        <v>8.3997367908630238</v>
      </c>
    </row>
    <row r="100" spans="15:17" x14ac:dyDescent="0.35">
      <c r="O100">
        <f t="shared" si="28"/>
        <v>7.043690191234802</v>
      </c>
      <c r="P100">
        <f t="shared" si="26"/>
        <v>-0.10140962721350916</v>
      </c>
      <c r="Q100">
        <f t="shared" si="27"/>
        <v>8.3997367908630238</v>
      </c>
    </row>
    <row r="101" spans="15:17" x14ac:dyDescent="0.35">
      <c r="O101">
        <f t="shared" si="28"/>
        <v>7.043690191234802</v>
      </c>
      <c r="P101">
        <f t="shared" si="26"/>
        <v>-0.10140962721350916</v>
      </c>
      <c r="Q101">
        <f t="shared" si="27"/>
        <v>8.3997367908630238</v>
      </c>
    </row>
    <row r="102" spans="15:17" x14ac:dyDescent="0.35">
      <c r="O102">
        <f t="shared" si="28"/>
        <v>7.043690191234802</v>
      </c>
      <c r="P102">
        <f t="shared" si="26"/>
        <v>-0.10140962721350916</v>
      </c>
      <c r="Q102">
        <f t="shared" si="27"/>
        <v>8.3997367908630238</v>
      </c>
    </row>
    <row r="103" spans="15:17" x14ac:dyDescent="0.35">
      <c r="O103">
        <f t="shared" si="28"/>
        <v>7.043690191234802</v>
      </c>
      <c r="P103">
        <f t="shared" si="26"/>
        <v>-0.10140962721350916</v>
      </c>
      <c r="Q103">
        <f t="shared" si="27"/>
        <v>8.3997367908630238</v>
      </c>
    </row>
    <row r="104" spans="15:17" x14ac:dyDescent="0.35">
      <c r="O104">
        <f t="shared" si="28"/>
        <v>7.043690191234802</v>
      </c>
      <c r="P104">
        <f t="shared" si="26"/>
        <v>-0.10140962721350916</v>
      </c>
      <c r="Q104">
        <f t="shared" si="27"/>
        <v>8.3997367908630238</v>
      </c>
    </row>
    <row r="105" spans="15:17" x14ac:dyDescent="0.35">
      <c r="O105">
        <f t="shared" si="28"/>
        <v>7.043690191234802</v>
      </c>
      <c r="P105">
        <f t="shared" si="26"/>
        <v>-0.10140962721350916</v>
      </c>
      <c r="Q105">
        <f t="shared" si="27"/>
        <v>8.3997367908630238</v>
      </c>
    </row>
    <row r="106" spans="15:17" x14ac:dyDescent="0.35">
      <c r="O106">
        <f t="shared" si="28"/>
        <v>7.043690191234802</v>
      </c>
      <c r="P106">
        <f t="shared" si="26"/>
        <v>-0.10140962721350916</v>
      </c>
      <c r="Q106">
        <f t="shared" si="27"/>
        <v>8.3997367908630238</v>
      </c>
    </row>
    <row r="107" spans="15:17" x14ac:dyDescent="0.35">
      <c r="O107">
        <f t="shared" si="28"/>
        <v>7.043690191234802</v>
      </c>
      <c r="P107">
        <f t="shared" si="26"/>
        <v>-0.10140962721350916</v>
      </c>
      <c r="Q107">
        <f t="shared" si="27"/>
        <v>8.3997367908630238</v>
      </c>
    </row>
    <row r="108" spans="15:17" x14ac:dyDescent="0.35">
      <c r="O108">
        <f t="shared" si="28"/>
        <v>7.043690191234802</v>
      </c>
      <c r="P108">
        <f t="shared" si="26"/>
        <v>-0.10140962721350916</v>
      </c>
      <c r="Q108">
        <f t="shared" si="27"/>
        <v>8.3997367908630238</v>
      </c>
    </row>
    <row r="109" spans="15:17" x14ac:dyDescent="0.35">
      <c r="O109">
        <f t="shared" si="28"/>
        <v>7.043690191234802</v>
      </c>
      <c r="P109">
        <f t="shared" si="26"/>
        <v>-0.10140962721350916</v>
      </c>
      <c r="Q109">
        <f t="shared" si="27"/>
        <v>8.3997367908630238</v>
      </c>
    </row>
    <row r="110" spans="15:17" x14ac:dyDescent="0.35">
      <c r="O110">
        <f t="shared" si="28"/>
        <v>7.043690191234802</v>
      </c>
      <c r="P110">
        <f t="shared" si="26"/>
        <v>-0.10140962721350916</v>
      </c>
      <c r="Q110">
        <f t="shared" si="27"/>
        <v>8.3997367908630238</v>
      </c>
    </row>
    <row r="111" spans="15:17" x14ac:dyDescent="0.35">
      <c r="O111">
        <f t="shared" si="28"/>
        <v>7.043690191234802</v>
      </c>
      <c r="P111">
        <f t="shared" si="26"/>
        <v>-0.10140962721350916</v>
      </c>
      <c r="Q111">
        <f t="shared" si="27"/>
        <v>8.3997367908630238</v>
      </c>
    </row>
    <row r="112" spans="15:17" x14ac:dyDescent="0.35">
      <c r="O112">
        <f t="shared" si="28"/>
        <v>7.043690191234802</v>
      </c>
      <c r="P112">
        <f t="shared" si="26"/>
        <v>-0.10140962721350916</v>
      </c>
      <c r="Q112">
        <f t="shared" si="27"/>
        <v>8.3997367908630238</v>
      </c>
    </row>
    <row r="113" spans="15:17" x14ac:dyDescent="0.35">
      <c r="O113">
        <f t="shared" si="28"/>
        <v>7.043690191234802</v>
      </c>
      <c r="P113">
        <f t="shared" si="26"/>
        <v>-0.10140962721350916</v>
      </c>
      <c r="Q113">
        <f t="shared" si="27"/>
        <v>8.3997367908630238</v>
      </c>
    </row>
    <row r="114" spans="15:17" x14ac:dyDescent="0.35">
      <c r="O114">
        <f>$O$83</f>
        <v>-2.5653675382337306</v>
      </c>
      <c r="P114">
        <f>$P$83</f>
        <v>-3.6505727438175235</v>
      </c>
      <c r="Q114">
        <f t="shared" ref="Q114:Q125" si="29">$Q$83</f>
        <v>-7.9083333333334949</v>
      </c>
    </row>
    <row r="115" spans="15:17" x14ac:dyDescent="0.35">
      <c r="O115">
        <f t="shared" ref="O115:O125" si="30">$O$83</f>
        <v>-2.5653675382337306</v>
      </c>
      <c r="P115">
        <f t="shared" ref="P115:P125" si="31">$P$83</f>
        <v>-3.6505727438175235</v>
      </c>
      <c r="Q115">
        <f t="shared" si="29"/>
        <v>-7.9083333333334949</v>
      </c>
    </row>
    <row r="116" spans="15:17" x14ac:dyDescent="0.35">
      <c r="O116">
        <f t="shared" si="30"/>
        <v>-2.5653675382337306</v>
      </c>
      <c r="P116">
        <f t="shared" si="31"/>
        <v>-3.6505727438175235</v>
      </c>
      <c r="Q116">
        <f t="shared" si="29"/>
        <v>-7.9083333333334949</v>
      </c>
    </row>
    <row r="117" spans="15:17" x14ac:dyDescent="0.35">
      <c r="O117">
        <f t="shared" si="30"/>
        <v>-2.5653675382337306</v>
      </c>
      <c r="P117">
        <f t="shared" si="31"/>
        <v>-3.6505727438175235</v>
      </c>
      <c r="Q117">
        <f t="shared" si="29"/>
        <v>-7.9083333333334949</v>
      </c>
    </row>
    <row r="118" spans="15:17" x14ac:dyDescent="0.35">
      <c r="O118">
        <f t="shared" si="30"/>
        <v>-2.5653675382337306</v>
      </c>
      <c r="P118">
        <f t="shared" si="31"/>
        <v>-3.6505727438175235</v>
      </c>
      <c r="Q118">
        <f t="shared" si="29"/>
        <v>-7.9083333333334949</v>
      </c>
    </row>
    <row r="119" spans="15:17" x14ac:dyDescent="0.35">
      <c r="O119">
        <f t="shared" si="30"/>
        <v>-2.5653675382337306</v>
      </c>
      <c r="P119">
        <f t="shared" si="31"/>
        <v>-3.6505727438175235</v>
      </c>
      <c r="Q119">
        <f t="shared" si="29"/>
        <v>-7.9083333333334949</v>
      </c>
    </row>
    <row r="120" spans="15:17" x14ac:dyDescent="0.35">
      <c r="O120">
        <f t="shared" si="30"/>
        <v>-2.5653675382337306</v>
      </c>
      <c r="P120">
        <f t="shared" si="31"/>
        <v>-3.6505727438175235</v>
      </c>
      <c r="Q120">
        <f t="shared" si="29"/>
        <v>-7.9083333333334949</v>
      </c>
    </row>
    <row r="121" spans="15:17" x14ac:dyDescent="0.35">
      <c r="O121">
        <f t="shared" si="30"/>
        <v>-2.5653675382337306</v>
      </c>
      <c r="P121">
        <f t="shared" si="31"/>
        <v>-3.6505727438175235</v>
      </c>
      <c r="Q121">
        <f t="shared" si="29"/>
        <v>-7.9083333333334949</v>
      </c>
    </row>
    <row r="122" spans="15:17" x14ac:dyDescent="0.35">
      <c r="O122">
        <f t="shared" si="30"/>
        <v>-2.5653675382337306</v>
      </c>
      <c r="P122">
        <f t="shared" si="31"/>
        <v>-3.6505727438175235</v>
      </c>
      <c r="Q122">
        <f t="shared" si="29"/>
        <v>-7.9083333333334949</v>
      </c>
    </row>
    <row r="123" spans="15:17" x14ac:dyDescent="0.35">
      <c r="O123">
        <f t="shared" si="30"/>
        <v>-2.5653675382337306</v>
      </c>
      <c r="P123">
        <f t="shared" si="31"/>
        <v>-3.6505727438175235</v>
      </c>
      <c r="Q123">
        <f t="shared" si="29"/>
        <v>-7.9083333333334949</v>
      </c>
    </row>
    <row r="124" spans="15:17" x14ac:dyDescent="0.35">
      <c r="O124">
        <f t="shared" si="30"/>
        <v>-2.5653675382337306</v>
      </c>
      <c r="P124">
        <f t="shared" si="31"/>
        <v>-3.6505727438175235</v>
      </c>
      <c r="Q124">
        <f t="shared" si="29"/>
        <v>-7.9083333333334949</v>
      </c>
    </row>
    <row r="125" spans="15:17" x14ac:dyDescent="0.35">
      <c r="O125">
        <f t="shared" si="30"/>
        <v>-2.5653675382337306</v>
      </c>
      <c r="P125">
        <f t="shared" si="31"/>
        <v>-3.6505727438175235</v>
      </c>
      <c r="Q125">
        <f t="shared" si="29"/>
        <v>-7.9083333333334949</v>
      </c>
    </row>
    <row r="126" spans="15:17" x14ac:dyDescent="0.35">
      <c r="O126">
        <f>$O$84</f>
        <v>1.5824651071358726</v>
      </c>
      <c r="P126">
        <f>$P$84</f>
        <v>2.8805500694901389</v>
      </c>
      <c r="Q126">
        <f t="shared" ref="Q126:Q148" si="32">$Q$84</f>
        <v>10.498774243149521</v>
      </c>
    </row>
    <row r="127" spans="15:17" x14ac:dyDescent="0.35">
      <c r="O127">
        <f t="shared" ref="O127:O148" si="33">$O$84</f>
        <v>1.5824651071358726</v>
      </c>
      <c r="P127">
        <f t="shared" ref="P127:P148" si="34">$P$84</f>
        <v>2.8805500694901389</v>
      </c>
      <c r="Q127">
        <f t="shared" si="32"/>
        <v>10.498774243149521</v>
      </c>
    </row>
    <row r="128" spans="15:17" x14ac:dyDescent="0.35">
      <c r="O128">
        <f t="shared" si="33"/>
        <v>1.5824651071358726</v>
      </c>
      <c r="P128">
        <f t="shared" si="34"/>
        <v>2.8805500694901389</v>
      </c>
      <c r="Q128">
        <f t="shared" si="32"/>
        <v>10.498774243149521</v>
      </c>
    </row>
    <row r="129" spans="15:17" x14ac:dyDescent="0.35">
      <c r="O129">
        <f t="shared" si="33"/>
        <v>1.5824651071358726</v>
      </c>
      <c r="P129">
        <f t="shared" si="34"/>
        <v>2.8805500694901389</v>
      </c>
      <c r="Q129">
        <f t="shared" si="32"/>
        <v>10.498774243149521</v>
      </c>
    </row>
    <row r="130" spans="15:17" x14ac:dyDescent="0.35">
      <c r="O130">
        <f t="shared" si="33"/>
        <v>1.5824651071358726</v>
      </c>
      <c r="P130">
        <f t="shared" si="34"/>
        <v>2.8805500694901389</v>
      </c>
      <c r="Q130">
        <f t="shared" si="32"/>
        <v>10.498774243149521</v>
      </c>
    </row>
    <row r="131" spans="15:17" x14ac:dyDescent="0.35">
      <c r="O131">
        <f t="shared" si="33"/>
        <v>1.5824651071358726</v>
      </c>
      <c r="P131">
        <f t="shared" si="34"/>
        <v>2.8805500694901389</v>
      </c>
      <c r="Q131">
        <f t="shared" si="32"/>
        <v>10.498774243149521</v>
      </c>
    </row>
    <row r="132" spans="15:17" x14ac:dyDescent="0.35">
      <c r="O132">
        <f t="shared" si="33"/>
        <v>1.5824651071358726</v>
      </c>
      <c r="P132">
        <f t="shared" si="34"/>
        <v>2.8805500694901389</v>
      </c>
      <c r="Q132">
        <f t="shared" si="32"/>
        <v>10.498774243149521</v>
      </c>
    </row>
    <row r="133" spans="15:17" x14ac:dyDescent="0.35">
      <c r="O133">
        <f t="shared" si="33"/>
        <v>1.5824651071358726</v>
      </c>
      <c r="P133">
        <f t="shared" si="34"/>
        <v>2.8805500694901389</v>
      </c>
      <c r="Q133">
        <f t="shared" si="32"/>
        <v>10.498774243149521</v>
      </c>
    </row>
    <row r="134" spans="15:17" x14ac:dyDescent="0.35">
      <c r="O134">
        <f t="shared" si="33"/>
        <v>1.5824651071358726</v>
      </c>
      <c r="P134">
        <f t="shared" si="34"/>
        <v>2.8805500694901389</v>
      </c>
      <c r="Q134">
        <f t="shared" si="32"/>
        <v>10.498774243149521</v>
      </c>
    </row>
    <row r="135" spans="15:17" x14ac:dyDescent="0.35">
      <c r="O135">
        <f t="shared" si="33"/>
        <v>1.5824651071358726</v>
      </c>
      <c r="P135">
        <f t="shared" si="34"/>
        <v>2.8805500694901389</v>
      </c>
      <c r="Q135">
        <f t="shared" si="32"/>
        <v>10.498774243149521</v>
      </c>
    </row>
    <row r="136" spans="15:17" x14ac:dyDescent="0.35">
      <c r="O136">
        <f t="shared" si="33"/>
        <v>1.5824651071358726</v>
      </c>
      <c r="P136">
        <f t="shared" si="34"/>
        <v>2.8805500694901389</v>
      </c>
      <c r="Q136">
        <f t="shared" si="32"/>
        <v>10.498774243149521</v>
      </c>
    </row>
    <row r="137" spans="15:17" x14ac:dyDescent="0.35">
      <c r="O137">
        <f t="shared" si="33"/>
        <v>1.5824651071358726</v>
      </c>
      <c r="P137">
        <f t="shared" si="34"/>
        <v>2.8805500694901389</v>
      </c>
      <c r="Q137">
        <f t="shared" si="32"/>
        <v>10.498774243149521</v>
      </c>
    </row>
    <row r="138" spans="15:17" x14ac:dyDescent="0.35">
      <c r="O138">
        <f t="shared" si="33"/>
        <v>1.5824651071358726</v>
      </c>
      <c r="P138">
        <f t="shared" si="34"/>
        <v>2.8805500694901389</v>
      </c>
      <c r="Q138">
        <f t="shared" si="32"/>
        <v>10.498774243149521</v>
      </c>
    </row>
    <row r="139" spans="15:17" x14ac:dyDescent="0.35">
      <c r="O139">
        <f t="shared" si="33"/>
        <v>1.5824651071358726</v>
      </c>
      <c r="P139">
        <f t="shared" si="34"/>
        <v>2.8805500694901389</v>
      </c>
      <c r="Q139">
        <f t="shared" si="32"/>
        <v>10.498774243149521</v>
      </c>
    </row>
    <row r="140" spans="15:17" x14ac:dyDescent="0.35">
      <c r="O140">
        <f t="shared" si="33"/>
        <v>1.5824651071358726</v>
      </c>
      <c r="P140">
        <f t="shared" si="34"/>
        <v>2.8805500694901389</v>
      </c>
      <c r="Q140">
        <f t="shared" si="32"/>
        <v>10.498774243149521</v>
      </c>
    </row>
    <row r="141" spans="15:17" x14ac:dyDescent="0.35">
      <c r="O141">
        <f t="shared" si="33"/>
        <v>1.5824651071358726</v>
      </c>
      <c r="P141">
        <f t="shared" si="34"/>
        <v>2.8805500694901389</v>
      </c>
      <c r="Q141">
        <f t="shared" si="32"/>
        <v>10.498774243149521</v>
      </c>
    </row>
    <row r="142" spans="15:17" x14ac:dyDescent="0.35">
      <c r="O142">
        <f t="shared" si="33"/>
        <v>1.5824651071358726</v>
      </c>
      <c r="P142">
        <f t="shared" si="34"/>
        <v>2.8805500694901389</v>
      </c>
      <c r="Q142">
        <f t="shared" si="32"/>
        <v>10.498774243149521</v>
      </c>
    </row>
    <row r="143" spans="15:17" x14ac:dyDescent="0.35">
      <c r="O143">
        <f t="shared" si="33"/>
        <v>1.5824651071358726</v>
      </c>
      <c r="P143">
        <f t="shared" si="34"/>
        <v>2.8805500694901389</v>
      </c>
      <c r="Q143">
        <f t="shared" si="32"/>
        <v>10.498774243149521</v>
      </c>
    </row>
    <row r="144" spans="15:17" x14ac:dyDescent="0.35">
      <c r="O144">
        <f t="shared" si="33"/>
        <v>1.5824651071358726</v>
      </c>
      <c r="P144">
        <f t="shared" si="34"/>
        <v>2.8805500694901389</v>
      </c>
      <c r="Q144">
        <f t="shared" si="32"/>
        <v>10.498774243149521</v>
      </c>
    </row>
    <row r="145" spans="15:17" x14ac:dyDescent="0.35">
      <c r="O145">
        <f t="shared" si="33"/>
        <v>1.5824651071358726</v>
      </c>
      <c r="P145">
        <f t="shared" si="34"/>
        <v>2.8805500694901389</v>
      </c>
      <c r="Q145">
        <f t="shared" si="32"/>
        <v>10.498774243149521</v>
      </c>
    </row>
    <row r="146" spans="15:17" x14ac:dyDescent="0.35">
      <c r="O146">
        <f t="shared" si="33"/>
        <v>1.5824651071358726</v>
      </c>
      <c r="P146">
        <f t="shared" si="34"/>
        <v>2.8805500694901389</v>
      </c>
      <c r="Q146">
        <f t="shared" si="32"/>
        <v>10.498774243149521</v>
      </c>
    </row>
    <row r="147" spans="15:17" x14ac:dyDescent="0.35">
      <c r="O147">
        <f t="shared" si="33"/>
        <v>1.5824651071358726</v>
      </c>
      <c r="P147">
        <f t="shared" si="34"/>
        <v>2.8805500694901389</v>
      </c>
      <c r="Q147">
        <f t="shared" si="32"/>
        <v>10.498774243149521</v>
      </c>
    </row>
    <row r="148" spans="15:17" x14ac:dyDescent="0.35">
      <c r="O148">
        <f t="shared" si="33"/>
        <v>1.5824651071358726</v>
      </c>
      <c r="P148">
        <f t="shared" si="34"/>
        <v>2.8805500694901389</v>
      </c>
      <c r="Q148">
        <f t="shared" si="32"/>
        <v>10.498774243149521</v>
      </c>
    </row>
    <row r="149" spans="15:17" x14ac:dyDescent="0.35">
      <c r="O149">
        <f t="shared" ref="O149:O164" si="35">$O$86</f>
        <v>-5.0548085579837601</v>
      </c>
      <c r="P149">
        <f t="shared" ref="P149:P164" si="36">$P$86</f>
        <v>-0.33326660087982773</v>
      </c>
      <c r="Q149">
        <f t="shared" ref="Q149:Q164" si="37">$Q$86</f>
        <v>-1.227446288806568</v>
      </c>
    </row>
    <row r="150" spans="15:17" x14ac:dyDescent="0.35">
      <c r="O150">
        <f t="shared" si="35"/>
        <v>-5.0548085579837601</v>
      </c>
      <c r="P150">
        <f t="shared" si="36"/>
        <v>-0.33326660087982773</v>
      </c>
      <c r="Q150">
        <f t="shared" si="37"/>
        <v>-1.227446288806568</v>
      </c>
    </row>
    <row r="151" spans="15:17" x14ac:dyDescent="0.35">
      <c r="O151">
        <f t="shared" si="35"/>
        <v>-5.0548085579837601</v>
      </c>
      <c r="P151">
        <f t="shared" si="36"/>
        <v>-0.33326660087982773</v>
      </c>
      <c r="Q151">
        <f t="shared" si="37"/>
        <v>-1.227446288806568</v>
      </c>
    </row>
    <row r="152" spans="15:17" x14ac:dyDescent="0.35">
      <c r="O152">
        <f t="shared" si="35"/>
        <v>-5.0548085579837601</v>
      </c>
      <c r="P152">
        <f t="shared" si="36"/>
        <v>-0.33326660087982773</v>
      </c>
      <c r="Q152">
        <f t="shared" si="37"/>
        <v>-1.227446288806568</v>
      </c>
    </row>
    <row r="153" spans="15:17" x14ac:dyDescent="0.35">
      <c r="O153">
        <f t="shared" si="35"/>
        <v>-5.0548085579837601</v>
      </c>
      <c r="P153">
        <f t="shared" si="36"/>
        <v>-0.33326660087982773</v>
      </c>
      <c r="Q153">
        <f t="shared" si="37"/>
        <v>-1.227446288806568</v>
      </c>
    </row>
    <row r="154" spans="15:17" x14ac:dyDescent="0.35">
      <c r="O154">
        <f t="shared" si="35"/>
        <v>-5.0548085579837601</v>
      </c>
      <c r="P154">
        <f t="shared" si="36"/>
        <v>-0.33326660087982773</v>
      </c>
      <c r="Q154">
        <f t="shared" si="37"/>
        <v>-1.227446288806568</v>
      </c>
    </row>
    <row r="155" spans="15:17" x14ac:dyDescent="0.35">
      <c r="O155">
        <f t="shared" si="35"/>
        <v>-5.0548085579837601</v>
      </c>
      <c r="P155">
        <f t="shared" si="36"/>
        <v>-0.33326660087982773</v>
      </c>
      <c r="Q155">
        <f t="shared" si="37"/>
        <v>-1.227446288806568</v>
      </c>
    </row>
    <row r="156" spans="15:17" x14ac:dyDescent="0.35">
      <c r="O156">
        <f t="shared" si="35"/>
        <v>-5.0548085579837601</v>
      </c>
      <c r="P156">
        <f t="shared" si="36"/>
        <v>-0.33326660087982773</v>
      </c>
      <c r="Q156">
        <f t="shared" si="37"/>
        <v>-1.227446288806568</v>
      </c>
    </row>
    <row r="157" spans="15:17" x14ac:dyDescent="0.35">
      <c r="O157">
        <f t="shared" si="35"/>
        <v>-5.0548085579837601</v>
      </c>
      <c r="P157">
        <f t="shared" si="36"/>
        <v>-0.33326660087982773</v>
      </c>
      <c r="Q157">
        <f t="shared" si="37"/>
        <v>-1.227446288806568</v>
      </c>
    </row>
    <row r="158" spans="15:17" x14ac:dyDescent="0.35">
      <c r="O158">
        <f t="shared" si="35"/>
        <v>-5.0548085579837601</v>
      </c>
      <c r="P158">
        <f t="shared" si="36"/>
        <v>-0.33326660087982773</v>
      </c>
      <c r="Q158">
        <f t="shared" si="37"/>
        <v>-1.227446288806568</v>
      </c>
    </row>
    <row r="159" spans="15:17" x14ac:dyDescent="0.35">
      <c r="O159">
        <f t="shared" si="35"/>
        <v>-5.0548085579837601</v>
      </c>
      <c r="P159">
        <f t="shared" si="36"/>
        <v>-0.33326660087982773</v>
      </c>
      <c r="Q159">
        <f t="shared" si="37"/>
        <v>-1.227446288806568</v>
      </c>
    </row>
    <row r="160" spans="15:17" x14ac:dyDescent="0.35">
      <c r="O160">
        <f t="shared" si="35"/>
        <v>-5.0548085579837601</v>
      </c>
      <c r="P160">
        <f t="shared" si="36"/>
        <v>-0.33326660087982773</v>
      </c>
      <c r="Q160">
        <f t="shared" si="37"/>
        <v>-1.227446288806568</v>
      </c>
    </row>
    <row r="161" spans="15:17" x14ac:dyDescent="0.35">
      <c r="O161">
        <f t="shared" si="35"/>
        <v>-5.0548085579837601</v>
      </c>
      <c r="P161">
        <f t="shared" si="36"/>
        <v>-0.33326660087982773</v>
      </c>
      <c r="Q161">
        <f t="shared" si="37"/>
        <v>-1.227446288806568</v>
      </c>
    </row>
    <row r="162" spans="15:17" x14ac:dyDescent="0.35">
      <c r="O162">
        <f t="shared" si="35"/>
        <v>-5.0548085579837601</v>
      </c>
      <c r="P162">
        <f t="shared" si="36"/>
        <v>-0.33326660087982773</v>
      </c>
      <c r="Q162">
        <f t="shared" si="37"/>
        <v>-1.227446288806568</v>
      </c>
    </row>
    <row r="163" spans="15:17" x14ac:dyDescent="0.35">
      <c r="O163">
        <f t="shared" si="35"/>
        <v>-5.0548085579837601</v>
      </c>
      <c r="P163">
        <f t="shared" si="36"/>
        <v>-0.33326660087982773</v>
      </c>
      <c r="Q163">
        <f t="shared" si="37"/>
        <v>-1.227446288806568</v>
      </c>
    </row>
    <row r="164" spans="15:17" x14ac:dyDescent="0.35">
      <c r="O164">
        <f t="shared" si="35"/>
        <v>-5.0548085579837601</v>
      </c>
      <c r="P164">
        <f t="shared" si="36"/>
        <v>-0.33326660087982773</v>
      </c>
      <c r="Q164">
        <f t="shared" si="37"/>
        <v>-1.227446288806568</v>
      </c>
    </row>
    <row r="165" spans="15:17" x14ac:dyDescent="0.35">
      <c r="O165">
        <f t="shared" ref="O165:O168" si="38">$O$85</f>
        <v>1.666324804653099</v>
      </c>
      <c r="P165">
        <f t="shared" ref="P165:P168" si="39">$P$85</f>
        <v>1.8937744884632153</v>
      </c>
      <c r="Q165">
        <f>$Q$85</f>
        <v>9.2318294697450849</v>
      </c>
    </row>
    <row r="166" spans="15:17" x14ac:dyDescent="0.35">
      <c r="O166">
        <f t="shared" si="38"/>
        <v>1.666324804653099</v>
      </c>
      <c r="P166">
        <f t="shared" si="39"/>
        <v>1.8937744884632153</v>
      </c>
      <c r="Q166">
        <f t="shared" ref="Q166:Q168" si="40">$Q$85</f>
        <v>9.2318294697450849</v>
      </c>
    </row>
    <row r="167" spans="15:17" x14ac:dyDescent="0.35">
      <c r="O167">
        <f t="shared" si="38"/>
        <v>1.666324804653099</v>
      </c>
      <c r="P167">
        <f t="shared" si="39"/>
        <v>1.8937744884632153</v>
      </c>
      <c r="Q167">
        <f t="shared" si="40"/>
        <v>9.2318294697450849</v>
      </c>
    </row>
    <row r="168" spans="15:17" x14ac:dyDescent="0.35">
      <c r="O168">
        <f t="shared" si="38"/>
        <v>1.666324804653099</v>
      </c>
      <c r="P168">
        <f t="shared" si="39"/>
        <v>1.8937744884632153</v>
      </c>
      <c r="Q168">
        <f t="shared" si="40"/>
        <v>9.2318294697450849</v>
      </c>
    </row>
    <row r="182" spans="2:20" x14ac:dyDescent="0.35">
      <c r="B182">
        <f>$Y$84</f>
        <v>-2.5</v>
      </c>
      <c r="C182">
        <f t="shared" ref="C182:D182" si="41">$Y$84</f>
        <v>-2.5</v>
      </c>
      <c r="D182">
        <f t="shared" si="41"/>
        <v>-2.5</v>
      </c>
      <c r="E182">
        <f t="shared" ref="E182:G213" si="42">$Z$84</f>
        <v>2.5</v>
      </c>
      <c r="F182">
        <f t="shared" si="42"/>
        <v>2.5</v>
      </c>
      <c r="G182">
        <f t="shared" si="42"/>
        <v>2.5</v>
      </c>
      <c r="J182">
        <f>$AC$84</f>
        <v>-500</v>
      </c>
      <c r="K182">
        <f t="shared" ref="K182:O197" si="43">$AC$84</f>
        <v>-500</v>
      </c>
      <c r="L182">
        <f t="shared" si="43"/>
        <v>-500</v>
      </c>
      <c r="M182">
        <f t="shared" si="43"/>
        <v>-500</v>
      </c>
      <c r="N182">
        <f t="shared" si="43"/>
        <v>-500</v>
      </c>
      <c r="O182">
        <f t="shared" si="43"/>
        <v>-500</v>
      </c>
      <c r="P182">
        <f>$AD$84</f>
        <v>500</v>
      </c>
      <c r="Q182">
        <f t="shared" ref="Q182:T197" si="44">$AD$84</f>
        <v>500</v>
      </c>
      <c r="R182">
        <f t="shared" si="44"/>
        <v>500</v>
      </c>
      <c r="S182">
        <f t="shared" si="44"/>
        <v>500</v>
      </c>
      <c r="T182">
        <f t="shared" si="44"/>
        <v>500</v>
      </c>
    </row>
    <row r="183" spans="2:20" x14ac:dyDescent="0.35">
      <c r="B183">
        <f t="shared" ref="B183:D246" si="45">$Y$84</f>
        <v>-2.5</v>
      </c>
      <c r="C183">
        <f t="shared" si="45"/>
        <v>-2.5</v>
      </c>
      <c r="D183">
        <f t="shared" si="45"/>
        <v>-2.5</v>
      </c>
      <c r="E183">
        <f t="shared" si="42"/>
        <v>2.5</v>
      </c>
      <c r="F183">
        <f t="shared" si="42"/>
        <v>2.5</v>
      </c>
      <c r="G183">
        <f t="shared" si="42"/>
        <v>2.5</v>
      </c>
      <c r="J183">
        <f t="shared" ref="J183:O214" si="46">$AC$84</f>
        <v>-500</v>
      </c>
      <c r="K183">
        <f t="shared" si="43"/>
        <v>-500</v>
      </c>
      <c r="L183">
        <f t="shared" si="43"/>
        <v>-500</v>
      </c>
      <c r="M183">
        <f t="shared" si="43"/>
        <v>-500</v>
      </c>
      <c r="N183">
        <f t="shared" si="43"/>
        <v>-500</v>
      </c>
      <c r="O183">
        <f t="shared" si="43"/>
        <v>-500</v>
      </c>
      <c r="P183">
        <f t="shared" ref="P183:T214" si="47">$AD$84</f>
        <v>500</v>
      </c>
      <c r="Q183">
        <f t="shared" si="44"/>
        <v>500</v>
      </c>
      <c r="R183">
        <f t="shared" si="44"/>
        <v>500</v>
      </c>
      <c r="S183">
        <f t="shared" si="44"/>
        <v>500</v>
      </c>
      <c r="T183">
        <f t="shared" si="44"/>
        <v>500</v>
      </c>
    </row>
    <row r="184" spans="2:20" x14ac:dyDescent="0.35">
      <c r="B184">
        <f t="shared" si="45"/>
        <v>-2.5</v>
      </c>
      <c r="C184">
        <f t="shared" si="45"/>
        <v>-2.5</v>
      </c>
      <c r="D184">
        <f t="shared" si="45"/>
        <v>-2.5</v>
      </c>
      <c r="E184">
        <f t="shared" si="42"/>
        <v>2.5</v>
      </c>
      <c r="F184">
        <f t="shared" si="42"/>
        <v>2.5</v>
      </c>
      <c r="G184">
        <f t="shared" si="42"/>
        <v>2.5</v>
      </c>
      <c r="J184">
        <f t="shared" si="46"/>
        <v>-500</v>
      </c>
      <c r="K184">
        <f t="shared" si="43"/>
        <v>-500</v>
      </c>
      <c r="L184">
        <f t="shared" si="43"/>
        <v>-500</v>
      </c>
      <c r="M184">
        <f t="shared" si="43"/>
        <v>-500</v>
      </c>
      <c r="N184">
        <f t="shared" si="43"/>
        <v>-500</v>
      </c>
      <c r="O184">
        <f t="shared" si="43"/>
        <v>-500</v>
      </c>
      <c r="P184">
        <f t="shared" si="47"/>
        <v>500</v>
      </c>
      <c r="Q184">
        <f t="shared" si="44"/>
        <v>500</v>
      </c>
      <c r="R184">
        <f t="shared" si="44"/>
        <v>500</v>
      </c>
      <c r="S184">
        <f t="shared" si="44"/>
        <v>500</v>
      </c>
      <c r="T184">
        <f t="shared" si="44"/>
        <v>500</v>
      </c>
    </row>
    <row r="185" spans="2:20" x14ac:dyDescent="0.35">
      <c r="B185">
        <f t="shared" si="45"/>
        <v>-2.5</v>
      </c>
      <c r="C185">
        <f t="shared" si="45"/>
        <v>-2.5</v>
      </c>
      <c r="D185">
        <f t="shared" si="45"/>
        <v>-2.5</v>
      </c>
      <c r="E185">
        <f t="shared" si="42"/>
        <v>2.5</v>
      </c>
      <c r="F185">
        <f t="shared" si="42"/>
        <v>2.5</v>
      </c>
      <c r="G185">
        <f t="shared" si="42"/>
        <v>2.5</v>
      </c>
      <c r="J185">
        <f t="shared" si="46"/>
        <v>-500</v>
      </c>
      <c r="K185">
        <f t="shared" si="43"/>
        <v>-500</v>
      </c>
      <c r="L185">
        <f t="shared" si="43"/>
        <v>-500</v>
      </c>
      <c r="M185">
        <f t="shared" si="43"/>
        <v>-500</v>
      </c>
      <c r="N185">
        <f t="shared" si="43"/>
        <v>-500</v>
      </c>
      <c r="O185">
        <f t="shared" si="43"/>
        <v>-500</v>
      </c>
      <c r="P185">
        <f t="shared" si="47"/>
        <v>500</v>
      </c>
      <c r="Q185">
        <f t="shared" si="44"/>
        <v>500</v>
      </c>
      <c r="R185">
        <f t="shared" si="44"/>
        <v>500</v>
      </c>
      <c r="S185">
        <f t="shared" si="44"/>
        <v>500</v>
      </c>
      <c r="T185">
        <f t="shared" si="44"/>
        <v>500</v>
      </c>
    </row>
    <row r="186" spans="2:20" x14ac:dyDescent="0.35">
      <c r="B186">
        <f t="shared" si="45"/>
        <v>-2.5</v>
      </c>
      <c r="C186">
        <f t="shared" si="45"/>
        <v>-2.5</v>
      </c>
      <c r="D186">
        <f t="shared" si="45"/>
        <v>-2.5</v>
      </c>
      <c r="E186">
        <f t="shared" si="42"/>
        <v>2.5</v>
      </c>
      <c r="F186">
        <f t="shared" si="42"/>
        <v>2.5</v>
      </c>
      <c r="G186">
        <f t="shared" si="42"/>
        <v>2.5</v>
      </c>
      <c r="J186">
        <f t="shared" si="46"/>
        <v>-500</v>
      </c>
      <c r="K186">
        <f t="shared" si="43"/>
        <v>-500</v>
      </c>
      <c r="L186">
        <f t="shared" si="43"/>
        <v>-500</v>
      </c>
      <c r="M186">
        <f t="shared" si="43"/>
        <v>-500</v>
      </c>
      <c r="N186">
        <f t="shared" si="43"/>
        <v>-500</v>
      </c>
      <c r="O186">
        <f t="shared" si="43"/>
        <v>-500</v>
      </c>
      <c r="P186">
        <f t="shared" si="47"/>
        <v>500</v>
      </c>
      <c r="Q186">
        <f t="shared" si="44"/>
        <v>500</v>
      </c>
      <c r="R186">
        <f t="shared" si="44"/>
        <v>500</v>
      </c>
      <c r="S186">
        <f t="shared" si="44"/>
        <v>500</v>
      </c>
      <c r="T186">
        <f t="shared" si="44"/>
        <v>500</v>
      </c>
    </row>
    <row r="187" spans="2:20" x14ac:dyDescent="0.35">
      <c r="B187">
        <f t="shared" si="45"/>
        <v>-2.5</v>
      </c>
      <c r="C187">
        <f t="shared" si="45"/>
        <v>-2.5</v>
      </c>
      <c r="D187">
        <f t="shared" si="45"/>
        <v>-2.5</v>
      </c>
      <c r="E187">
        <f t="shared" si="42"/>
        <v>2.5</v>
      </c>
      <c r="F187">
        <f t="shared" si="42"/>
        <v>2.5</v>
      </c>
      <c r="G187">
        <f t="shared" si="42"/>
        <v>2.5</v>
      </c>
      <c r="J187">
        <f t="shared" si="46"/>
        <v>-500</v>
      </c>
      <c r="K187">
        <f t="shared" si="43"/>
        <v>-500</v>
      </c>
      <c r="L187">
        <f t="shared" si="43"/>
        <v>-500</v>
      </c>
      <c r="M187">
        <f t="shared" si="43"/>
        <v>-500</v>
      </c>
      <c r="N187">
        <f t="shared" si="43"/>
        <v>-500</v>
      </c>
      <c r="O187">
        <f t="shared" si="43"/>
        <v>-500</v>
      </c>
      <c r="P187">
        <f t="shared" si="47"/>
        <v>500</v>
      </c>
      <c r="Q187">
        <f t="shared" si="44"/>
        <v>500</v>
      </c>
      <c r="R187">
        <f t="shared" si="44"/>
        <v>500</v>
      </c>
      <c r="S187">
        <f t="shared" si="44"/>
        <v>500</v>
      </c>
      <c r="T187">
        <f t="shared" si="44"/>
        <v>500</v>
      </c>
    </row>
    <row r="188" spans="2:20" x14ac:dyDescent="0.35">
      <c r="B188">
        <f t="shared" si="45"/>
        <v>-2.5</v>
      </c>
      <c r="C188">
        <f t="shared" si="45"/>
        <v>-2.5</v>
      </c>
      <c r="D188">
        <f t="shared" si="45"/>
        <v>-2.5</v>
      </c>
      <c r="E188">
        <f t="shared" si="42"/>
        <v>2.5</v>
      </c>
      <c r="F188">
        <f t="shared" si="42"/>
        <v>2.5</v>
      </c>
      <c r="G188">
        <f t="shared" si="42"/>
        <v>2.5</v>
      </c>
      <c r="J188">
        <f t="shared" si="46"/>
        <v>-500</v>
      </c>
      <c r="K188">
        <f t="shared" si="43"/>
        <v>-500</v>
      </c>
      <c r="L188">
        <f t="shared" si="43"/>
        <v>-500</v>
      </c>
      <c r="M188">
        <f t="shared" si="43"/>
        <v>-500</v>
      </c>
      <c r="N188">
        <f t="shared" si="43"/>
        <v>-500</v>
      </c>
      <c r="O188">
        <f t="shared" si="43"/>
        <v>-500</v>
      </c>
      <c r="P188">
        <f t="shared" si="47"/>
        <v>500</v>
      </c>
      <c r="Q188">
        <f t="shared" si="44"/>
        <v>500</v>
      </c>
      <c r="R188">
        <f t="shared" si="44"/>
        <v>500</v>
      </c>
      <c r="S188">
        <f t="shared" si="44"/>
        <v>500</v>
      </c>
      <c r="T188">
        <f t="shared" si="44"/>
        <v>500</v>
      </c>
    </row>
    <row r="189" spans="2:20" x14ac:dyDescent="0.35">
      <c r="B189">
        <f t="shared" si="45"/>
        <v>-2.5</v>
      </c>
      <c r="C189">
        <f t="shared" si="45"/>
        <v>-2.5</v>
      </c>
      <c r="D189">
        <f t="shared" si="45"/>
        <v>-2.5</v>
      </c>
      <c r="E189">
        <f t="shared" si="42"/>
        <v>2.5</v>
      </c>
      <c r="F189">
        <f t="shared" si="42"/>
        <v>2.5</v>
      </c>
      <c r="G189">
        <f t="shared" si="42"/>
        <v>2.5</v>
      </c>
      <c r="J189">
        <f t="shared" si="46"/>
        <v>-500</v>
      </c>
      <c r="K189">
        <f t="shared" si="43"/>
        <v>-500</v>
      </c>
      <c r="L189">
        <f t="shared" si="43"/>
        <v>-500</v>
      </c>
      <c r="M189">
        <f t="shared" si="43"/>
        <v>-500</v>
      </c>
      <c r="N189">
        <f t="shared" si="43"/>
        <v>-500</v>
      </c>
      <c r="O189">
        <f t="shared" si="43"/>
        <v>-500</v>
      </c>
      <c r="P189">
        <f t="shared" si="47"/>
        <v>500</v>
      </c>
      <c r="Q189">
        <f t="shared" si="44"/>
        <v>500</v>
      </c>
      <c r="R189">
        <f t="shared" si="44"/>
        <v>500</v>
      </c>
      <c r="S189">
        <f t="shared" si="44"/>
        <v>500</v>
      </c>
      <c r="T189">
        <f t="shared" si="44"/>
        <v>500</v>
      </c>
    </row>
    <row r="190" spans="2:20" x14ac:dyDescent="0.35">
      <c r="B190">
        <f t="shared" si="45"/>
        <v>-2.5</v>
      </c>
      <c r="C190">
        <f t="shared" si="45"/>
        <v>-2.5</v>
      </c>
      <c r="D190">
        <f t="shared" si="45"/>
        <v>-2.5</v>
      </c>
      <c r="E190">
        <f t="shared" si="42"/>
        <v>2.5</v>
      </c>
      <c r="F190">
        <f t="shared" si="42"/>
        <v>2.5</v>
      </c>
      <c r="G190">
        <f t="shared" si="42"/>
        <v>2.5</v>
      </c>
      <c r="J190">
        <f t="shared" si="46"/>
        <v>-500</v>
      </c>
      <c r="K190">
        <f t="shared" si="43"/>
        <v>-500</v>
      </c>
      <c r="L190">
        <f t="shared" si="43"/>
        <v>-500</v>
      </c>
      <c r="M190">
        <f t="shared" si="43"/>
        <v>-500</v>
      </c>
      <c r="N190">
        <f t="shared" si="43"/>
        <v>-500</v>
      </c>
      <c r="O190">
        <f t="shared" si="43"/>
        <v>-500</v>
      </c>
      <c r="P190">
        <f t="shared" si="47"/>
        <v>500</v>
      </c>
      <c r="Q190">
        <f t="shared" si="44"/>
        <v>500</v>
      </c>
      <c r="R190">
        <f t="shared" si="44"/>
        <v>500</v>
      </c>
      <c r="S190">
        <f t="shared" si="44"/>
        <v>500</v>
      </c>
      <c r="T190">
        <f t="shared" si="44"/>
        <v>500</v>
      </c>
    </row>
    <row r="191" spans="2:20" x14ac:dyDescent="0.35">
      <c r="B191">
        <f t="shared" si="45"/>
        <v>-2.5</v>
      </c>
      <c r="C191">
        <f t="shared" si="45"/>
        <v>-2.5</v>
      </c>
      <c r="D191">
        <f t="shared" si="45"/>
        <v>-2.5</v>
      </c>
      <c r="E191">
        <f t="shared" si="42"/>
        <v>2.5</v>
      </c>
      <c r="F191">
        <f t="shared" si="42"/>
        <v>2.5</v>
      </c>
      <c r="G191">
        <f t="shared" si="42"/>
        <v>2.5</v>
      </c>
      <c r="J191">
        <f t="shared" si="46"/>
        <v>-500</v>
      </c>
      <c r="K191">
        <f t="shared" si="43"/>
        <v>-500</v>
      </c>
      <c r="L191">
        <f t="shared" si="43"/>
        <v>-500</v>
      </c>
      <c r="M191">
        <f t="shared" si="43"/>
        <v>-500</v>
      </c>
      <c r="N191">
        <f t="shared" si="43"/>
        <v>-500</v>
      </c>
      <c r="O191">
        <f t="shared" si="43"/>
        <v>-500</v>
      </c>
      <c r="P191">
        <f t="shared" si="47"/>
        <v>500</v>
      </c>
      <c r="Q191">
        <f t="shared" si="44"/>
        <v>500</v>
      </c>
      <c r="R191">
        <f t="shared" si="44"/>
        <v>500</v>
      </c>
      <c r="S191">
        <f t="shared" si="44"/>
        <v>500</v>
      </c>
      <c r="T191">
        <f t="shared" si="44"/>
        <v>500</v>
      </c>
    </row>
    <row r="192" spans="2:20" x14ac:dyDescent="0.35">
      <c r="B192">
        <f t="shared" si="45"/>
        <v>-2.5</v>
      </c>
      <c r="C192">
        <f t="shared" si="45"/>
        <v>-2.5</v>
      </c>
      <c r="D192">
        <f t="shared" si="45"/>
        <v>-2.5</v>
      </c>
      <c r="E192">
        <f t="shared" si="42"/>
        <v>2.5</v>
      </c>
      <c r="F192">
        <f t="shared" si="42"/>
        <v>2.5</v>
      </c>
      <c r="G192">
        <f t="shared" si="42"/>
        <v>2.5</v>
      </c>
      <c r="J192">
        <f t="shared" si="46"/>
        <v>-500</v>
      </c>
      <c r="K192">
        <f t="shared" si="43"/>
        <v>-500</v>
      </c>
      <c r="L192">
        <f t="shared" si="43"/>
        <v>-500</v>
      </c>
      <c r="M192">
        <f t="shared" si="43"/>
        <v>-500</v>
      </c>
      <c r="N192">
        <f t="shared" si="43"/>
        <v>-500</v>
      </c>
      <c r="O192">
        <f t="shared" si="43"/>
        <v>-500</v>
      </c>
      <c r="P192">
        <f t="shared" si="47"/>
        <v>500</v>
      </c>
      <c r="Q192">
        <f t="shared" si="44"/>
        <v>500</v>
      </c>
      <c r="R192">
        <f t="shared" si="44"/>
        <v>500</v>
      </c>
      <c r="S192">
        <f t="shared" si="44"/>
        <v>500</v>
      </c>
      <c r="T192">
        <f t="shared" si="44"/>
        <v>500</v>
      </c>
    </row>
    <row r="193" spans="2:20" x14ac:dyDescent="0.35">
      <c r="B193">
        <f t="shared" si="45"/>
        <v>-2.5</v>
      </c>
      <c r="C193">
        <f t="shared" si="45"/>
        <v>-2.5</v>
      </c>
      <c r="D193">
        <f t="shared" si="45"/>
        <v>-2.5</v>
      </c>
      <c r="E193">
        <f t="shared" si="42"/>
        <v>2.5</v>
      </c>
      <c r="F193">
        <f t="shared" si="42"/>
        <v>2.5</v>
      </c>
      <c r="G193">
        <f t="shared" si="42"/>
        <v>2.5</v>
      </c>
      <c r="J193">
        <f t="shared" si="46"/>
        <v>-500</v>
      </c>
      <c r="K193">
        <f t="shared" si="43"/>
        <v>-500</v>
      </c>
      <c r="L193">
        <f t="shared" si="43"/>
        <v>-500</v>
      </c>
      <c r="M193">
        <f t="shared" si="43"/>
        <v>-500</v>
      </c>
      <c r="N193">
        <f t="shared" si="43"/>
        <v>-500</v>
      </c>
      <c r="O193">
        <f t="shared" si="43"/>
        <v>-500</v>
      </c>
      <c r="P193">
        <f t="shared" si="47"/>
        <v>500</v>
      </c>
      <c r="Q193">
        <f t="shared" si="44"/>
        <v>500</v>
      </c>
      <c r="R193">
        <f t="shared" si="44"/>
        <v>500</v>
      </c>
      <c r="S193">
        <f t="shared" si="44"/>
        <v>500</v>
      </c>
      <c r="T193">
        <f t="shared" si="44"/>
        <v>500</v>
      </c>
    </row>
    <row r="194" spans="2:20" x14ac:dyDescent="0.35">
      <c r="B194">
        <f t="shared" si="45"/>
        <v>-2.5</v>
      </c>
      <c r="C194">
        <f t="shared" si="45"/>
        <v>-2.5</v>
      </c>
      <c r="D194">
        <f t="shared" si="45"/>
        <v>-2.5</v>
      </c>
      <c r="E194">
        <f t="shared" si="42"/>
        <v>2.5</v>
      </c>
      <c r="F194">
        <f t="shared" si="42"/>
        <v>2.5</v>
      </c>
      <c r="G194">
        <f t="shared" si="42"/>
        <v>2.5</v>
      </c>
      <c r="J194">
        <f t="shared" si="46"/>
        <v>-500</v>
      </c>
      <c r="K194">
        <f t="shared" si="43"/>
        <v>-500</v>
      </c>
      <c r="L194">
        <f t="shared" si="43"/>
        <v>-500</v>
      </c>
      <c r="M194">
        <f t="shared" si="43"/>
        <v>-500</v>
      </c>
      <c r="N194">
        <f t="shared" si="43"/>
        <v>-500</v>
      </c>
      <c r="O194">
        <f t="shared" si="43"/>
        <v>-500</v>
      </c>
      <c r="P194">
        <f t="shared" si="47"/>
        <v>500</v>
      </c>
      <c r="Q194">
        <f t="shared" si="44"/>
        <v>500</v>
      </c>
      <c r="R194">
        <f t="shared" si="44"/>
        <v>500</v>
      </c>
      <c r="S194">
        <f t="shared" si="44"/>
        <v>500</v>
      </c>
      <c r="T194">
        <f t="shared" si="44"/>
        <v>500</v>
      </c>
    </row>
    <row r="195" spans="2:20" x14ac:dyDescent="0.35">
      <c r="B195">
        <f t="shared" si="45"/>
        <v>-2.5</v>
      </c>
      <c r="C195">
        <f t="shared" si="45"/>
        <v>-2.5</v>
      </c>
      <c r="D195">
        <f t="shared" si="45"/>
        <v>-2.5</v>
      </c>
      <c r="E195">
        <f t="shared" si="42"/>
        <v>2.5</v>
      </c>
      <c r="F195">
        <f t="shared" si="42"/>
        <v>2.5</v>
      </c>
      <c r="G195">
        <f t="shared" si="42"/>
        <v>2.5</v>
      </c>
      <c r="J195">
        <f t="shared" si="46"/>
        <v>-500</v>
      </c>
      <c r="K195">
        <f t="shared" si="43"/>
        <v>-500</v>
      </c>
      <c r="L195">
        <f t="shared" si="43"/>
        <v>-500</v>
      </c>
      <c r="M195">
        <f t="shared" si="43"/>
        <v>-500</v>
      </c>
      <c r="N195">
        <f t="shared" si="43"/>
        <v>-500</v>
      </c>
      <c r="O195">
        <f t="shared" si="43"/>
        <v>-500</v>
      </c>
      <c r="P195">
        <f t="shared" si="47"/>
        <v>500</v>
      </c>
      <c r="Q195">
        <f t="shared" si="44"/>
        <v>500</v>
      </c>
      <c r="R195">
        <f t="shared" si="44"/>
        <v>500</v>
      </c>
      <c r="S195">
        <f t="shared" si="44"/>
        <v>500</v>
      </c>
      <c r="T195">
        <f t="shared" si="44"/>
        <v>500</v>
      </c>
    </row>
    <row r="196" spans="2:20" x14ac:dyDescent="0.35">
      <c r="B196">
        <f t="shared" si="45"/>
        <v>-2.5</v>
      </c>
      <c r="C196">
        <f t="shared" si="45"/>
        <v>-2.5</v>
      </c>
      <c r="D196">
        <f t="shared" si="45"/>
        <v>-2.5</v>
      </c>
      <c r="E196">
        <f t="shared" si="42"/>
        <v>2.5</v>
      </c>
      <c r="F196">
        <f t="shared" si="42"/>
        <v>2.5</v>
      </c>
      <c r="G196">
        <f t="shared" si="42"/>
        <v>2.5</v>
      </c>
      <c r="J196">
        <f t="shared" si="46"/>
        <v>-500</v>
      </c>
      <c r="K196">
        <f t="shared" si="43"/>
        <v>-500</v>
      </c>
      <c r="L196">
        <f t="shared" si="43"/>
        <v>-500</v>
      </c>
      <c r="M196">
        <f t="shared" si="43"/>
        <v>-500</v>
      </c>
      <c r="N196">
        <f t="shared" si="43"/>
        <v>-500</v>
      </c>
      <c r="O196">
        <f t="shared" si="43"/>
        <v>-500</v>
      </c>
      <c r="P196">
        <f t="shared" si="47"/>
        <v>500</v>
      </c>
      <c r="Q196">
        <f t="shared" si="44"/>
        <v>500</v>
      </c>
      <c r="R196">
        <f t="shared" si="44"/>
        <v>500</v>
      </c>
      <c r="S196">
        <f t="shared" si="44"/>
        <v>500</v>
      </c>
      <c r="T196">
        <f t="shared" si="44"/>
        <v>500</v>
      </c>
    </row>
    <row r="197" spans="2:20" x14ac:dyDescent="0.35">
      <c r="B197">
        <f t="shared" si="45"/>
        <v>-2.5</v>
      </c>
      <c r="C197">
        <f t="shared" si="45"/>
        <v>-2.5</v>
      </c>
      <c r="D197">
        <f t="shared" si="45"/>
        <v>-2.5</v>
      </c>
      <c r="E197">
        <f t="shared" si="42"/>
        <v>2.5</v>
      </c>
      <c r="F197">
        <f t="shared" si="42"/>
        <v>2.5</v>
      </c>
      <c r="G197">
        <f t="shared" si="42"/>
        <v>2.5</v>
      </c>
      <c r="J197">
        <f t="shared" si="46"/>
        <v>-500</v>
      </c>
      <c r="K197">
        <f t="shared" si="43"/>
        <v>-500</v>
      </c>
      <c r="L197">
        <f t="shared" si="43"/>
        <v>-500</v>
      </c>
      <c r="M197">
        <f t="shared" si="43"/>
        <v>-500</v>
      </c>
      <c r="N197">
        <f t="shared" si="43"/>
        <v>-500</v>
      </c>
      <c r="O197">
        <f t="shared" si="43"/>
        <v>-500</v>
      </c>
      <c r="P197">
        <f t="shared" si="47"/>
        <v>500</v>
      </c>
      <c r="Q197">
        <f t="shared" si="44"/>
        <v>500</v>
      </c>
      <c r="R197">
        <f t="shared" si="44"/>
        <v>500</v>
      </c>
      <c r="S197">
        <f t="shared" si="44"/>
        <v>500</v>
      </c>
      <c r="T197">
        <f t="shared" si="44"/>
        <v>500</v>
      </c>
    </row>
    <row r="198" spans="2:20" x14ac:dyDescent="0.35">
      <c r="B198">
        <f t="shared" si="45"/>
        <v>-2.5</v>
      </c>
      <c r="C198">
        <f t="shared" si="45"/>
        <v>-2.5</v>
      </c>
      <c r="D198">
        <f t="shared" si="45"/>
        <v>-2.5</v>
      </c>
      <c r="E198">
        <f t="shared" si="42"/>
        <v>2.5</v>
      </c>
      <c r="F198">
        <f t="shared" si="42"/>
        <v>2.5</v>
      </c>
      <c r="G198">
        <f t="shared" si="42"/>
        <v>2.5</v>
      </c>
      <c r="J198">
        <f t="shared" si="46"/>
        <v>-500</v>
      </c>
      <c r="K198">
        <f t="shared" si="46"/>
        <v>-500</v>
      </c>
      <c r="L198">
        <f t="shared" si="46"/>
        <v>-500</v>
      </c>
      <c r="M198">
        <f t="shared" si="46"/>
        <v>-500</v>
      </c>
      <c r="N198">
        <f t="shared" si="46"/>
        <v>-500</v>
      </c>
      <c r="O198">
        <f t="shared" si="46"/>
        <v>-500</v>
      </c>
      <c r="P198">
        <f t="shared" si="47"/>
        <v>500</v>
      </c>
      <c r="Q198">
        <f t="shared" si="47"/>
        <v>500</v>
      </c>
      <c r="R198">
        <f t="shared" si="47"/>
        <v>500</v>
      </c>
      <c r="S198">
        <f t="shared" si="47"/>
        <v>500</v>
      </c>
      <c r="T198">
        <f t="shared" si="47"/>
        <v>500</v>
      </c>
    </row>
    <row r="199" spans="2:20" x14ac:dyDescent="0.35">
      <c r="B199">
        <f t="shared" si="45"/>
        <v>-2.5</v>
      </c>
      <c r="C199">
        <f t="shared" si="45"/>
        <v>-2.5</v>
      </c>
      <c r="D199">
        <f t="shared" si="45"/>
        <v>-2.5</v>
      </c>
      <c r="E199">
        <f t="shared" si="42"/>
        <v>2.5</v>
      </c>
      <c r="F199">
        <f t="shared" si="42"/>
        <v>2.5</v>
      </c>
      <c r="G199">
        <f t="shared" si="42"/>
        <v>2.5</v>
      </c>
      <c r="J199">
        <f t="shared" si="46"/>
        <v>-500</v>
      </c>
      <c r="K199">
        <f t="shared" si="46"/>
        <v>-500</v>
      </c>
      <c r="L199">
        <f t="shared" si="46"/>
        <v>-500</v>
      </c>
      <c r="M199">
        <f t="shared" si="46"/>
        <v>-500</v>
      </c>
      <c r="N199">
        <f t="shared" si="46"/>
        <v>-500</v>
      </c>
      <c r="O199">
        <f t="shared" si="46"/>
        <v>-500</v>
      </c>
      <c r="P199">
        <f t="shared" si="47"/>
        <v>500</v>
      </c>
      <c r="Q199">
        <f t="shared" si="47"/>
        <v>500</v>
      </c>
      <c r="R199">
        <f t="shared" si="47"/>
        <v>500</v>
      </c>
      <c r="S199">
        <f t="shared" si="47"/>
        <v>500</v>
      </c>
      <c r="T199">
        <f t="shared" si="47"/>
        <v>500</v>
      </c>
    </row>
    <row r="200" spans="2:20" x14ac:dyDescent="0.35">
      <c r="B200">
        <f t="shared" si="45"/>
        <v>-2.5</v>
      </c>
      <c r="C200">
        <f t="shared" si="45"/>
        <v>-2.5</v>
      </c>
      <c r="D200">
        <f t="shared" si="45"/>
        <v>-2.5</v>
      </c>
      <c r="E200">
        <f t="shared" si="42"/>
        <v>2.5</v>
      </c>
      <c r="F200">
        <f t="shared" si="42"/>
        <v>2.5</v>
      </c>
      <c r="G200">
        <f t="shared" si="42"/>
        <v>2.5</v>
      </c>
      <c r="J200">
        <f t="shared" si="46"/>
        <v>-500</v>
      </c>
      <c r="K200">
        <f t="shared" si="46"/>
        <v>-500</v>
      </c>
      <c r="L200">
        <f t="shared" si="46"/>
        <v>-500</v>
      </c>
      <c r="M200">
        <f t="shared" si="46"/>
        <v>-500</v>
      </c>
      <c r="N200">
        <f t="shared" si="46"/>
        <v>-500</v>
      </c>
      <c r="O200">
        <f t="shared" si="46"/>
        <v>-500</v>
      </c>
      <c r="P200">
        <f t="shared" si="47"/>
        <v>500</v>
      </c>
      <c r="Q200">
        <f t="shared" si="47"/>
        <v>500</v>
      </c>
      <c r="R200">
        <f t="shared" si="47"/>
        <v>500</v>
      </c>
      <c r="S200">
        <f t="shared" si="47"/>
        <v>500</v>
      </c>
      <c r="T200">
        <f t="shared" si="47"/>
        <v>500</v>
      </c>
    </row>
    <row r="201" spans="2:20" x14ac:dyDescent="0.35">
      <c r="B201">
        <f t="shared" si="45"/>
        <v>-2.5</v>
      </c>
      <c r="C201">
        <f t="shared" si="45"/>
        <v>-2.5</v>
      </c>
      <c r="D201">
        <f t="shared" si="45"/>
        <v>-2.5</v>
      </c>
      <c r="E201">
        <f t="shared" si="42"/>
        <v>2.5</v>
      </c>
      <c r="F201">
        <f t="shared" si="42"/>
        <v>2.5</v>
      </c>
      <c r="G201">
        <f t="shared" si="42"/>
        <v>2.5</v>
      </c>
      <c r="J201">
        <f t="shared" si="46"/>
        <v>-500</v>
      </c>
      <c r="K201">
        <f t="shared" si="46"/>
        <v>-500</v>
      </c>
      <c r="L201">
        <f t="shared" si="46"/>
        <v>-500</v>
      </c>
      <c r="M201">
        <f t="shared" si="46"/>
        <v>-500</v>
      </c>
      <c r="N201">
        <f t="shared" si="46"/>
        <v>-500</v>
      </c>
      <c r="O201">
        <f t="shared" si="46"/>
        <v>-500</v>
      </c>
      <c r="P201">
        <f t="shared" si="47"/>
        <v>500</v>
      </c>
      <c r="Q201">
        <f t="shared" si="47"/>
        <v>500</v>
      </c>
      <c r="R201">
        <f t="shared" si="47"/>
        <v>500</v>
      </c>
      <c r="S201">
        <f t="shared" si="47"/>
        <v>500</v>
      </c>
      <c r="T201">
        <f t="shared" si="47"/>
        <v>500</v>
      </c>
    </row>
    <row r="202" spans="2:20" x14ac:dyDescent="0.35">
      <c r="B202">
        <f t="shared" si="45"/>
        <v>-2.5</v>
      </c>
      <c r="C202">
        <f t="shared" si="45"/>
        <v>-2.5</v>
      </c>
      <c r="D202">
        <f t="shared" si="45"/>
        <v>-2.5</v>
      </c>
      <c r="E202">
        <f t="shared" si="42"/>
        <v>2.5</v>
      </c>
      <c r="F202">
        <f t="shared" si="42"/>
        <v>2.5</v>
      </c>
      <c r="G202">
        <f t="shared" si="42"/>
        <v>2.5</v>
      </c>
      <c r="J202">
        <f t="shared" si="46"/>
        <v>-500</v>
      </c>
      <c r="K202">
        <f t="shared" si="46"/>
        <v>-500</v>
      </c>
      <c r="L202">
        <f t="shared" si="46"/>
        <v>-500</v>
      </c>
      <c r="M202">
        <f t="shared" si="46"/>
        <v>-500</v>
      </c>
      <c r="N202">
        <f t="shared" si="46"/>
        <v>-500</v>
      </c>
      <c r="O202">
        <f t="shared" si="46"/>
        <v>-500</v>
      </c>
      <c r="P202">
        <f t="shared" si="47"/>
        <v>500</v>
      </c>
      <c r="Q202">
        <f t="shared" si="47"/>
        <v>500</v>
      </c>
      <c r="R202">
        <f t="shared" si="47"/>
        <v>500</v>
      </c>
      <c r="S202">
        <f t="shared" si="47"/>
        <v>500</v>
      </c>
      <c r="T202">
        <f t="shared" si="47"/>
        <v>500</v>
      </c>
    </row>
    <row r="203" spans="2:20" x14ac:dyDescent="0.35">
      <c r="B203">
        <f t="shared" si="45"/>
        <v>-2.5</v>
      </c>
      <c r="C203">
        <f t="shared" si="45"/>
        <v>-2.5</v>
      </c>
      <c r="D203">
        <f t="shared" si="45"/>
        <v>-2.5</v>
      </c>
      <c r="E203">
        <f t="shared" si="42"/>
        <v>2.5</v>
      </c>
      <c r="F203">
        <f t="shared" si="42"/>
        <v>2.5</v>
      </c>
      <c r="G203">
        <f t="shared" si="42"/>
        <v>2.5</v>
      </c>
      <c r="J203">
        <f t="shared" si="46"/>
        <v>-500</v>
      </c>
      <c r="K203">
        <f t="shared" si="46"/>
        <v>-500</v>
      </c>
      <c r="L203">
        <f t="shared" si="46"/>
        <v>-500</v>
      </c>
      <c r="M203">
        <f t="shared" si="46"/>
        <v>-500</v>
      </c>
      <c r="N203">
        <f t="shared" si="46"/>
        <v>-500</v>
      </c>
      <c r="O203">
        <f t="shared" si="46"/>
        <v>-500</v>
      </c>
      <c r="P203">
        <f t="shared" si="47"/>
        <v>500</v>
      </c>
      <c r="Q203">
        <f t="shared" si="47"/>
        <v>500</v>
      </c>
      <c r="R203">
        <f t="shared" si="47"/>
        <v>500</v>
      </c>
      <c r="S203">
        <f t="shared" si="47"/>
        <v>500</v>
      </c>
      <c r="T203">
        <f t="shared" si="47"/>
        <v>500</v>
      </c>
    </row>
    <row r="204" spans="2:20" x14ac:dyDescent="0.35">
      <c r="B204">
        <f t="shared" si="45"/>
        <v>-2.5</v>
      </c>
      <c r="C204">
        <f t="shared" si="45"/>
        <v>-2.5</v>
      </c>
      <c r="D204">
        <f t="shared" si="45"/>
        <v>-2.5</v>
      </c>
      <c r="E204">
        <f t="shared" si="42"/>
        <v>2.5</v>
      </c>
      <c r="F204">
        <f t="shared" si="42"/>
        <v>2.5</v>
      </c>
      <c r="G204">
        <f t="shared" si="42"/>
        <v>2.5</v>
      </c>
      <c r="J204">
        <f t="shared" si="46"/>
        <v>-500</v>
      </c>
      <c r="K204">
        <f t="shared" si="46"/>
        <v>-500</v>
      </c>
      <c r="L204">
        <f t="shared" si="46"/>
        <v>-500</v>
      </c>
      <c r="M204">
        <f t="shared" si="46"/>
        <v>-500</v>
      </c>
      <c r="N204">
        <f t="shared" si="46"/>
        <v>-500</v>
      </c>
      <c r="O204">
        <f t="shared" si="46"/>
        <v>-500</v>
      </c>
      <c r="P204">
        <f t="shared" si="47"/>
        <v>500</v>
      </c>
      <c r="Q204">
        <f t="shared" si="47"/>
        <v>500</v>
      </c>
      <c r="R204">
        <f t="shared" si="47"/>
        <v>500</v>
      </c>
      <c r="S204">
        <f t="shared" si="47"/>
        <v>500</v>
      </c>
      <c r="T204">
        <f t="shared" si="47"/>
        <v>500</v>
      </c>
    </row>
    <row r="205" spans="2:20" x14ac:dyDescent="0.35">
      <c r="B205">
        <f t="shared" si="45"/>
        <v>-2.5</v>
      </c>
      <c r="C205">
        <f t="shared" si="45"/>
        <v>-2.5</v>
      </c>
      <c r="D205">
        <f t="shared" si="45"/>
        <v>-2.5</v>
      </c>
      <c r="E205">
        <f t="shared" si="42"/>
        <v>2.5</v>
      </c>
      <c r="F205">
        <f t="shared" si="42"/>
        <v>2.5</v>
      </c>
      <c r="G205">
        <f t="shared" si="42"/>
        <v>2.5</v>
      </c>
      <c r="J205">
        <f t="shared" si="46"/>
        <v>-500</v>
      </c>
      <c r="K205">
        <f t="shared" si="46"/>
        <v>-500</v>
      </c>
      <c r="L205">
        <f t="shared" si="46"/>
        <v>-500</v>
      </c>
      <c r="M205">
        <f t="shared" si="46"/>
        <v>-500</v>
      </c>
      <c r="N205">
        <f t="shared" si="46"/>
        <v>-500</v>
      </c>
      <c r="O205">
        <f t="shared" si="46"/>
        <v>-500</v>
      </c>
      <c r="P205">
        <f t="shared" si="47"/>
        <v>500</v>
      </c>
      <c r="Q205">
        <f t="shared" si="47"/>
        <v>500</v>
      </c>
      <c r="R205">
        <f t="shared" si="47"/>
        <v>500</v>
      </c>
      <c r="S205">
        <f t="shared" si="47"/>
        <v>500</v>
      </c>
      <c r="T205">
        <f t="shared" si="47"/>
        <v>500</v>
      </c>
    </row>
    <row r="206" spans="2:20" x14ac:dyDescent="0.35">
      <c r="B206">
        <f t="shared" si="45"/>
        <v>-2.5</v>
      </c>
      <c r="C206">
        <f t="shared" si="45"/>
        <v>-2.5</v>
      </c>
      <c r="D206">
        <f t="shared" si="45"/>
        <v>-2.5</v>
      </c>
      <c r="E206">
        <f t="shared" si="42"/>
        <v>2.5</v>
      </c>
      <c r="F206">
        <f t="shared" si="42"/>
        <v>2.5</v>
      </c>
      <c r="G206">
        <f t="shared" si="42"/>
        <v>2.5</v>
      </c>
      <c r="J206">
        <f t="shared" si="46"/>
        <v>-500</v>
      </c>
      <c r="K206">
        <f t="shared" si="46"/>
        <v>-500</v>
      </c>
      <c r="L206">
        <f t="shared" si="46"/>
        <v>-500</v>
      </c>
      <c r="M206">
        <f t="shared" si="46"/>
        <v>-500</v>
      </c>
      <c r="N206">
        <f t="shared" si="46"/>
        <v>-500</v>
      </c>
      <c r="O206">
        <f t="shared" si="46"/>
        <v>-500</v>
      </c>
      <c r="P206">
        <f t="shared" si="47"/>
        <v>500</v>
      </c>
      <c r="Q206">
        <f t="shared" si="47"/>
        <v>500</v>
      </c>
      <c r="R206">
        <f t="shared" si="47"/>
        <v>500</v>
      </c>
      <c r="S206">
        <f t="shared" si="47"/>
        <v>500</v>
      </c>
      <c r="T206">
        <f t="shared" si="47"/>
        <v>500</v>
      </c>
    </row>
    <row r="207" spans="2:20" x14ac:dyDescent="0.35">
      <c r="B207">
        <f t="shared" si="45"/>
        <v>-2.5</v>
      </c>
      <c r="C207">
        <f t="shared" si="45"/>
        <v>-2.5</v>
      </c>
      <c r="D207">
        <f t="shared" si="45"/>
        <v>-2.5</v>
      </c>
      <c r="E207">
        <f t="shared" si="42"/>
        <v>2.5</v>
      </c>
      <c r="F207">
        <f t="shared" si="42"/>
        <v>2.5</v>
      </c>
      <c r="G207">
        <f t="shared" si="42"/>
        <v>2.5</v>
      </c>
      <c r="J207">
        <f t="shared" si="46"/>
        <v>-500</v>
      </c>
      <c r="K207">
        <f t="shared" si="46"/>
        <v>-500</v>
      </c>
      <c r="L207">
        <f t="shared" si="46"/>
        <v>-500</v>
      </c>
      <c r="M207">
        <f t="shared" si="46"/>
        <v>-500</v>
      </c>
      <c r="N207">
        <f t="shared" si="46"/>
        <v>-500</v>
      </c>
      <c r="O207">
        <f t="shared" si="46"/>
        <v>-500</v>
      </c>
      <c r="P207">
        <f t="shared" si="47"/>
        <v>500</v>
      </c>
      <c r="Q207">
        <f t="shared" si="47"/>
        <v>500</v>
      </c>
      <c r="R207">
        <f t="shared" si="47"/>
        <v>500</v>
      </c>
      <c r="S207">
        <f t="shared" si="47"/>
        <v>500</v>
      </c>
      <c r="T207">
        <f t="shared" si="47"/>
        <v>500</v>
      </c>
    </row>
    <row r="208" spans="2:20" x14ac:dyDescent="0.35">
      <c r="B208">
        <f t="shared" si="45"/>
        <v>-2.5</v>
      </c>
      <c r="C208">
        <f t="shared" si="45"/>
        <v>-2.5</v>
      </c>
      <c r="D208">
        <f t="shared" si="45"/>
        <v>-2.5</v>
      </c>
      <c r="E208">
        <f t="shared" si="42"/>
        <v>2.5</v>
      </c>
      <c r="F208">
        <f t="shared" si="42"/>
        <v>2.5</v>
      </c>
      <c r="G208">
        <f t="shared" si="42"/>
        <v>2.5</v>
      </c>
      <c r="J208">
        <f t="shared" si="46"/>
        <v>-500</v>
      </c>
      <c r="K208">
        <f t="shared" si="46"/>
        <v>-500</v>
      </c>
      <c r="L208">
        <f t="shared" si="46"/>
        <v>-500</v>
      </c>
      <c r="M208">
        <f t="shared" si="46"/>
        <v>-500</v>
      </c>
      <c r="N208">
        <f t="shared" si="46"/>
        <v>-500</v>
      </c>
      <c r="O208">
        <f t="shared" si="46"/>
        <v>-500</v>
      </c>
      <c r="P208">
        <f t="shared" si="47"/>
        <v>500</v>
      </c>
      <c r="Q208">
        <f t="shared" si="47"/>
        <v>500</v>
      </c>
      <c r="R208">
        <f t="shared" si="47"/>
        <v>500</v>
      </c>
      <c r="S208">
        <f t="shared" si="47"/>
        <v>500</v>
      </c>
      <c r="T208">
        <f t="shared" si="47"/>
        <v>500</v>
      </c>
    </row>
    <row r="209" spans="2:20" x14ac:dyDescent="0.35">
      <c r="B209">
        <f t="shared" si="45"/>
        <v>-2.5</v>
      </c>
      <c r="C209">
        <f t="shared" si="45"/>
        <v>-2.5</v>
      </c>
      <c r="D209">
        <f t="shared" si="45"/>
        <v>-2.5</v>
      </c>
      <c r="E209">
        <f t="shared" si="42"/>
        <v>2.5</v>
      </c>
      <c r="F209">
        <f t="shared" si="42"/>
        <v>2.5</v>
      </c>
      <c r="G209">
        <f t="shared" si="42"/>
        <v>2.5</v>
      </c>
      <c r="J209">
        <f t="shared" si="46"/>
        <v>-500</v>
      </c>
      <c r="K209">
        <f t="shared" si="46"/>
        <v>-500</v>
      </c>
      <c r="L209">
        <f t="shared" si="46"/>
        <v>-500</v>
      </c>
      <c r="M209">
        <f t="shared" si="46"/>
        <v>-500</v>
      </c>
      <c r="N209">
        <f t="shared" si="46"/>
        <v>-500</v>
      </c>
      <c r="O209">
        <f t="shared" si="46"/>
        <v>-500</v>
      </c>
      <c r="P209">
        <f t="shared" si="47"/>
        <v>500</v>
      </c>
      <c r="Q209">
        <f t="shared" si="47"/>
        <v>500</v>
      </c>
      <c r="R209">
        <f t="shared" si="47"/>
        <v>500</v>
      </c>
      <c r="S209">
        <f t="shared" si="47"/>
        <v>500</v>
      </c>
      <c r="T209">
        <f t="shared" si="47"/>
        <v>500</v>
      </c>
    </row>
    <row r="210" spans="2:20" x14ac:dyDescent="0.35">
      <c r="B210">
        <f t="shared" si="45"/>
        <v>-2.5</v>
      </c>
      <c r="C210">
        <f t="shared" si="45"/>
        <v>-2.5</v>
      </c>
      <c r="D210">
        <f t="shared" si="45"/>
        <v>-2.5</v>
      </c>
      <c r="E210">
        <f t="shared" si="42"/>
        <v>2.5</v>
      </c>
      <c r="F210">
        <f t="shared" si="42"/>
        <v>2.5</v>
      </c>
      <c r="G210">
        <f t="shared" si="42"/>
        <v>2.5</v>
      </c>
      <c r="J210">
        <f t="shared" si="46"/>
        <v>-500</v>
      </c>
      <c r="K210">
        <f t="shared" si="46"/>
        <v>-500</v>
      </c>
      <c r="L210">
        <f t="shared" si="46"/>
        <v>-500</v>
      </c>
      <c r="M210">
        <f t="shared" si="46"/>
        <v>-500</v>
      </c>
      <c r="N210">
        <f t="shared" si="46"/>
        <v>-500</v>
      </c>
      <c r="O210">
        <f t="shared" si="46"/>
        <v>-500</v>
      </c>
      <c r="P210">
        <f t="shared" si="47"/>
        <v>500</v>
      </c>
      <c r="Q210">
        <f t="shared" si="47"/>
        <v>500</v>
      </c>
      <c r="R210">
        <f t="shared" si="47"/>
        <v>500</v>
      </c>
      <c r="S210">
        <f t="shared" si="47"/>
        <v>500</v>
      </c>
      <c r="T210">
        <f t="shared" si="47"/>
        <v>500</v>
      </c>
    </row>
    <row r="211" spans="2:20" x14ac:dyDescent="0.35">
      <c r="B211">
        <f t="shared" si="45"/>
        <v>-2.5</v>
      </c>
      <c r="C211">
        <f t="shared" si="45"/>
        <v>-2.5</v>
      </c>
      <c r="D211">
        <f t="shared" si="45"/>
        <v>-2.5</v>
      </c>
      <c r="E211">
        <f t="shared" si="42"/>
        <v>2.5</v>
      </c>
      <c r="F211">
        <f t="shared" si="42"/>
        <v>2.5</v>
      </c>
      <c r="G211">
        <f t="shared" si="42"/>
        <v>2.5</v>
      </c>
      <c r="J211">
        <f t="shared" si="46"/>
        <v>-500</v>
      </c>
      <c r="K211">
        <f t="shared" si="46"/>
        <v>-500</v>
      </c>
      <c r="L211">
        <f t="shared" si="46"/>
        <v>-500</v>
      </c>
      <c r="M211">
        <f t="shared" si="46"/>
        <v>-500</v>
      </c>
      <c r="N211">
        <f t="shared" si="46"/>
        <v>-500</v>
      </c>
      <c r="O211">
        <f t="shared" si="46"/>
        <v>-500</v>
      </c>
      <c r="P211">
        <f t="shared" si="47"/>
        <v>500</v>
      </c>
      <c r="Q211">
        <f t="shared" si="47"/>
        <v>500</v>
      </c>
      <c r="R211">
        <f t="shared" si="47"/>
        <v>500</v>
      </c>
      <c r="S211">
        <f t="shared" si="47"/>
        <v>500</v>
      </c>
      <c r="T211">
        <f t="shared" si="47"/>
        <v>500</v>
      </c>
    </row>
    <row r="212" spans="2:20" x14ac:dyDescent="0.35">
      <c r="B212">
        <f t="shared" si="45"/>
        <v>-2.5</v>
      </c>
      <c r="C212">
        <f t="shared" si="45"/>
        <v>-2.5</v>
      </c>
      <c r="D212">
        <f t="shared" si="45"/>
        <v>-2.5</v>
      </c>
      <c r="E212">
        <f t="shared" si="42"/>
        <v>2.5</v>
      </c>
      <c r="F212">
        <f t="shared" si="42"/>
        <v>2.5</v>
      </c>
      <c r="G212">
        <f t="shared" si="42"/>
        <v>2.5</v>
      </c>
      <c r="J212">
        <f t="shared" si="46"/>
        <v>-500</v>
      </c>
      <c r="K212">
        <f t="shared" si="46"/>
        <v>-500</v>
      </c>
      <c r="L212">
        <f t="shared" si="46"/>
        <v>-500</v>
      </c>
      <c r="M212">
        <f t="shared" si="46"/>
        <v>-500</v>
      </c>
      <c r="N212">
        <f t="shared" si="46"/>
        <v>-500</v>
      </c>
      <c r="O212">
        <f t="shared" si="46"/>
        <v>-500</v>
      </c>
      <c r="P212">
        <f t="shared" si="47"/>
        <v>500</v>
      </c>
      <c r="Q212">
        <f t="shared" si="47"/>
        <v>500</v>
      </c>
      <c r="R212">
        <f t="shared" si="47"/>
        <v>500</v>
      </c>
      <c r="S212">
        <f t="shared" si="47"/>
        <v>500</v>
      </c>
      <c r="T212">
        <f t="shared" si="47"/>
        <v>500</v>
      </c>
    </row>
    <row r="213" spans="2:20" x14ac:dyDescent="0.35">
      <c r="B213">
        <f t="shared" si="45"/>
        <v>-2.5</v>
      </c>
      <c r="C213">
        <f t="shared" si="45"/>
        <v>-2.5</v>
      </c>
      <c r="D213">
        <f t="shared" si="45"/>
        <v>-2.5</v>
      </c>
      <c r="E213">
        <f t="shared" si="42"/>
        <v>2.5</v>
      </c>
      <c r="F213">
        <f t="shared" si="42"/>
        <v>2.5</v>
      </c>
      <c r="G213">
        <f t="shared" si="42"/>
        <v>2.5</v>
      </c>
      <c r="J213">
        <f t="shared" si="46"/>
        <v>-500</v>
      </c>
      <c r="K213">
        <f t="shared" si="46"/>
        <v>-500</v>
      </c>
      <c r="L213">
        <f t="shared" si="46"/>
        <v>-500</v>
      </c>
      <c r="M213">
        <f t="shared" si="46"/>
        <v>-500</v>
      </c>
      <c r="N213">
        <f t="shared" si="46"/>
        <v>-500</v>
      </c>
      <c r="O213">
        <f t="shared" si="46"/>
        <v>-500</v>
      </c>
      <c r="P213">
        <f t="shared" si="47"/>
        <v>500</v>
      </c>
      <c r="Q213">
        <f t="shared" si="47"/>
        <v>500</v>
      </c>
      <c r="R213">
        <f t="shared" si="47"/>
        <v>500</v>
      </c>
      <c r="S213">
        <f t="shared" si="47"/>
        <v>500</v>
      </c>
      <c r="T213">
        <f t="shared" si="47"/>
        <v>500</v>
      </c>
    </row>
    <row r="214" spans="2:20" x14ac:dyDescent="0.35">
      <c r="B214">
        <f t="shared" si="45"/>
        <v>-2.5</v>
      </c>
      <c r="C214">
        <f t="shared" si="45"/>
        <v>-2.5</v>
      </c>
      <c r="D214">
        <f t="shared" si="45"/>
        <v>-2.5</v>
      </c>
      <c r="E214">
        <f t="shared" ref="E214:G245" si="48">$Z$84</f>
        <v>2.5</v>
      </c>
      <c r="F214">
        <f t="shared" si="48"/>
        <v>2.5</v>
      </c>
      <c r="G214">
        <f t="shared" si="48"/>
        <v>2.5</v>
      </c>
      <c r="J214">
        <f t="shared" si="46"/>
        <v>-500</v>
      </c>
      <c r="K214">
        <f t="shared" si="46"/>
        <v>-500</v>
      </c>
      <c r="L214">
        <f t="shared" si="46"/>
        <v>-500</v>
      </c>
      <c r="M214">
        <f t="shared" si="46"/>
        <v>-500</v>
      </c>
      <c r="N214">
        <f t="shared" si="46"/>
        <v>-500</v>
      </c>
      <c r="O214">
        <f t="shared" si="46"/>
        <v>-500</v>
      </c>
      <c r="P214">
        <f t="shared" si="47"/>
        <v>500</v>
      </c>
      <c r="Q214">
        <f t="shared" si="47"/>
        <v>500</v>
      </c>
      <c r="R214">
        <f t="shared" si="47"/>
        <v>500</v>
      </c>
      <c r="S214">
        <f t="shared" si="47"/>
        <v>500</v>
      </c>
      <c r="T214">
        <f t="shared" si="47"/>
        <v>500</v>
      </c>
    </row>
    <row r="215" spans="2:20" x14ac:dyDescent="0.35">
      <c r="B215">
        <f t="shared" si="45"/>
        <v>-2.5</v>
      </c>
      <c r="C215">
        <f t="shared" si="45"/>
        <v>-2.5</v>
      </c>
      <c r="D215">
        <f t="shared" si="45"/>
        <v>-2.5</v>
      </c>
      <c r="E215">
        <f t="shared" si="48"/>
        <v>2.5</v>
      </c>
      <c r="F215">
        <f t="shared" si="48"/>
        <v>2.5</v>
      </c>
      <c r="G215">
        <f t="shared" si="48"/>
        <v>2.5</v>
      </c>
      <c r="J215">
        <f t="shared" ref="J215:O257" si="49">$AC$84</f>
        <v>-500</v>
      </c>
      <c r="K215">
        <f t="shared" si="49"/>
        <v>-500</v>
      </c>
      <c r="L215">
        <f t="shared" si="49"/>
        <v>-500</v>
      </c>
      <c r="M215">
        <f t="shared" si="49"/>
        <v>-500</v>
      </c>
      <c r="N215">
        <f t="shared" si="49"/>
        <v>-500</v>
      </c>
      <c r="O215">
        <f t="shared" si="49"/>
        <v>-500</v>
      </c>
      <c r="P215">
        <f t="shared" ref="P215:T258" si="50">$AD$84</f>
        <v>500</v>
      </c>
      <c r="Q215">
        <f t="shared" si="50"/>
        <v>500</v>
      </c>
      <c r="R215">
        <f t="shared" si="50"/>
        <v>500</v>
      </c>
      <c r="S215">
        <f t="shared" si="50"/>
        <v>500</v>
      </c>
      <c r="T215">
        <f t="shared" si="50"/>
        <v>500</v>
      </c>
    </row>
    <row r="216" spans="2:20" x14ac:dyDescent="0.35">
      <c r="B216">
        <f t="shared" si="45"/>
        <v>-2.5</v>
      </c>
      <c r="C216">
        <f t="shared" si="45"/>
        <v>-2.5</v>
      </c>
      <c r="D216">
        <f t="shared" si="45"/>
        <v>-2.5</v>
      </c>
      <c r="E216">
        <f t="shared" si="48"/>
        <v>2.5</v>
      </c>
      <c r="F216">
        <f t="shared" si="48"/>
        <v>2.5</v>
      </c>
      <c r="G216">
        <f t="shared" si="48"/>
        <v>2.5</v>
      </c>
      <c r="J216">
        <f t="shared" si="49"/>
        <v>-500</v>
      </c>
      <c r="K216">
        <f t="shared" si="49"/>
        <v>-500</v>
      </c>
      <c r="L216">
        <f t="shared" si="49"/>
        <v>-500</v>
      </c>
      <c r="M216">
        <f t="shared" si="49"/>
        <v>-500</v>
      </c>
      <c r="N216">
        <f t="shared" si="49"/>
        <v>-500</v>
      </c>
      <c r="O216">
        <f t="shared" si="49"/>
        <v>-500</v>
      </c>
      <c r="P216">
        <f t="shared" si="50"/>
        <v>500</v>
      </c>
      <c r="Q216">
        <f t="shared" si="50"/>
        <v>500</v>
      </c>
      <c r="R216">
        <f t="shared" si="50"/>
        <v>500</v>
      </c>
      <c r="S216">
        <f t="shared" si="50"/>
        <v>500</v>
      </c>
      <c r="T216">
        <f t="shared" si="50"/>
        <v>500</v>
      </c>
    </row>
    <row r="217" spans="2:20" x14ac:dyDescent="0.35">
      <c r="B217">
        <f t="shared" si="45"/>
        <v>-2.5</v>
      </c>
      <c r="C217">
        <f t="shared" si="45"/>
        <v>-2.5</v>
      </c>
      <c r="D217">
        <f t="shared" si="45"/>
        <v>-2.5</v>
      </c>
      <c r="E217">
        <f t="shared" si="48"/>
        <v>2.5</v>
      </c>
      <c r="F217">
        <f t="shared" si="48"/>
        <v>2.5</v>
      </c>
      <c r="G217">
        <f t="shared" si="48"/>
        <v>2.5</v>
      </c>
      <c r="J217">
        <f t="shared" si="49"/>
        <v>-500</v>
      </c>
      <c r="K217">
        <f t="shared" si="49"/>
        <v>-500</v>
      </c>
      <c r="L217">
        <f t="shared" si="49"/>
        <v>-500</v>
      </c>
      <c r="M217">
        <f t="shared" si="49"/>
        <v>-500</v>
      </c>
      <c r="N217">
        <f t="shared" si="49"/>
        <v>-500</v>
      </c>
      <c r="O217">
        <f t="shared" si="49"/>
        <v>-500</v>
      </c>
      <c r="P217">
        <f t="shared" si="50"/>
        <v>500</v>
      </c>
      <c r="Q217">
        <f t="shared" si="50"/>
        <v>500</v>
      </c>
      <c r="R217">
        <f t="shared" si="50"/>
        <v>500</v>
      </c>
      <c r="S217">
        <f t="shared" si="50"/>
        <v>500</v>
      </c>
      <c r="T217">
        <f t="shared" si="50"/>
        <v>500</v>
      </c>
    </row>
    <row r="218" spans="2:20" x14ac:dyDescent="0.35">
      <c r="B218">
        <f t="shared" si="45"/>
        <v>-2.5</v>
      </c>
      <c r="C218">
        <f t="shared" si="45"/>
        <v>-2.5</v>
      </c>
      <c r="D218">
        <f t="shared" si="45"/>
        <v>-2.5</v>
      </c>
      <c r="E218">
        <f t="shared" si="48"/>
        <v>2.5</v>
      </c>
      <c r="F218">
        <f t="shared" si="48"/>
        <v>2.5</v>
      </c>
      <c r="G218">
        <f t="shared" si="48"/>
        <v>2.5</v>
      </c>
      <c r="J218">
        <f t="shared" si="49"/>
        <v>-500</v>
      </c>
      <c r="K218">
        <f t="shared" si="49"/>
        <v>-500</v>
      </c>
      <c r="L218">
        <f t="shared" si="49"/>
        <v>-500</v>
      </c>
      <c r="M218">
        <f t="shared" si="49"/>
        <v>-500</v>
      </c>
      <c r="N218">
        <f t="shared" si="49"/>
        <v>-500</v>
      </c>
      <c r="O218">
        <f t="shared" si="49"/>
        <v>-500</v>
      </c>
      <c r="P218">
        <f t="shared" si="50"/>
        <v>500</v>
      </c>
      <c r="Q218">
        <f t="shared" si="50"/>
        <v>500</v>
      </c>
      <c r="R218">
        <f t="shared" si="50"/>
        <v>500</v>
      </c>
      <c r="S218">
        <f t="shared" si="50"/>
        <v>500</v>
      </c>
      <c r="T218">
        <f t="shared" si="50"/>
        <v>500</v>
      </c>
    </row>
    <row r="219" spans="2:20" x14ac:dyDescent="0.35">
      <c r="B219">
        <f t="shared" si="45"/>
        <v>-2.5</v>
      </c>
      <c r="C219">
        <f t="shared" si="45"/>
        <v>-2.5</v>
      </c>
      <c r="D219">
        <f t="shared" si="45"/>
        <v>-2.5</v>
      </c>
      <c r="E219">
        <f t="shared" si="48"/>
        <v>2.5</v>
      </c>
      <c r="F219">
        <f t="shared" si="48"/>
        <v>2.5</v>
      </c>
      <c r="G219">
        <f t="shared" si="48"/>
        <v>2.5</v>
      </c>
      <c r="J219">
        <f t="shared" si="49"/>
        <v>-500</v>
      </c>
      <c r="K219">
        <f t="shared" si="49"/>
        <v>-500</v>
      </c>
      <c r="L219">
        <f t="shared" si="49"/>
        <v>-500</v>
      </c>
      <c r="M219">
        <f t="shared" si="49"/>
        <v>-500</v>
      </c>
      <c r="N219">
        <f t="shared" si="49"/>
        <v>-500</v>
      </c>
      <c r="O219">
        <f t="shared" si="49"/>
        <v>-500</v>
      </c>
      <c r="P219">
        <f t="shared" si="50"/>
        <v>500</v>
      </c>
      <c r="Q219">
        <f t="shared" si="50"/>
        <v>500</v>
      </c>
      <c r="R219">
        <f t="shared" si="50"/>
        <v>500</v>
      </c>
      <c r="S219">
        <f t="shared" si="50"/>
        <v>500</v>
      </c>
      <c r="T219">
        <f t="shared" si="50"/>
        <v>500</v>
      </c>
    </row>
    <row r="220" spans="2:20" x14ac:dyDescent="0.35">
      <c r="B220">
        <f t="shared" si="45"/>
        <v>-2.5</v>
      </c>
      <c r="C220">
        <f t="shared" si="45"/>
        <v>-2.5</v>
      </c>
      <c r="D220">
        <f t="shared" si="45"/>
        <v>-2.5</v>
      </c>
      <c r="E220">
        <f t="shared" si="48"/>
        <v>2.5</v>
      </c>
      <c r="F220">
        <f t="shared" si="48"/>
        <v>2.5</v>
      </c>
      <c r="G220">
        <f t="shared" si="48"/>
        <v>2.5</v>
      </c>
      <c r="J220">
        <f t="shared" si="49"/>
        <v>-500</v>
      </c>
      <c r="K220">
        <f t="shared" si="49"/>
        <v>-500</v>
      </c>
      <c r="L220">
        <f t="shared" si="49"/>
        <v>-500</v>
      </c>
      <c r="M220">
        <f t="shared" si="49"/>
        <v>-500</v>
      </c>
      <c r="N220">
        <f t="shared" si="49"/>
        <v>-500</v>
      </c>
      <c r="O220">
        <f t="shared" si="49"/>
        <v>-500</v>
      </c>
      <c r="P220">
        <f t="shared" si="50"/>
        <v>500</v>
      </c>
      <c r="Q220">
        <f t="shared" si="50"/>
        <v>500</v>
      </c>
      <c r="R220">
        <f t="shared" si="50"/>
        <v>500</v>
      </c>
      <c r="S220">
        <f t="shared" si="50"/>
        <v>500</v>
      </c>
      <c r="T220">
        <f t="shared" si="50"/>
        <v>500</v>
      </c>
    </row>
    <row r="221" spans="2:20" x14ac:dyDescent="0.35">
      <c r="B221">
        <f t="shared" si="45"/>
        <v>-2.5</v>
      </c>
      <c r="C221">
        <f t="shared" si="45"/>
        <v>-2.5</v>
      </c>
      <c r="D221">
        <f t="shared" si="45"/>
        <v>-2.5</v>
      </c>
      <c r="E221">
        <f t="shared" si="48"/>
        <v>2.5</v>
      </c>
      <c r="F221">
        <f t="shared" si="48"/>
        <v>2.5</v>
      </c>
      <c r="G221">
        <f t="shared" si="48"/>
        <v>2.5</v>
      </c>
      <c r="J221">
        <f t="shared" si="49"/>
        <v>-500</v>
      </c>
      <c r="K221">
        <f t="shared" si="49"/>
        <v>-500</v>
      </c>
      <c r="L221">
        <f t="shared" si="49"/>
        <v>-500</v>
      </c>
      <c r="M221">
        <f t="shared" si="49"/>
        <v>-500</v>
      </c>
      <c r="N221">
        <f t="shared" si="49"/>
        <v>-500</v>
      </c>
      <c r="O221">
        <f t="shared" si="49"/>
        <v>-500</v>
      </c>
      <c r="P221">
        <f t="shared" si="50"/>
        <v>500</v>
      </c>
      <c r="Q221">
        <f t="shared" si="50"/>
        <v>500</v>
      </c>
      <c r="R221">
        <f t="shared" si="50"/>
        <v>500</v>
      </c>
      <c r="S221">
        <f t="shared" si="50"/>
        <v>500</v>
      </c>
      <c r="T221">
        <f t="shared" si="50"/>
        <v>500</v>
      </c>
    </row>
    <row r="222" spans="2:20" x14ac:dyDescent="0.35">
      <c r="B222">
        <f t="shared" si="45"/>
        <v>-2.5</v>
      </c>
      <c r="C222">
        <f t="shared" si="45"/>
        <v>-2.5</v>
      </c>
      <c r="D222">
        <f t="shared" si="45"/>
        <v>-2.5</v>
      </c>
      <c r="E222">
        <f t="shared" si="48"/>
        <v>2.5</v>
      </c>
      <c r="F222">
        <f t="shared" si="48"/>
        <v>2.5</v>
      </c>
      <c r="G222">
        <f t="shared" si="48"/>
        <v>2.5</v>
      </c>
      <c r="J222">
        <f t="shared" si="49"/>
        <v>-500</v>
      </c>
      <c r="K222">
        <f t="shared" si="49"/>
        <v>-500</v>
      </c>
      <c r="L222">
        <f t="shared" si="49"/>
        <v>-500</v>
      </c>
      <c r="M222">
        <f t="shared" si="49"/>
        <v>-500</v>
      </c>
      <c r="N222">
        <f t="shared" si="49"/>
        <v>-500</v>
      </c>
      <c r="O222">
        <f t="shared" si="49"/>
        <v>-500</v>
      </c>
      <c r="P222">
        <f t="shared" si="50"/>
        <v>500</v>
      </c>
      <c r="Q222">
        <f t="shared" si="50"/>
        <v>500</v>
      </c>
      <c r="R222">
        <f t="shared" si="50"/>
        <v>500</v>
      </c>
      <c r="S222">
        <f t="shared" si="50"/>
        <v>500</v>
      </c>
      <c r="T222">
        <f t="shared" si="50"/>
        <v>500</v>
      </c>
    </row>
    <row r="223" spans="2:20" x14ac:dyDescent="0.35">
      <c r="B223">
        <f t="shared" si="45"/>
        <v>-2.5</v>
      </c>
      <c r="C223">
        <f t="shared" si="45"/>
        <v>-2.5</v>
      </c>
      <c r="D223">
        <f t="shared" si="45"/>
        <v>-2.5</v>
      </c>
      <c r="E223">
        <f t="shared" si="48"/>
        <v>2.5</v>
      </c>
      <c r="F223">
        <f t="shared" si="48"/>
        <v>2.5</v>
      </c>
      <c r="G223">
        <f t="shared" si="48"/>
        <v>2.5</v>
      </c>
      <c r="J223">
        <f t="shared" si="49"/>
        <v>-500</v>
      </c>
      <c r="K223">
        <f t="shared" si="49"/>
        <v>-500</v>
      </c>
      <c r="L223">
        <f t="shared" si="49"/>
        <v>-500</v>
      </c>
      <c r="M223">
        <f t="shared" si="49"/>
        <v>-500</v>
      </c>
      <c r="N223">
        <f t="shared" si="49"/>
        <v>-500</v>
      </c>
      <c r="O223">
        <f t="shared" si="49"/>
        <v>-500</v>
      </c>
      <c r="P223">
        <f t="shared" si="50"/>
        <v>500</v>
      </c>
      <c r="Q223">
        <f t="shared" si="50"/>
        <v>500</v>
      </c>
      <c r="R223">
        <f t="shared" si="50"/>
        <v>500</v>
      </c>
      <c r="S223">
        <f t="shared" si="50"/>
        <v>500</v>
      </c>
      <c r="T223">
        <f t="shared" si="50"/>
        <v>500</v>
      </c>
    </row>
    <row r="224" spans="2:20" x14ac:dyDescent="0.35">
      <c r="B224">
        <f t="shared" si="45"/>
        <v>-2.5</v>
      </c>
      <c r="C224">
        <f t="shared" si="45"/>
        <v>-2.5</v>
      </c>
      <c r="D224">
        <f t="shared" si="45"/>
        <v>-2.5</v>
      </c>
      <c r="E224">
        <f t="shared" si="48"/>
        <v>2.5</v>
      </c>
      <c r="F224">
        <f t="shared" si="48"/>
        <v>2.5</v>
      </c>
      <c r="G224">
        <f t="shared" si="48"/>
        <v>2.5</v>
      </c>
      <c r="J224">
        <f t="shared" si="49"/>
        <v>-500</v>
      </c>
      <c r="K224">
        <f t="shared" si="49"/>
        <v>-500</v>
      </c>
      <c r="L224">
        <f t="shared" si="49"/>
        <v>-500</v>
      </c>
      <c r="M224">
        <f t="shared" si="49"/>
        <v>-500</v>
      </c>
      <c r="N224">
        <f t="shared" si="49"/>
        <v>-500</v>
      </c>
      <c r="O224">
        <f t="shared" si="49"/>
        <v>-500</v>
      </c>
      <c r="P224">
        <f t="shared" si="50"/>
        <v>500</v>
      </c>
      <c r="Q224">
        <f t="shared" si="50"/>
        <v>500</v>
      </c>
      <c r="R224">
        <f t="shared" si="50"/>
        <v>500</v>
      </c>
      <c r="S224">
        <f t="shared" si="50"/>
        <v>500</v>
      </c>
      <c r="T224">
        <f t="shared" si="50"/>
        <v>500</v>
      </c>
    </row>
    <row r="225" spans="2:20" x14ac:dyDescent="0.35">
      <c r="B225">
        <f t="shared" si="45"/>
        <v>-2.5</v>
      </c>
      <c r="C225">
        <f t="shared" si="45"/>
        <v>-2.5</v>
      </c>
      <c r="D225">
        <f t="shared" si="45"/>
        <v>-2.5</v>
      </c>
      <c r="E225">
        <f t="shared" si="48"/>
        <v>2.5</v>
      </c>
      <c r="F225">
        <f t="shared" si="48"/>
        <v>2.5</v>
      </c>
      <c r="G225">
        <f t="shared" si="48"/>
        <v>2.5</v>
      </c>
      <c r="J225">
        <f t="shared" si="49"/>
        <v>-500</v>
      </c>
      <c r="K225">
        <f t="shared" si="49"/>
        <v>-500</v>
      </c>
      <c r="L225">
        <f t="shared" si="49"/>
        <v>-500</v>
      </c>
      <c r="M225">
        <f t="shared" si="49"/>
        <v>-500</v>
      </c>
      <c r="N225">
        <f t="shared" si="49"/>
        <v>-500</v>
      </c>
      <c r="O225">
        <f t="shared" si="49"/>
        <v>-500</v>
      </c>
      <c r="P225">
        <f t="shared" si="50"/>
        <v>500</v>
      </c>
      <c r="Q225">
        <f t="shared" si="50"/>
        <v>500</v>
      </c>
      <c r="R225">
        <f t="shared" si="50"/>
        <v>500</v>
      </c>
      <c r="S225">
        <f t="shared" si="50"/>
        <v>500</v>
      </c>
      <c r="T225">
        <f t="shared" si="50"/>
        <v>500</v>
      </c>
    </row>
    <row r="226" spans="2:20" x14ac:dyDescent="0.35">
      <c r="B226">
        <f t="shared" si="45"/>
        <v>-2.5</v>
      </c>
      <c r="C226">
        <f t="shared" si="45"/>
        <v>-2.5</v>
      </c>
      <c r="D226">
        <f t="shared" si="45"/>
        <v>-2.5</v>
      </c>
      <c r="E226">
        <f t="shared" si="48"/>
        <v>2.5</v>
      </c>
      <c r="F226">
        <f t="shared" si="48"/>
        <v>2.5</v>
      </c>
      <c r="G226">
        <f t="shared" si="48"/>
        <v>2.5</v>
      </c>
      <c r="J226">
        <f t="shared" si="49"/>
        <v>-500</v>
      </c>
      <c r="K226">
        <f t="shared" si="49"/>
        <v>-500</v>
      </c>
      <c r="L226">
        <f t="shared" si="49"/>
        <v>-500</v>
      </c>
      <c r="M226">
        <f t="shared" si="49"/>
        <v>-500</v>
      </c>
      <c r="N226">
        <f t="shared" si="49"/>
        <v>-500</v>
      </c>
      <c r="O226">
        <f t="shared" si="49"/>
        <v>-500</v>
      </c>
      <c r="P226">
        <f t="shared" si="50"/>
        <v>500</v>
      </c>
      <c r="Q226">
        <f t="shared" si="50"/>
        <v>500</v>
      </c>
      <c r="R226">
        <f t="shared" si="50"/>
        <v>500</v>
      </c>
      <c r="S226">
        <f t="shared" si="50"/>
        <v>500</v>
      </c>
      <c r="T226">
        <f t="shared" si="50"/>
        <v>500</v>
      </c>
    </row>
    <row r="227" spans="2:20" x14ac:dyDescent="0.35">
      <c r="B227">
        <f t="shared" si="45"/>
        <v>-2.5</v>
      </c>
      <c r="C227">
        <f t="shared" si="45"/>
        <v>-2.5</v>
      </c>
      <c r="D227">
        <f t="shared" si="45"/>
        <v>-2.5</v>
      </c>
      <c r="E227">
        <f t="shared" si="48"/>
        <v>2.5</v>
      </c>
      <c r="F227">
        <f t="shared" si="48"/>
        <v>2.5</v>
      </c>
      <c r="G227">
        <f t="shared" si="48"/>
        <v>2.5</v>
      </c>
      <c r="J227">
        <f t="shared" si="49"/>
        <v>-500</v>
      </c>
      <c r="K227">
        <f t="shared" si="49"/>
        <v>-500</v>
      </c>
      <c r="L227">
        <f t="shared" si="49"/>
        <v>-500</v>
      </c>
      <c r="M227">
        <f t="shared" si="49"/>
        <v>-500</v>
      </c>
      <c r="N227">
        <f t="shared" si="49"/>
        <v>-500</v>
      </c>
      <c r="O227">
        <f t="shared" si="49"/>
        <v>-500</v>
      </c>
      <c r="P227">
        <f t="shared" si="50"/>
        <v>500</v>
      </c>
      <c r="Q227">
        <f t="shared" si="50"/>
        <v>500</v>
      </c>
      <c r="R227">
        <f t="shared" si="50"/>
        <v>500</v>
      </c>
      <c r="S227">
        <f t="shared" si="50"/>
        <v>500</v>
      </c>
      <c r="T227">
        <f t="shared" si="50"/>
        <v>500</v>
      </c>
    </row>
    <row r="228" spans="2:20" x14ac:dyDescent="0.35">
      <c r="B228">
        <f t="shared" si="45"/>
        <v>-2.5</v>
      </c>
      <c r="C228">
        <f t="shared" si="45"/>
        <v>-2.5</v>
      </c>
      <c r="D228">
        <f t="shared" si="45"/>
        <v>-2.5</v>
      </c>
      <c r="E228">
        <f t="shared" si="48"/>
        <v>2.5</v>
      </c>
      <c r="F228">
        <f t="shared" si="48"/>
        <v>2.5</v>
      </c>
      <c r="G228">
        <f t="shared" si="48"/>
        <v>2.5</v>
      </c>
      <c r="J228">
        <f t="shared" si="49"/>
        <v>-500</v>
      </c>
      <c r="K228">
        <f t="shared" si="49"/>
        <v>-500</v>
      </c>
      <c r="L228">
        <f t="shared" si="49"/>
        <v>-500</v>
      </c>
      <c r="M228">
        <f t="shared" si="49"/>
        <v>-500</v>
      </c>
      <c r="N228">
        <f t="shared" si="49"/>
        <v>-500</v>
      </c>
      <c r="O228">
        <f t="shared" si="49"/>
        <v>-500</v>
      </c>
      <c r="P228">
        <f t="shared" si="50"/>
        <v>500</v>
      </c>
      <c r="Q228">
        <f t="shared" si="50"/>
        <v>500</v>
      </c>
      <c r="R228">
        <f t="shared" si="50"/>
        <v>500</v>
      </c>
      <c r="S228">
        <f t="shared" si="50"/>
        <v>500</v>
      </c>
      <c r="T228">
        <f t="shared" si="50"/>
        <v>500</v>
      </c>
    </row>
    <row r="229" spans="2:20" x14ac:dyDescent="0.35">
      <c r="B229">
        <f t="shared" si="45"/>
        <v>-2.5</v>
      </c>
      <c r="C229">
        <f t="shared" si="45"/>
        <v>-2.5</v>
      </c>
      <c r="D229">
        <f t="shared" si="45"/>
        <v>-2.5</v>
      </c>
      <c r="E229">
        <f t="shared" si="48"/>
        <v>2.5</v>
      </c>
      <c r="F229">
        <f t="shared" si="48"/>
        <v>2.5</v>
      </c>
      <c r="G229">
        <f t="shared" si="48"/>
        <v>2.5</v>
      </c>
      <c r="J229">
        <f t="shared" si="49"/>
        <v>-500</v>
      </c>
      <c r="K229">
        <f t="shared" si="49"/>
        <v>-500</v>
      </c>
      <c r="L229">
        <f t="shared" si="49"/>
        <v>-500</v>
      </c>
      <c r="M229">
        <f t="shared" si="49"/>
        <v>-500</v>
      </c>
      <c r="N229">
        <f t="shared" si="49"/>
        <v>-500</v>
      </c>
      <c r="O229">
        <f t="shared" si="49"/>
        <v>-500</v>
      </c>
      <c r="P229">
        <f t="shared" si="50"/>
        <v>500</v>
      </c>
      <c r="Q229">
        <f t="shared" si="50"/>
        <v>500</v>
      </c>
      <c r="R229">
        <f t="shared" si="50"/>
        <v>500</v>
      </c>
      <c r="S229">
        <f t="shared" si="50"/>
        <v>500</v>
      </c>
      <c r="T229">
        <f t="shared" si="50"/>
        <v>500</v>
      </c>
    </row>
    <row r="230" spans="2:20" x14ac:dyDescent="0.35">
      <c r="B230">
        <f t="shared" si="45"/>
        <v>-2.5</v>
      </c>
      <c r="C230">
        <f t="shared" si="45"/>
        <v>-2.5</v>
      </c>
      <c r="D230">
        <f t="shared" si="45"/>
        <v>-2.5</v>
      </c>
      <c r="E230">
        <f t="shared" si="48"/>
        <v>2.5</v>
      </c>
      <c r="F230">
        <f t="shared" si="48"/>
        <v>2.5</v>
      </c>
      <c r="G230">
        <f t="shared" si="48"/>
        <v>2.5</v>
      </c>
      <c r="J230">
        <f t="shared" si="49"/>
        <v>-500</v>
      </c>
      <c r="K230">
        <f t="shared" si="49"/>
        <v>-500</v>
      </c>
      <c r="L230">
        <f t="shared" si="49"/>
        <v>-500</v>
      </c>
      <c r="M230">
        <f t="shared" si="49"/>
        <v>-500</v>
      </c>
      <c r="N230">
        <f t="shared" si="49"/>
        <v>-500</v>
      </c>
      <c r="O230">
        <f t="shared" si="49"/>
        <v>-500</v>
      </c>
      <c r="P230">
        <f t="shared" si="50"/>
        <v>500</v>
      </c>
      <c r="Q230">
        <f t="shared" si="50"/>
        <v>500</v>
      </c>
      <c r="R230">
        <f t="shared" si="50"/>
        <v>500</v>
      </c>
      <c r="S230">
        <f t="shared" si="50"/>
        <v>500</v>
      </c>
      <c r="T230">
        <f t="shared" si="50"/>
        <v>500</v>
      </c>
    </row>
    <row r="231" spans="2:20" x14ac:dyDescent="0.35">
      <c r="B231">
        <f t="shared" si="45"/>
        <v>-2.5</v>
      </c>
      <c r="C231">
        <f t="shared" si="45"/>
        <v>-2.5</v>
      </c>
      <c r="D231">
        <f t="shared" si="45"/>
        <v>-2.5</v>
      </c>
      <c r="E231">
        <f t="shared" si="48"/>
        <v>2.5</v>
      </c>
      <c r="F231">
        <f t="shared" si="48"/>
        <v>2.5</v>
      </c>
      <c r="G231">
        <f t="shared" si="48"/>
        <v>2.5</v>
      </c>
      <c r="J231">
        <f t="shared" si="49"/>
        <v>-500</v>
      </c>
      <c r="K231">
        <f t="shared" si="49"/>
        <v>-500</v>
      </c>
      <c r="L231">
        <f t="shared" si="49"/>
        <v>-500</v>
      </c>
      <c r="M231">
        <f t="shared" si="49"/>
        <v>-500</v>
      </c>
      <c r="N231">
        <f t="shared" si="49"/>
        <v>-500</v>
      </c>
      <c r="O231">
        <f t="shared" si="49"/>
        <v>-500</v>
      </c>
      <c r="P231">
        <f t="shared" si="50"/>
        <v>500</v>
      </c>
      <c r="Q231">
        <f t="shared" si="50"/>
        <v>500</v>
      </c>
      <c r="R231">
        <f t="shared" si="50"/>
        <v>500</v>
      </c>
      <c r="S231">
        <f t="shared" si="50"/>
        <v>500</v>
      </c>
      <c r="T231">
        <f t="shared" si="50"/>
        <v>500</v>
      </c>
    </row>
    <row r="232" spans="2:20" x14ac:dyDescent="0.35">
      <c r="B232">
        <f t="shared" si="45"/>
        <v>-2.5</v>
      </c>
      <c r="C232">
        <f t="shared" si="45"/>
        <v>-2.5</v>
      </c>
      <c r="D232">
        <f t="shared" si="45"/>
        <v>-2.5</v>
      </c>
      <c r="E232">
        <f t="shared" si="48"/>
        <v>2.5</v>
      </c>
      <c r="F232">
        <f t="shared" si="48"/>
        <v>2.5</v>
      </c>
      <c r="G232">
        <f t="shared" si="48"/>
        <v>2.5</v>
      </c>
      <c r="J232">
        <f t="shared" si="49"/>
        <v>-500</v>
      </c>
      <c r="K232">
        <f t="shared" si="49"/>
        <v>-500</v>
      </c>
      <c r="L232">
        <f t="shared" si="49"/>
        <v>-500</v>
      </c>
      <c r="M232">
        <f t="shared" si="49"/>
        <v>-500</v>
      </c>
      <c r="N232">
        <f t="shared" si="49"/>
        <v>-500</v>
      </c>
      <c r="O232">
        <f t="shared" si="49"/>
        <v>-500</v>
      </c>
      <c r="P232">
        <f t="shared" si="50"/>
        <v>500</v>
      </c>
      <c r="Q232">
        <f t="shared" si="50"/>
        <v>500</v>
      </c>
      <c r="R232">
        <f t="shared" si="50"/>
        <v>500</v>
      </c>
      <c r="S232">
        <f t="shared" si="50"/>
        <v>500</v>
      </c>
      <c r="T232">
        <f t="shared" si="50"/>
        <v>500</v>
      </c>
    </row>
    <row r="233" spans="2:20" x14ac:dyDescent="0.35">
      <c r="B233">
        <f t="shared" si="45"/>
        <v>-2.5</v>
      </c>
      <c r="C233">
        <f t="shared" si="45"/>
        <v>-2.5</v>
      </c>
      <c r="D233">
        <f t="shared" si="45"/>
        <v>-2.5</v>
      </c>
      <c r="E233">
        <f t="shared" si="48"/>
        <v>2.5</v>
      </c>
      <c r="F233">
        <f t="shared" si="48"/>
        <v>2.5</v>
      </c>
      <c r="G233">
        <f t="shared" si="48"/>
        <v>2.5</v>
      </c>
      <c r="J233">
        <f t="shared" si="49"/>
        <v>-500</v>
      </c>
      <c r="K233">
        <f t="shared" si="49"/>
        <v>-500</v>
      </c>
      <c r="L233">
        <f t="shared" si="49"/>
        <v>-500</v>
      </c>
      <c r="M233">
        <f t="shared" si="49"/>
        <v>-500</v>
      </c>
      <c r="N233">
        <f t="shared" si="49"/>
        <v>-500</v>
      </c>
      <c r="O233">
        <f t="shared" si="49"/>
        <v>-500</v>
      </c>
      <c r="P233">
        <f t="shared" si="50"/>
        <v>500</v>
      </c>
      <c r="Q233">
        <f t="shared" si="50"/>
        <v>500</v>
      </c>
      <c r="R233">
        <f t="shared" si="50"/>
        <v>500</v>
      </c>
      <c r="S233">
        <f t="shared" si="50"/>
        <v>500</v>
      </c>
      <c r="T233">
        <f t="shared" si="50"/>
        <v>500</v>
      </c>
    </row>
    <row r="234" spans="2:20" x14ac:dyDescent="0.35">
      <c r="B234">
        <f t="shared" si="45"/>
        <v>-2.5</v>
      </c>
      <c r="C234">
        <f t="shared" si="45"/>
        <v>-2.5</v>
      </c>
      <c r="D234">
        <f t="shared" si="45"/>
        <v>-2.5</v>
      </c>
      <c r="E234">
        <f t="shared" si="48"/>
        <v>2.5</v>
      </c>
      <c r="F234">
        <f t="shared" si="48"/>
        <v>2.5</v>
      </c>
      <c r="G234">
        <f t="shared" si="48"/>
        <v>2.5</v>
      </c>
      <c r="J234">
        <f t="shared" si="49"/>
        <v>-500</v>
      </c>
      <c r="K234">
        <f t="shared" si="49"/>
        <v>-500</v>
      </c>
      <c r="L234">
        <f t="shared" si="49"/>
        <v>-500</v>
      </c>
      <c r="M234">
        <f t="shared" si="49"/>
        <v>-500</v>
      </c>
      <c r="N234">
        <f t="shared" si="49"/>
        <v>-500</v>
      </c>
      <c r="O234">
        <f t="shared" si="49"/>
        <v>-500</v>
      </c>
      <c r="P234">
        <f t="shared" si="50"/>
        <v>500</v>
      </c>
      <c r="Q234">
        <f t="shared" si="50"/>
        <v>500</v>
      </c>
      <c r="R234">
        <f t="shared" si="50"/>
        <v>500</v>
      </c>
      <c r="S234">
        <f t="shared" si="50"/>
        <v>500</v>
      </c>
      <c r="T234">
        <f t="shared" si="50"/>
        <v>500</v>
      </c>
    </row>
    <row r="235" spans="2:20" x14ac:dyDescent="0.35">
      <c r="B235">
        <f t="shared" si="45"/>
        <v>-2.5</v>
      </c>
      <c r="C235">
        <f t="shared" si="45"/>
        <v>-2.5</v>
      </c>
      <c r="D235">
        <f t="shared" si="45"/>
        <v>-2.5</v>
      </c>
      <c r="E235">
        <f t="shared" si="48"/>
        <v>2.5</v>
      </c>
      <c r="F235">
        <f t="shared" si="48"/>
        <v>2.5</v>
      </c>
      <c r="G235">
        <f t="shared" si="48"/>
        <v>2.5</v>
      </c>
      <c r="J235">
        <f t="shared" si="49"/>
        <v>-500</v>
      </c>
      <c r="K235">
        <f t="shared" si="49"/>
        <v>-500</v>
      </c>
      <c r="L235">
        <f t="shared" si="49"/>
        <v>-500</v>
      </c>
      <c r="M235">
        <f t="shared" si="49"/>
        <v>-500</v>
      </c>
      <c r="N235">
        <f t="shared" si="49"/>
        <v>-500</v>
      </c>
      <c r="O235">
        <f t="shared" si="49"/>
        <v>-500</v>
      </c>
      <c r="P235">
        <f t="shared" si="50"/>
        <v>500</v>
      </c>
      <c r="Q235">
        <f t="shared" si="50"/>
        <v>500</v>
      </c>
      <c r="R235">
        <f t="shared" si="50"/>
        <v>500</v>
      </c>
      <c r="S235">
        <f t="shared" si="50"/>
        <v>500</v>
      </c>
      <c r="T235">
        <f t="shared" si="50"/>
        <v>500</v>
      </c>
    </row>
    <row r="236" spans="2:20" x14ac:dyDescent="0.35">
      <c r="B236">
        <f t="shared" si="45"/>
        <v>-2.5</v>
      </c>
      <c r="C236">
        <f t="shared" si="45"/>
        <v>-2.5</v>
      </c>
      <c r="D236">
        <f t="shared" si="45"/>
        <v>-2.5</v>
      </c>
      <c r="E236">
        <f t="shared" si="48"/>
        <v>2.5</v>
      </c>
      <c r="F236">
        <f t="shared" si="48"/>
        <v>2.5</v>
      </c>
      <c r="G236">
        <f t="shared" si="48"/>
        <v>2.5</v>
      </c>
      <c r="J236">
        <f t="shared" si="49"/>
        <v>-500</v>
      </c>
      <c r="K236">
        <f t="shared" si="49"/>
        <v>-500</v>
      </c>
      <c r="L236">
        <f t="shared" si="49"/>
        <v>-500</v>
      </c>
      <c r="M236">
        <f t="shared" si="49"/>
        <v>-500</v>
      </c>
      <c r="N236">
        <f t="shared" si="49"/>
        <v>-500</v>
      </c>
      <c r="O236">
        <f t="shared" si="49"/>
        <v>-500</v>
      </c>
      <c r="P236">
        <f t="shared" si="50"/>
        <v>500</v>
      </c>
      <c r="Q236">
        <f t="shared" si="50"/>
        <v>500</v>
      </c>
      <c r="R236">
        <f t="shared" si="50"/>
        <v>500</v>
      </c>
      <c r="S236">
        <f t="shared" si="50"/>
        <v>500</v>
      </c>
      <c r="T236">
        <f t="shared" si="50"/>
        <v>500</v>
      </c>
    </row>
    <row r="237" spans="2:20" x14ac:dyDescent="0.35">
      <c r="B237">
        <f t="shared" si="45"/>
        <v>-2.5</v>
      </c>
      <c r="C237">
        <f t="shared" si="45"/>
        <v>-2.5</v>
      </c>
      <c r="D237">
        <f t="shared" si="45"/>
        <v>-2.5</v>
      </c>
      <c r="E237">
        <f t="shared" si="48"/>
        <v>2.5</v>
      </c>
      <c r="F237">
        <f t="shared" si="48"/>
        <v>2.5</v>
      </c>
      <c r="G237">
        <f t="shared" si="48"/>
        <v>2.5</v>
      </c>
      <c r="J237">
        <f t="shared" si="49"/>
        <v>-500</v>
      </c>
      <c r="K237">
        <f t="shared" si="49"/>
        <v>-500</v>
      </c>
      <c r="L237">
        <f t="shared" si="49"/>
        <v>-500</v>
      </c>
      <c r="M237">
        <f t="shared" si="49"/>
        <v>-500</v>
      </c>
      <c r="N237">
        <f t="shared" si="49"/>
        <v>-500</v>
      </c>
      <c r="O237">
        <f t="shared" si="49"/>
        <v>-500</v>
      </c>
      <c r="P237">
        <f t="shared" si="50"/>
        <v>500</v>
      </c>
      <c r="Q237">
        <f t="shared" si="50"/>
        <v>500</v>
      </c>
      <c r="R237">
        <f t="shared" si="50"/>
        <v>500</v>
      </c>
      <c r="S237">
        <f t="shared" si="50"/>
        <v>500</v>
      </c>
      <c r="T237">
        <f t="shared" si="50"/>
        <v>500</v>
      </c>
    </row>
    <row r="238" spans="2:20" x14ac:dyDescent="0.35">
      <c r="B238">
        <f t="shared" si="45"/>
        <v>-2.5</v>
      </c>
      <c r="C238">
        <f t="shared" si="45"/>
        <v>-2.5</v>
      </c>
      <c r="D238">
        <f t="shared" si="45"/>
        <v>-2.5</v>
      </c>
      <c r="E238">
        <f t="shared" si="48"/>
        <v>2.5</v>
      </c>
      <c r="F238">
        <f t="shared" si="48"/>
        <v>2.5</v>
      </c>
      <c r="G238">
        <f t="shared" si="48"/>
        <v>2.5</v>
      </c>
      <c r="J238">
        <f t="shared" si="49"/>
        <v>-500</v>
      </c>
      <c r="K238">
        <f t="shared" si="49"/>
        <v>-500</v>
      </c>
      <c r="L238">
        <f t="shared" si="49"/>
        <v>-500</v>
      </c>
      <c r="M238">
        <f t="shared" si="49"/>
        <v>-500</v>
      </c>
      <c r="N238">
        <f t="shared" si="49"/>
        <v>-500</v>
      </c>
      <c r="O238">
        <f t="shared" si="49"/>
        <v>-500</v>
      </c>
      <c r="P238">
        <f t="shared" si="50"/>
        <v>500</v>
      </c>
      <c r="Q238">
        <f t="shared" si="50"/>
        <v>500</v>
      </c>
      <c r="R238">
        <f t="shared" si="50"/>
        <v>500</v>
      </c>
      <c r="S238">
        <f t="shared" si="50"/>
        <v>500</v>
      </c>
      <c r="T238">
        <f t="shared" si="50"/>
        <v>500</v>
      </c>
    </row>
    <row r="239" spans="2:20" x14ac:dyDescent="0.35">
      <c r="B239">
        <f t="shared" si="45"/>
        <v>-2.5</v>
      </c>
      <c r="C239">
        <f t="shared" si="45"/>
        <v>-2.5</v>
      </c>
      <c r="D239">
        <f t="shared" si="45"/>
        <v>-2.5</v>
      </c>
      <c r="E239">
        <f t="shared" si="48"/>
        <v>2.5</v>
      </c>
      <c r="F239">
        <f t="shared" si="48"/>
        <v>2.5</v>
      </c>
      <c r="G239">
        <f t="shared" si="48"/>
        <v>2.5</v>
      </c>
      <c r="J239">
        <f t="shared" si="49"/>
        <v>-500</v>
      </c>
      <c r="K239">
        <f t="shared" si="49"/>
        <v>-500</v>
      </c>
      <c r="L239">
        <f t="shared" si="49"/>
        <v>-500</v>
      </c>
      <c r="M239">
        <f t="shared" si="49"/>
        <v>-500</v>
      </c>
      <c r="N239">
        <f t="shared" si="49"/>
        <v>-500</v>
      </c>
      <c r="O239">
        <f t="shared" si="49"/>
        <v>-500</v>
      </c>
      <c r="P239">
        <f t="shared" si="50"/>
        <v>500</v>
      </c>
      <c r="Q239">
        <f t="shared" si="50"/>
        <v>500</v>
      </c>
      <c r="R239">
        <f t="shared" si="50"/>
        <v>500</v>
      </c>
      <c r="S239">
        <f t="shared" si="50"/>
        <v>500</v>
      </c>
      <c r="T239">
        <f t="shared" si="50"/>
        <v>500</v>
      </c>
    </row>
    <row r="240" spans="2:20" x14ac:dyDescent="0.35">
      <c r="B240">
        <f t="shared" si="45"/>
        <v>-2.5</v>
      </c>
      <c r="C240">
        <f t="shared" si="45"/>
        <v>-2.5</v>
      </c>
      <c r="D240">
        <f t="shared" si="45"/>
        <v>-2.5</v>
      </c>
      <c r="E240">
        <f t="shared" si="48"/>
        <v>2.5</v>
      </c>
      <c r="F240">
        <f t="shared" si="48"/>
        <v>2.5</v>
      </c>
      <c r="G240">
        <f t="shared" si="48"/>
        <v>2.5</v>
      </c>
      <c r="J240">
        <f t="shared" si="49"/>
        <v>-500</v>
      </c>
      <c r="K240">
        <f t="shared" si="49"/>
        <v>-500</v>
      </c>
      <c r="L240">
        <f t="shared" si="49"/>
        <v>-500</v>
      </c>
      <c r="M240">
        <f t="shared" si="49"/>
        <v>-500</v>
      </c>
      <c r="N240">
        <f t="shared" si="49"/>
        <v>-500</v>
      </c>
      <c r="O240">
        <f t="shared" si="49"/>
        <v>-500</v>
      </c>
      <c r="P240">
        <f t="shared" si="50"/>
        <v>500</v>
      </c>
      <c r="Q240">
        <f t="shared" si="50"/>
        <v>500</v>
      </c>
      <c r="R240">
        <f t="shared" si="50"/>
        <v>500</v>
      </c>
      <c r="S240">
        <f t="shared" si="50"/>
        <v>500</v>
      </c>
      <c r="T240">
        <f t="shared" si="50"/>
        <v>500</v>
      </c>
    </row>
    <row r="241" spans="2:20" x14ac:dyDescent="0.35">
      <c r="B241">
        <f t="shared" si="45"/>
        <v>-2.5</v>
      </c>
      <c r="C241">
        <f t="shared" si="45"/>
        <v>-2.5</v>
      </c>
      <c r="D241">
        <f t="shared" si="45"/>
        <v>-2.5</v>
      </c>
      <c r="E241">
        <f t="shared" si="48"/>
        <v>2.5</v>
      </c>
      <c r="F241">
        <f t="shared" si="48"/>
        <v>2.5</v>
      </c>
      <c r="G241">
        <f t="shared" si="48"/>
        <v>2.5</v>
      </c>
      <c r="J241">
        <f t="shared" si="49"/>
        <v>-500</v>
      </c>
      <c r="K241">
        <f t="shared" si="49"/>
        <v>-500</v>
      </c>
      <c r="L241">
        <f t="shared" si="49"/>
        <v>-500</v>
      </c>
      <c r="M241">
        <f t="shared" si="49"/>
        <v>-500</v>
      </c>
      <c r="N241">
        <f t="shared" si="49"/>
        <v>-500</v>
      </c>
      <c r="O241">
        <f t="shared" si="49"/>
        <v>-500</v>
      </c>
      <c r="P241">
        <f t="shared" si="50"/>
        <v>500</v>
      </c>
      <c r="Q241">
        <f t="shared" si="50"/>
        <v>500</v>
      </c>
      <c r="R241">
        <f t="shared" si="50"/>
        <v>500</v>
      </c>
      <c r="S241">
        <f t="shared" si="50"/>
        <v>500</v>
      </c>
      <c r="T241">
        <f t="shared" si="50"/>
        <v>500</v>
      </c>
    </row>
    <row r="242" spans="2:20" x14ac:dyDescent="0.35">
      <c r="B242">
        <f t="shared" si="45"/>
        <v>-2.5</v>
      </c>
      <c r="C242">
        <f t="shared" si="45"/>
        <v>-2.5</v>
      </c>
      <c r="D242">
        <f t="shared" si="45"/>
        <v>-2.5</v>
      </c>
      <c r="E242">
        <f t="shared" si="48"/>
        <v>2.5</v>
      </c>
      <c r="F242">
        <f t="shared" si="48"/>
        <v>2.5</v>
      </c>
      <c r="G242">
        <f t="shared" si="48"/>
        <v>2.5</v>
      </c>
      <c r="J242">
        <f t="shared" si="49"/>
        <v>-500</v>
      </c>
      <c r="K242">
        <f t="shared" si="49"/>
        <v>-500</v>
      </c>
      <c r="L242">
        <f t="shared" si="49"/>
        <v>-500</v>
      </c>
      <c r="M242">
        <f t="shared" si="49"/>
        <v>-500</v>
      </c>
      <c r="N242">
        <f t="shared" si="49"/>
        <v>-500</v>
      </c>
      <c r="O242">
        <f t="shared" si="49"/>
        <v>-500</v>
      </c>
      <c r="P242">
        <f t="shared" si="50"/>
        <v>500</v>
      </c>
      <c r="Q242">
        <f t="shared" si="50"/>
        <v>500</v>
      </c>
      <c r="R242">
        <f t="shared" si="50"/>
        <v>500</v>
      </c>
      <c r="S242">
        <f t="shared" si="50"/>
        <v>500</v>
      </c>
      <c r="T242">
        <f t="shared" si="50"/>
        <v>500</v>
      </c>
    </row>
    <row r="243" spans="2:20" x14ac:dyDescent="0.35">
      <c r="B243">
        <f t="shared" si="45"/>
        <v>-2.5</v>
      </c>
      <c r="C243">
        <f t="shared" si="45"/>
        <v>-2.5</v>
      </c>
      <c r="D243">
        <f t="shared" si="45"/>
        <v>-2.5</v>
      </c>
      <c r="E243">
        <f t="shared" si="48"/>
        <v>2.5</v>
      </c>
      <c r="F243">
        <f t="shared" si="48"/>
        <v>2.5</v>
      </c>
      <c r="G243">
        <f t="shared" si="48"/>
        <v>2.5</v>
      </c>
      <c r="J243">
        <f t="shared" si="49"/>
        <v>-500</v>
      </c>
      <c r="K243">
        <f t="shared" si="49"/>
        <v>-500</v>
      </c>
      <c r="L243">
        <f t="shared" si="49"/>
        <v>-500</v>
      </c>
      <c r="M243">
        <f t="shared" si="49"/>
        <v>-500</v>
      </c>
      <c r="N243">
        <f t="shared" si="49"/>
        <v>-500</v>
      </c>
      <c r="O243">
        <f t="shared" si="49"/>
        <v>-500</v>
      </c>
      <c r="P243">
        <f t="shared" si="50"/>
        <v>500</v>
      </c>
      <c r="Q243">
        <f t="shared" si="50"/>
        <v>500</v>
      </c>
      <c r="R243">
        <f t="shared" si="50"/>
        <v>500</v>
      </c>
      <c r="S243">
        <f t="shared" si="50"/>
        <v>500</v>
      </c>
      <c r="T243">
        <f t="shared" si="50"/>
        <v>500</v>
      </c>
    </row>
    <row r="244" spans="2:20" x14ac:dyDescent="0.35">
      <c r="B244">
        <f t="shared" si="45"/>
        <v>-2.5</v>
      </c>
      <c r="C244">
        <f t="shared" si="45"/>
        <v>-2.5</v>
      </c>
      <c r="D244">
        <f t="shared" si="45"/>
        <v>-2.5</v>
      </c>
      <c r="E244">
        <f t="shared" si="48"/>
        <v>2.5</v>
      </c>
      <c r="F244">
        <f t="shared" si="48"/>
        <v>2.5</v>
      </c>
      <c r="G244">
        <f t="shared" si="48"/>
        <v>2.5</v>
      </c>
      <c r="J244">
        <f t="shared" si="49"/>
        <v>-500</v>
      </c>
      <c r="K244">
        <f t="shared" si="49"/>
        <v>-500</v>
      </c>
      <c r="L244">
        <f t="shared" si="49"/>
        <v>-500</v>
      </c>
      <c r="M244">
        <f t="shared" si="49"/>
        <v>-500</v>
      </c>
      <c r="N244">
        <f t="shared" si="49"/>
        <v>-500</v>
      </c>
      <c r="O244">
        <f t="shared" si="49"/>
        <v>-500</v>
      </c>
      <c r="P244">
        <f t="shared" si="50"/>
        <v>500</v>
      </c>
      <c r="Q244">
        <f t="shared" si="50"/>
        <v>500</v>
      </c>
      <c r="R244">
        <f t="shared" si="50"/>
        <v>500</v>
      </c>
      <c r="S244">
        <f t="shared" si="50"/>
        <v>500</v>
      </c>
      <c r="T244">
        <f t="shared" si="50"/>
        <v>500</v>
      </c>
    </row>
    <row r="245" spans="2:20" x14ac:dyDescent="0.35">
      <c r="B245">
        <f t="shared" si="45"/>
        <v>-2.5</v>
      </c>
      <c r="C245">
        <f t="shared" si="45"/>
        <v>-2.5</v>
      </c>
      <c r="D245">
        <f t="shared" si="45"/>
        <v>-2.5</v>
      </c>
      <c r="E245">
        <f t="shared" si="48"/>
        <v>2.5</v>
      </c>
      <c r="F245">
        <f t="shared" si="48"/>
        <v>2.5</v>
      </c>
      <c r="G245">
        <f t="shared" si="48"/>
        <v>2.5</v>
      </c>
      <c r="J245">
        <f t="shared" si="49"/>
        <v>-500</v>
      </c>
      <c r="K245">
        <f t="shared" si="49"/>
        <v>-500</v>
      </c>
      <c r="L245">
        <f t="shared" si="49"/>
        <v>-500</v>
      </c>
      <c r="M245">
        <f t="shared" si="49"/>
        <v>-500</v>
      </c>
      <c r="N245">
        <f t="shared" si="49"/>
        <v>-500</v>
      </c>
      <c r="O245">
        <f t="shared" si="49"/>
        <v>-500</v>
      </c>
      <c r="P245">
        <f t="shared" si="50"/>
        <v>500</v>
      </c>
      <c r="Q245">
        <f t="shared" si="50"/>
        <v>500</v>
      </c>
      <c r="R245">
        <f t="shared" si="50"/>
        <v>500</v>
      </c>
      <c r="S245">
        <f t="shared" si="50"/>
        <v>500</v>
      </c>
      <c r="T245">
        <f t="shared" si="50"/>
        <v>500</v>
      </c>
    </row>
    <row r="246" spans="2:20" x14ac:dyDescent="0.35">
      <c r="B246">
        <f t="shared" si="45"/>
        <v>-2.5</v>
      </c>
      <c r="C246">
        <f t="shared" si="45"/>
        <v>-2.5</v>
      </c>
      <c r="D246">
        <f t="shared" si="45"/>
        <v>-2.5</v>
      </c>
      <c r="E246">
        <f t="shared" ref="E246:G258" si="51">$Z$84</f>
        <v>2.5</v>
      </c>
      <c r="F246">
        <f t="shared" si="51"/>
        <v>2.5</v>
      </c>
      <c r="G246">
        <f t="shared" si="51"/>
        <v>2.5</v>
      </c>
      <c r="J246">
        <f t="shared" si="49"/>
        <v>-500</v>
      </c>
      <c r="K246">
        <f t="shared" si="49"/>
        <v>-500</v>
      </c>
      <c r="L246">
        <f t="shared" si="49"/>
        <v>-500</v>
      </c>
      <c r="M246">
        <f t="shared" si="49"/>
        <v>-500</v>
      </c>
      <c r="N246">
        <f t="shared" si="49"/>
        <v>-500</v>
      </c>
      <c r="O246">
        <f t="shared" si="49"/>
        <v>-500</v>
      </c>
      <c r="P246">
        <f t="shared" si="50"/>
        <v>500</v>
      </c>
      <c r="Q246">
        <f t="shared" si="50"/>
        <v>500</v>
      </c>
      <c r="R246">
        <f t="shared" si="50"/>
        <v>500</v>
      </c>
      <c r="S246">
        <f t="shared" si="50"/>
        <v>500</v>
      </c>
      <c r="T246">
        <f t="shared" si="50"/>
        <v>500</v>
      </c>
    </row>
    <row r="247" spans="2:20" x14ac:dyDescent="0.35">
      <c r="B247">
        <f t="shared" ref="B247:D258" si="52">$Y$84</f>
        <v>-2.5</v>
      </c>
      <c r="C247">
        <f t="shared" si="52"/>
        <v>-2.5</v>
      </c>
      <c r="D247">
        <f t="shared" si="52"/>
        <v>-2.5</v>
      </c>
      <c r="E247">
        <f t="shared" si="51"/>
        <v>2.5</v>
      </c>
      <c r="F247">
        <f t="shared" si="51"/>
        <v>2.5</v>
      </c>
      <c r="G247">
        <f t="shared" si="51"/>
        <v>2.5</v>
      </c>
      <c r="J247">
        <f t="shared" si="49"/>
        <v>-500</v>
      </c>
      <c r="K247">
        <f t="shared" si="49"/>
        <v>-500</v>
      </c>
      <c r="L247">
        <f t="shared" si="49"/>
        <v>-500</v>
      </c>
      <c r="M247">
        <f t="shared" si="49"/>
        <v>-500</v>
      </c>
      <c r="N247">
        <f t="shared" si="49"/>
        <v>-500</v>
      </c>
      <c r="O247">
        <f t="shared" si="49"/>
        <v>-500</v>
      </c>
      <c r="P247">
        <f t="shared" si="50"/>
        <v>500</v>
      </c>
      <c r="Q247">
        <f t="shared" si="50"/>
        <v>500</v>
      </c>
      <c r="R247">
        <f t="shared" si="50"/>
        <v>500</v>
      </c>
      <c r="S247">
        <f t="shared" si="50"/>
        <v>500</v>
      </c>
      <c r="T247">
        <f t="shared" si="50"/>
        <v>500</v>
      </c>
    </row>
    <row r="248" spans="2:20" x14ac:dyDescent="0.35">
      <c r="B248">
        <f t="shared" si="52"/>
        <v>-2.5</v>
      </c>
      <c r="C248">
        <f t="shared" si="52"/>
        <v>-2.5</v>
      </c>
      <c r="D248">
        <f t="shared" si="52"/>
        <v>-2.5</v>
      </c>
      <c r="E248">
        <f t="shared" si="51"/>
        <v>2.5</v>
      </c>
      <c r="F248">
        <f t="shared" si="51"/>
        <v>2.5</v>
      </c>
      <c r="G248">
        <f t="shared" si="51"/>
        <v>2.5</v>
      </c>
      <c r="J248">
        <f t="shared" si="49"/>
        <v>-500</v>
      </c>
      <c r="K248">
        <f t="shared" si="49"/>
        <v>-500</v>
      </c>
      <c r="L248">
        <f t="shared" si="49"/>
        <v>-500</v>
      </c>
      <c r="M248">
        <f t="shared" si="49"/>
        <v>-500</v>
      </c>
      <c r="N248">
        <f t="shared" si="49"/>
        <v>-500</v>
      </c>
      <c r="O248">
        <f t="shared" si="49"/>
        <v>-500</v>
      </c>
      <c r="P248">
        <f t="shared" si="50"/>
        <v>500</v>
      </c>
      <c r="Q248">
        <f t="shared" si="50"/>
        <v>500</v>
      </c>
      <c r="R248">
        <f t="shared" si="50"/>
        <v>500</v>
      </c>
      <c r="S248">
        <f t="shared" si="50"/>
        <v>500</v>
      </c>
      <c r="T248">
        <f t="shared" si="50"/>
        <v>500</v>
      </c>
    </row>
    <row r="249" spans="2:20" x14ac:dyDescent="0.35">
      <c r="B249">
        <f t="shared" si="52"/>
        <v>-2.5</v>
      </c>
      <c r="C249">
        <f t="shared" si="52"/>
        <v>-2.5</v>
      </c>
      <c r="D249">
        <f t="shared" si="52"/>
        <v>-2.5</v>
      </c>
      <c r="E249">
        <f t="shared" si="51"/>
        <v>2.5</v>
      </c>
      <c r="F249">
        <f t="shared" si="51"/>
        <v>2.5</v>
      </c>
      <c r="G249">
        <f t="shared" si="51"/>
        <v>2.5</v>
      </c>
      <c r="J249">
        <f t="shared" si="49"/>
        <v>-500</v>
      </c>
      <c r="K249">
        <f t="shared" si="49"/>
        <v>-500</v>
      </c>
      <c r="L249">
        <f t="shared" si="49"/>
        <v>-500</v>
      </c>
      <c r="M249">
        <f t="shared" si="49"/>
        <v>-500</v>
      </c>
      <c r="N249">
        <f t="shared" si="49"/>
        <v>-500</v>
      </c>
      <c r="O249">
        <f t="shared" si="49"/>
        <v>-500</v>
      </c>
      <c r="P249">
        <f t="shared" si="50"/>
        <v>500</v>
      </c>
      <c r="Q249">
        <f t="shared" si="50"/>
        <v>500</v>
      </c>
      <c r="R249">
        <f t="shared" si="50"/>
        <v>500</v>
      </c>
      <c r="S249">
        <f t="shared" si="50"/>
        <v>500</v>
      </c>
      <c r="T249">
        <f t="shared" si="50"/>
        <v>500</v>
      </c>
    </row>
    <row r="250" spans="2:20" x14ac:dyDescent="0.35">
      <c r="B250">
        <f t="shared" si="52"/>
        <v>-2.5</v>
      </c>
      <c r="C250">
        <f t="shared" si="52"/>
        <v>-2.5</v>
      </c>
      <c r="D250">
        <f t="shared" si="52"/>
        <v>-2.5</v>
      </c>
      <c r="E250">
        <f t="shared" si="51"/>
        <v>2.5</v>
      </c>
      <c r="F250">
        <f t="shared" si="51"/>
        <v>2.5</v>
      </c>
      <c r="G250">
        <f t="shared" si="51"/>
        <v>2.5</v>
      </c>
      <c r="J250">
        <f t="shared" si="49"/>
        <v>-500</v>
      </c>
      <c r="K250">
        <f t="shared" si="49"/>
        <v>-500</v>
      </c>
      <c r="L250">
        <f t="shared" si="49"/>
        <v>-500</v>
      </c>
      <c r="M250">
        <f t="shared" si="49"/>
        <v>-500</v>
      </c>
      <c r="N250">
        <f t="shared" si="49"/>
        <v>-500</v>
      </c>
      <c r="O250">
        <f t="shared" si="49"/>
        <v>-500</v>
      </c>
      <c r="P250">
        <f t="shared" si="50"/>
        <v>500</v>
      </c>
      <c r="Q250">
        <f t="shared" si="50"/>
        <v>500</v>
      </c>
      <c r="R250">
        <f t="shared" si="50"/>
        <v>500</v>
      </c>
      <c r="S250">
        <f t="shared" si="50"/>
        <v>500</v>
      </c>
      <c r="T250">
        <f t="shared" si="50"/>
        <v>500</v>
      </c>
    </row>
    <row r="251" spans="2:20" x14ac:dyDescent="0.35">
      <c r="B251">
        <f t="shared" si="52"/>
        <v>-2.5</v>
      </c>
      <c r="C251">
        <f t="shared" si="52"/>
        <v>-2.5</v>
      </c>
      <c r="D251">
        <f t="shared" si="52"/>
        <v>-2.5</v>
      </c>
      <c r="E251">
        <f t="shared" si="51"/>
        <v>2.5</v>
      </c>
      <c r="F251">
        <f t="shared" si="51"/>
        <v>2.5</v>
      </c>
      <c r="G251">
        <f t="shared" si="51"/>
        <v>2.5</v>
      </c>
      <c r="J251">
        <f t="shared" si="49"/>
        <v>-500</v>
      </c>
      <c r="K251">
        <f t="shared" si="49"/>
        <v>-500</v>
      </c>
      <c r="L251">
        <f t="shared" si="49"/>
        <v>-500</v>
      </c>
      <c r="M251">
        <f t="shared" si="49"/>
        <v>-500</v>
      </c>
      <c r="N251">
        <f t="shared" si="49"/>
        <v>-500</v>
      </c>
      <c r="O251">
        <f t="shared" si="49"/>
        <v>-500</v>
      </c>
      <c r="P251">
        <f t="shared" si="50"/>
        <v>500</v>
      </c>
      <c r="Q251">
        <f t="shared" si="50"/>
        <v>500</v>
      </c>
      <c r="R251">
        <f t="shared" si="50"/>
        <v>500</v>
      </c>
      <c r="S251">
        <f t="shared" si="50"/>
        <v>500</v>
      </c>
      <c r="T251">
        <f t="shared" si="50"/>
        <v>500</v>
      </c>
    </row>
    <row r="252" spans="2:20" x14ac:dyDescent="0.35">
      <c r="B252">
        <f t="shared" si="52"/>
        <v>-2.5</v>
      </c>
      <c r="C252">
        <f t="shared" si="52"/>
        <v>-2.5</v>
      </c>
      <c r="D252">
        <f t="shared" si="52"/>
        <v>-2.5</v>
      </c>
      <c r="E252">
        <f t="shared" si="51"/>
        <v>2.5</v>
      </c>
      <c r="F252">
        <f t="shared" si="51"/>
        <v>2.5</v>
      </c>
      <c r="G252">
        <f t="shared" si="51"/>
        <v>2.5</v>
      </c>
      <c r="J252">
        <f t="shared" si="49"/>
        <v>-500</v>
      </c>
      <c r="K252">
        <f t="shared" si="49"/>
        <v>-500</v>
      </c>
      <c r="L252">
        <f t="shared" si="49"/>
        <v>-500</v>
      </c>
      <c r="M252">
        <f t="shared" si="49"/>
        <v>-500</v>
      </c>
      <c r="N252">
        <f t="shared" si="49"/>
        <v>-500</v>
      </c>
      <c r="O252">
        <f t="shared" si="49"/>
        <v>-500</v>
      </c>
      <c r="P252">
        <f t="shared" si="50"/>
        <v>500</v>
      </c>
      <c r="Q252">
        <f t="shared" si="50"/>
        <v>500</v>
      </c>
      <c r="R252">
        <f t="shared" si="50"/>
        <v>500</v>
      </c>
      <c r="S252">
        <f t="shared" si="50"/>
        <v>500</v>
      </c>
      <c r="T252">
        <f t="shared" si="50"/>
        <v>500</v>
      </c>
    </row>
    <row r="253" spans="2:20" x14ac:dyDescent="0.35">
      <c r="B253">
        <f t="shared" si="52"/>
        <v>-2.5</v>
      </c>
      <c r="C253">
        <f t="shared" si="52"/>
        <v>-2.5</v>
      </c>
      <c r="D253">
        <f t="shared" si="52"/>
        <v>-2.5</v>
      </c>
      <c r="E253">
        <f t="shared" si="51"/>
        <v>2.5</v>
      </c>
      <c r="F253">
        <f t="shared" si="51"/>
        <v>2.5</v>
      </c>
      <c r="G253">
        <f t="shared" si="51"/>
        <v>2.5</v>
      </c>
      <c r="J253">
        <f t="shared" si="49"/>
        <v>-500</v>
      </c>
      <c r="K253">
        <f t="shared" si="49"/>
        <v>-500</v>
      </c>
      <c r="L253">
        <f t="shared" si="49"/>
        <v>-500</v>
      </c>
      <c r="M253">
        <f t="shared" si="49"/>
        <v>-500</v>
      </c>
      <c r="N253">
        <f t="shared" si="49"/>
        <v>-500</v>
      </c>
      <c r="O253">
        <f t="shared" si="49"/>
        <v>-500</v>
      </c>
      <c r="P253">
        <f t="shared" si="50"/>
        <v>500</v>
      </c>
      <c r="Q253">
        <f t="shared" si="50"/>
        <v>500</v>
      </c>
      <c r="R253">
        <f t="shared" si="50"/>
        <v>500</v>
      </c>
      <c r="S253">
        <f t="shared" si="50"/>
        <v>500</v>
      </c>
      <c r="T253">
        <f t="shared" si="50"/>
        <v>500</v>
      </c>
    </row>
    <row r="254" spans="2:20" x14ac:dyDescent="0.35">
      <c r="B254">
        <f t="shared" si="52"/>
        <v>-2.5</v>
      </c>
      <c r="C254">
        <f t="shared" si="52"/>
        <v>-2.5</v>
      </c>
      <c r="D254">
        <f t="shared" si="52"/>
        <v>-2.5</v>
      </c>
      <c r="E254">
        <f t="shared" si="51"/>
        <v>2.5</v>
      </c>
      <c r="F254">
        <f t="shared" si="51"/>
        <v>2.5</v>
      </c>
      <c r="G254">
        <f t="shared" si="51"/>
        <v>2.5</v>
      </c>
      <c r="J254">
        <f t="shared" si="49"/>
        <v>-500</v>
      </c>
      <c r="K254">
        <f t="shared" si="49"/>
        <v>-500</v>
      </c>
      <c r="L254">
        <f t="shared" si="49"/>
        <v>-500</v>
      </c>
      <c r="M254">
        <f t="shared" si="49"/>
        <v>-500</v>
      </c>
      <c r="N254">
        <f t="shared" si="49"/>
        <v>-500</v>
      </c>
      <c r="O254">
        <f t="shared" si="49"/>
        <v>-500</v>
      </c>
      <c r="P254">
        <f t="shared" si="50"/>
        <v>500</v>
      </c>
      <c r="Q254">
        <f t="shared" si="50"/>
        <v>500</v>
      </c>
      <c r="R254">
        <f t="shared" si="50"/>
        <v>500</v>
      </c>
      <c r="S254">
        <f t="shared" si="50"/>
        <v>500</v>
      </c>
      <c r="T254">
        <f t="shared" si="50"/>
        <v>500</v>
      </c>
    </row>
    <row r="255" spans="2:20" x14ac:dyDescent="0.35">
      <c r="B255">
        <f t="shared" si="52"/>
        <v>-2.5</v>
      </c>
      <c r="C255">
        <f t="shared" si="52"/>
        <v>-2.5</v>
      </c>
      <c r="D255">
        <f t="shared" si="52"/>
        <v>-2.5</v>
      </c>
      <c r="E255">
        <f t="shared" si="51"/>
        <v>2.5</v>
      </c>
      <c r="F255">
        <f t="shared" si="51"/>
        <v>2.5</v>
      </c>
      <c r="G255">
        <f t="shared" si="51"/>
        <v>2.5</v>
      </c>
      <c r="J255">
        <f t="shared" si="49"/>
        <v>-500</v>
      </c>
      <c r="K255">
        <f t="shared" si="49"/>
        <v>-500</v>
      </c>
      <c r="L255">
        <f t="shared" si="49"/>
        <v>-500</v>
      </c>
      <c r="M255">
        <f t="shared" si="49"/>
        <v>-500</v>
      </c>
      <c r="N255">
        <f t="shared" si="49"/>
        <v>-500</v>
      </c>
      <c r="O255">
        <f t="shared" si="49"/>
        <v>-500</v>
      </c>
      <c r="P255">
        <f t="shared" si="50"/>
        <v>500</v>
      </c>
      <c r="Q255">
        <f t="shared" si="50"/>
        <v>500</v>
      </c>
      <c r="R255">
        <f t="shared" si="50"/>
        <v>500</v>
      </c>
      <c r="S255">
        <f t="shared" si="50"/>
        <v>500</v>
      </c>
      <c r="T255">
        <f t="shared" si="50"/>
        <v>500</v>
      </c>
    </row>
    <row r="256" spans="2:20" x14ac:dyDescent="0.35">
      <c r="B256">
        <f t="shared" si="52"/>
        <v>-2.5</v>
      </c>
      <c r="C256">
        <f t="shared" si="52"/>
        <v>-2.5</v>
      </c>
      <c r="D256">
        <f t="shared" si="52"/>
        <v>-2.5</v>
      </c>
      <c r="E256">
        <f t="shared" si="51"/>
        <v>2.5</v>
      </c>
      <c r="F256">
        <f t="shared" si="51"/>
        <v>2.5</v>
      </c>
      <c r="G256">
        <f t="shared" si="51"/>
        <v>2.5</v>
      </c>
      <c r="J256">
        <f t="shared" si="49"/>
        <v>-500</v>
      </c>
      <c r="K256">
        <f t="shared" si="49"/>
        <v>-500</v>
      </c>
      <c r="L256">
        <f t="shared" si="49"/>
        <v>-500</v>
      </c>
      <c r="M256">
        <f t="shared" si="49"/>
        <v>-500</v>
      </c>
      <c r="N256">
        <f t="shared" si="49"/>
        <v>-500</v>
      </c>
      <c r="O256">
        <f t="shared" si="49"/>
        <v>-500</v>
      </c>
      <c r="P256">
        <f t="shared" si="50"/>
        <v>500</v>
      </c>
      <c r="Q256">
        <f t="shared" si="50"/>
        <v>500</v>
      </c>
      <c r="R256">
        <f t="shared" si="50"/>
        <v>500</v>
      </c>
      <c r="S256">
        <f t="shared" si="50"/>
        <v>500</v>
      </c>
      <c r="T256">
        <f t="shared" si="50"/>
        <v>500</v>
      </c>
    </row>
    <row r="257" spans="2:20" x14ac:dyDescent="0.35">
      <c r="B257">
        <f t="shared" si="52"/>
        <v>-2.5</v>
      </c>
      <c r="C257">
        <f t="shared" si="52"/>
        <v>-2.5</v>
      </c>
      <c r="D257">
        <f t="shared" si="52"/>
        <v>-2.5</v>
      </c>
      <c r="E257">
        <f t="shared" si="51"/>
        <v>2.5</v>
      </c>
      <c r="F257">
        <f t="shared" si="51"/>
        <v>2.5</v>
      </c>
      <c r="G257">
        <f t="shared" si="51"/>
        <v>2.5</v>
      </c>
      <c r="J257">
        <f t="shared" si="49"/>
        <v>-500</v>
      </c>
      <c r="K257">
        <f t="shared" si="49"/>
        <v>-500</v>
      </c>
      <c r="L257">
        <f t="shared" si="49"/>
        <v>-500</v>
      </c>
      <c r="M257">
        <f t="shared" ref="K257:O258" si="53">$AC$84</f>
        <v>-500</v>
      </c>
      <c r="N257">
        <f t="shared" si="53"/>
        <v>-500</v>
      </c>
      <c r="O257">
        <f t="shared" si="53"/>
        <v>-500</v>
      </c>
      <c r="P257">
        <f t="shared" si="50"/>
        <v>500</v>
      </c>
      <c r="Q257">
        <f t="shared" si="50"/>
        <v>500</v>
      </c>
      <c r="R257">
        <f t="shared" si="50"/>
        <v>500</v>
      </c>
      <c r="S257">
        <f t="shared" si="50"/>
        <v>500</v>
      </c>
      <c r="T257">
        <f t="shared" si="50"/>
        <v>500</v>
      </c>
    </row>
    <row r="258" spans="2:20" x14ac:dyDescent="0.35">
      <c r="B258">
        <f t="shared" si="52"/>
        <v>-2.5</v>
      </c>
      <c r="C258">
        <f t="shared" si="52"/>
        <v>-2.5</v>
      </c>
      <c r="D258">
        <f t="shared" si="52"/>
        <v>-2.5</v>
      </c>
      <c r="E258">
        <f t="shared" si="51"/>
        <v>2.5</v>
      </c>
      <c r="F258">
        <f t="shared" si="51"/>
        <v>2.5</v>
      </c>
      <c r="G258">
        <f t="shared" si="51"/>
        <v>2.5</v>
      </c>
      <c r="J258">
        <f t="shared" ref="J258" si="54">$AC$84</f>
        <v>-500</v>
      </c>
      <c r="K258">
        <f t="shared" si="53"/>
        <v>-500</v>
      </c>
      <c r="L258">
        <f t="shared" si="53"/>
        <v>-500</v>
      </c>
      <c r="M258">
        <f t="shared" si="53"/>
        <v>-500</v>
      </c>
      <c r="N258">
        <f t="shared" si="53"/>
        <v>-500</v>
      </c>
      <c r="O258">
        <f t="shared" si="53"/>
        <v>-500</v>
      </c>
      <c r="P258">
        <f t="shared" si="50"/>
        <v>500</v>
      </c>
      <c r="Q258">
        <f t="shared" si="50"/>
        <v>500</v>
      </c>
      <c r="R258">
        <f t="shared" si="50"/>
        <v>500</v>
      </c>
      <c r="S258">
        <f t="shared" si="50"/>
        <v>500</v>
      </c>
      <c r="T258">
        <f t="shared" si="50"/>
        <v>500</v>
      </c>
    </row>
  </sheetData>
  <sortState ref="A2:G125">
    <sortCondition ref="A1"/>
  </sortState>
  <mergeCells count="9">
    <mergeCell ref="B1:G1"/>
    <mergeCell ref="AQ1:AV1"/>
    <mergeCell ref="I1:L1"/>
    <mergeCell ref="N1:Q1"/>
    <mergeCell ref="S1:V1"/>
    <mergeCell ref="X1:AA1"/>
    <mergeCell ref="AC1:AH1"/>
    <mergeCell ref="AI1:AK1"/>
    <mergeCell ref="AM1:AO1"/>
  </mergeCells>
  <conditionalFormatting sqref="AI3:AK79">
    <cfRule type="cellIs" dxfId="7" priority="13" operator="equal">
      <formula>-1</formula>
    </cfRule>
    <cfRule type="cellIs" dxfId="6" priority="14" operator="equal">
      <formula>1</formula>
    </cfRule>
    <cfRule type="cellIs" dxfId="5" priority="15" operator="equal">
      <formula>-1000</formula>
    </cfRule>
    <cfRule type="cellIs" dxfId="4" priority="16" operator="equal">
      <formula>0</formula>
    </cfRule>
  </conditionalFormatting>
  <conditionalFormatting sqref="AI87">
    <cfRule type="cellIs" dxfId="3" priority="9" operator="equal">
      <formula>-1</formula>
    </cfRule>
    <cfRule type="cellIs" dxfId="2" priority="10" operator="equal">
      <formula>1</formula>
    </cfRule>
    <cfRule type="cellIs" dxfId="1" priority="11" operator="equal">
      <formula>-1000</formula>
    </cfRule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0" sqref="C10"/>
    </sheetView>
  </sheetViews>
  <sheetFormatPr defaultRowHeight="14.5" x14ac:dyDescent="0.35"/>
  <cols>
    <col min="2" max="2" width="11.54296875" bestFit="1" customWidth="1"/>
  </cols>
  <sheetData>
    <row r="1" spans="1:2" x14ac:dyDescent="0.35">
      <c r="A1" s="2"/>
      <c r="B1" t="s">
        <v>4</v>
      </c>
    </row>
    <row r="2" spans="1:2" x14ac:dyDescent="0.35">
      <c r="A2" s="8"/>
      <c r="B2" t="s">
        <v>5</v>
      </c>
    </row>
    <row r="3" spans="1:2" x14ac:dyDescent="0.35">
      <c r="A3" s="5"/>
      <c r="B3" t="s">
        <v>6</v>
      </c>
    </row>
    <row r="4" spans="1:2" x14ac:dyDescent="0.35">
      <c r="A4" s="7"/>
      <c r="B4" t="s">
        <v>7</v>
      </c>
    </row>
    <row r="5" spans="1:2" x14ac:dyDescent="0.35">
      <c r="A5" s="4"/>
      <c r="B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2016-12-03T23:52:29Z</dcterms:created>
  <dcterms:modified xsi:type="dcterms:W3CDTF">2016-12-08T07:55:25Z</dcterms:modified>
</cp:coreProperties>
</file>