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inclair &amp; Ghiorse" sheetId="1" state="visible" r:id="rId2"/>
    <sheet name="Pedersen &amp; Ekendahl" sheetId="2" state="visible" r:id="rId3"/>
    <sheet name="rRNA hybrid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<sst xmlns="http://schemas.openxmlformats.org/spreadsheetml/2006/main" count="67" uniqueCount="30">
  <si>
    <t xml:space="preserve">Reference</t>
  </si>
  <si>
    <t xml:space="preserve">Taken from Table 1 of Sinclair &amp; Ghiorse 1989</t>
  </si>
  <si>
    <t xml:space="preserve">Site</t>
  </si>
  <si>
    <t xml:space="preserve">Depth [m]</t>
  </si>
  <si>
    <t xml:space="preserve">Bacteria CFU [mL^-1]</t>
  </si>
  <si>
    <t xml:space="preserve">Fungi [CFU mL^-1]</t>
  </si>
  <si>
    <t xml:space="preserve">Tobacco Road</t>
  </si>
  <si>
    <t xml:space="preserve">Dry Branch</t>
  </si>
  <si>
    <t xml:space="preserve">Congaree</t>
  </si>
  <si>
    <t xml:space="preserve">PeeDee</t>
  </si>
  <si>
    <t xml:space="preserve">Black Creek</t>
  </si>
  <si>
    <t xml:space="preserve">Middendorf</t>
  </si>
  <si>
    <t xml:space="preserve">Taken from Table 1 of Pedersen &amp; Ekendahl</t>
  </si>
  <si>
    <t xml:space="preserve">Borehole</t>
  </si>
  <si>
    <t xml:space="preserve">Depth</t>
  </si>
  <si>
    <t xml:space="preserve">Density of prokaryotes [cells mL^-1]</t>
  </si>
  <si>
    <t xml:space="preserve">KAV01</t>
  </si>
  <si>
    <t xml:space="preserve">KLX01</t>
  </si>
  <si>
    <t xml:space="preserve">KAS02</t>
  </si>
  <si>
    <t xml:space="preserve">KAS03</t>
  </si>
  <si>
    <t xml:space="preserve">KAS04</t>
  </si>
  <si>
    <t xml:space="preserve">Fraction of eukaryotes out of total rRNA</t>
  </si>
  <si>
    <t xml:space="preserve">Link</t>
  </si>
  <si>
    <t xml:space="preserve">Remarks</t>
  </si>
  <si>
    <t xml:space="preserve">Fry et al.</t>
  </si>
  <si>
    <t xml:space="preserve">http://aem.asm.org/cgi/pmidlookup?view=long&amp;pmid=9097447</t>
  </si>
  <si>
    <t xml:space="preserve">Taken from Table 3</t>
  </si>
  <si>
    <t xml:space="preserve">Organ et al.</t>
  </si>
  <si>
    <t xml:space="preserve">http://aem.asm.org/content/61/2/763.full.pdf</t>
  </si>
  <si>
    <t xml:space="preserve">Taken from Tables 1 and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</si>
</sst>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14.3</v>
      </c>
      <c r="C3" s="1" t="n">
        <v>1000</v>
      </c>
      <c r="D3" s="0" t="n">
        <v>3</v>
      </c>
    </row>
    <row r="4" customFormat="false" ht="12.8" hidden="false" customHeight="false" outlineLevel="0" collapsed="false">
      <c r="A4" s="0" t="s">
        <v>7</v>
      </c>
      <c r="B4" s="0" t="n">
        <v>31.4</v>
      </c>
      <c r="C4" s="1" t="n">
        <v>1000000</v>
      </c>
      <c r="D4" s="0" t="n">
        <v>19</v>
      </c>
    </row>
    <row r="5" customFormat="false" ht="12.8" hidden="false" customHeight="false" outlineLevel="0" collapsed="false">
      <c r="A5" s="0" t="s">
        <v>8</v>
      </c>
      <c r="B5" s="0" t="n">
        <v>58.8</v>
      </c>
      <c r="C5" s="0" t="n">
        <f aca="false">10^7.3</f>
        <v>19952623.1496888</v>
      </c>
      <c r="D5" s="0" t="n">
        <v>4</v>
      </c>
    </row>
    <row r="6" customFormat="false" ht="12.8" hidden="false" customHeight="false" outlineLevel="0" collapsed="false">
      <c r="A6" s="0" t="s">
        <v>9</v>
      </c>
      <c r="B6" s="0" t="n">
        <v>111.9</v>
      </c>
      <c r="C6" s="0" t="n">
        <f aca="false">10^7.1</f>
        <v>12589254.1179417</v>
      </c>
      <c r="D6" s="0" t="n">
        <v>12</v>
      </c>
    </row>
    <row r="7" customFormat="false" ht="12.8" hidden="false" customHeight="false" outlineLevel="0" collapsed="false">
      <c r="A7" s="0" t="s">
        <v>9</v>
      </c>
      <c r="B7" s="0" t="n">
        <v>114.6</v>
      </c>
      <c r="C7" s="0" t="n">
        <f aca="false">10^2.3</f>
        <v>199.526231496888</v>
      </c>
      <c r="D7" s="0" t="n">
        <v>3</v>
      </c>
    </row>
    <row r="8" customFormat="false" ht="12.8" hidden="false" customHeight="false" outlineLevel="0" collapsed="false">
      <c r="A8" s="0" t="s">
        <v>9</v>
      </c>
      <c r="B8" s="0" t="n">
        <v>134.1</v>
      </c>
      <c r="C8" s="1" t="n">
        <v>1000000</v>
      </c>
      <c r="D8" s="0" t="n">
        <v>1</v>
      </c>
    </row>
    <row r="9" customFormat="false" ht="12.8" hidden="false" customHeight="false" outlineLevel="0" collapsed="false">
      <c r="A9" s="0" t="s">
        <v>10</v>
      </c>
      <c r="B9" s="0" t="n">
        <v>162.5</v>
      </c>
      <c r="C9" s="1" t="n">
        <v>10000000</v>
      </c>
      <c r="D9" s="0" t="n">
        <v>6</v>
      </c>
    </row>
    <row r="10" customFormat="false" ht="12.8" hidden="false" customHeight="false" outlineLevel="0" collapsed="false">
      <c r="A10" s="0" t="s">
        <v>11</v>
      </c>
      <c r="B10" s="0" t="n">
        <v>179.5</v>
      </c>
      <c r="C10" s="0" t="n">
        <f aca="false">10^4.8</f>
        <v>63095.7344480193</v>
      </c>
      <c r="D10" s="0" t="n">
        <v>18</v>
      </c>
    </row>
    <row r="11" customFormat="false" ht="12.8" hidden="false" customHeight="false" outlineLevel="0" collapsed="false">
      <c r="A11" s="0" t="s">
        <v>11</v>
      </c>
      <c r="B11" s="0" t="n">
        <v>181.7</v>
      </c>
      <c r="C11" s="0" t="n">
        <f aca="false">10^3.8</f>
        <v>6309.57344480193</v>
      </c>
      <c r="D11" s="0" t="n">
        <v>6</v>
      </c>
    </row>
    <row r="12" customFormat="false" ht="12.8" hidden="false" customHeight="false" outlineLevel="0" collapsed="false">
      <c r="A12" s="0" t="s">
        <v>11</v>
      </c>
      <c r="B12" s="0" t="n">
        <v>191.4</v>
      </c>
      <c r="C12" s="0" t="n">
        <f aca="false">10^7.3</f>
        <v>19952623.1496888</v>
      </c>
      <c r="D12" s="0" t="n">
        <v>9</v>
      </c>
    </row>
    <row r="13" customFormat="false" ht="12.8" hidden="false" customHeight="false" outlineLevel="0" collapsed="false">
      <c r="A13" s="0" t="s">
        <v>11</v>
      </c>
      <c r="B13" s="0" t="n">
        <v>203.3</v>
      </c>
      <c r="C13" s="0" t="n">
        <f aca="false">10^7.6</f>
        <v>39810717.0553497</v>
      </c>
      <c r="D13" s="0" t="n">
        <v>35</v>
      </c>
    </row>
    <row r="14" customFormat="false" ht="12.8" hidden="false" customHeight="false" outlineLevel="0" collapsed="false">
      <c r="A14" s="0" t="s">
        <v>11</v>
      </c>
      <c r="B14" s="0" t="n">
        <v>203.3</v>
      </c>
      <c r="C14" s="0" t="n">
        <f aca="false">10^2.6</f>
        <v>398.107170553497</v>
      </c>
      <c r="D14" s="0" t="n">
        <v>3</v>
      </c>
    </row>
    <row r="15" customFormat="false" ht="12.8" hidden="false" customHeight="false" outlineLevel="0" collapsed="false">
      <c r="A15" s="0" t="s">
        <v>11</v>
      </c>
      <c r="B15" s="0" t="n">
        <v>214</v>
      </c>
      <c r="C15" s="0" t="n">
        <f aca="false">10^6.3</f>
        <v>1995262.31496888</v>
      </c>
      <c r="D15" s="0" t="n">
        <v>1</v>
      </c>
    </row>
    <row r="16" customFormat="false" ht="12.8" hidden="false" customHeight="false" outlineLevel="0" collapsed="false">
      <c r="A16" s="0" t="s">
        <v>11</v>
      </c>
      <c r="B16" s="0" t="n">
        <v>216.1</v>
      </c>
      <c r="C16" s="0" t="n">
        <f aca="false">10^4.2</f>
        <v>15848.9319246111</v>
      </c>
      <c r="D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s">
        <v>16</v>
      </c>
      <c r="B3" s="0" t="n">
        <v>420</v>
      </c>
      <c r="C3" s="1" t="n">
        <v>1750000</v>
      </c>
    </row>
    <row r="4" customFormat="false" ht="12.8" hidden="false" customHeight="false" outlineLevel="0" collapsed="false">
      <c r="A4" s="0" t="s">
        <v>16</v>
      </c>
      <c r="B4" s="0" t="n">
        <v>522</v>
      </c>
      <c r="C4" s="1" t="n">
        <v>390000</v>
      </c>
    </row>
    <row r="5" customFormat="false" ht="12.8" hidden="false" customHeight="false" outlineLevel="0" collapsed="false">
      <c r="A5" s="0" t="s">
        <v>16</v>
      </c>
      <c r="B5" s="0" t="n">
        <v>558</v>
      </c>
      <c r="C5" s="1" t="n">
        <v>391000</v>
      </c>
    </row>
    <row r="6" customFormat="false" ht="12.8" hidden="false" customHeight="false" outlineLevel="0" collapsed="false">
      <c r="A6" s="0" t="s">
        <v>16</v>
      </c>
      <c r="B6" s="0" t="n">
        <v>635</v>
      </c>
      <c r="C6" s="1" t="n">
        <v>150000</v>
      </c>
    </row>
    <row r="7" customFormat="false" ht="12.8" hidden="false" customHeight="false" outlineLevel="0" collapsed="false">
      <c r="A7" s="0" t="s">
        <v>17</v>
      </c>
      <c r="B7" s="0" t="n">
        <v>272</v>
      </c>
      <c r="C7" s="1" t="n">
        <v>205000</v>
      </c>
    </row>
    <row r="8" customFormat="false" ht="12.8" hidden="false" customHeight="false" outlineLevel="0" collapsed="false">
      <c r="A8" s="0" t="s">
        <v>17</v>
      </c>
      <c r="B8" s="0" t="n">
        <v>466</v>
      </c>
      <c r="C8" s="1" t="n">
        <v>110000</v>
      </c>
    </row>
    <row r="9" customFormat="false" ht="12.8" hidden="false" customHeight="false" outlineLevel="0" collapsed="false">
      <c r="A9" s="0" t="s">
        <v>17</v>
      </c>
      <c r="B9" s="0" t="n">
        <v>680</v>
      </c>
      <c r="C9" s="1" t="n">
        <v>330000</v>
      </c>
    </row>
    <row r="10" customFormat="false" ht="12.8" hidden="false" customHeight="false" outlineLevel="0" collapsed="false">
      <c r="A10" s="0" t="s">
        <v>18</v>
      </c>
      <c r="B10" s="0" t="n">
        <v>202</v>
      </c>
      <c r="C10" s="1" t="n">
        <v>114000</v>
      </c>
    </row>
    <row r="11" customFormat="false" ht="12.8" hidden="false" customHeight="false" outlineLevel="0" collapsed="false">
      <c r="A11" s="0" t="s">
        <v>18</v>
      </c>
      <c r="B11" s="0" t="n">
        <v>314</v>
      </c>
      <c r="C11" s="1" t="n">
        <v>81000</v>
      </c>
    </row>
    <row r="12" customFormat="false" ht="12.8" hidden="false" customHeight="false" outlineLevel="0" collapsed="false">
      <c r="A12" s="0" t="s">
        <v>18</v>
      </c>
      <c r="B12" s="0" t="n">
        <v>463</v>
      </c>
      <c r="C12" s="1" t="n">
        <v>304000</v>
      </c>
    </row>
    <row r="13" customFormat="false" ht="12.8" hidden="false" customHeight="false" outlineLevel="0" collapsed="false">
      <c r="A13" s="0" t="s">
        <v>18</v>
      </c>
      <c r="B13" s="0" t="n">
        <v>860</v>
      </c>
      <c r="C13" s="1" t="n">
        <v>86000</v>
      </c>
    </row>
    <row r="14" customFormat="false" ht="12.8" hidden="false" customHeight="false" outlineLevel="0" collapsed="false">
      <c r="A14" s="0" t="s">
        <v>19</v>
      </c>
      <c r="B14" s="0" t="n">
        <v>129</v>
      </c>
      <c r="C14" s="1" t="n">
        <v>195000</v>
      </c>
    </row>
    <row r="15" customFormat="false" ht="12.8" hidden="false" customHeight="false" outlineLevel="0" collapsed="false">
      <c r="A15" s="0" t="s">
        <v>19</v>
      </c>
      <c r="B15" s="0" t="n">
        <v>860</v>
      </c>
      <c r="C15" s="1" t="n">
        <v>223000</v>
      </c>
    </row>
    <row r="16" customFormat="false" ht="12.8" hidden="false" customHeight="false" outlineLevel="0" collapsed="false">
      <c r="A16" s="0" t="s">
        <v>20</v>
      </c>
      <c r="B16" s="0" t="n">
        <v>195</v>
      </c>
      <c r="C16" s="1" t="n">
        <v>539000</v>
      </c>
    </row>
    <row r="17" customFormat="false" ht="12.8" hidden="false" customHeight="false" outlineLevel="0" collapsed="false">
      <c r="A17" s="0" t="s">
        <v>20</v>
      </c>
      <c r="B17" s="0" t="n">
        <v>290</v>
      </c>
      <c r="C17" s="1" t="n">
        <v>248000</v>
      </c>
    </row>
    <row r="18" customFormat="false" ht="12.8" hidden="false" customHeight="false" outlineLevel="0" collapsed="false">
      <c r="A18" s="0" t="s">
        <v>20</v>
      </c>
      <c r="B18" s="0" t="n">
        <v>380</v>
      </c>
      <c r="C18" s="1" t="n">
        <v>75000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3</v>
      </c>
      <c r="B2" s="0" t="s">
        <v>21</v>
      </c>
      <c r="C2" s="0" t="s">
        <v>0</v>
      </c>
      <c r="D2" s="0" t="s">
        <v>22</v>
      </c>
      <c r="E2" s="0" t="s">
        <v>23</v>
      </c>
    </row>
    <row r="3" customFormat="false" ht="12.8" hidden="false" customHeight="false" outlineLevel="0" collapsed="false">
      <c r="A3" s="2" t="n">
        <v>1270</v>
      </c>
      <c r="B3" s="2" t="n">
        <v>0.057</v>
      </c>
      <c r="C3" s="0" t="s">
        <v>24</v>
      </c>
      <c r="D3" s="0" t="s">
        <v>25</v>
      </c>
      <c r="E3" s="0" t="s">
        <v>26</v>
      </c>
    </row>
    <row r="4" customFormat="false" ht="12.8" hidden="false" customHeight="false" outlineLevel="0" collapsed="false">
      <c r="A4" s="2" t="n">
        <v>316</v>
      </c>
      <c r="B4" s="0" t="n">
        <v>0.144</v>
      </c>
      <c r="C4" s="0" t="s">
        <v>24</v>
      </c>
      <c r="D4" s="0" t="s">
        <v>25</v>
      </c>
      <c r="E4" s="0" t="s">
        <v>26</v>
      </c>
    </row>
    <row r="5" customFormat="false" ht="12.8" hidden="false" customHeight="false" outlineLevel="0" collapsed="false">
      <c r="A5" s="2" t="n">
        <v>173</v>
      </c>
      <c r="B5" s="0" t="n">
        <v>0.156</v>
      </c>
      <c r="C5" s="0" t="s">
        <v>27</v>
      </c>
      <c r="D5" s="0" t="s">
        <v>28</v>
      </c>
      <c r="E5" s="0" t="s">
        <v>29</v>
      </c>
    </row>
    <row r="6" customFormat="false" ht="12.8" hidden="false" customHeight="false" outlineLevel="0" collapsed="false">
      <c r="A6" s="0" t="n">
        <v>174</v>
      </c>
      <c r="B6" s="0" t="n">
        <v>0.261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n">
        <v>193</v>
      </c>
      <c r="B7" s="0" t="n">
        <v>0.2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n">
        <v>194</v>
      </c>
      <c r="B8" s="0" t="n">
        <v>0.157</v>
      </c>
      <c r="C8" s="0" t="s">
        <v>27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0" t="n">
        <v>217</v>
      </c>
      <c r="B9" s="0" t="n">
        <v>0.063</v>
      </c>
      <c r="C9" s="0" t="s">
        <v>27</v>
      </c>
      <c r="D9" s="0" t="s">
        <v>28</v>
      </c>
      <c r="E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2018-03-12T16:36:02Z</dcterms:created>
  <dc:creator/>
  <dc:description/>
  <dc:language>en-US</dc:language>
  <cp:lastModifiedBy/>
  <dcterms:modified xsi:type="dcterms:W3CDTF">2018-03-19T18:25:26Z</dcterms:modified>
  <cp:revision>5</cp:revision>
  <dc:subject/>
  <dc:title/>
</cp:coreProperties>
</file>