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rget strength" sheetId="1" state="visible" r:id="rId2"/>
    <sheet name="Total scatter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<sst xmlns="http://schemas.openxmlformats.org/spreadsheetml/2006/main" count="101" uniqueCount="57">
  <si>
    <t xml:space="preserve">Species/type</t>
  </si>
  <si>
    <t xml:space="preserve">Taxonomy/group</t>
  </si>
  <si>
    <t xml:space="preserve">Frequency (kHz)</t>
  </si>
  <si>
    <t xml:space="preserve">Swimbladder</t>
  </si>
  <si>
    <t xml:space="preserve">Length (cm)</t>
  </si>
  <si>
    <t xml:space="preserve">Weight (g)</t>
  </si>
  <si>
    <t xml:space="preserve">Avg TS (dB)</t>
  </si>
  <si>
    <t xml:space="preserve">dB kg^-1</t>
  </si>
  <si>
    <t xml:space="preserve">Acoustic model</t>
  </si>
  <si>
    <t xml:space="preserve">Acoustic model source</t>
  </si>
  <si>
    <t xml:space="preserve">Remark</t>
  </si>
  <si>
    <t xml:space="preserve">Ceratoscopelus warmingii</t>
  </si>
  <si>
    <t xml:space="preserve">Myctophidae</t>
  </si>
  <si>
    <t xml:space="preserve">No</t>
  </si>
  <si>
    <t xml:space="preserve">49.4*log10(L)-112.2</t>
  </si>
  <si>
    <t xml:space="preserve">Ceratoscopelus maderensis</t>
  </si>
  <si>
    <t xml:space="preserve">Diaphus chrysorhyncus</t>
  </si>
  <si>
    <t xml:space="preserve">30.5*log10(L)-96.3</t>
  </si>
  <si>
    <t xml:space="preserve">Diaphus garmani</t>
  </si>
  <si>
    <t xml:space="preserve">54*log10(L)-113.5</t>
  </si>
  <si>
    <t xml:space="preserve">52.7*log10(L)-108.3</t>
  </si>
  <si>
    <t xml:space="preserve">Myctophum punctatum</t>
  </si>
  <si>
    <t xml:space="preserve">Notoscopelus japonicus</t>
  </si>
  <si>
    <t xml:space="preserve">20*log10(L)-86.7</t>
  </si>
  <si>
    <t xml:space="preserve">Notoscopelus elongatus</t>
  </si>
  <si>
    <t xml:space="preserve">Stenobrachius leucopsaurus</t>
  </si>
  <si>
    <t xml:space="preserve">32.1*ln(log10(L))-64.1</t>
  </si>
  <si>
    <t xml:space="preserve">Symbolophorus californiensis</t>
  </si>
  <si>
    <t xml:space="preserve">20*log10(L))-85.7</t>
  </si>
  <si>
    <t xml:space="preserve">Symbolophorus veranyi</t>
  </si>
  <si>
    <t xml:space="preserve">Benthosema glaciale</t>
  </si>
  <si>
    <t xml:space="preserve">Yes</t>
  </si>
  <si>
    <t xml:space="preserve">26.3*log10(L)-78.1</t>
  </si>
  <si>
    <t xml:space="preserve">34.5*log10(L)-83.5</t>
  </si>
  <si>
    <t xml:space="preserve">Diaphus theta</t>
  </si>
  <si>
    <t xml:space="preserve">20*log10(F23))-70.6</t>
  </si>
  <si>
    <t xml:space="preserve">11.8*log10(L) 63.5</t>
  </si>
  <si>
    <t xml:space="preserve">Fish sb</t>
  </si>
  <si>
    <t xml:space="preserve">o3</t>
  </si>
  <si>
    <t xml:space="preserve">W =3g</t>
  </si>
  <si>
    <t xml:space="preserve">W =3 g</t>
  </si>
  <si>
    <t xml:space="preserve">Myctophid</t>
  </si>
  <si>
    <t xml:space="preserve">*reported modal value</t>
  </si>
  <si>
    <t xml:space="preserve">Myctophum asperum</t>
  </si>
  <si>
    <t xml:space="preserve">45.4*log10(L)-88.6</t>
  </si>
  <si>
    <t xml:space="preserve">6–10</t>
  </si>
  <si>
    <t xml:space="preserve">3–10</t>
  </si>
  <si>
    <t xml:space="preserve">W 1⁄4 6.5 g</t>
  </si>
  <si>
    <t xml:space="preserve">Remarks</t>
  </si>
  <si>
    <t xml:space="preserve">Taken from Table 1 in Irigoien et al.</t>
  </si>
  <si>
    <t xml:space="preserve">sA estimate</t>
  </si>
  <si>
    <t xml:space="preserve">Total sA [m^4 nmi^-2]</t>
  </si>
  <si>
    <t xml:space="preserve">OLS: sA = 2384.4* ln(PP) – 11678</t>
  </si>
  <si>
    <t xml:space="preserve">OLS: ln (sA) = 1.52* ln(PP) – 1.36</t>
  </si>
  <si>
    <t xml:space="preserve">GWR: ln(sA) = 1.36*ln (PP) – 0.2</t>
  </si>
  <si>
    <t xml:space="preserve">GWR different equations for PP above and below 400 mg C m^-2 d^-1</t>
  </si>
  <si>
    <t xml:space="preserve">Cruise average sA  × ocean surface deeper than 1000 meter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</si>
</sst>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4" activeCellId="0" sqref="L4"/>
    </sheetView>
  </sheetViews>
  <sheetFormatPr defaultRowHeight="12.8"/>
  <cols>
    <col collapsed="false" hidden="false" max="9" min="9" style="0" width="18.4948979591837"/>
    <col collapsed="false" hidden="false" max="10" min="10" style="0" width="18.2244897959184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2"/>
    </row>
    <row r="3" customFormat="false" ht="12.8" hidden="false" customHeight="false" outlineLevel="0" collapsed="false">
      <c r="A3" s="1" t="s">
        <v>11</v>
      </c>
      <c r="B3" s="1" t="s">
        <v>12</v>
      </c>
      <c r="C3" s="1" t="n">
        <v>38</v>
      </c>
      <c r="D3" s="1" t="s">
        <v>13</v>
      </c>
      <c r="E3" s="1" t="n">
        <v>6</v>
      </c>
      <c r="F3" s="1" t="n">
        <v>2</v>
      </c>
      <c r="G3" s="1" t="n">
        <v>-73.8</v>
      </c>
      <c r="H3" s="1" t="n">
        <v>-46.8</v>
      </c>
      <c r="I3" s="1" t="s">
        <v>14</v>
      </c>
      <c r="J3" s="1" t="n">
        <v>56</v>
      </c>
      <c r="K3" s="1" t="s">
        <v>15</v>
      </c>
      <c r="L3" s="2"/>
    </row>
    <row r="4" customFormat="false" ht="12.8" hidden="false" customHeight="false" outlineLevel="0" collapsed="false">
      <c r="A4" s="1" t="s">
        <v>16</v>
      </c>
      <c r="B4" s="1" t="s">
        <v>12</v>
      </c>
      <c r="C4" s="1" t="n">
        <v>38</v>
      </c>
      <c r="D4" s="1" t="s">
        <v>13</v>
      </c>
      <c r="E4" s="1" t="n">
        <v>6</v>
      </c>
      <c r="F4" s="1" t="n">
        <v>1.4</v>
      </c>
      <c r="G4" s="1" t="n">
        <v>-72.6</v>
      </c>
      <c r="H4" s="1" t="n">
        <v>-43.9</v>
      </c>
      <c r="I4" s="1" t="s">
        <v>17</v>
      </c>
      <c r="J4" s="1" t="n">
        <v>56</v>
      </c>
      <c r="K4" s="1" t="s">
        <v>18</v>
      </c>
      <c r="L4" s="3"/>
    </row>
    <row r="5" customFormat="false" ht="12.8" hidden="false" customHeight="false" outlineLevel="0" collapsed="false">
      <c r="A5" s="1" t="s">
        <v>18</v>
      </c>
      <c r="B5" s="1" t="s">
        <v>12</v>
      </c>
      <c r="C5" s="1" t="n">
        <v>38</v>
      </c>
      <c r="D5" s="1" t="s">
        <v>13</v>
      </c>
      <c r="E5" s="1" t="n">
        <v>6</v>
      </c>
      <c r="F5" s="1" t="n">
        <v>1.4</v>
      </c>
      <c r="G5" s="1" t="n">
        <v>-71.5</v>
      </c>
      <c r="H5" s="1" t="n">
        <v>-42.9</v>
      </c>
      <c r="I5" s="1" t="s">
        <v>19</v>
      </c>
      <c r="J5" s="1" t="n">
        <v>56</v>
      </c>
      <c r="K5" s="1"/>
      <c r="L5" s="3"/>
    </row>
    <row r="6" customFormat="false" ht="12.8" hidden="false" customHeight="false" outlineLevel="0" collapsed="false">
      <c r="A6" s="1"/>
      <c r="B6" s="1" t="s">
        <v>12</v>
      </c>
      <c r="C6" s="1" t="n">
        <v>38</v>
      </c>
      <c r="D6" s="1" t="s">
        <v>13</v>
      </c>
      <c r="E6" s="1" t="n">
        <v>6</v>
      </c>
      <c r="F6" s="1" t="n">
        <v>2.2</v>
      </c>
      <c r="G6" s="1" t="n">
        <v>-67.3</v>
      </c>
      <c r="H6" s="1" t="n">
        <v>-40.8</v>
      </c>
      <c r="I6" s="1" t="s">
        <v>20</v>
      </c>
      <c r="J6" s="1" t="n">
        <v>56</v>
      </c>
      <c r="K6" s="1" t="s">
        <v>21</v>
      </c>
      <c r="L6" s="2"/>
    </row>
    <row r="7" customFormat="false" ht="12.8" hidden="false" customHeight="false" outlineLevel="0" collapsed="false">
      <c r="A7" s="1" t="s">
        <v>22</v>
      </c>
      <c r="B7" s="1" t="s">
        <v>12</v>
      </c>
      <c r="C7" s="1"/>
      <c r="D7" s="1" t="s">
        <v>13</v>
      </c>
      <c r="E7" s="1" t="n">
        <v>6</v>
      </c>
      <c r="F7" s="1" t="n">
        <v>1.8</v>
      </c>
      <c r="G7" s="1" t="n">
        <v>-71.1</v>
      </c>
      <c r="H7" s="1" t="n">
        <v>-43.7</v>
      </c>
      <c r="I7" s="1" t="s">
        <v>23</v>
      </c>
      <c r="J7" s="1" t="n">
        <v>61</v>
      </c>
      <c r="K7" s="1" t="s">
        <v>24</v>
      </c>
      <c r="L7" s="3"/>
    </row>
    <row r="8" customFormat="false" ht="12.8" hidden="false" customHeight="false" outlineLevel="0" collapsed="false">
      <c r="A8" s="1" t="s">
        <v>25</v>
      </c>
      <c r="B8" s="1" t="s">
        <v>12</v>
      </c>
      <c r="C8" s="1" t="n">
        <v>38</v>
      </c>
      <c r="D8" s="1" t="s">
        <v>13</v>
      </c>
      <c r="E8" s="1" t="n">
        <v>6</v>
      </c>
      <c r="F8" s="1" t="n">
        <v>0.8</v>
      </c>
      <c r="G8" s="1" t="n">
        <v>-72.2</v>
      </c>
      <c r="H8" s="1" t="n">
        <v>-41.1</v>
      </c>
      <c r="I8" s="1" t="s">
        <v>26</v>
      </c>
      <c r="J8" s="1" t="n">
        <v>62</v>
      </c>
      <c r="K8" s="1"/>
      <c r="L8" s="3"/>
    </row>
    <row r="9" customFormat="false" ht="12.8" hidden="false" customHeight="false" outlineLevel="0" collapsed="false">
      <c r="A9" s="1" t="s">
        <v>27</v>
      </c>
      <c r="B9" s="1" t="s">
        <v>12</v>
      </c>
      <c r="C9" s="1"/>
      <c r="D9" s="1" t="s">
        <v>13</v>
      </c>
      <c r="E9" s="1" t="n">
        <v>6</v>
      </c>
      <c r="F9" s="1" t="n">
        <v>2.6</v>
      </c>
      <c r="G9" s="1" t="n">
        <v>-70.1</v>
      </c>
      <c r="H9" s="1" t="n">
        <v>-44.4</v>
      </c>
      <c r="I9" s="1" t="s">
        <v>28</v>
      </c>
      <c r="J9" s="1" t="n">
        <v>62</v>
      </c>
      <c r="K9" s="1" t="s">
        <v>29</v>
      </c>
      <c r="L9" s="3"/>
    </row>
    <row r="10" customFormat="false" ht="12.8" hidden="false" customHeight="false" outlineLevel="0" collapsed="false">
      <c r="A10" s="1" t="s">
        <v>30</v>
      </c>
      <c r="B10" s="1" t="s">
        <v>12</v>
      </c>
      <c r="C10" s="1" t="n">
        <v>38</v>
      </c>
      <c r="D10" s="1" t="s">
        <v>31</v>
      </c>
      <c r="E10" s="1" t="n">
        <v>6</v>
      </c>
      <c r="F10" s="1" t="n">
        <v>3</v>
      </c>
      <c r="G10" s="1" t="n">
        <v>-58</v>
      </c>
      <c r="H10" s="1" t="n">
        <v>-32.8</v>
      </c>
      <c r="I10" s="1"/>
      <c r="J10" s="1" t="n">
        <v>64</v>
      </c>
      <c r="K10" s="1"/>
      <c r="L10" s="3"/>
    </row>
    <row r="11" customFormat="false" ht="12.8" hidden="false" customHeight="false" outlineLevel="0" collapsed="false">
      <c r="A11" s="1" t="s">
        <v>11</v>
      </c>
      <c r="B11" s="1" t="s">
        <v>12</v>
      </c>
      <c r="C11" s="1" t="n">
        <v>38</v>
      </c>
      <c r="D11" s="1" t="s">
        <v>31</v>
      </c>
      <c r="E11" s="1" t="n">
        <v>6</v>
      </c>
      <c r="F11" s="1" t="n">
        <v>2</v>
      </c>
      <c r="G11" s="1" t="n">
        <v>-57.6</v>
      </c>
      <c r="H11" s="1" t="n">
        <v>-30.6</v>
      </c>
      <c r="I11" s="1" t="s">
        <v>32</v>
      </c>
      <c r="J11" s="1" t="n">
        <v>56</v>
      </c>
      <c r="K11" s="1" t="s">
        <v>15</v>
      </c>
      <c r="L11" s="3"/>
    </row>
    <row r="12" customFormat="false" ht="12.8" hidden="false" customHeight="false" outlineLevel="0" collapsed="false">
      <c r="A12" s="1" t="s">
        <v>18</v>
      </c>
      <c r="B12" s="1" t="s">
        <v>12</v>
      </c>
      <c r="C12" s="1" t="n">
        <v>38</v>
      </c>
      <c r="D12" s="1" t="s">
        <v>31</v>
      </c>
      <c r="E12" s="1" t="n">
        <v>6</v>
      </c>
      <c r="F12" s="1" t="n">
        <v>1.4</v>
      </c>
      <c r="G12" s="1" t="n">
        <v>-56.7</v>
      </c>
      <c r="H12" s="1" t="n">
        <v>-28</v>
      </c>
      <c r="I12" s="1" t="s">
        <v>33</v>
      </c>
      <c r="J12" s="1" t="n">
        <v>56</v>
      </c>
      <c r="K12" s="1"/>
      <c r="L12" s="3"/>
    </row>
    <row r="13" customFormat="false" ht="12.8" hidden="false" customHeight="false" outlineLevel="0" collapsed="false">
      <c r="A13" s="1" t="s">
        <v>34</v>
      </c>
      <c r="B13" s="1" t="s">
        <v>12</v>
      </c>
      <c r="C13" s="1" t="n">
        <v>70</v>
      </c>
      <c r="D13" s="1" t="s">
        <v>31</v>
      </c>
      <c r="E13" s="1" t="n">
        <v>5.55</v>
      </c>
      <c r="F13" s="1" t="n">
        <v>2.6</v>
      </c>
      <c r="G13" s="1" t="n">
        <v>-55.7</v>
      </c>
      <c r="H13" s="1" t="n">
        <v>-29.8</v>
      </c>
      <c r="I13" s="1" t="s">
        <v>35</v>
      </c>
      <c r="J13" s="1" t="n">
        <v>65</v>
      </c>
      <c r="K13" s="1"/>
      <c r="L13" s="2"/>
    </row>
    <row r="14" customFormat="false" ht="12.8" hidden="false" customHeight="false" outlineLevel="0" collapsed="false">
      <c r="A14" s="1" t="s">
        <v>34</v>
      </c>
      <c r="B14" s="1" t="s">
        <v>12</v>
      </c>
      <c r="C14" s="1"/>
      <c r="D14" s="1" t="s">
        <v>31</v>
      </c>
      <c r="E14" s="1" t="n">
        <v>6</v>
      </c>
      <c r="F14" s="1" t="n">
        <v>3.3</v>
      </c>
      <c r="G14" s="1" t="n">
        <v>-54.3</v>
      </c>
      <c r="H14" s="1" t="n">
        <v>-29.5</v>
      </c>
      <c r="I14" s="1" t="s">
        <v>36</v>
      </c>
      <c r="J14" s="1" t="n">
        <v>61</v>
      </c>
      <c r="K14" s="1"/>
      <c r="L14" s="2"/>
    </row>
    <row r="15" customFormat="false" ht="12.8" hidden="false" customHeight="false" outlineLevel="0" collapsed="false">
      <c r="A15" s="1" t="s">
        <v>37</v>
      </c>
      <c r="B15" s="1"/>
      <c r="C15" s="1" t="n">
        <v>38</v>
      </c>
      <c r="D15" s="1" t="s">
        <v>31</v>
      </c>
      <c r="E15" s="1"/>
      <c r="F15" s="1" t="s">
        <v>38</v>
      </c>
      <c r="G15" s="1" t="n">
        <v>-53</v>
      </c>
      <c r="H15" s="1" t="n">
        <v>-27.8</v>
      </c>
      <c r="I15" s="1"/>
      <c r="J15" s="1" t="n">
        <v>67</v>
      </c>
      <c r="K15" s="1" t="s">
        <v>39</v>
      </c>
      <c r="L15" s="2"/>
    </row>
    <row r="16" customFormat="false" ht="12.8" hidden="false" customHeight="false" outlineLevel="0" collapsed="false">
      <c r="A16" s="1" t="s">
        <v>37</v>
      </c>
      <c r="B16" s="1"/>
      <c r="C16" s="1" t="n">
        <v>38</v>
      </c>
      <c r="D16" s="1" t="s">
        <v>31</v>
      </c>
      <c r="E16" s="1"/>
      <c r="F16" s="1" t="s">
        <v>38</v>
      </c>
      <c r="G16" s="1" t="n">
        <v>-52</v>
      </c>
      <c r="H16" s="1" t="n">
        <v>-26.8</v>
      </c>
      <c r="I16" s="1"/>
      <c r="J16" s="1" t="n">
        <v>67</v>
      </c>
      <c r="K16" s="1" t="s">
        <v>40</v>
      </c>
      <c r="L16" s="2"/>
    </row>
    <row r="17" customFormat="false" ht="12.8" hidden="false" customHeight="false" outlineLevel="0" collapsed="false">
      <c r="A17" s="1" t="s">
        <v>41</v>
      </c>
      <c r="B17" s="1" t="s">
        <v>12</v>
      </c>
      <c r="C17" s="1" t="n">
        <v>38</v>
      </c>
      <c r="D17" s="1" t="s">
        <v>31</v>
      </c>
      <c r="E17" s="1" t="n">
        <v>5.8</v>
      </c>
      <c r="F17" s="1"/>
      <c r="G17" s="1" t="n">
        <v>-55</v>
      </c>
      <c r="H17" s="1"/>
      <c r="I17" s="1" t="s">
        <v>42</v>
      </c>
      <c r="J17" s="1" t="n">
        <v>68</v>
      </c>
      <c r="K17" s="1"/>
      <c r="L17" s="2"/>
    </row>
    <row r="18" customFormat="false" ht="12.8" hidden="false" customHeight="false" outlineLevel="0" collapsed="false">
      <c r="A18" s="1" t="s">
        <v>43</v>
      </c>
      <c r="B18" s="1" t="s">
        <v>12</v>
      </c>
      <c r="C18" s="1" t="n">
        <v>38</v>
      </c>
      <c r="D18" s="1" t="s">
        <v>31</v>
      </c>
      <c r="E18" s="1" t="n">
        <v>6</v>
      </c>
      <c r="F18" s="1" t="n">
        <v>2.2</v>
      </c>
      <c r="G18" s="1" t="n">
        <v>-53.3</v>
      </c>
      <c r="H18" s="1" t="n">
        <v>-26.8</v>
      </c>
      <c r="I18" s="1" t="s">
        <v>44</v>
      </c>
      <c r="J18" s="1" t="n">
        <v>56</v>
      </c>
      <c r="K18" s="1" t="s">
        <v>21</v>
      </c>
      <c r="L18" s="2"/>
    </row>
    <row r="19" customFormat="false" ht="12.8" hidden="false" customHeight="false" outlineLevel="0" collapsed="false">
      <c r="A19" s="1" t="s">
        <v>41</v>
      </c>
      <c r="B19" s="1" t="s">
        <v>12</v>
      </c>
      <c r="C19" s="1" t="n">
        <v>38</v>
      </c>
      <c r="D19" s="1" t="s">
        <v>31</v>
      </c>
      <c r="E19" s="1" t="s">
        <v>45</v>
      </c>
      <c r="F19" s="1"/>
      <c r="G19" s="1" t="n">
        <v>-53</v>
      </c>
      <c r="H19" s="1"/>
      <c r="I19" s="1"/>
      <c r="J19" s="1" t="n">
        <v>70</v>
      </c>
      <c r="K19" s="1"/>
      <c r="L19" s="3"/>
    </row>
    <row r="20" customFormat="false" ht="12.8" hidden="false" customHeight="false" outlineLevel="0" collapsed="false">
      <c r="A20" s="1" t="s">
        <v>41</v>
      </c>
      <c r="B20" s="1" t="s">
        <v>12</v>
      </c>
      <c r="C20" s="1" t="n">
        <v>38</v>
      </c>
      <c r="D20" s="1" t="s">
        <v>31</v>
      </c>
      <c r="E20" s="1" t="n">
        <v>9</v>
      </c>
      <c r="F20" s="1"/>
      <c r="G20" s="1" t="n">
        <v>-50</v>
      </c>
      <c r="H20" s="1" t="n">
        <v>-29.5</v>
      </c>
      <c r="I20" s="1" t="s">
        <v>42</v>
      </c>
      <c r="J20" s="1" t="n">
        <v>68</v>
      </c>
      <c r="K20" s="1"/>
      <c r="L20" s="2"/>
    </row>
    <row r="21" customFormat="false" ht="12.8" hidden="false" customHeight="false" outlineLevel="0" collapsed="false">
      <c r="A21" s="1" t="s">
        <v>37</v>
      </c>
      <c r="B21" s="1"/>
      <c r="C21" s="1" t="n">
        <v>38</v>
      </c>
      <c r="D21" s="1" t="s">
        <v>31</v>
      </c>
      <c r="E21" s="1"/>
      <c r="F21" s="1" t="s">
        <v>46</v>
      </c>
      <c r="G21" s="1" t="n">
        <v>-49</v>
      </c>
      <c r="H21" s="1" t="n">
        <v>-27.1</v>
      </c>
      <c r="I21" s="1"/>
      <c r="J21" s="1" t="n">
        <v>67</v>
      </c>
      <c r="K21" s="1" t="s">
        <v>47</v>
      </c>
      <c r="L21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" min="1" style="0" width="25.9183673469388"/>
    <col collapsed="false" hidden="false" max="2" min="2" style="0" width="9.58673469387755"/>
  </cols>
  <sheetData>
    <row r="1" customFormat="false" ht="12.8" hidden="false" customHeight="false" outlineLevel="0" collapsed="false">
      <c r="A1" s="0" t="s">
        <v>48</v>
      </c>
      <c r="B1" s="0" t="s">
        <v>49</v>
      </c>
    </row>
    <row r="2" customFormat="false" ht="12.8" hidden="false" customHeight="false" outlineLevel="0" collapsed="false">
      <c r="A2" s="2" t="s">
        <v>50</v>
      </c>
      <c r="B2" s="4" t="s">
        <v>51</v>
      </c>
      <c r="C2" s="2"/>
      <c r="D2" s="2"/>
      <c r="E2" s="2"/>
      <c r="F2" s="2"/>
      <c r="G2" s="2"/>
      <c r="H2" s="2"/>
    </row>
    <row r="3" customFormat="false" ht="12.8" hidden="false" customHeight="false" outlineLevel="0" collapsed="false">
      <c r="A3" s="1" t="s">
        <v>52</v>
      </c>
      <c r="B3" s="5" t="n">
        <f aca="false">4.24E+017</f>
        <v>4.24E+017</v>
      </c>
      <c r="C3" s="2"/>
      <c r="D3" s="2"/>
      <c r="E3" s="2"/>
      <c r="F3" s="2"/>
      <c r="G3" s="2"/>
      <c r="H3" s="2"/>
    </row>
    <row r="4" customFormat="false" ht="12.8" hidden="false" customHeight="false" outlineLevel="0" collapsed="false">
      <c r="A4" s="2" t="s">
        <v>53</v>
      </c>
      <c r="B4" s="5" t="n">
        <f aca="false">4.7E+017</f>
        <v>4.7E+017</v>
      </c>
      <c r="C4" s="2"/>
      <c r="D4" s="2"/>
      <c r="E4" s="2"/>
      <c r="F4" s="2"/>
      <c r="G4" s="2"/>
      <c r="H4" s="2"/>
    </row>
    <row r="5" customFormat="false" ht="12.8" hidden="false" customHeight="false" outlineLevel="0" collapsed="false">
      <c r="A5" s="2" t="s">
        <v>54</v>
      </c>
      <c r="B5" s="5" t="n">
        <f aca="false">5.57E+017</f>
        <v>5.57E+017</v>
      </c>
      <c r="C5" s="2"/>
      <c r="D5" s="2"/>
      <c r="E5" s="2"/>
      <c r="F5" s="2"/>
      <c r="G5" s="2"/>
      <c r="H5" s="2"/>
    </row>
    <row r="6" customFormat="false" ht="35.2" hidden="false" customHeight="false" outlineLevel="0" collapsed="false">
      <c r="A6" s="2" t="s">
        <v>55</v>
      </c>
      <c r="B6" s="5" t="n">
        <f aca="false">4.38E+017</f>
        <v>4.38E+017</v>
      </c>
      <c r="C6" s="3"/>
      <c r="D6" s="3"/>
      <c r="E6" s="3"/>
      <c r="F6" s="3"/>
      <c r="G6" s="3"/>
      <c r="H6" s="3"/>
    </row>
    <row r="7" customFormat="false" ht="23.85" hidden="false" customHeight="false" outlineLevel="0" collapsed="false">
      <c r="A7" s="2" t="s">
        <v>56</v>
      </c>
      <c r="B7" s="5" t="n">
        <f aca="false">4.14*10^17</f>
        <v>4.14E+017</v>
      </c>
      <c r="C7" s="2"/>
      <c r="D7" s="2"/>
      <c r="E7" s="2"/>
      <c r="F7" s="2"/>
      <c r="G7" s="2"/>
      <c r="H7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2017-11-29T18:43:21Z</dcterms:created>
  <dc:creator/>
  <dc:description/>
  <dc:language>en-US</dc:language>
  <cp:lastModifiedBy/>
  <dcterms:modified xsi:type="dcterms:W3CDTF">2017-11-30T12:00:25Z</dcterms:modified>
  <cp:revision>7</cp:revision>
  <dc:subject/>
  <dc:title/>
</cp:coreProperties>
</file>