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an" sheetId="1" state="visible" r:id="rId2"/>
    <sheet name="Roundnew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<sst xmlns="http://schemas.openxmlformats.org/spreadsheetml/2006/main" count="13" uniqueCount="12">
  <si>
    <t xml:space="preserve">Remarks</t>
  </si>
  <si>
    <t xml:space="preserve">Taken from Supplementary Table S1 in Pan et al.</t>
  </si>
  <si>
    <t xml:space="preserve">Site</t>
  </si>
  <si>
    <r>
      <rPr>
        <sz val="10"/>
        <rFont val="Arial"/>
        <family val="2"/>
      </rPr>
      <t xml:space="preserve">Viral abundance (mL</t>
    </r>
    <r>
      <rPr>
        <b val="true"/>
        <vertAlign val="superscript"/>
        <sz val="12"/>
        <rFont val="Cambria"/>
        <family val="1"/>
      </rPr>
      <t xml:space="preserve">-1</t>
    </r>
    <r>
      <rPr>
        <sz val="10"/>
        <rFont val="Arial"/>
        <family val="2"/>
      </rPr>
      <t xml:space="preserve">)</t>
    </r>
  </si>
  <si>
    <r>
      <rPr>
        <sz val="10"/>
        <rFont val="Arial"/>
        <family val="2"/>
      </rPr>
      <t xml:space="preserve">Cell abundance (mL</t>
    </r>
    <r>
      <rPr>
        <b val="true"/>
        <vertAlign val="superscript"/>
        <sz val="12"/>
        <rFont val="Cambria"/>
        <family val="1"/>
      </rPr>
      <t xml:space="preserve">-1</t>
    </r>
    <r>
      <rPr>
        <sz val="10"/>
        <rFont val="Arial"/>
        <family val="2"/>
      </rPr>
      <t xml:space="preserve">)</t>
    </r>
  </si>
  <si>
    <t xml:space="preserve">Virus-to-cell ratio (VCR)</t>
  </si>
  <si>
    <t xml:space="preserve">FP102</t>
  </si>
  <si>
    <t xml:space="preserve">LQ109</t>
  </si>
  <si>
    <t xml:space="preserve">SY07</t>
  </si>
  <si>
    <t xml:space="preserve">LR01</t>
  </si>
  <si>
    <t xml:space="preserve">Depth [m]</t>
  </si>
  <si>
    <t xml:space="preserve">Virus:Bacteria ratio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</si>
</sst>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vertAlign val="superscript"/>
      <sz val="12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  <border diagonalUp="false" diagonalDown="false">
      <left style="thin">
        <color rgb="FF00000A"/>
      </left>
      <right style="thin">
        <color rgb="FF00000A"/>
      </right>
      <top style="hair">
        <color rgb="FF00000A"/>
      </top>
      <bottom style="hair">
        <color rgb="FF00000A"/>
      </bottom>
      <diagonal/>
    </border>
    <border diagonalUp="false" diagonalDown="false">
      <left/>
      <right style="thin">
        <color rgb="FF00000A"/>
      </right>
      <top style="hair">
        <color rgb="FF00000A"/>
      </top>
      <bottom style="hair">
        <color rgb="FF00000A"/>
      </bottom>
      <diagonal/>
    </border>
    <border diagonalUp="false" diagonalDown="false">
      <left style="thin">
        <color rgb="FF00000A"/>
      </left>
      <right style="thin">
        <color rgb="FF00000A"/>
      </right>
      <top/>
      <bottom style="hair">
        <color rgb="FF00000A"/>
      </bottom>
      <diagonal/>
    </border>
    <border diagonalUp="false" diagonalDown="false">
      <left/>
      <right style="thin">
        <color rgb="FF00000A"/>
      </right>
      <top/>
      <bottom style="hair">
        <color rgb="FF00000A"/>
      </bottom>
      <diagonal/>
    </border>
    <border diagonalUp="false" diagonalDown="false">
      <left style="hair">
        <color rgb="FF00000A"/>
      </left>
      <right style="double">
        <color rgb="FF00000A"/>
      </right>
      <top style="hair">
        <color rgb="FF00000A"/>
      </top>
      <bottom style="double">
        <color rgb="FF00000A"/>
      </bottom>
      <diagonal/>
    </border>
    <border diagonalUp="false" diagonalDown="false">
      <left style="thin">
        <color rgb="FF00000A"/>
      </left>
      <right style="double">
        <color rgb="FF00000A"/>
      </right>
      <top/>
      <bottom style="double">
        <color rgb="FF00000A"/>
      </bottom>
      <diagonal/>
    </border>
    <border diagonalUp="false" diagonalDown="false">
      <left/>
      <right style="double">
        <color rgb="FF00000A"/>
      </right>
      <top/>
      <bottom style="double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3" min="1" style="0" width="11.5204081632653"/>
    <col collapsed="false" hidden="false" max="4" min="4" style="0" width="25.7448979591837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38.2" hidden="false" customHeight="false" outlineLevel="0" collapsed="false">
      <c r="A2" s="1" t="s">
        <v>2</v>
      </c>
      <c r="B2" s="2" t="s">
        <v>3</v>
      </c>
      <c r="C2" s="2" t="s">
        <v>4</v>
      </c>
      <c r="D2" s="2" t="s">
        <v>5</v>
      </c>
    </row>
    <row r="3" customFormat="false" ht="12.8" hidden="false" customHeight="false" outlineLevel="0" collapsed="false">
      <c r="A3" s="3" t="n">
        <v>656</v>
      </c>
      <c r="B3" s="4" t="n">
        <f aca="false">180000</f>
        <v>180000</v>
      </c>
      <c r="C3" s="5" t="n">
        <f aca="false">69900</f>
        <v>69900</v>
      </c>
      <c r="D3" s="0" t="n">
        <f aca="false">B3/C3</f>
        <v>2.57510729613734</v>
      </c>
    </row>
    <row r="4" customFormat="false" ht="12.8" hidden="false" customHeight="false" outlineLevel="0" collapsed="false">
      <c r="A4" s="3" t="n">
        <v>304</v>
      </c>
      <c r="B4" s="6" t="n">
        <f aca="false">140000</f>
        <v>140000</v>
      </c>
      <c r="C4" s="7" t="n">
        <f aca="false">130000</f>
        <v>130000</v>
      </c>
      <c r="D4" s="0" t="n">
        <f aca="false">B4/C4</f>
        <v>1.07692307692308</v>
      </c>
    </row>
    <row r="5" customFormat="false" ht="12.8" hidden="false" customHeight="false" outlineLevel="0" collapsed="false">
      <c r="A5" s="3" t="n">
        <v>305</v>
      </c>
      <c r="B5" s="6" t="n">
        <f aca="false">281000</f>
        <v>281000</v>
      </c>
      <c r="C5" s="7" t="n">
        <f aca="false">70300</f>
        <v>70300</v>
      </c>
      <c r="D5" s="0" t="n">
        <f aca="false">B5/C5</f>
        <v>3.99715504978663</v>
      </c>
    </row>
    <row r="6" customFormat="false" ht="12.8" hidden="false" customHeight="false" outlineLevel="0" collapsed="false">
      <c r="A6" s="3" t="n">
        <v>309</v>
      </c>
      <c r="B6" s="6" t="n">
        <f aca="false">244000</f>
        <v>244000</v>
      </c>
      <c r="C6" s="7" t="n">
        <f aca="false">95500</f>
        <v>95500</v>
      </c>
      <c r="D6" s="0" t="n">
        <f aca="false">B6/C6</f>
        <v>2.55497382198953</v>
      </c>
    </row>
    <row r="7" customFormat="false" ht="12.8" hidden="false" customHeight="false" outlineLevel="0" collapsed="false">
      <c r="A7" s="3" t="s">
        <v>6</v>
      </c>
      <c r="B7" s="6" t="n">
        <f aca="false">79700</f>
        <v>79700</v>
      </c>
      <c r="C7" s="7" t="n">
        <f aca="false">59800</f>
        <v>59800</v>
      </c>
      <c r="D7" s="0" t="n">
        <f aca="false">B7/C7</f>
        <v>1.33277591973244</v>
      </c>
    </row>
    <row r="8" customFormat="false" ht="12.8" hidden="false" customHeight="false" outlineLevel="0" collapsed="false">
      <c r="A8" s="3" t="s">
        <v>7</v>
      </c>
      <c r="B8" s="6" t="n">
        <f aca="false">229000</f>
        <v>229000</v>
      </c>
      <c r="C8" s="7" t="n">
        <f aca="false">76800</f>
        <v>76800</v>
      </c>
      <c r="D8" s="0" t="n">
        <f aca="false">B8/C8</f>
        <v>2.98177083333333</v>
      </c>
    </row>
    <row r="9" customFormat="false" ht="12.8" hidden="false" customHeight="false" outlineLevel="0" collapsed="false">
      <c r="A9" s="3" t="n">
        <v>742</v>
      </c>
      <c r="B9" s="6" t="n">
        <f aca="false">338000</f>
        <v>338000</v>
      </c>
      <c r="C9" s="7" t="n">
        <f aca="false">143000</f>
        <v>143000</v>
      </c>
      <c r="D9" s="0" t="n">
        <f aca="false">B9/C9</f>
        <v>2.36363636363636</v>
      </c>
    </row>
    <row r="10" customFormat="false" ht="12.8" hidden="false" customHeight="false" outlineLevel="0" collapsed="false">
      <c r="A10" s="3" t="s">
        <v>8</v>
      </c>
      <c r="B10" s="6" t="n">
        <f aca="false">191000</f>
        <v>191000</v>
      </c>
      <c r="C10" s="7" t="n">
        <f aca="false">58400</f>
        <v>58400</v>
      </c>
      <c r="D10" s="0" t="n">
        <f aca="false">B10/C10</f>
        <v>3.27054794520548</v>
      </c>
    </row>
    <row r="11" customFormat="false" ht="12.8" hidden="false" customHeight="false" outlineLevel="0" collapsed="false">
      <c r="A11" s="8" t="s">
        <v>9</v>
      </c>
      <c r="B11" s="9" t="n">
        <f aca="false">580000</f>
        <v>580000</v>
      </c>
      <c r="C11" s="10" t="n">
        <f aca="false">71800</f>
        <v>71800</v>
      </c>
      <c r="D11" s="0" t="n">
        <f aca="false">B11/C11</f>
        <v>8.07799442896936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10</v>
      </c>
      <c r="B2" s="0" t="s">
        <v>11</v>
      </c>
    </row>
    <row r="3" customFormat="false" ht="12.8" hidden="false" customHeight="false" outlineLevel="0" collapsed="false">
      <c r="A3" s="0" t="n">
        <v>14.8118845833537</v>
      </c>
      <c r="B3" s="0" t="n">
        <v>0.625912408759124</v>
      </c>
    </row>
    <row r="4" customFormat="false" ht="12.8" hidden="false" customHeight="false" outlineLevel="0" collapsed="false">
      <c r="A4" s="0" t="n">
        <v>15.2690381129672</v>
      </c>
      <c r="B4" s="0" t="n">
        <v>0.817518248175182</v>
      </c>
    </row>
    <row r="5" customFormat="false" ht="12.8" hidden="false" customHeight="false" outlineLevel="0" collapsed="false">
      <c r="A5" s="0" t="n">
        <v>29.7571400578063</v>
      </c>
      <c r="B5" s="0" t="n">
        <v>0.421532846715328</v>
      </c>
    </row>
    <row r="6" customFormat="false" ht="12.8" hidden="false" customHeight="false" outlineLevel="0" collapsed="false">
      <c r="A6" s="0" t="n">
        <v>29.157246607554</v>
      </c>
      <c r="B6" s="0" t="n">
        <v>0.613138686131387</v>
      </c>
    </row>
    <row r="7" customFormat="false" ht="12.8" hidden="false" customHeight="false" outlineLevel="0" collapsed="false">
      <c r="A7" s="0" t="n">
        <v>44.8713136236712</v>
      </c>
      <c r="B7" s="0" t="n">
        <v>1.04744525547445</v>
      </c>
    </row>
    <row r="8" customFormat="false" ht="12.8" hidden="false" customHeight="false" outlineLevel="0" collapsed="false">
      <c r="A8" s="0" t="n">
        <v>44.5715046783912</v>
      </c>
      <c r="B8" s="0" t="n">
        <v>1.14963503649635</v>
      </c>
    </row>
    <row r="9" customFormat="false" ht="12.8" hidden="false" customHeight="false" outlineLevel="0" collapsed="false">
      <c r="A9" s="0" t="n">
        <v>59.7085496987214</v>
      </c>
      <c r="B9" s="0" t="n">
        <v>2.83576642335766</v>
      </c>
    </row>
    <row r="10" customFormat="false" ht="12.8" hidden="false" customHeight="false" outlineLevel="0" collapsed="false">
      <c r="A10" s="0" t="n">
        <v>59.4092918728261</v>
      </c>
      <c r="B10" s="0" t="n">
        <v>2.96350364963504</v>
      </c>
    </row>
    <row r="11" customFormat="false" ht="12.8" hidden="false" customHeight="false" outlineLevel="0" collapsed="false">
      <c r="A11" s="0" t="n">
        <v>79.5460919512076</v>
      </c>
      <c r="B11" s="0" t="n">
        <v>5.41605839416058</v>
      </c>
    </row>
    <row r="12" customFormat="false" ht="12.8" hidden="false" customHeight="false" outlineLevel="0" collapsed="false">
      <c r="A12" s="0" t="n">
        <v>79.4050053887229</v>
      </c>
      <c r="B12" s="0" t="n">
        <v>5.87591240875912</v>
      </c>
    </row>
    <row r="13" customFormat="false" ht="12.8" hidden="false" customHeight="false" outlineLevel="0" collapsed="false">
      <c r="A13" s="0" t="n">
        <v>89.5833537451624</v>
      </c>
      <c r="B13" s="0" t="n">
        <v>1.69890510948905</v>
      </c>
    </row>
    <row r="14" customFormat="false" ht="12.8" hidden="false" customHeight="false" outlineLevel="0" collapsed="false">
      <c r="A14" s="0" t="n">
        <v>89.9793330230735</v>
      </c>
      <c r="B14" s="0" t="n">
        <v>6.05474452554745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2017-12-05T10:38:15Z</dcterms:created>
  <dc:creator/>
  <dc:description/>
  <dc:language>en-US</dc:language>
  <cp:lastModifiedBy/>
  <dcterms:modified xsi:type="dcterms:W3CDTF">2017-12-05T10:55:00Z</dcterms:modified>
  <cp:revision>2</cp:revision>
  <dc:subject/>
  <dc:title/>
</cp:coreProperties>
</file>