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tes" sheetId="1" state="visible" r:id="rId2"/>
    <sheet name="FISH" sheetId="2" state="visible" r:id="rId3"/>
    <sheet name="CARD-FISH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<sst xmlns="http://schemas.openxmlformats.org/spreadsheetml/2006/main" count="402" uniqueCount="55">
  <si>
    <t xml:space="preserve">Remarks</t>
  </si>
  <si>
    <t xml:space="preserve">Extracted from figure 2 in Bates et al.</t>
  </si>
  <si>
    <t xml:space="preserve">Biome</t>
  </si>
  <si>
    <t xml:space="preserve">Fraction of archaea</t>
  </si>
  <si>
    <t xml:space="preserve">Forest/Shrublands</t>
  </si>
  <si>
    <t xml:space="preserve">Desert/Dry Valleys</t>
  </si>
  <si>
    <t xml:space="preserve">Cropland</t>
  </si>
  <si>
    <t xml:space="preserve">Grassland</t>
  </si>
  <si>
    <t xml:space="preserve">Reference</t>
  </si>
  <si>
    <t xml:space="preserve">DOI</t>
  </si>
  <si>
    <t xml:space="preserve">Site</t>
  </si>
  <si>
    <t xml:space="preserve">Habitat</t>
  </si>
  <si>
    <t xml:space="preserve">Pozdnyakov et al.</t>
  </si>
  <si>
    <t xml:space="preserve">http://dx.doi.org/10.3103/S0147687411010042</t>
  </si>
  <si>
    <t xml:space="preserve">Russia</t>
  </si>
  <si>
    <t xml:space="preserve">Taken from figure 4</t>
  </si>
  <si>
    <t xml:space="preserve">Dedysh et al.</t>
  </si>
  <si>
    <t xml:space="preserve">http://aem.asm.org/content/72/3/2110.short</t>
  </si>
  <si>
    <t xml:space="preserve">Tundra</t>
  </si>
  <si>
    <t xml:space="preserve">Taken from Table 1 – total FISH counts very low (&lt;20%)</t>
  </si>
  <si>
    <t xml:space="preserve">Lysak et al.</t>
  </si>
  <si>
    <t xml:space="preserve">http://dx.doi.org/10.1134/S1062359014030066</t>
  </si>
  <si>
    <t xml:space="preserve">Taken from table 2 – 60/68% counted</t>
  </si>
  <si>
    <t xml:space="preserve">Manucharova</t>
  </si>
  <si>
    <t xml:space="preserve">http://www.springerlink.com/index/L70638P6508204N9.pdf</t>
  </si>
  <si>
    <t xml:space="preserve">Temperate grassland</t>
  </si>
  <si>
    <t xml:space="preserve">Taken from figure 4 – only 20% counted</t>
  </si>
  <si>
    <t xml:space="preserve">Boreal forest</t>
  </si>
  <si>
    <t xml:space="preserve">Taken from figure 4 – 70% counted</t>
  </si>
  <si>
    <t xml:space="preserve">Taken from figure 4 – 85% counted</t>
  </si>
  <si>
    <t xml:space="preserve">Savanna</t>
  </si>
  <si>
    <t xml:space="preserve">http://dx.doi.org/10.1134/S0026261710030185</t>
  </si>
  <si>
    <t xml:space="preserve">Semenov et al.</t>
  </si>
  <si>
    <t xml:space="preserve">http://dx.doi.org/10.1134/S1064229316020101</t>
  </si>
  <si>
    <t xml:space="preserve">Desert</t>
  </si>
  <si>
    <t xml:space="preserve">Kobabe et al.</t>
  </si>
  <si>
    <t xml:space="preserve">http://dx.doi.org/10.1016/j.femsec.2004.05.003</t>
  </si>
  <si>
    <t xml:space="preserve">Caracciolo et al.</t>
  </si>
  <si>
    <t xml:space="preserve">http://dx.doi.org/10.1016/j.geoderma.2015.01.021</t>
  </si>
  <si>
    <t xml:space="preserve">Italy</t>
  </si>
  <si>
    <t xml:space="preserve">Šimek et al.</t>
  </si>
  <si>
    <t xml:space="preserve">http://dx.doi.org/10.1016/j.scitotenv.2013.07.083</t>
  </si>
  <si>
    <t xml:space="preserve">Netherlands</t>
  </si>
  <si>
    <t xml:space="preserve">Sheibani et al.</t>
  </si>
  <si>
    <t xml:space="preserve">http://dx.doi.org/10.4141/cjss2012-040</t>
  </si>
  <si>
    <t xml:space="preserve">Canada</t>
  </si>
  <si>
    <t xml:space="preserve">Eickhorst &amp; Tippkotter</t>
  </si>
  <si>
    <t xml:space="preserve">http://dx.doi.org/10.1016/j.soilbio.2008.03.024</t>
  </si>
  <si>
    <t xml:space="preserve">Germany</t>
  </si>
  <si>
    <t xml:space="preserve">Schmidt &amp; Eickhorst</t>
  </si>
  <si>
    <t xml:space="preserve">http://dx.doi.org/10.1016/j.apsoil.2013.06.002</t>
  </si>
  <si>
    <t xml:space="preserve">China</t>
  </si>
  <si>
    <t xml:space="preserve">Ushio et al.</t>
  </si>
  <si>
    <t xml:space="preserve">http://dx.doi.org/10.1016/j.soilbio.2013.05.002</t>
  </si>
  <si>
    <t xml:space="preserve">Sweden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</si>
</sst>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n">
        <v>0.156540540540541</v>
      </c>
    </row>
    <row r="4" customFormat="false" ht="12.8" hidden="false" customHeight="false" outlineLevel="0" collapsed="false">
      <c r="A4" s="0" t="s">
        <v>4</v>
      </c>
      <c r="B4" s="0" t="n">
        <v>0.112720720720721</v>
      </c>
    </row>
    <row r="5" customFormat="false" ht="12.8" hidden="false" customHeight="false" outlineLevel="0" collapsed="false">
      <c r="A5" s="0" t="s">
        <v>4</v>
      </c>
      <c r="B5" s="0" t="n">
        <v>0.0593873873873874</v>
      </c>
    </row>
    <row r="6" customFormat="false" ht="12.8" hidden="false" customHeight="false" outlineLevel="0" collapsed="false">
      <c r="A6" s="0" t="s">
        <v>4</v>
      </c>
      <c r="B6" s="0" t="n">
        <v>0.053045045045045</v>
      </c>
    </row>
    <row r="7" customFormat="false" ht="12.8" hidden="false" customHeight="false" outlineLevel="0" collapsed="false">
      <c r="A7" s="0" t="s">
        <v>4</v>
      </c>
      <c r="B7" s="0" t="n">
        <v>0.0443963963963964</v>
      </c>
    </row>
    <row r="8" customFormat="false" ht="12.8" hidden="false" customHeight="false" outlineLevel="0" collapsed="false">
      <c r="A8" s="0" t="s">
        <v>4</v>
      </c>
      <c r="B8" s="0" t="n">
        <v>0.0366126126126126</v>
      </c>
    </row>
    <row r="9" customFormat="false" ht="12.8" hidden="false" customHeight="false" outlineLevel="0" collapsed="false">
      <c r="A9" s="0" t="s">
        <v>4</v>
      </c>
      <c r="B9" s="0" t="n">
        <v>0.0343063063063063</v>
      </c>
    </row>
    <row r="10" customFormat="false" ht="12.8" hidden="false" customHeight="false" outlineLevel="0" collapsed="false">
      <c r="A10" s="0" t="s">
        <v>4</v>
      </c>
      <c r="B10" s="0" t="n">
        <v>0.0270990990990991</v>
      </c>
    </row>
    <row r="11" customFormat="false" ht="12.8" hidden="false" customHeight="false" outlineLevel="0" collapsed="false">
      <c r="A11" s="0" t="s">
        <v>4</v>
      </c>
      <c r="B11" s="0" t="n">
        <v>0.0250810810810811</v>
      </c>
    </row>
    <row r="12" customFormat="false" ht="12.8" hidden="false" customHeight="false" outlineLevel="0" collapsed="false">
      <c r="A12" s="0" t="s">
        <v>4</v>
      </c>
      <c r="B12" s="0" t="n">
        <v>0.0245045045045045</v>
      </c>
    </row>
    <row r="13" customFormat="false" ht="12.8" hidden="false" customHeight="false" outlineLevel="0" collapsed="false">
      <c r="A13" s="0" t="s">
        <v>4</v>
      </c>
      <c r="B13" s="0" t="n">
        <v>0.0219099099099099</v>
      </c>
    </row>
    <row r="14" customFormat="false" ht="12.8" hidden="false" customHeight="false" outlineLevel="0" collapsed="false">
      <c r="A14" s="0" t="s">
        <v>4</v>
      </c>
      <c r="B14" s="0" t="n">
        <v>0.0193153153153153</v>
      </c>
    </row>
    <row r="15" customFormat="false" ht="12.8" hidden="false" customHeight="false" outlineLevel="0" collapsed="false">
      <c r="A15" s="0" t="s">
        <v>4</v>
      </c>
      <c r="B15" s="0" t="n">
        <v>0.019027027027027</v>
      </c>
    </row>
    <row r="16" customFormat="false" ht="12.8" hidden="false" customHeight="false" outlineLevel="0" collapsed="false">
      <c r="A16" s="0" t="s">
        <v>4</v>
      </c>
      <c r="B16" s="0" t="n">
        <v>0.017009009009009</v>
      </c>
    </row>
    <row r="17" customFormat="false" ht="12.8" hidden="false" customHeight="false" outlineLevel="0" collapsed="false">
      <c r="A17" s="0" t="s">
        <v>4</v>
      </c>
      <c r="B17" s="0" t="n">
        <v>0.0164324324324324</v>
      </c>
    </row>
    <row r="18" customFormat="false" ht="12.8" hidden="false" customHeight="false" outlineLevel="0" collapsed="false">
      <c r="A18" s="0" t="s">
        <v>4</v>
      </c>
      <c r="B18" s="0" t="n">
        <v>0.0158558558558559</v>
      </c>
    </row>
    <row r="19" customFormat="false" ht="12.8" hidden="false" customHeight="false" outlineLevel="0" collapsed="false">
      <c r="A19" s="0" t="s">
        <v>4</v>
      </c>
      <c r="B19" s="0" t="n">
        <v>0.012972972972973</v>
      </c>
    </row>
    <row r="20" customFormat="false" ht="12.8" hidden="false" customHeight="false" outlineLevel="0" collapsed="false">
      <c r="A20" s="0" t="s">
        <v>4</v>
      </c>
      <c r="B20" s="0" t="n">
        <v>0.00893693693693693</v>
      </c>
    </row>
    <row r="21" customFormat="false" ht="12.8" hidden="false" customHeight="false" outlineLevel="0" collapsed="false">
      <c r="A21" s="0" t="s">
        <v>4</v>
      </c>
      <c r="B21" s="0" t="n">
        <v>0.00807207207207207</v>
      </c>
    </row>
    <row r="22" customFormat="false" ht="12.8" hidden="false" customHeight="false" outlineLevel="0" collapsed="false">
      <c r="A22" s="0" t="s">
        <v>4</v>
      </c>
      <c r="B22" s="0" t="n">
        <v>0.00576576576576576</v>
      </c>
    </row>
    <row r="23" customFormat="false" ht="12.8" hidden="false" customHeight="false" outlineLevel="0" collapsed="false">
      <c r="A23" s="0" t="s">
        <v>4</v>
      </c>
      <c r="B23" s="0" t="n">
        <v>0.00547747747747748</v>
      </c>
    </row>
    <row r="24" customFormat="false" ht="12.8" hidden="false" customHeight="false" outlineLevel="0" collapsed="false">
      <c r="A24" s="0" t="s">
        <v>4</v>
      </c>
      <c r="B24" s="0" t="n">
        <v>0.00403603603603603</v>
      </c>
    </row>
    <row r="25" customFormat="false" ht="12.8" hidden="false" customHeight="false" outlineLevel="0" collapsed="false">
      <c r="A25" s="0" t="s">
        <v>4</v>
      </c>
      <c r="B25" s="0" t="n">
        <v>0.00403603603603603</v>
      </c>
    </row>
    <row r="26" customFormat="false" ht="12.8" hidden="false" customHeight="false" outlineLevel="0" collapsed="false">
      <c r="A26" s="0" t="s">
        <v>4</v>
      </c>
      <c r="B26" s="0" t="n">
        <v>0.00288288288288288</v>
      </c>
    </row>
    <row r="27" customFormat="false" ht="12.8" hidden="false" customHeight="false" outlineLevel="0" collapsed="false">
      <c r="A27" s="0" t="s">
        <v>4</v>
      </c>
      <c r="B27" s="0" t="n">
        <v>0.000864864864864864</v>
      </c>
    </row>
    <row r="28" customFormat="false" ht="12.8" hidden="false" customHeight="false" outlineLevel="0" collapsed="false">
      <c r="A28" s="0" t="s">
        <v>4</v>
      </c>
      <c r="B28" s="0" t="n">
        <v>0.000864864864864864</v>
      </c>
    </row>
    <row r="29" customFormat="false" ht="12.8" hidden="false" customHeight="false" outlineLevel="0" collapsed="false">
      <c r="A29" s="0" t="s">
        <v>4</v>
      </c>
      <c r="B29" s="0" t="n">
        <v>0.00115315315315315</v>
      </c>
    </row>
    <row r="30" customFormat="false" ht="12.8" hidden="false" customHeight="false" outlineLevel="0" collapsed="false">
      <c r="A30" s="0" t="s">
        <v>4</v>
      </c>
      <c r="B30" s="0" t="n">
        <v>0.000864864864864864</v>
      </c>
    </row>
    <row r="31" customFormat="false" ht="12.8" hidden="false" customHeight="false" outlineLevel="0" collapsed="false">
      <c r="A31" s="0" t="s">
        <v>4</v>
      </c>
      <c r="B31" s="0" t="n">
        <v>0.000864864864864864</v>
      </c>
    </row>
    <row r="32" customFormat="false" ht="12.8" hidden="false" customHeight="false" outlineLevel="0" collapsed="false">
      <c r="A32" s="0" t="s">
        <v>4</v>
      </c>
      <c r="B32" s="0" t="n">
        <v>0.000576576576576576</v>
      </c>
    </row>
    <row r="33" customFormat="false" ht="12.8" hidden="false" customHeight="false" outlineLevel="0" collapsed="false">
      <c r="A33" s="0" t="s">
        <v>4</v>
      </c>
      <c r="B33" s="0" t="n">
        <v>0.000288288288288288</v>
      </c>
    </row>
    <row r="34" customFormat="false" ht="12.8" hidden="false" customHeight="false" outlineLevel="0" collapsed="false">
      <c r="A34" s="0" t="s">
        <v>4</v>
      </c>
      <c r="B34" s="0" t="n">
        <v>0.000864864864864864</v>
      </c>
    </row>
    <row r="35" customFormat="false" ht="12.8" hidden="false" customHeight="false" outlineLevel="0" collapsed="false">
      <c r="A35" s="0" t="s">
        <v>4</v>
      </c>
      <c r="B35" s="0" t="n">
        <v>0.000576576576576576</v>
      </c>
    </row>
    <row r="36" customFormat="false" ht="12.8" hidden="false" customHeight="false" outlineLevel="0" collapsed="false">
      <c r="A36" s="0" t="s">
        <v>4</v>
      </c>
      <c r="B36" s="0" t="n">
        <v>0.00115315315315315</v>
      </c>
    </row>
    <row r="37" customFormat="false" ht="12.8" hidden="false" customHeight="false" outlineLevel="0" collapsed="false">
      <c r="A37" s="0" t="s">
        <v>4</v>
      </c>
      <c r="B37" s="0" t="n">
        <v>0.000864864864864864</v>
      </c>
    </row>
    <row r="38" customFormat="false" ht="12.8" hidden="false" customHeight="false" outlineLevel="0" collapsed="false">
      <c r="A38" s="0" t="s">
        <v>4</v>
      </c>
      <c r="B38" s="0" t="n">
        <v>0.000576576576576576</v>
      </c>
    </row>
    <row r="39" customFormat="false" ht="12.8" hidden="false" customHeight="false" outlineLevel="0" collapsed="false">
      <c r="A39" s="0" t="s">
        <v>4</v>
      </c>
      <c r="B39" s="0" t="n">
        <v>0.000864864864864864</v>
      </c>
    </row>
    <row r="40" customFormat="false" ht="12.8" hidden="false" customHeight="false" outlineLevel="0" collapsed="false">
      <c r="A40" s="0" t="s">
        <v>4</v>
      </c>
      <c r="B40" s="0" t="n">
        <v>0.000288288288288288</v>
      </c>
    </row>
    <row r="41" customFormat="false" ht="12.8" hidden="false" customHeight="false" outlineLevel="0" collapsed="false">
      <c r="A41" s="0" t="s">
        <v>4</v>
      </c>
      <c r="B41" s="0" t="n">
        <v>0.000576576576576576</v>
      </c>
    </row>
    <row r="42" customFormat="false" ht="12.8" hidden="false" customHeight="false" outlineLevel="0" collapsed="false">
      <c r="A42" s="0" t="s">
        <v>5</v>
      </c>
      <c r="B42" s="0" t="n">
        <v>0.0329986431478969</v>
      </c>
    </row>
    <row r="43" customFormat="false" ht="12.8" hidden="false" customHeight="false" outlineLevel="0" collapsed="false">
      <c r="A43" s="0" t="s">
        <v>5</v>
      </c>
      <c r="B43" s="0" t="n">
        <v>0.0280054274084125</v>
      </c>
    </row>
    <row r="44" customFormat="false" ht="12.8" hidden="false" customHeight="false" outlineLevel="0" collapsed="false">
      <c r="A44" s="0" t="s">
        <v>5</v>
      </c>
      <c r="B44" s="0" t="n">
        <v>0.0178018995929444</v>
      </c>
    </row>
    <row r="45" customFormat="false" ht="12.8" hidden="false" customHeight="false" outlineLevel="0" collapsed="false">
      <c r="A45" s="0" t="s">
        <v>5</v>
      </c>
      <c r="B45" s="0" t="n">
        <v>0.0171506105834464</v>
      </c>
    </row>
    <row r="46" customFormat="false" ht="12.8" hidden="false" customHeight="false" outlineLevel="0" collapsed="false">
      <c r="A46" s="0" t="s">
        <v>5</v>
      </c>
      <c r="B46" s="0" t="n">
        <v>0.0119402985074627</v>
      </c>
    </row>
    <row r="47" customFormat="false" ht="12.8" hidden="false" customHeight="false" outlineLevel="0" collapsed="false">
      <c r="A47" s="0" t="s">
        <v>5</v>
      </c>
      <c r="B47" s="0" t="n">
        <v>0.0091180461329715</v>
      </c>
    </row>
    <row r="48" customFormat="false" ht="12.8" hidden="false" customHeight="false" outlineLevel="0" collapsed="false">
      <c r="A48" s="0" t="s">
        <v>5</v>
      </c>
      <c r="B48" s="0" t="n">
        <v>0.00672998643147897</v>
      </c>
    </row>
    <row r="49" customFormat="false" ht="12.8" hidden="false" customHeight="false" outlineLevel="0" collapsed="false">
      <c r="A49" s="0" t="s">
        <v>5</v>
      </c>
      <c r="B49" s="0" t="n">
        <v>0.00455902306648574</v>
      </c>
    </row>
    <row r="50" customFormat="false" ht="12.8" hidden="false" customHeight="false" outlineLevel="0" collapsed="false">
      <c r="A50" s="0" t="s">
        <v>5</v>
      </c>
      <c r="B50" s="0" t="n">
        <v>0.0030393487109905</v>
      </c>
    </row>
    <row r="51" customFormat="false" ht="12.8" hidden="false" customHeight="false" outlineLevel="0" collapsed="false">
      <c r="A51" s="0" t="s">
        <v>5</v>
      </c>
      <c r="B51" s="0" t="n">
        <v>0.0030393487109905</v>
      </c>
    </row>
    <row r="52" customFormat="false" ht="12.8" hidden="false" customHeight="false" outlineLevel="0" collapsed="false">
      <c r="A52" s="0" t="s">
        <v>5</v>
      </c>
      <c r="B52" s="0" t="n">
        <v>0.0021709633649932</v>
      </c>
    </row>
    <row r="53" customFormat="false" ht="12.8" hidden="false" customHeight="false" outlineLevel="0" collapsed="false">
      <c r="A53" s="0" t="s">
        <v>5</v>
      </c>
      <c r="B53" s="0" t="n">
        <v>0.00130257801899591</v>
      </c>
    </row>
    <row r="54" customFormat="false" ht="12.8" hidden="false" customHeight="false" outlineLevel="0" collapsed="false">
      <c r="A54" s="0" t="s">
        <v>6</v>
      </c>
      <c r="B54" s="0" t="n">
        <v>0.00740359897172237</v>
      </c>
    </row>
    <row r="55" customFormat="false" ht="12.8" hidden="false" customHeight="false" outlineLevel="0" collapsed="false">
      <c r="A55" s="0" t="s">
        <v>6</v>
      </c>
      <c r="B55" s="0" t="n">
        <v>0.0067866323907455</v>
      </c>
    </row>
    <row r="56" customFormat="false" ht="12.8" hidden="false" customHeight="false" outlineLevel="0" collapsed="false">
      <c r="A56" s="0" t="s">
        <v>6</v>
      </c>
      <c r="B56" s="0" t="n">
        <v>0.0051413881748072</v>
      </c>
    </row>
    <row r="57" customFormat="false" ht="12.8" hidden="false" customHeight="false" outlineLevel="0" collapsed="false">
      <c r="A57" s="0" t="s">
        <v>7</v>
      </c>
      <c r="B57" s="0" t="n">
        <v>0.0646080760095012</v>
      </c>
    </row>
    <row r="58" customFormat="false" ht="12.8" hidden="false" customHeight="false" outlineLevel="0" collapsed="false">
      <c r="A58" s="0" t="s">
        <v>7</v>
      </c>
      <c r="B58" s="0" t="n">
        <v>0.0463657957244656</v>
      </c>
    </row>
    <row r="59" customFormat="false" ht="12.8" hidden="false" customHeight="false" outlineLevel="0" collapsed="false">
      <c r="A59" s="0" t="s">
        <v>7</v>
      </c>
      <c r="B59" s="0" t="n">
        <v>0.0437054631828979</v>
      </c>
    </row>
    <row r="60" customFormat="false" ht="12.8" hidden="false" customHeight="false" outlineLevel="0" collapsed="false">
      <c r="A60" s="0" t="s">
        <v>7</v>
      </c>
      <c r="B60" s="0" t="n">
        <v>0.0395249406175772</v>
      </c>
    </row>
    <row r="61" customFormat="false" ht="12.8" hidden="false" customHeight="false" outlineLevel="0" collapsed="false">
      <c r="A61" s="0" t="s">
        <v>7</v>
      </c>
      <c r="B61" s="0" t="n">
        <v>0.0387648456057007</v>
      </c>
    </row>
    <row r="62" customFormat="false" ht="12.8" hidden="false" customHeight="false" outlineLevel="0" collapsed="false">
      <c r="A62" s="0" t="s">
        <v>7</v>
      </c>
      <c r="B62" s="0" t="n">
        <v>0.0387648456057007</v>
      </c>
    </row>
    <row r="63" customFormat="false" ht="12.8" hidden="false" customHeight="false" outlineLevel="0" collapsed="false">
      <c r="A63" s="0" t="s">
        <v>7</v>
      </c>
      <c r="B63" s="0" t="n">
        <v>0.037624703087886</v>
      </c>
    </row>
    <row r="64" customFormat="false" ht="12.8" hidden="false" customHeight="false" outlineLevel="0" collapsed="false">
      <c r="A64" s="0" t="s">
        <v>7</v>
      </c>
      <c r="B64" s="0" t="n">
        <v>0.0334441805225653</v>
      </c>
    </row>
    <row r="65" customFormat="false" ht="12.8" hidden="false" customHeight="false" outlineLevel="0" collapsed="false">
      <c r="A65" s="0" t="s">
        <v>7</v>
      </c>
      <c r="B65" s="0" t="n">
        <v>0.0292636579572446</v>
      </c>
    </row>
    <row r="66" customFormat="false" ht="12.8" hidden="false" customHeight="false" outlineLevel="0" collapsed="false">
      <c r="A66" s="0" t="s">
        <v>7</v>
      </c>
      <c r="B66" s="0" t="n">
        <v>0.0254631828978622</v>
      </c>
    </row>
    <row r="67" customFormat="false" ht="12.8" hidden="false" customHeight="false" outlineLevel="0" collapsed="false">
      <c r="A67" s="0" t="s">
        <v>7</v>
      </c>
      <c r="B67" s="0" t="n">
        <v>0.0262232779097387</v>
      </c>
    </row>
    <row r="68" customFormat="false" ht="12.8" hidden="false" customHeight="false" outlineLevel="0" collapsed="false">
      <c r="A68" s="0" t="s">
        <v>7</v>
      </c>
      <c r="B68" s="0" t="n">
        <v>0.0243230403800475</v>
      </c>
    </row>
    <row r="69" customFormat="false" ht="12.8" hidden="false" customHeight="false" outlineLevel="0" collapsed="false">
      <c r="A69" s="0" t="s">
        <v>7</v>
      </c>
      <c r="B69" s="0" t="n">
        <v>0.0243230403800475</v>
      </c>
    </row>
    <row r="70" customFormat="false" ht="12.8" hidden="false" customHeight="false" outlineLevel="0" collapsed="false">
      <c r="A70" s="0" t="s">
        <v>7</v>
      </c>
      <c r="B70" s="0" t="n">
        <v>0.0224228028503563</v>
      </c>
    </row>
    <row r="71" customFormat="false" ht="12.8" hidden="false" customHeight="false" outlineLevel="0" collapsed="false">
      <c r="A71" s="0" t="s">
        <v>7</v>
      </c>
      <c r="B71" s="0" t="n">
        <v>0.0209026128266033</v>
      </c>
    </row>
    <row r="72" customFormat="false" ht="12.8" hidden="false" customHeight="false" outlineLevel="0" collapsed="false">
      <c r="A72" s="0" t="s">
        <v>7</v>
      </c>
      <c r="B72" s="0" t="n">
        <v>0.0212826603325416</v>
      </c>
    </row>
    <row r="73" customFormat="false" ht="12.8" hidden="false" customHeight="false" outlineLevel="0" collapsed="false">
      <c r="A73" s="0" t="s">
        <v>7</v>
      </c>
      <c r="B73" s="0" t="n">
        <v>0.0178622327790974</v>
      </c>
    </row>
    <row r="74" customFormat="false" ht="12.8" hidden="false" customHeight="false" outlineLevel="0" collapsed="false">
      <c r="A74" s="0" t="s">
        <v>7</v>
      </c>
      <c r="B74" s="0" t="n">
        <v>0.0152019002375297</v>
      </c>
    </row>
    <row r="75" customFormat="false" ht="12.8" hidden="false" customHeight="false" outlineLevel="0" collapsed="false">
      <c r="A75" s="0" t="s">
        <v>7</v>
      </c>
      <c r="B75" s="0" t="n">
        <v>0.0144418052256532</v>
      </c>
    </row>
    <row r="76" customFormat="false" ht="12.8" hidden="false" customHeight="false" outlineLevel="0" collapsed="false">
      <c r="A76" s="0" t="s">
        <v>7</v>
      </c>
      <c r="B76" s="0" t="n">
        <v>0.0144418052256532</v>
      </c>
    </row>
    <row r="77" customFormat="false" ht="12.8" hidden="false" customHeight="false" outlineLevel="0" collapsed="false">
      <c r="A77" s="0" t="s">
        <v>7</v>
      </c>
      <c r="B77" s="0" t="n">
        <v>0.0144418052256532</v>
      </c>
    </row>
    <row r="78" customFormat="false" ht="12.8" hidden="false" customHeight="false" outlineLevel="0" collapsed="false">
      <c r="A78" s="0" t="s">
        <v>7</v>
      </c>
      <c r="B78" s="0" t="n">
        <v>0.0152019002375297</v>
      </c>
    </row>
    <row r="79" customFormat="false" ht="12.8" hidden="false" customHeight="false" outlineLevel="0" collapsed="false">
      <c r="A79" s="0" t="s">
        <v>7</v>
      </c>
      <c r="B79" s="0" t="n">
        <v>0.011021377672209</v>
      </c>
    </row>
    <row r="80" customFormat="false" ht="12.8" hidden="false" customHeight="false" outlineLevel="0" collapsed="false">
      <c r="A80" s="0" t="s">
        <v>7</v>
      </c>
      <c r="B80" s="0" t="n">
        <v>0.0114014251781473</v>
      </c>
    </row>
    <row r="81" customFormat="false" ht="12.8" hidden="false" customHeight="false" outlineLevel="0" collapsed="false">
      <c r="A81" s="0" t="s">
        <v>7</v>
      </c>
      <c r="B81" s="0" t="n">
        <v>0.0106413301662708</v>
      </c>
    </row>
    <row r="82" customFormat="false" ht="12.8" hidden="false" customHeight="false" outlineLevel="0" collapsed="false">
      <c r="A82" s="0" t="s">
        <v>7</v>
      </c>
      <c r="B82" s="0" t="n">
        <v>0.00760095011876483</v>
      </c>
    </row>
    <row r="83" customFormat="false" ht="12.8" hidden="false" customHeight="false" outlineLevel="0" collapsed="false">
      <c r="A83" s="0" t="s">
        <v>7</v>
      </c>
      <c r="B83" s="0" t="n">
        <v>0.00912114014251782</v>
      </c>
    </row>
    <row r="84" customFormat="false" ht="12.8" hidden="false" customHeight="false" outlineLevel="0" collapsed="false">
      <c r="A84" s="0" t="s">
        <v>7</v>
      </c>
      <c r="B84" s="0" t="n">
        <v>0.00722090261282659</v>
      </c>
    </row>
    <row r="85" customFormat="false" ht="12.8" hidden="false" customHeight="false" outlineLevel="0" collapsed="false">
      <c r="A85" s="0" t="s">
        <v>7</v>
      </c>
      <c r="B85" s="0" t="n">
        <v>0.00684085510688836</v>
      </c>
    </row>
    <row r="86" customFormat="false" ht="12.8" hidden="false" customHeight="false" outlineLevel="0" collapsed="false">
      <c r="A86" s="0" t="s">
        <v>7</v>
      </c>
      <c r="B86" s="0" t="n">
        <v>0.00646080760095012</v>
      </c>
    </row>
    <row r="87" customFormat="false" ht="12.8" hidden="false" customHeight="false" outlineLevel="0" collapsed="false">
      <c r="A87" s="0" t="s">
        <v>7</v>
      </c>
      <c r="B87" s="0" t="n">
        <v>0.00684085510688836</v>
      </c>
    </row>
    <row r="88" customFormat="false" ht="12.8" hidden="false" customHeight="false" outlineLevel="0" collapsed="false">
      <c r="A88" s="0" t="s">
        <v>7</v>
      </c>
      <c r="B88" s="0" t="n">
        <v>0.00646080760095012</v>
      </c>
    </row>
    <row r="89" customFormat="false" ht="12.8" hidden="false" customHeight="false" outlineLevel="0" collapsed="false">
      <c r="A89" s="0" t="s">
        <v>7</v>
      </c>
      <c r="B89" s="0" t="n">
        <v>0.00646080760095012</v>
      </c>
    </row>
    <row r="90" customFormat="false" ht="12.8" hidden="false" customHeight="false" outlineLevel="0" collapsed="false">
      <c r="A90" s="0" t="s">
        <v>7</v>
      </c>
      <c r="B90" s="0" t="n">
        <v>0.00570071258907363</v>
      </c>
    </row>
    <row r="91" customFormat="false" ht="12.8" hidden="false" customHeight="false" outlineLevel="0" collapsed="false">
      <c r="A91" s="0" t="s">
        <v>7</v>
      </c>
      <c r="B91" s="0" t="n">
        <v>0.00342042755344417</v>
      </c>
    </row>
    <row r="92" customFormat="false" ht="12.8" hidden="false" customHeight="false" outlineLevel="0" collapsed="false">
      <c r="A92" s="0" t="s">
        <v>7</v>
      </c>
      <c r="B92" s="0" t="n">
        <v>0.00380047505938242</v>
      </c>
    </row>
    <row r="93" customFormat="false" ht="12.8" hidden="false" customHeight="false" outlineLevel="0" collapsed="false">
      <c r="A93" s="0" t="s">
        <v>7</v>
      </c>
      <c r="B93" s="0" t="n">
        <v>0.00380047505938242</v>
      </c>
    </row>
    <row r="94" customFormat="false" ht="12.8" hidden="false" customHeight="false" outlineLevel="0" collapsed="false">
      <c r="A94" s="0" t="s">
        <v>7</v>
      </c>
      <c r="B94" s="0" t="n">
        <v>0.00418052256532066</v>
      </c>
    </row>
    <row r="95" customFormat="false" ht="12.8" hidden="false" customHeight="false" outlineLevel="0" collapsed="false">
      <c r="A95" s="0" t="s">
        <v>7</v>
      </c>
      <c r="B95" s="0" t="n">
        <v>0.00304038004750592</v>
      </c>
    </row>
    <row r="96" customFormat="false" ht="12.8" hidden="false" customHeight="false" outlineLevel="0" collapsed="false">
      <c r="A96" s="0" t="s">
        <v>7</v>
      </c>
      <c r="B96" s="0" t="n">
        <v>0.00304038004750592</v>
      </c>
    </row>
    <row r="97" customFormat="false" ht="12.8" hidden="false" customHeight="false" outlineLevel="0" collapsed="false">
      <c r="A97" s="0" t="s">
        <v>7</v>
      </c>
      <c r="B97" s="0" t="n">
        <v>0.00228028503562945</v>
      </c>
    </row>
    <row r="98" customFormat="false" ht="12.8" hidden="false" customHeight="false" outlineLevel="0" collapsed="false">
      <c r="A98" s="0" t="s">
        <v>7</v>
      </c>
      <c r="B98" s="0" t="n">
        <v>0.0026603325415677</v>
      </c>
    </row>
    <row r="99" customFormat="false" ht="12.8" hidden="false" customHeight="false" outlineLevel="0" collapsed="false">
      <c r="A99" s="0" t="s">
        <v>7</v>
      </c>
      <c r="B99" s="0" t="n">
        <v>0.00190023752969121</v>
      </c>
    </row>
    <row r="100" customFormat="false" ht="12.8" hidden="false" customHeight="false" outlineLevel="0" collapsed="false">
      <c r="A100" s="0" t="s">
        <v>7</v>
      </c>
      <c r="B100" s="0" t="n">
        <v>0.00114014251781472</v>
      </c>
    </row>
    <row r="101" customFormat="false" ht="12.8" hidden="false" customHeight="false" outlineLevel="0" collapsed="false">
      <c r="A101" s="0" t="s">
        <v>7</v>
      </c>
      <c r="B101" s="0" t="n">
        <v>0.00152019002375296</v>
      </c>
    </row>
    <row r="102" customFormat="false" ht="12.8" hidden="false" customHeight="false" outlineLevel="0" collapsed="false">
      <c r="A102" s="0" t="s">
        <v>7</v>
      </c>
      <c r="B102" s="0" t="n">
        <v>0.00114014251781472</v>
      </c>
    </row>
    <row r="103" customFormat="false" ht="12.8" hidden="false" customHeight="false" outlineLevel="0" collapsed="false">
      <c r="A103" s="0" t="s">
        <v>7</v>
      </c>
      <c r="B103" s="0" t="n">
        <v>0.00114014251781472</v>
      </c>
    </row>
    <row r="104" customFormat="false" ht="12.8" hidden="false" customHeight="false" outlineLevel="0" collapsed="false">
      <c r="A104" s="0" t="s">
        <v>7</v>
      </c>
      <c r="B104" s="0" t="n">
        <v>0.000760095011876469</v>
      </c>
    </row>
    <row r="105" customFormat="false" ht="12.8" hidden="false" customHeight="false" outlineLevel="0" collapsed="false">
      <c r="A105" s="0" t="s">
        <v>7</v>
      </c>
      <c r="B105" s="0" t="n">
        <v>0.000380047505938246</v>
      </c>
    </row>
    <row r="106" customFormat="false" ht="12.8" hidden="false" customHeight="false" outlineLevel="0" collapsed="false">
      <c r="A106" s="0" t="s">
        <v>7</v>
      </c>
      <c r="B106" s="0" t="n">
        <v>0.000380047505938246</v>
      </c>
    </row>
    <row r="107" customFormat="false" ht="12.8" hidden="false" customHeight="false" outlineLevel="0" collapsed="false">
      <c r="A107" s="0" t="s">
        <v>7</v>
      </c>
      <c r="B107" s="0" t="n">
        <v>0.000380047505938246</v>
      </c>
    </row>
    <row r="108" customFormat="false" ht="12.8" hidden="false" customHeight="false" outlineLevel="0" collapsed="false">
      <c r="A108" s="0" t="s">
        <v>7</v>
      </c>
      <c r="B108" s="0" t="n">
        <v>0.00114014251781472</v>
      </c>
    </row>
    <row r="109" customFormat="false" ht="12.8" hidden="false" customHeight="false" outlineLevel="0" collapsed="false">
      <c r="A109" s="0" t="s">
        <v>7</v>
      </c>
      <c r="B109" s="0" t="n">
        <v>0.000380047505938246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4"/>
  <sheetViews>
    <sheetView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B38" activeCellId="0" sqref="B38"/>
    </sheetView>
  </sheetViews>
  <sheetFormatPr defaultRowHeight="12.8" zeroHeight="false" outlineLevelRow="0" outlineLevelCol="0"/>
  <cols>
    <col collapsed="false" customWidth="true" hidden="false" outlineLevel="0" max="1" min="1" style="0" width="11.34"/>
    <col collapsed="false" customWidth="true" hidden="false" outlineLevel="0" max="2" min="2" style="0" width="48.26"/>
    <col collapsed="false" customWidth="true" hidden="false" outlineLevel="0" max="1025" min="3" style="0" width="11.34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3</v>
      </c>
      <c r="F1" s="0" t="s">
        <v>0</v>
      </c>
    </row>
    <row r="2" customFormat="false" ht="12.8" hidden="false" customHeight="false" outlineLevel="0" collapsed="false">
      <c r="A2" s="0" t="s">
        <v>12</v>
      </c>
      <c r="B2" s="0" t="s">
        <v>13</v>
      </c>
      <c r="C2" s="0" t="s">
        <v>14</v>
      </c>
      <c r="D2" s="0" t="s">
        <v>6</v>
      </c>
      <c r="E2" s="0" t="n">
        <v>0.069</v>
      </c>
      <c r="F2" s="0" t="s">
        <v>15</v>
      </c>
    </row>
    <row r="3" customFormat="false" ht="12.8" hidden="false" customHeight="false" outlineLevel="0" collapsed="false">
      <c r="A3" s="0" t="s">
        <v>16</v>
      </c>
      <c r="B3" s="0" t="s">
        <v>17</v>
      </c>
      <c r="C3" s="0" t="s">
        <v>14</v>
      </c>
      <c r="D3" s="0" t="s">
        <v>18</v>
      </c>
      <c r="E3" s="0" t="n">
        <f aca="false">0.27/(0.27+1.22)</f>
        <v>0.181208053691275</v>
      </c>
      <c r="F3" s="0" t="s">
        <v>19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0" t="s">
        <v>14</v>
      </c>
      <c r="D4" s="0" t="s">
        <v>18</v>
      </c>
      <c r="E4" s="0" t="n">
        <f aca="false">0.19/(0.19+1.08)</f>
        <v>0.149606299212598</v>
      </c>
      <c r="F4" s="0" t="s">
        <v>19</v>
      </c>
    </row>
    <row r="5" customFormat="false" ht="12.8" hidden="false" customHeight="false" outlineLevel="0" collapsed="false">
      <c r="A5" s="0" t="s">
        <v>16</v>
      </c>
      <c r="B5" s="0" t="s">
        <v>17</v>
      </c>
      <c r="C5" s="0" t="s">
        <v>14</v>
      </c>
      <c r="D5" s="0" t="s">
        <v>18</v>
      </c>
      <c r="E5" s="0" t="n">
        <f aca="false">0.37/(0.37+0.98)</f>
        <v>0.274074074074074</v>
      </c>
      <c r="F5" s="0" t="s">
        <v>19</v>
      </c>
    </row>
    <row r="6" customFormat="false" ht="12.8" hidden="false" customHeight="false" outlineLevel="0" collapsed="false">
      <c r="A6" s="0" t="s">
        <v>16</v>
      </c>
      <c r="B6" s="0" t="s">
        <v>17</v>
      </c>
      <c r="C6" s="0" t="s">
        <v>14</v>
      </c>
      <c r="D6" s="0" t="s">
        <v>18</v>
      </c>
      <c r="E6" s="0" t="n">
        <f aca="false">0.46/(0.46+1.06)</f>
        <v>0.302631578947368</v>
      </c>
      <c r="F6" s="0" t="s">
        <v>19</v>
      </c>
    </row>
    <row r="7" customFormat="false" ht="12.8" hidden="false" customHeight="false" outlineLevel="0" collapsed="false">
      <c r="A7" s="0" t="s">
        <v>16</v>
      </c>
      <c r="B7" s="0" t="s">
        <v>17</v>
      </c>
      <c r="C7" s="0" t="s">
        <v>14</v>
      </c>
      <c r="D7" s="0" t="s">
        <v>18</v>
      </c>
      <c r="E7" s="0" t="n">
        <f aca="false">0.51/2.01</f>
        <v>0.253731343283582</v>
      </c>
      <c r="F7" s="0" t="s">
        <v>19</v>
      </c>
    </row>
    <row r="8" customFormat="false" ht="12.8" hidden="false" customHeight="false" outlineLevel="0" collapsed="false">
      <c r="A8" s="0" t="s">
        <v>16</v>
      </c>
      <c r="B8" s="0" t="s">
        <v>17</v>
      </c>
      <c r="C8" s="0" t="s">
        <v>14</v>
      </c>
      <c r="D8" s="0" t="s">
        <v>18</v>
      </c>
      <c r="E8" s="0" t="n">
        <f aca="false">0.94/(0.94+1.24)</f>
        <v>0.431192660550459</v>
      </c>
      <c r="F8" s="0" t="s">
        <v>19</v>
      </c>
    </row>
    <row r="9" customFormat="false" ht="12.8" hidden="false" customHeight="false" outlineLevel="0" collapsed="false">
      <c r="A9" s="0" t="s">
        <v>20</v>
      </c>
      <c r="B9" s="0" t="s">
        <v>21</v>
      </c>
      <c r="C9" s="0" t="s">
        <v>14</v>
      </c>
      <c r="D9" s="0" t="s">
        <v>18</v>
      </c>
      <c r="E9" s="0" t="n">
        <v>0.26</v>
      </c>
      <c r="F9" s="0" t="s">
        <v>22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s">
        <v>14</v>
      </c>
      <c r="D10" s="0" t="s">
        <v>18</v>
      </c>
      <c r="E10" s="0" t="n">
        <v>0.38</v>
      </c>
      <c r="F10" s="0" t="s">
        <v>22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0" t="s">
        <v>14</v>
      </c>
      <c r="D11" s="0" t="s">
        <v>18</v>
      </c>
      <c r="E11" s="0" t="n">
        <v>0.29</v>
      </c>
      <c r="F11" s="0" t="s">
        <v>22</v>
      </c>
    </row>
    <row r="12" customFormat="false" ht="12.8" hidden="false" customHeight="false" outlineLevel="0" collapsed="false">
      <c r="A12" s="0" t="s">
        <v>20</v>
      </c>
      <c r="B12" s="0" t="s">
        <v>21</v>
      </c>
      <c r="C12" s="0" t="s">
        <v>14</v>
      </c>
      <c r="D12" s="0" t="s">
        <v>18</v>
      </c>
      <c r="E12" s="0" t="n">
        <v>0.14</v>
      </c>
      <c r="F12" s="0" t="s">
        <v>22</v>
      </c>
    </row>
    <row r="13" customFormat="false" ht="12.8" hidden="false" customHeight="false" outlineLevel="0" collapsed="false">
      <c r="A13" s="0" t="s">
        <v>20</v>
      </c>
      <c r="B13" s="0" t="s">
        <v>21</v>
      </c>
      <c r="C13" s="0" t="s">
        <v>14</v>
      </c>
      <c r="D13" s="0" t="s">
        <v>18</v>
      </c>
      <c r="E13" s="0" t="n">
        <v>0.23</v>
      </c>
      <c r="F13" s="0" t="s">
        <v>22</v>
      </c>
    </row>
    <row r="14" customFormat="false" ht="12.8" hidden="false" customHeight="false" outlineLevel="0" collapsed="false">
      <c r="A14" s="0" t="s">
        <v>20</v>
      </c>
      <c r="B14" s="0" t="s">
        <v>21</v>
      </c>
      <c r="C14" s="0" t="s">
        <v>14</v>
      </c>
      <c r="D14" s="0" t="s">
        <v>18</v>
      </c>
      <c r="E14" s="0" t="n">
        <v>0.26</v>
      </c>
      <c r="F14" s="0" t="s">
        <v>22</v>
      </c>
    </row>
    <row r="15" customFormat="false" ht="12.8" hidden="false" customHeight="false" outlineLevel="0" collapsed="false">
      <c r="A15" s="0" t="s">
        <v>23</v>
      </c>
      <c r="B15" s="0" t="s">
        <v>24</v>
      </c>
      <c r="C15" s="0" t="s">
        <v>14</v>
      </c>
      <c r="D15" s="0" t="s">
        <v>25</v>
      </c>
      <c r="E15" s="0" t="n">
        <v>0.153846153846154</v>
      </c>
      <c r="F15" s="0" t="s">
        <v>26</v>
      </c>
    </row>
    <row r="16" customFormat="false" ht="12.8" hidden="false" customHeight="false" outlineLevel="0" collapsed="false">
      <c r="A16" s="0" t="s">
        <v>23</v>
      </c>
      <c r="B16" s="0" t="s">
        <v>24</v>
      </c>
      <c r="C16" s="0" t="s">
        <v>14</v>
      </c>
      <c r="D16" s="0" t="s">
        <v>25</v>
      </c>
      <c r="E16" s="0" t="n">
        <v>0.1</v>
      </c>
      <c r="F16" s="0" t="s">
        <v>26</v>
      </c>
    </row>
    <row r="17" customFormat="false" ht="12.8" hidden="false" customHeight="false" outlineLevel="0" collapsed="false">
      <c r="A17" s="0" t="s">
        <v>23</v>
      </c>
      <c r="B17" s="0" t="s">
        <v>24</v>
      </c>
      <c r="C17" s="0" t="s">
        <v>14</v>
      </c>
      <c r="D17" s="0" t="s">
        <v>27</v>
      </c>
      <c r="E17" s="0" t="n">
        <v>0.262295081967213</v>
      </c>
      <c r="F17" s="0" t="s">
        <v>28</v>
      </c>
    </row>
    <row r="18" customFormat="false" ht="12.8" hidden="false" customHeight="false" outlineLevel="0" collapsed="false">
      <c r="A18" s="0" t="s">
        <v>23</v>
      </c>
      <c r="B18" s="0" t="s">
        <v>24</v>
      </c>
      <c r="C18" s="0" t="s">
        <v>14</v>
      </c>
      <c r="D18" s="0" t="s">
        <v>27</v>
      </c>
      <c r="E18" s="0" t="n">
        <v>0.294238683127572</v>
      </c>
      <c r="F18" s="0" t="s">
        <v>29</v>
      </c>
    </row>
    <row r="19" customFormat="false" ht="12.8" hidden="false" customHeight="false" outlineLevel="0" collapsed="false">
      <c r="A19" s="0" t="s">
        <v>23</v>
      </c>
      <c r="B19" s="0" t="s">
        <v>24</v>
      </c>
      <c r="C19" s="0" t="s">
        <v>14</v>
      </c>
      <c r="D19" s="0" t="s">
        <v>30</v>
      </c>
      <c r="E19" s="0" t="n">
        <v>0.428217821782178</v>
      </c>
      <c r="F19" s="0" t="s">
        <v>29</v>
      </c>
    </row>
    <row r="20" customFormat="false" ht="12.8" hidden="false" customHeight="false" outlineLevel="0" collapsed="false">
      <c r="A20" s="0" t="s">
        <v>23</v>
      </c>
      <c r="B20" s="0" t="s">
        <v>24</v>
      </c>
      <c r="C20" s="0" t="s">
        <v>14</v>
      </c>
      <c r="D20" s="0" t="s">
        <v>30</v>
      </c>
      <c r="E20" s="0" t="n">
        <v>0.19047619047619</v>
      </c>
      <c r="F20" s="0" t="s">
        <v>29</v>
      </c>
    </row>
    <row r="21" customFormat="false" ht="12.8" hidden="false" customHeight="false" outlineLevel="0" collapsed="false">
      <c r="A21" s="0" t="s">
        <v>20</v>
      </c>
      <c r="B21" s="0" t="s">
        <v>31</v>
      </c>
      <c r="C21" s="0" t="s">
        <v>14</v>
      </c>
      <c r="D21" s="0" t="s">
        <v>18</v>
      </c>
      <c r="E21" s="0" t="n">
        <v>0.11</v>
      </c>
    </row>
    <row r="22" customFormat="false" ht="12.8" hidden="false" customHeight="false" outlineLevel="0" collapsed="false">
      <c r="A22" s="0" t="s">
        <v>20</v>
      </c>
      <c r="B22" s="0" t="s">
        <v>31</v>
      </c>
      <c r="C22" s="0" t="s">
        <v>14</v>
      </c>
      <c r="D22" s="0" t="s">
        <v>18</v>
      </c>
      <c r="E22" s="0" t="n">
        <v>0.16</v>
      </c>
    </row>
    <row r="23" customFormat="false" ht="12.8" hidden="false" customHeight="false" outlineLevel="0" collapsed="false">
      <c r="A23" s="0" t="s">
        <v>20</v>
      </c>
      <c r="B23" s="0" t="s">
        <v>31</v>
      </c>
      <c r="C23" s="0" t="s">
        <v>14</v>
      </c>
      <c r="D23" s="0" t="s">
        <v>18</v>
      </c>
      <c r="E23" s="0" t="n">
        <v>0.14</v>
      </c>
    </row>
    <row r="24" customFormat="false" ht="12.8" hidden="false" customHeight="false" outlineLevel="0" collapsed="false">
      <c r="A24" s="0" t="s">
        <v>20</v>
      </c>
      <c r="B24" s="0" t="s">
        <v>31</v>
      </c>
      <c r="C24" s="0" t="s">
        <v>14</v>
      </c>
      <c r="D24" s="0" t="s">
        <v>18</v>
      </c>
      <c r="E24" s="0" t="n">
        <v>0.07</v>
      </c>
    </row>
    <row r="25" customFormat="false" ht="12.8" hidden="false" customHeight="false" outlineLevel="0" collapsed="false">
      <c r="A25" s="0" t="s">
        <v>20</v>
      </c>
      <c r="B25" s="0" t="s">
        <v>31</v>
      </c>
      <c r="C25" s="0" t="s">
        <v>14</v>
      </c>
      <c r="D25" s="0" t="s">
        <v>18</v>
      </c>
      <c r="E25" s="0" t="n">
        <v>0.13</v>
      </c>
    </row>
    <row r="26" customFormat="false" ht="12.8" hidden="false" customHeight="false" outlineLevel="0" collapsed="false">
      <c r="A26" s="0" t="s">
        <v>20</v>
      </c>
      <c r="B26" s="0" t="s">
        <v>31</v>
      </c>
      <c r="C26" s="0" t="s">
        <v>14</v>
      </c>
      <c r="D26" s="0" t="s">
        <v>18</v>
      </c>
      <c r="E26" s="0" t="n">
        <v>0.14</v>
      </c>
    </row>
    <row r="27" customFormat="false" ht="12.8" hidden="false" customHeight="false" outlineLevel="0" collapsed="false">
      <c r="A27" s="0" t="s">
        <v>32</v>
      </c>
      <c r="B27" s="0" t="s">
        <v>33</v>
      </c>
      <c r="C27" s="0" t="s">
        <v>14</v>
      </c>
      <c r="D27" s="0" t="s">
        <v>34</v>
      </c>
      <c r="E27" s="0" t="n">
        <v>0.440402106270943</v>
      </c>
    </row>
    <row r="28" customFormat="false" ht="12.8" hidden="false" customHeight="false" outlineLevel="0" collapsed="false">
      <c r="A28" s="0" t="s">
        <v>32</v>
      </c>
      <c r="B28" s="0" t="s">
        <v>33</v>
      </c>
      <c r="C28" s="0" t="s">
        <v>14</v>
      </c>
      <c r="D28" s="0" t="s">
        <v>34</v>
      </c>
      <c r="E28" s="0" t="n">
        <v>0.48980141971426</v>
      </c>
    </row>
    <row r="29" customFormat="false" ht="12.8" hidden="false" customHeight="false" outlineLevel="0" collapsed="false">
      <c r="A29" s="0" t="s">
        <v>32</v>
      </c>
      <c r="B29" s="0" t="s">
        <v>33</v>
      </c>
      <c r="C29" s="0" t="s">
        <v>14</v>
      </c>
      <c r="D29" s="0" t="s">
        <v>34</v>
      </c>
      <c r="E29" s="0" t="n">
        <v>0.484060278186258</v>
      </c>
    </row>
    <row r="30" customFormat="false" ht="12.8" hidden="false" customHeight="false" outlineLevel="0" collapsed="false">
      <c r="A30" s="0" t="s">
        <v>32</v>
      </c>
      <c r="B30" s="0" t="s">
        <v>33</v>
      </c>
      <c r="C30" s="0" t="s">
        <v>14</v>
      </c>
      <c r="D30" s="0" t="s">
        <v>34</v>
      </c>
      <c r="E30" s="0" t="n">
        <v>0.539227759504918</v>
      </c>
    </row>
    <row r="31" customFormat="false" ht="12.8" hidden="false" customHeight="false" outlineLevel="0" collapsed="false">
      <c r="A31" s="0" t="s">
        <v>32</v>
      </c>
      <c r="B31" s="0" t="s">
        <v>33</v>
      </c>
      <c r="C31" s="0" t="s">
        <v>14</v>
      </c>
      <c r="D31" s="0" t="s">
        <v>34</v>
      </c>
      <c r="E31" s="0" t="n">
        <v>0.576248714138759</v>
      </c>
    </row>
    <row r="32" customFormat="false" ht="12.8" hidden="false" customHeight="false" outlineLevel="0" collapsed="false">
      <c r="A32" s="0" t="s">
        <v>32</v>
      </c>
      <c r="B32" s="0" t="s">
        <v>33</v>
      </c>
      <c r="C32" s="0" t="s">
        <v>14</v>
      </c>
      <c r="D32" s="0" t="s">
        <v>34</v>
      </c>
      <c r="E32" s="0" t="n">
        <v>0.609210853871048</v>
      </c>
    </row>
    <row r="33" customFormat="false" ht="12.8" hidden="false" customHeight="false" outlineLevel="0" collapsed="false">
      <c r="A33" s="0" t="s">
        <v>32</v>
      </c>
      <c r="B33" s="0" t="s">
        <v>33</v>
      </c>
      <c r="C33" s="0" t="s">
        <v>14</v>
      </c>
      <c r="D33" s="0" t="s">
        <v>6</v>
      </c>
      <c r="E33" s="0" t="n">
        <v>0.527343017597743</v>
      </c>
    </row>
    <row r="34" customFormat="false" ht="12.8" hidden="false" customHeight="false" outlineLevel="0" collapsed="false">
      <c r="A34" s="0" t="s">
        <v>32</v>
      </c>
      <c r="B34" s="0" t="s">
        <v>33</v>
      </c>
      <c r="C34" s="0" t="s">
        <v>14</v>
      </c>
      <c r="D34" s="0" t="s">
        <v>6</v>
      </c>
      <c r="E34" s="0" t="n">
        <v>0.533739439428551</v>
      </c>
    </row>
    <row r="35" customFormat="false" ht="12.8" hidden="false" customHeight="false" outlineLevel="0" collapsed="false">
      <c r="A35" s="0" t="s">
        <v>32</v>
      </c>
      <c r="B35" s="0" t="s">
        <v>33</v>
      </c>
      <c r="C35" s="0" t="s">
        <v>14</v>
      </c>
      <c r="D35" s="0" t="s">
        <v>6</v>
      </c>
      <c r="E35" s="0" t="n">
        <v>0.560894564997544</v>
      </c>
    </row>
    <row r="36" customFormat="false" ht="12.8" hidden="false" customHeight="false" outlineLevel="0" collapsed="false">
      <c r="A36" s="0" t="s">
        <v>32</v>
      </c>
      <c r="B36" s="0" t="s">
        <v>33</v>
      </c>
      <c r="C36" s="0" t="s">
        <v>14</v>
      </c>
      <c r="D36" s="0" t="s">
        <v>6</v>
      </c>
      <c r="E36" s="0" t="n">
        <v>0.561360973047238</v>
      </c>
    </row>
    <row r="37" customFormat="false" ht="12.8" hidden="false" customHeight="false" outlineLevel="0" collapsed="false">
      <c r="A37" s="0" t="s">
        <v>32</v>
      </c>
      <c r="B37" s="0" t="s">
        <v>33</v>
      </c>
      <c r="C37" s="0" t="s">
        <v>14</v>
      </c>
      <c r="D37" s="0" t="s">
        <v>6</v>
      </c>
      <c r="E37" s="0" t="n">
        <v>0.578023629037765</v>
      </c>
    </row>
    <row r="38" customFormat="false" ht="12.8" hidden="false" customHeight="false" outlineLevel="0" collapsed="false">
      <c r="A38" s="0" t="s">
        <v>32</v>
      </c>
      <c r="B38" s="0" t="s">
        <v>33</v>
      </c>
      <c r="C38" s="0" t="s">
        <v>14</v>
      </c>
      <c r="D38" s="0" t="s">
        <v>6</v>
      </c>
      <c r="E38" s="0" t="n">
        <v>0.609351591452677</v>
      </c>
    </row>
    <row r="39" customFormat="false" ht="12.8" hidden="false" customHeight="false" outlineLevel="0" collapsed="false">
      <c r="A39" s="0" t="s">
        <v>35</v>
      </c>
      <c r="B39" s="0" t="s">
        <v>36</v>
      </c>
      <c r="C39" s="0" t="s">
        <v>14</v>
      </c>
      <c r="D39" s="0" t="s">
        <v>18</v>
      </c>
      <c r="E39" s="0" t="n">
        <v>0.005</v>
      </c>
    </row>
    <row r="40" customFormat="false" ht="12.8" hidden="false" customHeight="false" outlineLevel="0" collapsed="false">
      <c r="A40" s="0" t="s">
        <v>35</v>
      </c>
      <c r="B40" s="0" t="s">
        <v>36</v>
      </c>
      <c r="C40" s="0" t="s">
        <v>14</v>
      </c>
      <c r="D40" s="0" t="s">
        <v>18</v>
      </c>
      <c r="E40" s="0" t="n">
        <v>0.22</v>
      </c>
    </row>
    <row r="41" customFormat="false" ht="12.8" hidden="false" customHeight="false" outlineLevel="0" collapsed="false">
      <c r="A41" s="0" t="s">
        <v>35</v>
      </c>
      <c r="B41" s="0" t="s">
        <v>36</v>
      </c>
      <c r="C41" s="0" t="s">
        <v>14</v>
      </c>
      <c r="D41" s="0" t="s">
        <v>18</v>
      </c>
      <c r="E41" s="0" t="n">
        <v>0.099</v>
      </c>
    </row>
    <row r="42" customFormat="false" ht="12.8" hidden="false" customHeight="false" outlineLevel="0" collapsed="false">
      <c r="A42" s="0" t="s">
        <v>35</v>
      </c>
      <c r="B42" s="0" t="s">
        <v>36</v>
      </c>
      <c r="C42" s="0" t="s">
        <v>14</v>
      </c>
      <c r="D42" s="0" t="s">
        <v>18</v>
      </c>
      <c r="E42" s="0" t="n">
        <v>0.052</v>
      </c>
    </row>
    <row r="43" customFormat="false" ht="12.8" hidden="false" customHeight="false" outlineLevel="0" collapsed="false">
      <c r="A43" s="0" t="s">
        <v>35</v>
      </c>
      <c r="B43" s="0" t="s">
        <v>36</v>
      </c>
      <c r="C43" s="0" t="s">
        <v>14</v>
      </c>
      <c r="D43" s="0" t="s">
        <v>18</v>
      </c>
      <c r="E43" s="0" t="n">
        <v>0.072</v>
      </c>
    </row>
    <row r="44" customFormat="false" ht="12.8" hidden="false" customHeight="false" outlineLevel="0" collapsed="false">
      <c r="A44" s="0" t="s">
        <v>35</v>
      </c>
      <c r="B44" s="0" t="s">
        <v>36</v>
      </c>
      <c r="C44" s="0" t="s">
        <v>14</v>
      </c>
      <c r="D44" s="0" t="s">
        <v>18</v>
      </c>
      <c r="E44" s="0" t="n">
        <v>0.026</v>
      </c>
    </row>
    <row r="45" customFormat="false" ht="12.8" hidden="false" customHeight="false" outlineLevel="0" collapsed="false">
      <c r="A45" s="0" t="s">
        <v>35</v>
      </c>
      <c r="B45" s="0" t="s">
        <v>36</v>
      </c>
      <c r="C45" s="0" t="s">
        <v>14</v>
      </c>
      <c r="D45" s="0" t="s">
        <v>18</v>
      </c>
      <c r="E45" s="0" t="n">
        <v>0.009</v>
      </c>
    </row>
    <row r="46" customFormat="false" ht="12.8" hidden="false" customHeight="false" outlineLevel="0" collapsed="false">
      <c r="A46" s="0" t="s">
        <v>35</v>
      </c>
      <c r="B46" s="0" t="s">
        <v>36</v>
      </c>
      <c r="C46" s="0" t="s">
        <v>14</v>
      </c>
      <c r="D46" s="0" t="s">
        <v>18</v>
      </c>
      <c r="E46" s="0" t="n">
        <v>0.081</v>
      </c>
    </row>
    <row r="47" customFormat="false" ht="12.8" hidden="false" customHeight="false" outlineLevel="0" collapsed="false">
      <c r="A47" s="0" t="s">
        <v>35</v>
      </c>
      <c r="B47" s="0" t="s">
        <v>36</v>
      </c>
      <c r="C47" s="0" t="s">
        <v>14</v>
      </c>
      <c r="D47" s="0" t="s">
        <v>18</v>
      </c>
      <c r="E47" s="0" t="n">
        <v>0.01</v>
      </c>
    </row>
    <row r="48" customFormat="false" ht="12.8" hidden="false" customHeight="false" outlineLevel="0" collapsed="false">
      <c r="A48" s="0" t="s">
        <v>37</v>
      </c>
      <c r="B48" s="0" t="s">
        <v>38</v>
      </c>
      <c r="C48" s="0" t="s">
        <v>39</v>
      </c>
      <c r="D48" s="0" t="s">
        <v>6</v>
      </c>
      <c r="E48" s="0" t="n">
        <v>0.04</v>
      </c>
    </row>
    <row r="49" customFormat="false" ht="12.8" hidden="false" customHeight="false" outlineLevel="0" collapsed="false">
      <c r="A49" s="0" t="s">
        <v>40</v>
      </c>
      <c r="B49" s="0" t="s">
        <v>41</v>
      </c>
      <c r="C49" s="0" t="s">
        <v>42</v>
      </c>
      <c r="D49" s="0" t="s">
        <v>6</v>
      </c>
      <c r="E49" s="0" t="n">
        <f aca="false">1.06/(1.06+28.98)</f>
        <v>0.0352862849533955</v>
      </c>
    </row>
    <row r="50" customFormat="false" ht="12.8" hidden="false" customHeight="false" outlineLevel="0" collapsed="false">
      <c r="A50" s="0" t="s">
        <v>40</v>
      </c>
      <c r="B50" s="0" t="s">
        <v>41</v>
      </c>
      <c r="C50" s="0" t="s">
        <v>42</v>
      </c>
      <c r="D50" s="0" t="s">
        <v>6</v>
      </c>
      <c r="E50" s="0" t="n">
        <f aca="false">1.97/(1.97+20.17)</f>
        <v>0.0889792231255646</v>
      </c>
    </row>
    <row r="51" customFormat="false" ht="12.8" hidden="false" customHeight="false" outlineLevel="0" collapsed="false">
      <c r="A51" s="0" t="s">
        <v>40</v>
      </c>
      <c r="B51" s="0" t="s">
        <v>41</v>
      </c>
      <c r="C51" s="0" t="s">
        <v>42</v>
      </c>
      <c r="D51" s="0" t="s">
        <v>6</v>
      </c>
      <c r="E51" s="0" t="n">
        <f aca="false">2.55/(2.55+47.67)</f>
        <v>0.0507765830346476</v>
      </c>
    </row>
    <row r="52" customFormat="false" ht="12.8" hidden="false" customHeight="false" outlineLevel="0" collapsed="false">
      <c r="A52" s="0" t="s">
        <v>40</v>
      </c>
      <c r="B52" s="0" t="s">
        <v>41</v>
      </c>
      <c r="C52" s="0" t="s">
        <v>42</v>
      </c>
      <c r="D52" s="0" t="s">
        <v>6</v>
      </c>
      <c r="E52" s="0" t="n">
        <f aca="false">0.64/(0.64+5.25)</f>
        <v>0.108658743633277</v>
      </c>
    </row>
    <row r="53" customFormat="false" ht="12.8" hidden="false" customHeight="false" outlineLevel="0" collapsed="false">
      <c r="A53" s="0" t="s">
        <v>40</v>
      </c>
      <c r="B53" s="0" t="s">
        <v>41</v>
      </c>
      <c r="C53" s="0" t="s">
        <v>42</v>
      </c>
      <c r="D53" s="0" t="s">
        <v>6</v>
      </c>
      <c r="E53" s="0" t="n">
        <f aca="false">1.23/(1.23+28.98)</f>
        <v>0.0407149950347567</v>
      </c>
    </row>
    <row r="54" customFormat="false" ht="12.8" hidden="false" customHeight="false" outlineLevel="0" collapsed="false">
      <c r="A54" s="0" t="s">
        <v>40</v>
      </c>
      <c r="B54" s="0" t="s">
        <v>41</v>
      </c>
      <c r="C54" s="0" t="s">
        <v>42</v>
      </c>
      <c r="D54" s="0" t="s">
        <v>6</v>
      </c>
      <c r="E54" s="0" t="n">
        <f aca="false">0.78/(0.78+2.95)</f>
        <v>0.20911528150134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8" zeroHeight="false" outlineLevelRow="0" outlineLevelCol="0"/>
  <cols>
    <col collapsed="false" customWidth="true" hidden="false" outlineLevel="0" max="1025" min="1" style="0" width="11.34"/>
  </cols>
  <sheetData>
    <row r="1" customFormat="false" ht="12.8" hidden="false" customHeight="false" outlineLevel="0" collapsed="false">
      <c r="A1" s="0" t="s">
        <v>8</v>
      </c>
      <c r="B1" s="0" t="s">
        <v>9</v>
      </c>
      <c r="C1" s="0" t="s">
        <v>10</v>
      </c>
      <c r="D1" s="0" t="s">
        <v>11</v>
      </c>
      <c r="E1" s="0" t="s">
        <v>3</v>
      </c>
      <c r="F1" s="0" t="s">
        <v>0</v>
      </c>
    </row>
    <row r="2" customFormat="false" ht="12.8" hidden="false" customHeight="false" outlineLevel="0" collapsed="false">
      <c r="A2" s="0" t="s">
        <v>43</v>
      </c>
      <c r="B2" s="0" t="s">
        <v>44</v>
      </c>
      <c r="C2" s="0" t="s">
        <v>45</v>
      </c>
      <c r="D2" s="0" t="s">
        <v>6</v>
      </c>
      <c r="E2" s="0" t="n">
        <v>0.096</v>
      </c>
    </row>
    <row r="3" customFormat="false" ht="12.8" hidden="false" customHeight="false" outlineLevel="0" collapsed="false">
      <c r="A3" s="0" t="s">
        <v>46</v>
      </c>
      <c r="B3" s="0" t="s">
        <v>47</v>
      </c>
      <c r="C3" s="0" t="s">
        <v>48</v>
      </c>
      <c r="D3" s="0" t="s">
        <v>6</v>
      </c>
      <c r="E3" s="0" t="n">
        <f aca="false">1/5</f>
        <v>0.2</v>
      </c>
    </row>
    <row r="4" customFormat="false" ht="12.8" hidden="false" customHeight="false" outlineLevel="0" collapsed="false">
      <c r="A4" s="0" t="s">
        <v>46</v>
      </c>
      <c r="B4" s="0" t="s">
        <v>47</v>
      </c>
      <c r="C4" s="0" t="s">
        <v>48</v>
      </c>
      <c r="D4" s="0" t="s">
        <v>6</v>
      </c>
      <c r="E4" s="0" t="n">
        <f aca="false">1.44/(1.44+9.66)</f>
        <v>0.12972972972973</v>
      </c>
    </row>
    <row r="5" customFormat="false" ht="12.8" hidden="false" customHeight="false" outlineLevel="0" collapsed="false">
      <c r="A5" s="0" t="s">
        <v>46</v>
      </c>
      <c r="B5" s="0" t="s">
        <v>47</v>
      </c>
      <c r="C5" s="0" t="s">
        <v>48</v>
      </c>
      <c r="D5" s="0" t="s">
        <v>6</v>
      </c>
      <c r="E5" s="0" t="n">
        <f aca="false">1.06/(1.06+2.92)</f>
        <v>0.266331658291457</v>
      </c>
    </row>
    <row r="6" customFormat="false" ht="12.8" hidden="false" customHeight="false" outlineLevel="0" collapsed="false">
      <c r="A6" s="0" t="s">
        <v>49</v>
      </c>
      <c r="B6" s="0" t="s">
        <v>50</v>
      </c>
      <c r="C6" s="0" t="s">
        <v>51</v>
      </c>
      <c r="D6" s="0" t="s">
        <v>6</v>
      </c>
      <c r="E6" s="0" t="n">
        <v>0.19</v>
      </c>
    </row>
    <row r="7" customFormat="false" ht="12.8" hidden="false" customHeight="false" outlineLevel="0" collapsed="false">
      <c r="A7" s="0" t="s">
        <v>52</v>
      </c>
      <c r="B7" s="0" t="s">
        <v>53</v>
      </c>
      <c r="C7" s="0" t="s">
        <v>54</v>
      </c>
      <c r="D7" s="0" t="s">
        <v>18</v>
      </c>
      <c r="E7" s="0" t="n">
        <v>0.341158059467919</v>
      </c>
    </row>
    <row r="8" customFormat="false" ht="12.8" hidden="false" customHeight="false" outlineLevel="0" collapsed="false">
      <c r="A8" s="0" t="s">
        <v>52</v>
      </c>
      <c r="B8" s="0" t="s">
        <v>53</v>
      </c>
      <c r="C8" s="0" t="s">
        <v>54</v>
      </c>
      <c r="D8" s="0" t="s">
        <v>18</v>
      </c>
      <c r="E8" s="0" t="n">
        <v>0.316118935837246</v>
      </c>
    </row>
    <row r="9" customFormat="false" ht="12.8" hidden="false" customHeight="false" outlineLevel="0" collapsed="false">
      <c r="A9" s="0" t="s">
        <v>52</v>
      </c>
      <c r="B9" s="0" t="s">
        <v>53</v>
      </c>
      <c r="C9" s="0" t="s">
        <v>54</v>
      </c>
      <c r="D9" s="0" t="s">
        <v>18</v>
      </c>
      <c r="E9" s="0" t="n">
        <v>0.305164319248826</v>
      </c>
    </row>
    <row r="10" customFormat="false" ht="12.8" hidden="false" customHeight="false" outlineLevel="0" collapsed="false">
      <c r="A10" s="0" t="s">
        <v>52</v>
      </c>
      <c r="B10" s="0" t="s">
        <v>53</v>
      </c>
      <c r="C10" s="0" t="s">
        <v>54</v>
      </c>
      <c r="D10" s="0" t="s">
        <v>18</v>
      </c>
      <c r="E10" s="0" t="n">
        <v>0.330203442879499</v>
      </c>
    </row>
    <row r="11" customFormat="false" ht="12.8" hidden="false" customHeight="false" outlineLevel="0" collapsed="false">
      <c r="A11" s="0" t="s">
        <v>52</v>
      </c>
      <c r="B11" s="0" t="s">
        <v>53</v>
      </c>
      <c r="C11" s="0" t="s">
        <v>54</v>
      </c>
      <c r="D11" s="0" t="s">
        <v>18</v>
      </c>
      <c r="E11" s="0" t="n">
        <v>0.370892018779343</v>
      </c>
    </row>
    <row r="12" customFormat="false" ht="12.8" hidden="false" customHeight="false" outlineLevel="0" collapsed="false">
      <c r="A12" s="0" t="s">
        <v>52</v>
      </c>
      <c r="B12" s="0" t="s">
        <v>53</v>
      </c>
      <c r="C12" s="0" t="s">
        <v>54</v>
      </c>
      <c r="D12" s="0" t="s">
        <v>18</v>
      </c>
      <c r="E12" s="0" t="n">
        <v>0.342723004694836</v>
      </c>
    </row>
    <row r="13" customFormat="false" ht="12.8" hidden="false" customHeight="false" outlineLevel="0" collapsed="false">
      <c r="A13" s="0" t="s">
        <v>52</v>
      </c>
      <c r="B13" s="0" t="s">
        <v>53</v>
      </c>
      <c r="C13" s="0" t="s">
        <v>54</v>
      </c>
      <c r="D13" s="0" t="s">
        <v>18</v>
      </c>
      <c r="E13" s="0" t="n">
        <v>0.339593114241001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LibreOffice/5.4.5.1$Linux_X86_64 LibreOffice_project/40m0$Build-1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2017-12-31T13:52:41Z</dcterms:created>
  <dc:creator/>
  <dc:description/>
  <dc:language>en-US</dc:language>
  <cp:lastModifiedBy/>
  <dcterms:modified xsi:type="dcterms:W3CDTF">2018-04-07T10:27:01Z</dcterms:modified>
  <cp:revision>6</cp:revision>
  <dc:subject/>
  <dc:title/>
</cp:coreProperties>
</file>