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ensity of Individuals" sheetId="1" state="visible" r:id="rId2"/>
    <sheet name="Carbon content" sheetId="2" state="visible" r:id="rId3"/>
    <sheet name="Finlay &amp; Fenchel" sheetId="3" state="visible" r:id="rId4"/>
    <sheet name="Biome area" sheetId="4" state="visible" r:id="rId5"/>
  </sheets>
  <definedNames>
    <definedName function="false" hidden="true" localSheetId="0" name="_xlnm._FilterDatabase" vbProcedure="false">'Density of Individuals'!$A$1:$I$129</definedName>
    <definedName function="false" hidden="false" localSheetId="0" name="_xlnm._FilterDatabase" vbProcedure="false">'Density of Individuals'!$A$1:$I$129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<sst xmlns="http://schemas.openxmlformats.org/spreadsheetml/2006/main" count="760" uniqueCount="128">
  <si>
    <t xml:space="preserve">Reference</t>
  </si>
  <si>
    <t xml:space="preserve">DOI</t>
  </si>
  <si>
    <t xml:space="preserve">Habitat</t>
  </si>
  <si>
    <t xml:space="preserve">Site</t>
  </si>
  <si>
    <t xml:space="preserve">Number of naked amoebae [# g^-1]</t>
  </si>
  <si>
    <t xml:space="preserve">Number of ciliates [# g^-1]</t>
  </si>
  <si>
    <t xml:space="preserve">Number of testate amoebae [# g^-1]</t>
  </si>
  <si>
    <t xml:space="preserve">Number of flagellates [# g^-1]</t>
  </si>
  <si>
    <t xml:space="preserve">Remarks</t>
  </si>
  <si>
    <t xml:space="preserve">Robinson et al.</t>
  </si>
  <si>
    <t xml:space="preserve">http://dx.doi.org/10.1111/j.1550-7408.2002.tb00227.x</t>
  </si>
  <si>
    <t xml:space="preserve">Desert</t>
  </si>
  <si>
    <t xml:space="preserve">Australia</t>
  </si>
  <si>
    <t xml:space="preserve">Samples from termite mound dropped, taken from table2</t>
  </si>
  <si>
    <t xml:space="preserve">Bamforth</t>
  </si>
  <si>
    <t xml:space="preserve">http://dx.doi.org/10.1016/j.pedobi.2006.10.009</t>
  </si>
  <si>
    <t xml:space="preserve">Tropical Forest</t>
  </si>
  <si>
    <t xml:space="preserve">Puerto Rico</t>
  </si>
  <si>
    <t xml:space="preserve">Samples from litter and roots droped
Ciliates excluded because of incubation</t>
  </si>
  <si>
    <t xml:space="preserve">http://dx.doi.org/10.1016/j.pedobi.2010.05.001</t>
  </si>
  <si>
    <t xml:space="preserve">Temperate Forest</t>
  </si>
  <si>
    <t xml:space="preserve">USA</t>
  </si>
  <si>
    <t xml:space="preserve">Ciliates excluded because of incubation
Litter excluded
Epiphitic soil excluded</t>
  </si>
  <si>
    <t xml:space="preserve">http://dx.doi.org/10.1016/j.jaridenv.2007.08.007</t>
  </si>
  <si>
    <t xml:space="preserve">Berthold &amp; Palzenberger</t>
  </si>
  <si>
    <t xml:space="preserve">http://dx.doi.org/10.1007/BF00336106</t>
  </si>
  <si>
    <t xml:space="preserve">Grassland</t>
  </si>
  <si>
    <t xml:space="preserve">Germany</t>
  </si>
  <si>
    <t xml:space="preserve">Berthold et al.</t>
  </si>
  <si>
    <t xml:space="preserve">http://dx.doi.org/10.1007/s003740050503</t>
  </si>
  <si>
    <t xml:space="preserve">Austria</t>
  </si>
  <si>
    <t xml:space="preserve">Zhao et al.</t>
  </si>
  <si>
    <t xml:space="preserve">http://dx.doi.org/10.1016/j.ejsobi.2011.11.002</t>
  </si>
  <si>
    <t xml:space="preserve">Woodland</t>
  </si>
  <si>
    <t xml:space="preserve">China</t>
  </si>
  <si>
    <t xml:space="preserve">Andersen</t>
  </si>
  <si>
    <t xml:space="preserve">http://www.ejournals.eu/sj/index.php/AProto/article/view/3966/3969</t>
  </si>
  <si>
    <t xml:space="preserve">Tundra</t>
  </si>
  <si>
    <t xml:space="preserve">Adl et al.</t>
  </si>
  <si>
    <t xml:space="preserve">http://dx.doi.org/10.1016/j.agee.2005.11.019</t>
  </si>
  <si>
    <t xml:space="preserve">Cropland</t>
  </si>
  <si>
    <t xml:space="preserve">Taken from figure 4</t>
  </si>
  <si>
    <t xml:space="preserve">Verhoeven</t>
  </si>
  <si>
    <t xml:space="preserve">http://dx.doi.org/10.1078/0031-4056-00115</t>
  </si>
  <si>
    <t xml:space="preserve">Shrubland</t>
  </si>
  <si>
    <t xml:space="preserve">Taken from figure 1</t>
  </si>
  <si>
    <t xml:space="preserve">http://dx.doi.org/10.1016/S1164-5563(02)01147-0</t>
  </si>
  <si>
    <t xml:space="preserve">http://dx.doi.org/10.1016/j.ejop.2013.01.002</t>
  </si>
  <si>
    <t xml:space="preserve">Taken from table 2, only site 1 included</t>
  </si>
  <si>
    <t xml:space="preserve">Foissner</t>
  </si>
  <si>
    <t xml:space="preserve">http://dx.doi.org/10.1016/0167-8809(92)90093-Q</t>
  </si>
  <si>
    <t xml:space="preserve">Taken from table1</t>
  </si>
  <si>
    <t xml:space="preserve">Taken from table2</t>
  </si>
  <si>
    <t xml:space="preserve">Wanner &amp; Xylander</t>
  </si>
  <si>
    <t xml:space="preserve">http://dx.doi.org/10.1007/s00374-005-0850-y</t>
  </si>
  <si>
    <t xml:space="preserve">Taken from figure 1, Only pine and grass used</t>
  </si>
  <si>
    <t xml:space="preserve">Bobrov</t>
  </si>
  <si>
    <t xml:space="preserve">http://dx.doi.org/10.1007/s00248-015-0607-6</t>
  </si>
  <si>
    <t xml:space="preserve">Converted to individuals per g soil using 1.5 g cm^3 and depth of 20 cm, Taken from figure 2</t>
  </si>
  <si>
    <t xml:space="preserve">Tsyganov et al.</t>
  </si>
  <si>
    <t xml:space="preserve">https://cyberleninka.ru/article/n/distribution-of-soil-testate-amoeba-assemblages-along-catenas-in-the-northern-taiga-zone-karelia-russia</t>
  </si>
  <si>
    <t xml:space="preserve">Russia</t>
  </si>
  <si>
    <t xml:space="preserve">Nesbitt &amp; Adl</t>
  </si>
  <si>
    <t xml:space="preserve">http://dx.doi.org/10.1016/j.ecolind.2013.10.002</t>
  </si>
  <si>
    <t xml:space="preserve">Canada</t>
  </si>
  <si>
    <t xml:space="preserve">Taken from table 1</t>
  </si>
  <si>
    <t xml:space="preserve">https://market.android.com/details?id=book-ZTJsbXsikagC</t>
  </si>
  <si>
    <t xml:space="preserve">General</t>
  </si>
  <si>
    <t xml:space="preserve">Use geometric mean of rage mentioned by Adl et al.</t>
  </si>
  <si>
    <t xml:space="preserve">Zhang et al.</t>
  </si>
  <si>
    <t xml:space="preserve">http://dx.doi.org/10.1016/j.still.2015.01.001</t>
  </si>
  <si>
    <t xml:space="preserve">Taken from table 2</t>
  </si>
  <si>
    <t xml:space="preserve">Stapleton et al.</t>
  </si>
  <si>
    <t xml:space="preserve">http://dx.doi.org/10.1016/j.soilbio.2005.03.016</t>
  </si>
  <si>
    <t xml:space="preserve">Norway</t>
  </si>
  <si>
    <t xml:space="preserve">Taken from figure 2. Converted to abundance based on carbon content of 7.69 pg C cell^-1, as assumed in the paper</t>
  </si>
  <si>
    <t xml:space="preserve">Adl &amp; Coleman</t>
  </si>
  <si>
    <t xml:space="preserve">http://dx.doi.org/10.1007/s00374-005-0009-x</t>
  </si>
  <si>
    <t xml:space="preserve">Taken from Table 1. Large flagellates converted to small flagellates assuming their biomass is 10 times as large</t>
  </si>
  <si>
    <t xml:space="preserve">Finlay &amp; Fenchel</t>
  </si>
  <si>
    <t xml:space="preserve">http://dx.doi.org/10.1078/1434-4610-00060</t>
  </si>
  <si>
    <t xml:space="preserve">Scotland</t>
  </si>
  <si>
    <t xml:space="preserve">Taken from figure 1. Flagellates excluded</t>
  </si>
  <si>
    <t xml:space="preserve">http://dx.doi.org/10.1016/0167-8809(91)90107-9</t>
  </si>
  <si>
    <t xml:space="preserve">New Zealand</t>
  </si>
  <si>
    <t xml:space="preserve">Taken from table 1, fern data not used</t>
  </si>
  <si>
    <t xml:space="preserve">Carbon content of naked amoebae [g C cell^-1]</t>
  </si>
  <si>
    <t xml:space="preserve">Carbon content of ciliates [g C cell^-1]</t>
  </si>
  <si>
    <t xml:space="preserve">Carbon content of testate amoebae [g C cell^-1]</t>
  </si>
  <si>
    <t xml:space="preserve">Carbon content of flagellates [g C cell^-1]</t>
  </si>
  <si>
    <t xml:space="preserve">Wanner et al.</t>
  </si>
  <si>
    <t xml:space="preserve">http://dx.doi.org/10.1007/s00248-007-9322-2</t>
  </si>
  <si>
    <t xml:space="preserve">Calculated from table 2, assuming 15% carbon content of wet weight</t>
  </si>
  <si>
    <t xml:space="preserve">Calculated from table 1, assuming 15% carbon content of wet weight</t>
  </si>
  <si>
    <t xml:space="preserve">Calculated from table 3, assuming 15% carbon content of wet weight</t>
  </si>
  <si>
    <t xml:space="preserve">Calculated from figure 1, Assuming 50% carbon in dry weight</t>
  </si>
  <si>
    <t xml:space="preserve">Petz</t>
  </si>
  <si>
    <t xml:space="preserve">http://dx.doi.org/10.1007/s003000050156</t>
  </si>
  <si>
    <t xml:space="preserve">Calculated from table 3</t>
  </si>
  <si>
    <t xml:space="preserve">Allen et al.</t>
  </si>
  <si>
    <t xml:space="preserve">http://dx.doi.org/10.1890/03-5425</t>
  </si>
  <si>
    <t xml:space="preserve">From methods section. Assuming naked and testate amoebae have the same carbon content</t>
  </si>
  <si>
    <t xml:space="preserve">Persson et al.</t>
  </si>
  <si>
    <t xml:space="preserve">http://www.jstor.org/stable/20112829</t>
  </si>
  <si>
    <t xml:space="preserve">From table 2. Assuming naked and testate amoebae have the same carbon content</t>
  </si>
  <si>
    <t xml:space="preserve">Schaefer</t>
  </si>
  <si>
    <t xml:space="preserve">http://dx.doi.org/10.1007/BF00318544</t>
  </si>
  <si>
    <t xml:space="preserve">Taken from Table 1 in Schaefer. Biomass converted to carbon mass assuming 50% of dry mass is carbon</t>
  </si>
  <si>
    <t xml:space="preserve">Anderson</t>
  </si>
  <si>
    <t xml:space="preserve">http://dx.doi.org/10.1111/j.1550-7408.2008.00319.x</t>
  </si>
  <si>
    <t xml:space="preserve">Calculated from table 2</t>
  </si>
  <si>
    <t xml:space="preserve">Extracted from Figure 1 in Finlay &amp; Fenchel</t>
  </si>
  <si>
    <t xml:space="preserve">Length [µm]</t>
  </si>
  <si>
    <t xml:space="preserve">Abundance [# g^-1]</t>
  </si>
  <si>
    <t xml:space="preserve">Protist type</t>
  </si>
  <si>
    <t xml:space="preserve">Flagellate</t>
  </si>
  <si>
    <t xml:space="preserve">Ciliate</t>
  </si>
  <si>
    <t xml:space="preserve">Naked amoebae</t>
  </si>
  <si>
    <t xml:space="preserve">Testate amoebae</t>
  </si>
  <si>
    <t xml:space="preserve">Taken from Table 5.3 in Biogeochemistry by </t>
  </si>
  <si>
    <t xml:space="preserve">Biome</t>
  </si>
  <si>
    <t xml:space="preserve">Area [m^2]</t>
  </si>
  <si>
    <t xml:space="preserve">Boreal Forest</t>
  </si>
  <si>
    <t xml:space="preserve">Temperate forest, Tropical rainforest</t>
  </si>
  <si>
    <t xml:space="preserve">Temperate forest</t>
  </si>
  <si>
    <t xml:space="preserve">Tropical rainforest</t>
  </si>
  <si>
    <t xml:space="preserve">Tropical Savanna</t>
  </si>
  <si>
    <t xml:space="preserve">Scrubland,grassland,Temprate Forest, Tropical forest, woodland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</si>
</sst>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x.doi.org/10.1111/j.1550-7408.2002.tb00227.x" TargetMode="External"/><Relationship Id="rId2" Type="http://schemas.openxmlformats.org/officeDocument/2006/relationships/hyperlink" Target="http://dx.doi.org/10.1111/j.1550-7408.2002.tb00227.x" TargetMode="External"/><Relationship Id="rId3" Type="http://schemas.openxmlformats.org/officeDocument/2006/relationships/hyperlink" Target="http://dx.doi.org/10.1111/j.1550-7408.2002.tb00227.x" TargetMode="External"/><Relationship Id="rId4" Type="http://schemas.openxmlformats.org/officeDocument/2006/relationships/hyperlink" Target="http://dx.doi.org/10.1111/j.1550-7408.2002.tb00227.x" TargetMode="External"/><Relationship Id="rId5" Type="http://schemas.openxmlformats.org/officeDocument/2006/relationships/hyperlink" Target="http://dx.doi.org/10.1111/j.1550-7408.2002.tb00227.x" TargetMode="External"/><Relationship Id="rId6" Type="http://schemas.openxmlformats.org/officeDocument/2006/relationships/hyperlink" Target="http://dx.doi.org/10.1111/j.1550-7408.2002.tb00227.x" TargetMode="External"/><Relationship Id="rId7" Type="http://schemas.openxmlformats.org/officeDocument/2006/relationships/hyperlink" Target="http://dx.doi.org/10.1111/j.1550-7408.2002.tb00227.x" TargetMode="External"/><Relationship Id="rId8" Type="http://schemas.openxmlformats.org/officeDocument/2006/relationships/hyperlink" Target="http://dx.doi.org/10.1111/j.1550-7408.2002.tb00227.x" TargetMode="External"/><Relationship Id="rId9" Type="http://schemas.openxmlformats.org/officeDocument/2006/relationships/hyperlink" Target="http://dx.doi.org/10.1111/j.1550-7408.2002.tb00227.x" TargetMode="External"/><Relationship Id="rId10" Type="http://schemas.openxmlformats.org/officeDocument/2006/relationships/hyperlink" Target="http://dx.doi.org/10.1111/j.1550-7408.2002.tb00227.x" TargetMode="External"/><Relationship Id="rId11" Type="http://schemas.openxmlformats.org/officeDocument/2006/relationships/hyperlink" Target="http://dx.doi.org/10.1111/j.1550-7408.2002.tb00227.x" TargetMode="External"/><Relationship Id="rId12" Type="http://schemas.openxmlformats.org/officeDocument/2006/relationships/hyperlink" Target="http://dx.doi.org/10.1111/j.1550-7408.2002.tb00227.x" TargetMode="External"/><Relationship Id="rId13" Type="http://schemas.openxmlformats.org/officeDocument/2006/relationships/hyperlink" Target="http://dx.doi.org/10.1111/j.1550-7408.2002.tb00227.x" TargetMode="External"/><Relationship Id="rId14" Type="http://schemas.openxmlformats.org/officeDocument/2006/relationships/hyperlink" Target="http://dx.doi.org/10.1111/j.1550-7408.2002.tb00227.x" TargetMode="External"/><Relationship Id="rId15" Type="http://schemas.openxmlformats.org/officeDocument/2006/relationships/hyperlink" Target="http://dx.doi.org/10.1016/j.pedobi.2006.10.009" TargetMode="External"/><Relationship Id="rId16" Type="http://schemas.openxmlformats.org/officeDocument/2006/relationships/hyperlink" Target="http://dx.doi.org/10.1016/j.pedobi.2006.10.009" TargetMode="External"/><Relationship Id="rId17" Type="http://schemas.openxmlformats.org/officeDocument/2006/relationships/hyperlink" Target="http://dx.doi.org/10.1016/j.pedobi.2006.10.009" TargetMode="External"/><Relationship Id="rId18" Type="http://schemas.openxmlformats.org/officeDocument/2006/relationships/hyperlink" Target="http://dx.doi.org/10.1016/j.pedobi.2006.10.009" TargetMode="External"/><Relationship Id="rId19" Type="http://schemas.openxmlformats.org/officeDocument/2006/relationships/hyperlink" Target="http://dx.doi.org/10.1016/j.pedobi.2010.05.001" TargetMode="External"/><Relationship Id="rId20" Type="http://schemas.openxmlformats.org/officeDocument/2006/relationships/hyperlink" Target="http://dx.doi.org/10.1016/j.pedobi.2010.05.001" TargetMode="External"/><Relationship Id="rId21" Type="http://schemas.openxmlformats.org/officeDocument/2006/relationships/hyperlink" Target="http://dx.doi.org/10.1016/j.pedobi.2010.05.001" TargetMode="External"/><Relationship Id="rId22" Type="http://schemas.openxmlformats.org/officeDocument/2006/relationships/hyperlink" Target="http://dx.doi.org/10.1016/j.pedobi.2010.05.001" TargetMode="External"/><Relationship Id="rId23" Type="http://schemas.openxmlformats.org/officeDocument/2006/relationships/hyperlink" Target="http://dx.doi.org/10.1016/j.pedobi.2010.05.001" TargetMode="External"/><Relationship Id="rId24" Type="http://schemas.openxmlformats.org/officeDocument/2006/relationships/hyperlink" Target="http://dx.doi.org/10.1016/j.pedobi.2010.05.001" TargetMode="External"/><Relationship Id="rId25" Type="http://schemas.openxmlformats.org/officeDocument/2006/relationships/hyperlink" Target="http://dx.doi.org/10.1016/j.pedobi.2010.05.001" TargetMode="External"/><Relationship Id="rId26" Type="http://schemas.openxmlformats.org/officeDocument/2006/relationships/hyperlink" Target="http://dx.doi.org/10.1016/j.pedobi.2010.05.001" TargetMode="External"/><Relationship Id="rId27" Type="http://schemas.openxmlformats.org/officeDocument/2006/relationships/hyperlink" Target="http://dx.doi.org/10.1016/j.pedobi.2010.05.001" TargetMode="External"/><Relationship Id="rId28" Type="http://schemas.openxmlformats.org/officeDocument/2006/relationships/hyperlink" Target="http://dx.doi.org/10.1016/j.jaridenv.2007.08.007" TargetMode="External"/><Relationship Id="rId29" Type="http://schemas.openxmlformats.org/officeDocument/2006/relationships/hyperlink" Target="http://dx.doi.org/10.1016/j.jaridenv.2007.08.007" TargetMode="External"/><Relationship Id="rId30" Type="http://schemas.openxmlformats.org/officeDocument/2006/relationships/hyperlink" Target="http://dx.doi.org/10.1016/j.jaridenv.2007.08.007" TargetMode="External"/><Relationship Id="rId31" Type="http://schemas.openxmlformats.org/officeDocument/2006/relationships/hyperlink" Target="http://dx.doi.org/10.1016/j.jaridenv.2007.08.007" TargetMode="External"/><Relationship Id="rId32" Type="http://schemas.openxmlformats.org/officeDocument/2006/relationships/hyperlink" Target="http://dx.doi.org/10.1016/j.jaridenv.2007.08.007" TargetMode="External"/><Relationship Id="rId33" Type="http://schemas.openxmlformats.org/officeDocument/2006/relationships/hyperlink" Target="http://dx.doi.org/10.1016/j.jaridenv.2007.08.007" TargetMode="External"/><Relationship Id="rId34" Type="http://schemas.openxmlformats.org/officeDocument/2006/relationships/hyperlink" Target="http://dx.doi.org/10.1016/j.jaridenv.2007.08.007" TargetMode="External"/><Relationship Id="rId35" Type="http://schemas.openxmlformats.org/officeDocument/2006/relationships/hyperlink" Target="http://dx.doi.org/10.1016/j.jaridenv.2007.08.007" TargetMode="External"/><Relationship Id="rId36" Type="http://schemas.openxmlformats.org/officeDocument/2006/relationships/hyperlink" Target="http://dx.doi.org/10.1016/j.jaridenv.2007.08.007" TargetMode="External"/><Relationship Id="rId37" Type="http://schemas.openxmlformats.org/officeDocument/2006/relationships/hyperlink" Target="http://dx.doi.org/10.1016/j.jaridenv.2007.08.007" TargetMode="External"/><Relationship Id="rId38" Type="http://schemas.openxmlformats.org/officeDocument/2006/relationships/hyperlink" Target="http://dx.doi.org/10.1016/j.jaridenv.2007.08.007" TargetMode="External"/><Relationship Id="rId39" Type="http://schemas.openxmlformats.org/officeDocument/2006/relationships/hyperlink" Target="http://dx.doi.org/10.1016/j.jaridenv.2007.08.007" TargetMode="External"/><Relationship Id="rId40" Type="http://schemas.openxmlformats.org/officeDocument/2006/relationships/hyperlink" Target="http://dx.doi.org/10.1016/j.jaridenv.2007.08.007" TargetMode="External"/><Relationship Id="rId41" Type="http://schemas.openxmlformats.org/officeDocument/2006/relationships/hyperlink" Target="http://dx.doi.org/10.1016/j.jaridenv.2007.08.007" TargetMode="External"/><Relationship Id="rId42" Type="http://schemas.openxmlformats.org/officeDocument/2006/relationships/hyperlink" Target="http://dx.doi.org/10.1016/j.jaridenv.2007.08.007" TargetMode="External"/><Relationship Id="rId43" Type="http://schemas.openxmlformats.org/officeDocument/2006/relationships/hyperlink" Target="http://dx.doi.org/10.1007/BF00336106" TargetMode="External"/><Relationship Id="rId44" Type="http://schemas.openxmlformats.org/officeDocument/2006/relationships/hyperlink" Target="http://dx.doi.org/10.1007/BF00336106" TargetMode="External"/><Relationship Id="rId45" Type="http://schemas.openxmlformats.org/officeDocument/2006/relationships/hyperlink" Target="http://dx.doi.org/10.1007/BF00336106" TargetMode="External"/><Relationship Id="rId46" Type="http://schemas.openxmlformats.org/officeDocument/2006/relationships/hyperlink" Target="http://dx.doi.org/10.1007/BF00336106" TargetMode="External"/><Relationship Id="rId47" Type="http://schemas.openxmlformats.org/officeDocument/2006/relationships/hyperlink" Target="http://dx.doi.org/10.1007/BF00336106" TargetMode="External"/><Relationship Id="rId48" Type="http://schemas.openxmlformats.org/officeDocument/2006/relationships/hyperlink" Target="http://dx.doi.org/10.1007/BF00336106" TargetMode="External"/><Relationship Id="rId49" Type="http://schemas.openxmlformats.org/officeDocument/2006/relationships/hyperlink" Target="http://dx.doi.org/10.1007/BF00336106" TargetMode="External"/><Relationship Id="rId50" Type="http://schemas.openxmlformats.org/officeDocument/2006/relationships/hyperlink" Target="http://dx.doi.org/10.1007/BF00336106" TargetMode="External"/><Relationship Id="rId51" Type="http://schemas.openxmlformats.org/officeDocument/2006/relationships/hyperlink" Target="http://dx.doi.org/10.1007/BF00336106" TargetMode="External"/><Relationship Id="rId52" Type="http://schemas.openxmlformats.org/officeDocument/2006/relationships/hyperlink" Target="http://dx.doi.org/10.1007/BF00336106" TargetMode="External"/><Relationship Id="rId53" Type="http://schemas.openxmlformats.org/officeDocument/2006/relationships/hyperlink" Target="http://dx.doi.org/10.1007/BF00336106" TargetMode="External"/><Relationship Id="rId54" Type="http://schemas.openxmlformats.org/officeDocument/2006/relationships/hyperlink" Target="http://dx.doi.org/10.1007/BF00336106" TargetMode="External"/><Relationship Id="rId55" Type="http://schemas.openxmlformats.org/officeDocument/2006/relationships/hyperlink" Target="http://dx.doi.org/10.1007/s003740050503" TargetMode="External"/><Relationship Id="rId56" Type="http://schemas.openxmlformats.org/officeDocument/2006/relationships/hyperlink" Target="http://dx.doi.org/10.1016/j.ejsobi.2011.11.002" TargetMode="External"/><Relationship Id="rId57" Type="http://schemas.openxmlformats.org/officeDocument/2006/relationships/hyperlink" Target="http://www.ejournals.eu/sj/index.php/AProto/article/view/3966/3969" TargetMode="External"/><Relationship Id="rId58" Type="http://schemas.openxmlformats.org/officeDocument/2006/relationships/hyperlink" Target="http://www.ejournals.eu/sj/index.php/AProto/article/view/3966/3969" TargetMode="External"/><Relationship Id="rId59" Type="http://schemas.openxmlformats.org/officeDocument/2006/relationships/hyperlink" Target="http://www.ejournals.eu/sj/index.php/AProto/article/view/3966/3969" TargetMode="External"/><Relationship Id="rId60" Type="http://schemas.openxmlformats.org/officeDocument/2006/relationships/hyperlink" Target="http://dx.doi.org/10.1016/j.agee.2005.11.019" TargetMode="External"/><Relationship Id="rId61" Type="http://schemas.openxmlformats.org/officeDocument/2006/relationships/hyperlink" Target="http://dx.doi.org/10.1016/j.agee.2005.11.019" TargetMode="External"/><Relationship Id="rId62" Type="http://schemas.openxmlformats.org/officeDocument/2006/relationships/hyperlink" Target="http://dx.doi.org/10.1016/j.agee.2005.11.019" TargetMode="External"/><Relationship Id="rId63" Type="http://schemas.openxmlformats.org/officeDocument/2006/relationships/hyperlink" Target="http://dx.doi.org/10.1016/j.agee.2005.11.019" TargetMode="External"/><Relationship Id="rId64" Type="http://schemas.openxmlformats.org/officeDocument/2006/relationships/hyperlink" Target="http://dx.doi.org/10.1016/j.agee.2005.11.019" TargetMode="External"/><Relationship Id="rId65" Type="http://schemas.openxmlformats.org/officeDocument/2006/relationships/hyperlink" Target="http://dx.doi.org/10.1016/j.agee.2005.11.019" TargetMode="External"/><Relationship Id="rId66" Type="http://schemas.openxmlformats.org/officeDocument/2006/relationships/hyperlink" Target="http://dx.doi.org/10.1016/j.agee.2005.11.019" TargetMode="External"/><Relationship Id="rId67" Type="http://schemas.openxmlformats.org/officeDocument/2006/relationships/hyperlink" Target="http://dx.doi.org/10.1016/j.agee.2005.11.019" TargetMode="External"/><Relationship Id="rId68" Type="http://schemas.openxmlformats.org/officeDocument/2006/relationships/hyperlink" Target="http://dx.doi.org/10.1078/0031-4056-00115" TargetMode="External"/><Relationship Id="rId69" Type="http://schemas.openxmlformats.org/officeDocument/2006/relationships/hyperlink" Target="http://dx.doi.org/10.1078/0031-4056-00115" TargetMode="External"/><Relationship Id="rId70" Type="http://schemas.openxmlformats.org/officeDocument/2006/relationships/hyperlink" Target="http://dx.doi.org/10.1078/0031-4056-00115" TargetMode="External"/><Relationship Id="rId71" Type="http://schemas.openxmlformats.org/officeDocument/2006/relationships/hyperlink" Target="http://dx.doi.org/10.1078/0031-4056-00115" TargetMode="External"/><Relationship Id="rId72" Type="http://schemas.openxmlformats.org/officeDocument/2006/relationships/hyperlink" Target="http://dx.doi.org/10.1078/0031-4056-00115" TargetMode="External"/><Relationship Id="rId73" Type="http://schemas.openxmlformats.org/officeDocument/2006/relationships/hyperlink" Target="http://dx.doi.org/10.1016/S1164-5563(02)01147-0" TargetMode="External"/><Relationship Id="rId74" Type="http://schemas.openxmlformats.org/officeDocument/2006/relationships/hyperlink" Target="http://dx.doi.org/10.1016/S1164-5563(02)01147-0" TargetMode="External"/><Relationship Id="rId75" Type="http://schemas.openxmlformats.org/officeDocument/2006/relationships/hyperlink" Target="http://dx.doi.org/10.1016/S1164-5563(02)01147-0" TargetMode="External"/><Relationship Id="rId76" Type="http://schemas.openxmlformats.org/officeDocument/2006/relationships/hyperlink" Target="http://dx.doi.org/10.1016/S1164-5563(02)01147-0" TargetMode="External"/><Relationship Id="rId77" Type="http://schemas.openxmlformats.org/officeDocument/2006/relationships/hyperlink" Target="http://dx.doi.org/10.1016/S1164-5563(02)01147-0" TargetMode="External"/><Relationship Id="rId78" Type="http://schemas.openxmlformats.org/officeDocument/2006/relationships/hyperlink" Target="http://dx.doi.org/10.1016/j.ejop.2013.01.002" TargetMode="External"/><Relationship Id="rId79" Type="http://schemas.openxmlformats.org/officeDocument/2006/relationships/hyperlink" Target="http://dx.doi.org/10.1016/0167-8809(92)90093-Q" TargetMode="External"/><Relationship Id="rId80" Type="http://schemas.openxmlformats.org/officeDocument/2006/relationships/hyperlink" Target="http://dx.doi.org/10.1016/0167-8809(92)90093-Q" TargetMode="External"/><Relationship Id="rId81" Type="http://schemas.openxmlformats.org/officeDocument/2006/relationships/hyperlink" Target="http://dx.doi.org/10.1016/0167-8809(92)90093-Q" TargetMode="External"/><Relationship Id="rId82" Type="http://schemas.openxmlformats.org/officeDocument/2006/relationships/hyperlink" Target="http://dx.doi.org/10.1016/0167-8809(92)90093-Q" TargetMode="External"/><Relationship Id="rId83" Type="http://schemas.openxmlformats.org/officeDocument/2006/relationships/hyperlink" Target="http://dx.doi.org/10.1016/0167-8809(92)90093-Q" TargetMode="External"/><Relationship Id="rId84" Type="http://schemas.openxmlformats.org/officeDocument/2006/relationships/hyperlink" Target="http://dx.doi.org/10.1016/0167-8809(92)90093-Q" TargetMode="External"/><Relationship Id="rId85" Type="http://schemas.openxmlformats.org/officeDocument/2006/relationships/hyperlink" Target="http://dx.doi.org/10.1016/0167-8809(92)90093-Q" TargetMode="External"/><Relationship Id="rId86" Type="http://schemas.openxmlformats.org/officeDocument/2006/relationships/hyperlink" Target="http://dx.doi.org/10.1016/0167-8809(92)90093-Q" TargetMode="External"/><Relationship Id="rId87" Type="http://schemas.openxmlformats.org/officeDocument/2006/relationships/hyperlink" Target="http://dx.doi.org/10.1016/0167-8809(92)90093-Q" TargetMode="External"/><Relationship Id="rId88" Type="http://schemas.openxmlformats.org/officeDocument/2006/relationships/hyperlink" Target="http://dx.doi.org/10.1016/0167-8809(92)90093-Q" TargetMode="External"/><Relationship Id="rId89" Type="http://schemas.openxmlformats.org/officeDocument/2006/relationships/hyperlink" Target="http://dx.doi.org/10.1007/s00374-005-0850-y" TargetMode="External"/><Relationship Id="rId90" Type="http://schemas.openxmlformats.org/officeDocument/2006/relationships/hyperlink" Target="http://dx.doi.org/10.1007/s00374-005-0850-y" TargetMode="External"/><Relationship Id="rId91" Type="http://schemas.openxmlformats.org/officeDocument/2006/relationships/hyperlink" Target="http://dx.doi.org/10.1007/s00374-005-0850-y" TargetMode="External"/><Relationship Id="rId92" Type="http://schemas.openxmlformats.org/officeDocument/2006/relationships/hyperlink" Target="http://dx.doi.org/10.1007/s00248-015-0607-6" TargetMode="External"/><Relationship Id="rId93" Type="http://schemas.openxmlformats.org/officeDocument/2006/relationships/hyperlink" Target="http://dx.doi.org/10.1007/s00248-015-0607-6" TargetMode="External"/><Relationship Id="rId94" Type="http://schemas.openxmlformats.org/officeDocument/2006/relationships/hyperlink" Target="http://dx.doi.org/10.1007/s00248-015-0607-6" TargetMode="External"/><Relationship Id="rId95" Type="http://schemas.openxmlformats.org/officeDocument/2006/relationships/hyperlink" Target="http://dx.doi.org/10.1007/s00248-015-0607-6" TargetMode="External"/><Relationship Id="rId96" Type="http://schemas.openxmlformats.org/officeDocument/2006/relationships/hyperlink" Target="https://cyberleninka.ru/article/n/distribution-of-soil-testate-amoeba-assemblages-along-catenas-in-the-northern-taiga-zone-karelia-russia" TargetMode="External"/><Relationship Id="rId97" Type="http://schemas.openxmlformats.org/officeDocument/2006/relationships/hyperlink" Target="https://cyberleninka.ru/article/n/distribution-of-soil-testate-amoeba-assemblages-along-catenas-in-the-northern-taiga-zone-karelia-russia" TargetMode="External"/><Relationship Id="rId98" Type="http://schemas.openxmlformats.org/officeDocument/2006/relationships/hyperlink" Target="https://cyberleninka.ru/article/n/distribution-of-soil-testate-amoeba-assemblages-along-catenas-in-the-northern-taiga-zone-karelia-russia" TargetMode="External"/><Relationship Id="rId99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0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1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2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3" Type="http://schemas.openxmlformats.org/officeDocument/2006/relationships/hyperlink" Target="https://cyberleninka.ru/article/n/distribution-of-soil-testate-amoeba-assemblages-along-catenas-in-the-northern-taiga-zone-karelia-russia" TargetMode="External"/><Relationship Id="rId104" Type="http://schemas.openxmlformats.org/officeDocument/2006/relationships/hyperlink" Target="http://dx.doi.org/10.1016/j.ecolind.2013.10.002" TargetMode="External"/><Relationship Id="rId105" Type="http://schemas.openxmlformats.org/officeDocument/2006/relationships/hyperlink" Target="http://dx.doi.org/10.1016/j.ecolind.2013.10.002" TargetMode="External"/><Relationship Id="rId106" Type="http://schemas.openxmlformats.org/officeDocument/2006/relationships/hyperlink" Target="http://dx.doi.org/10.1016/j.ecolind.2013.10.002" TargetMode="External"/><Relationship Id="rId107" Type="http://schemas.openxmlformats.org/officeDocument/2006/relationships/hyperlink" Target="http://dx.doi.org/10.1016/j.ecolind.2013.10.002" TargetMode="External"/><Relationship Id="rId108" Type="http://schemas.openxmlformats.org/officeDocument/2006/relationships/hyperlink" Target="http://dx.doi.org/10.1016/j.ecolind.2013.10.002" TargetMode="External"/><Relationship Id="rId109" Type="http://schemas.openxmlformats.org/officeDocument/2006/relationships/hyperlink" Target="http://dx.doi.org/10.1016/j.ecolind.2013.10.002" TargetMode="External"/><Relationship Id="rId110" Type="http://schemas.openxmlformats.org/officeDocument/2006/relationships/hyperlink" Target="https://market.android.com/details?id=book-ZTJsbXsikagC" TargetMode="External"/><Relationship Id="rId111" Type="http://schemas.openxmlformats.org/officeDocument/2006/relationships/hyperlink" Target="http://dx.doi.org/10.1016/j.still.2015.01.001" TargetMode="External"/><Relationship Id="rId112" Type="http://schemas.openxmlformats.org/officeDocument/2006/relationships/hyperlink" Target="http://dx.doi.org/10.1016/j.still.2015.01.001" TargetMode="External"/><Relationship Id="rId113" Type="http://schemas.openxmlformats.org/officeDocument/2006/relationships/hyperlink" Target="http://dx.doi.org/10.1016/j.still.2015.01.001" TargetMode="External"/><Relationship Id="rId114" Type="http://schemas.openxmlformats.org/officeDocument/2006/relationships/hyperlink" Target="http://dx.doi.org/10.1016/j.soilbio.2005.03.016" TargetMode="External"/><Relationship Id="rId115" Type="http://schemas.openxmlformats.org/officeDocument/2006/relationships/hyperlink" Target="http://dx.doi.org/10.1016/j.soilbio.2005.03.016" TargetMode="External"/><Relationship Id="rId116" Type="http://schemas.openxmlformats.org/officeDocument/2006/relationships/hyperlink" Target="http://dx.doi.org/10.1016/j.soilbio.2005.03.016" TargetMode="External"/><Relationship Id="rId117" Type="http://schemas.openxmlformats.org/officeDocument/2006/relationships/hyperlink" Target="http://dx.doi.org/10.1016/j.soilbio.2005.03.016" TargetMode="External"/><Relationship Id="rId118" Type="http://schemas.openxmlformats.org/officeDocument/2006/relationships/hyperlink" Target="http://dx.doi.org/10.1016/j.soilbio.2005.03.016" TargetMode="External"/><Relationship Id="rId119" Type="http://schemas.openxmlformats.org/officeDocument/2006/relationships/hyperlink" Target="http://dx.doi.org/10.1007/s00374-005-0009-x" TargetMode="External"/><Relationship Id="rId120" Type="http://schemas.openxmlformats.org/officeDocument/2006/relationships/hyperlink" Target="http://dx.doi.org/10.1007/s00374-005-0009-x" TargetMode="External"/><Relationship Id="rId121" Type="http://schemas.openxmlformats.org/officeDocument/2006/relationships/hyperlink" Target="http://dx.doi.org/10.1007/s00374-005-0009-x" TargetMode="External"/><Relationship Id="rId122" Type="http://schemas.openxmlformats.org/officeDocument/2006/relationships/hyperlink" Target="http://dx.doi.org/10.1007/s00374-005-0009-x" TargetMode="External"/><Relationship Id="rId123" Type="http://schemas.openxmlformats.org/officeDocument/2006/relationships/hyperlink" Target="http://dx.doi.org/10.1007/s00374-005-0009-x" TargetMode="External"/><Relationship Id="rId124" Type="http://schemas.openxmlformats.org/officeDocument/2006/relationships/hyperlink" Target="http://dx.doi.org/10.1007/s00374-005-0009-x" TargetMode="External"/><Relationship Id="rId125" Type="http://schemas.openxmlformats.org/officeDocument/2006/relationships/hyperlink" Target="http://dx.doi.org/10.1007/s00374-005-0009-x" TargetMode="External"/><Relationship Id="rId126" Type="http://schemas.openxmlformats.org/officeDocument/2006/relationships/hyperlink" Target="http://dx.doi.org/10.1007/s00374-005-0009-x" TargetMode="External"/><Relationship Id="rId127" Type="http://schemas.openxmlformats.org/officeDocument/2006/relationships/hyperlink" Target="http://dx.doi.org/10.1007/s00374-005-0009-x" TargetMode="External"/><Relationship Id="rId128" Type="http://schemas.openxmlformats.org/officeDocument/2006/relationships/hyperlink" Target="http://dx.doi.org/10.1078/1434-4610-00060" TargetMode="External"/><Relationship Id="rId129" Type="http://schemas.openxmlformats.org/officeDocument/2006/relationships/hyperlink" Target="http://dx.doi.org/10.1016/0167-8809(91)90107-9" TargetMode="External"/><Relationship Id="rId130" Type="http://schemas.openxmlformats.org/officeDocument/2006/relationships/hyperlink" Target="http://dx.doi.org/10.1016/0167-8809(91)90107-9" TargetMode="External"/><Relationship Id="rId131" Type="http://schemas.openxmlformats.org/officeDocument/2006/relationships/hyperlink" Target="http://dx.doi.org/10.1016/0167-8809(91)90107-9" TargetMode="External"/><Relationship Id="rId13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07/s00248-007-9322-2" TargetMode="External"/><Relationship Id="rId2" Type="http://schemas.openxmlformats.org/officeDocument/2006/relationships/hyperlink" Target="http://dx.doi.org/10.1007/s00248-007-9322-2" TargetMode="External"/><Relationship Id="rId3" Type="http://schemas.openxmlformats.org/officeDocument/2006/relationships/hyperlink" Target="http://dx.doi.org/10.1007/s00248-007-9322-2" TargetMode="External"/><Relationship Id="rId4" Type="http://schemas.openxmlformats.org/officeDocument/2006/relationships/hyperlink" Target="http://dx.doi.org/10.1007/s00248-007-9322-2" TargetMode="External"/><Relationship Id="rId5" Type="http://schemas.openxmlformats.org/officeDocument/2006/relationships/hyperlink" Target="http://dx.doi.org/10.1016/0167-8809(92)90093-Q" TargetMode="External"/><Relationship Id="rId6" Type="http://schemas.openxmlformats.org/officeDocument/2006/relationships/hyperlink" Target="http://dx.doi.org/10.1016/0167-8809(92)90093-Q" TargetMode="External"/><Relationship Id="rId7" Type="http://schemas.openxmlformats.org/officeDocument/2006/relationships/hyperlink" Target="http://dx.doi.org/10.1016/0167-8809(92)90093-Q" TargetMode="External"/><Relationship Id="rId8" Type="http://schemas.openxmlformats.org/officeDocument/2006/relationships/hyperlink" Target="http://dx.doi.org/10.1016/0167-8809(92)90093-Q" TargetMode="External"/><Relationship Id="rId9" Type="http://schemas.openxmlformats.org/officeDocument/2006/relationships/hyperlink" Target="http://dx.doi.org/10.1016/0167-8809(92)90093-Q" TargetMode="External"/><Relationship Id="rId10" Type="http://schemas.openxmlformats.org/officeDocument/2006/relationships/hyperlink" Target="http://dx.doi.org/10.1016/0167-8809(92)90093-Q" TargetMode="External"/><Relationship Id="rId11" Type="http://schemas.openxmlformats.org/officeDocument/2006/relationships/hyperlink" Target="http://dx.doi.org/10.1016/0167-8809(92)90093-Q" TargetMode="External"/><Relationship Id="rId12" Type="http://schemas.openxmlformats.org/officeDocument/2006/relationships/hyperlink" Target="http://dx.doi.org/10.1016/0167-8809(92)90093-Q" TargetMode="External"/><Relationship Id="rId13" Type="http://schemas.openxmlformats.org/officeDocument/2006/relationships/hyperlink" Target="http://dx.doi.org/10.1016/0167-8809(92)90093-Q" TargetMode="External"/><Relationship Id="rId14" Type="http://schemas.openxmlformats.org/officeDocument/2006/relationships/hyperlink" Target="http://dx.doi.org/10.1016/0167-8809(92)90093-Q" TargetMode="External"/><Relationship Id="rId15" Type="http://schemas.openxmlformats.org/officeDocument/2006/relationships/hyperlink" Target="http://dx.doi.org/10.1007/s00374-005-0850-y" TargetMode="External"/><Relationship Id="rId16" Type="http://schemas.openxmlformats.org/officeDocument/2006/relationships/hyperlink" Target="http://dx.doi.org/10.1007/s00374-005-0850-y" TargetMode="External"/><Relationship Id="rId17" Type="http://schemas.openxmlformats.org/officeDocument/2006/relationships/hyperlink" Target="http://dx.doi.org/10.1007/s00374-005-0850-y" TargetMode="External"/><Relationship Id="rId18" Type="http://schemas.openxmlformats.org/officeDocument/2006/relationships/hyperlink" Target="http://dx.doi.org/10.1007/s003000050156" TargetMode="External"/><Relationship Id="rId19" Type="http://schemas.openxmlformats.org/officeDocument/2006/relationships/hyperlink" Target="http://dx.doi.org/10.1007/s003000050156" TargetMode="External"/><Relationship Id="rId20" Type="http://schemas.openxmlformats.org/officeDocument/2006/relationships/hyperlink" Target="http://dx.doi.org/10.1007/s003000050156" TargetMode="External"/><Relationship Id="rId21" Type="http://schemas.openxmlformats.org/officeDocument/2006/relationships/hyperlink" Target="http://dx.doi.org/10.1890/03-5425" TargetMode="External"/><Relationship Id="rId22" Type="http://schemas.openxmlformats.org/officeDocument/2006/relationships/hyperlink" Target="http://www.jstor.org/stable/201128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6" activeCellId="0" sqref="H16"/>
    </sheetView>
  </sheetViews>
  <sheetFormatPr defaultRowHeight="12.8"/>
  <cols>
    <col collapsed="false" hidden="false" max="1" min="1" style="0" width="11.3418367346939"/>
    <col collapsed="false" hidden="false" max="2" min="2" style="0" width="28.484693877551"/>
    <col collapsed="false" hidden="false" max="1025" min="3" style="0" width="11.3418367346939"/>
  </cols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68.65" hidden="false" customHeight="false" outlineLevel="0" collapsed="false">
      <c r="A2" s="1" t="s">
        <v>9</v>
      </c>
      <c r="B2" s="2" t="s">
        <v>10</v>
      </c>
      <c r="C2" s="1" t="s">
        <v>11</v>
      </c>
      <c r="D2" s="1" t="s">
        <v>12</v>
      </c>
      <c r="E2" s="1" t="n">
        <v>6120</v>
      </c>
      <c r="F2" s="1" t="n">
        <v>150</v>
      </c>
      <c r="G2" s="1" t="n">
        <v>4900</v>
      </c>
      <c r="H2" s="3"/>
      <c r="I2" s="1" t="s">
        <v>13</v>
      </c>
    </row>
    <row r="3" customFormat="false" ht="68.65" hidden="false" customHeight="false" outlineLevel="0" collapsed="false">
      <c r="A3" s="1" t="s">
        <v>9</v>
      </c>
      <c r="B3" s="2" t="s">
        <v>10</v>
      </c>
      <c r="C3" s="1" t="s">
        <v>11</v>
      </c>
      <c r="D3" s="1" t="s">
        <v>12</v>
      </c>
      <c r="E3" s="1" t="n">
        <v>12900</v>
      </c>
      <c r="F3" s="1" t="n">
        <v>150</v>
      </c>
      <c r="G3" s="1" t="n">
        <v>2700</v>
      </c>
      <c r="H3" s="3"/>
      <c r="I3" s="1" t="s">
        <v>13</v>
      </c>
    </row>
    <row r="4" customFormat="false" ht="68.65" hidden="false" customHeight="false" outlineLevel="0" collapsed="false">
      <c r="A4" s="1" t="s">
        <v>9</v>
      </c>
      <c r="B4" s="2" t="s">
        <v>10</v>
      </c>
      <c r="C4" s="1" t="s">
        <v>11</v>
      </c>
      <c r="D4" s="1" t="s">
        <v>12</v>
      </c>
      <c r="E4" s="1" t="n">
        <v>4290</v>
      </c>
      <c r="F4" s="1" t="n">
        <v>60</v>
      </c>
      <c r="G4" s="1" t="n">
        <v>2300</v>
      </c>
      <c r="H4" s="3"/>
      <c r="I4" s="1" t="s">
        <v>13</v>
      </c>
    </row>
    <row r="5" customFormat="false" ht="68.65" hidden="false" customHeight="false" outlineLevel="0" collapsed="false">
      <c r="A5" s="1" t="s">
        <v>9</v>
      </c>
      <c r="B5" s="2" t="s">
        <v>10</v>
      </c>
      <c r="C5" s="1" t="s">
        <v>11</v>
      </c>
      <c r="D5" s="1" t="s">
        <v>12</v>
      </c>
      <c r="E5" s="1" t="n">
        <v>30000</v>
      </c>
      <c r="F5" s="1" t="n">
        <v>270</v>
      </c>
      <c r="G5" s="1" t="n">
        <v>2200</v>
      </c>
      <c r="H5" s="3"/>
      <c r="I5" s="1" t="s">
        <v>13</v>
      </c>
    </row>
    <row r="6" customFormat="false" ht="68.65" hidden="false" customHeight="false" outlineLevel="0" collapsed="false">
      <c r="A6" s="1" t="s">
        <v>9</v>
      </c>
      <c r="B6" s="2" t="s">
        <v>10</v>
      </c>
      <c r="C6" s="1" t="s">
        <v>11</v>
      </c>
      <c r="D6" s="1" t="s">
        <v>12</v>
      </c>
      <c r="E6" s="1" t="n">
        <v>4000</v>
      </c>
      <c r="F6" s="1" t="n">
        <v>380</v>
      </c>
      <c r="G6" s="1" t="n">
        <v>4000</v>
      </c>
      <c r="H6" s="3"/>
      <c r="I6" s="1" t="s">
        <v>13</v>
      </c>
    </row>
    <row r="7" customFormat="false" ht="68.65" hidden="false" customHeight="false" outlineLevel="0" collapsed="false">
      <c r="A7" s="1" t="s">
        <v>9</v>
      </c>
      <c r="B7" s="2" t="s">
        <v>10</v>
      </c>
      <c r="C7" s="1" t="s">
        <v>11</v>
      </c>
      <c r="D7" s="1" t="s">
        <v>12</v>
      </c>
      <c r="E7" s="1" t="n">
        <v>10300</v>
      </c>
      <c r="F7" s="1" t="n">
        <v>250</v>
      </c>
      <c r="G7" s="1" t="n">
        <v>4100</v>
      </c>
      <c r="H7" s="3"/>
      <c r="I7" s="1" t="s">
        <v>13</v>
      </c>
    </row>
    <row r="8" customFormat="false" ht="68.65" hidden="false" customHeight="false" outlineLevel="0" collapsed="false">
      <c r="A8" s="1" t="s">
        <v>9</v>
      </c>
      <c r="B8" s="2" t="s">
        <v>10</v>
      </c>
      <c r="C8" s="1" t="s">
        <v>11</v>
      </c>
      <c r="D8" s="1" t="s">
        <v>12</v>
      </c>
      <c r="E8" s="1" t="n">
        <v>12400</v>
      </c>
      <c r="F8" s="1" t="n">
        <v>450</v>
      </c>
      <c r="G8" s="1" t="n">
        <v>2900</v>
      </c>
      <c r="H8" s="3"/>
      <c r="I8" s="1" t="s">
        <v>13</v>
      </c>
    </row>
    <row r="9" customFormat="false" ht="68.65" hidden="false" customHeight="false" outlineLevel="0" collapsed="false">
      <c r="A9" s="1" t="s">
        <v>9</v>
      </c>
      <c r="B9" s="2" t="s">
        <v>10</v>
      </c>
      <c r="C9" s="1" t="s">
        <v>11</v>
      </c>
      <c r="D9" s="1" t="s">
        <v>12</v>
      </c>
      <c r="E9" s="1" t="n">
        <v>31600</v>
      </c>
      <c r="F9" s="1" t="n">
        <v>960</v>
      </c>
      <c r="G9" s="1" t="n">
        <v>2900</v>
      </c>
      <c r="H9" s="3"/>
      <c r="I9" s="1" t="s">
        <v>13</v>
      </c>
    </row>
    <row r="10" customFormat="false" ht="68.65" hidden="false" customHeight="false" outlineLevel="0" collapsed="false">
      <c r="A10" s="1" t="s">
        <v>9</v>
      </c>
      <c r="B10" s="2" t="s">
        <v>10</v>
      </c>
      <c r="C10" s="1" t="s">
        <v>11</v>
      </c>
      <c r="D10" s="1" t="s">
        <v>12</v>
      </c>
      <c r="E10" s="1" t="n">
        <v>49600</v>
      </c>
      <c r="F10" s="1" t="n">
        <v>380</v>
      </c>
      <c r="G10" s="1" t="n">
        <v>3400</v>
      </c>
      <c r="H10" s="3"/>
      <c r="I10" s="1" t="s">
        <v>13</v>
      </c>
    </row>
    <row r="11" customFormat="false" ht="68.65" hidden="false" customHeight="false" outlineLevel="0" collapsed="false">
      <c r="A11" s="1" t="s">
        <v>9</v>
      </c>
      <c r="B11" s="2" t="s">
        <v>10</v>
      </c>
      <c r="C11" s="1" t="s">
        <v>11</v>
      </c>
      <c r="D11" s="1" t="s">
        <v>12</v>
      </c>
      <c r="E11" s="1" t="n">
        <v>12500</v>
      </c>
      <c r="F11" s="1" t="n">
        <v>510</v>
      </c>
      <c r="G11" s="1" t="n">
        <v>4700</v>
      </c>
      <c r="H11" s="3"/>
      <c r="I11" s="1" t="s">
        <v>13</v>
      </c>
    </row>
    <row r="12" customFormat="false" ht="68.65" hidden="false" customHeight="false" outlineLevel="0" collapsed="false">
      <c r="A12" s="1" t="s">
        <v>9</v>
      </c>
      <c r="B12" s="2" t="s">
        <v>10</v>
      </c>
      <c r="C12" s="1" t="s">
        <v>11</v>
      </c>
      <c r="D12" s="1" t="s">
        <v>12</v>
      </c>
      <c r="E12" s="1" t="n">
        <v>23900</v>
      </c>
      <c r="F12" s="1" t="n">
        <v>220</v>
      </c>
      <c r="G12" s="1" t="n">
        <v>11900</v>
      </c>
      <c r="H12" s="3"/>
      <c r="I12" s="1" t="s">
        <v>13</v>
      </c>
    </row>
    <row r="13" customFormat="false" ht="68.65" hidden="false" customHeight="false" outlineLevel="0" collapsed="false">
      <c r="A13" s="1" t="s">
        <v>9</v>
      </c>
      <c r="B13" s="2" t="s">
        <v>10</v>
      </c>
      <c r="C13" s="1" t="s">
        <v>11</v>
      </c>
      <c r="D13" s="1" t="s">
        <v>12</v>
      </c>
      <c r="E13" s="1" t="n">
        <v>1200</v>
      </c>
      <c r="F13" s="1" t="n">
        <v>50</v>
      </c>
      <c r="G13" s="1" t="n">
        <v>900</v>
      </c>
      <c r="H13" s="3"/>
      <c r="I13" s="1" t="s">
        <v>13</v>
      </c>
    </row>
    <row r="14" customFormat="false" ht="68.65" hidden="false" customHeight="false" outlineLevel="0" collapsed="false">
      <c r="A14" s="1" t="s">
        <v>9</v>
      </c>
      <c r="B14" s="2" t="s">
        <v>10</v>
      </c>
      <c r="C14" s="1" t="s">
        <v>11</v>
      </c>
      <c r="D14" s="1" t="s">
        <v>12</v>
      </c>
      <c r="E14" s="1" t="n">
        <v>2040</v>
      </c>
      <c r="F14" s="1" t="n">
        <v>30</v>
      </c>
      <c r="G14" s="1" t="n">
        <v>1200</v>
      </c>
      <c r="H14" s="3"/>
      <c r="I14" s="1" t="s">
        <v>13</v>
      </c>
    </row>
    <row r="15" customFormat="false" ht="68.65" hidden="false" customHeight="false" outlineLevel="0" collapsed="false">
      <c r="A15" s="1" t="s">
        <v>9</v>
      </c>
      <c r="B15" s="2" t="s">
        <v>10</v>
      </c>
      <c r="C15" s="1" t="s">
        <v>11</v>
      </c>
      <c r="D15" s="1" t="s">
        <v>12</v>
      </c>
      <c r="E15" s="1" t="n">
        <v>3090</v>
      </c>
      <c r="F15" s="1" t="n">
        <v>10</v>
      </c>
      <c r="G15" s="1" t="n">
        <v>1000</v>
      </c>
      <c r="H15" s="3"/>
      <c r="I15" s="1" t="s">
        <v>13</v>
      </c>
    </row>
    <row r="16" customFormat="false" ht="79.85" hidden="false" customHeight="false" outlineLevel="0" collapsed="false">
      <c r="A16" s="1" t="s">
        <v>14</v>
      </c>
      <c r="B16" s="2" t="s">
        <v>15</v>
      </c>
      <c r="C16" s="1" t="s">
        <v>16</v>
      </c>
      <c r="D16" s="1" t="s">
        <v>17</v>
      </c>
      <c r="E16" s="3"/>
      <c r="F16" s="3"/>
      <c r="G16" s="1" t="n">
        <v>27500</v>
      </c>
      <c r="H16" s="3"/>
      <c r="I16" s="1" t="s">
        <v>18</v>
      </c>
    </row>
    <row r="17" customFormat="false" ht="79.85" hidden="false" customHeight="false" outlineLevel="0" collapsed="false">
      <c r="A17" s="1" t="s">
        <v>14</v>
      </c>
      <c r="B17" s="2" t="s">
        <v>15</v>
      </c>
      <c r="C17" s="1" t="s">
        <v>16</v>
      </c>
      <c r="D17" s="1" t="s">
        <v>17</v>
      </c>
      <c r="E17" s="3"/>
      <c r="F17" s="3"/>
      <c r="G17" s="1" t="n">
        <v>48900</v>
      </c>
      <c r="H17" s="3"/>
      <c r="I17" s="1" t="s">
        <v>18</v>
      </c>
    </row>
    <row r="18" customFormat="false" ht="79.85" hidden="false" customHeight="false" outlineLevel="0" collapsed="false">
      <c r="A18" s="1" t="s">
        <v>14</v>
      </c>
      <c r="B18" s="2" t="s">
        <v>15</v>
      </c>
      <c r="C18" s="1" t="s">
        <v>16</v>
      </c>
      <c r="D18" s="1" t="s">
        <v>17</v>
      </c>
      <c r="E18" s="3"/>
      <c r="F18" s="3"/>
      <c r="G18" s="1" t="n">
        <v>54100</v>
      </c>
      <c r="H18" s="3"/>
      <c r="I18" s="1" t="s">
        <v>18</v>
      </c>
    </row>
    <row r="19" customFormat="false" ht="79.85" hidden="false" customHeight="false" outlineLevel="0" collapsed="false">
      <c r="A19" s="1" t="s">
        <v>14</v>
      </c>
      <c r="B19" s="2" t="s">
        <v>15</v>
      </c>
      <c r="C19" s="1" t="s">
        <v>16</v>
      </c>
      <c r="D19" s="1" t="s">
        <v>17</v>
      </c>
      <c r="E19" s="3"/>
      <c r="F19" s="3"/>
      <c r="G19" s="1" t="n">
        <v>40900</v>
      </c>
      <c r="H19" s="3"/>
      <c r="I19" s="1" t="s">
        <v>18</v>
      </c>
    </row>
    <row r="20" customFormat="false" ht="91" hidden="false" customHeight="false" outlineLevel="0" collapsed="false">
      <c r="A20" s="1" t="s">
        <v>14</v>
      </c>
      <c r="B20" s="2" t="s">
        <v>19</v>
      </c>
      <c r="C20" s="1" t="s">
        <v>20</v>
      </c>
      <c r="D20" s="1" t="s">
        <v>21</v>
      </c>
      <c r="E20" s="3"/>
      <c r="F20" s="3"/>
      <c r="G20" s="1" t="n">
        <v>18576</v>
      </c>
      <c r="H20" s="3"/>
      <c r="I20" s="1" t="s">
        <v>22</v>
      </c>
    </row>
    <row r="21" customFormat="false" ht="91" hidden="false" customHeight="false" outlineLevel="0" collapsed="false">
      <c r="A21" s="1" t="s">
        <v>14</v>
      </c>
      <c r="B21" s="2" t="s">
        <v>19</v>
      </c>
      <c r="C21" s="1" t="s">
        <v>20</v>
      </c>
      <c r="D21" s="1" t="s">
        <v>21</v>
      </c>
      <c r="E21" s="3"/>
      <c r="F21" s="3"/>
      <c r="G21" s="1" t="n">
        <v>40222</v>
      </c>
      <c r="H21" s="3"/>
      <c r="I21" s="1" t="s">
        <v>22</v>
      </c>
    </row>
    <row r="22" customFormat="false" ht="91" hidden="false" customHeight="false" outlineLevel="0" collapsed="false">
      <c r="A22" s="1" t="s">
        <v>14</v>
      </c>
      <c r="B22" s="2" t="s">
        <v>19</v>
      </c>
      <c r="C22" s="1" t="s">
        <v>20</v>
      </c>
      <c r="D22" s="1" t="s">
        <v>21</v>
      </c>
      <c r="E22" s="3"/>
      <c r="F22" s="3"/>
      <c r="G22" s="1" t="n">
        <v>77588</v>
      </c>
      <c r="H22" s="3"/>
      <c r="I22" s="1" t="s">
        <v>22</v>
      </c>
    </row>
    <row r="23" customFormat="false" ht="91" hidden="false" customHeight="false" outlineLevel="0" collapsed="false">
      <c r="A23" s="1" t="s">
        <v>14</v>
      </c>
      <c r="B23" s="2" t="s">
        <v>19</v>
      </c>
      <c r="C23" s="1" t="s">
        <v>20</v>
      </c>
      <c r="D23" s="1" t="s">
        <v>21</v>
      </c>
      <c r="E23" s="3"/>
      <c r="F23" s="3"/>
      <c r="G23" s="1" t="n">
        <v>61250</v>
      </c>
      <c r="H23" s="3"/>
      <c r="I23" s="1" t="s">
        <v>22</v>
      </c>
    </row>
    <row r="24" customFormat="false" ht="91" hidden="false" customHeight="false" outlineLevel="0" collapsed="false">
      <c r="A24" s="1" t="s">
        <v>14</v>
      </c>
      <c r="B24" s="2" t="s">
        <v>19</v>
      </c>
      <c r="C24" s="1" t="s">
        <v>20</v>
      </c>
      <c r="D24" s="1" t="s">
        <v>21</v>
      </c>
      <c r="E24" s="3"/>
      <c r="F24" s="3"/>
      <c r="G24" s="1" t="n">
        <v>59488</v>
      </c>
      <c r="H24" s="3"/>
      <c r="I24" s="1" t="s">
        <v>22</v>
      </c>
    </row>
    <row r="25" customFormat="false" ht="91" hidden="false" customHeight="false" outlineLevel="0" collapsed="false">
      <c r="A25" s="1" t="s">
        <v>14</v>
      </c>
      <c r="B25" s="2" t="s">
        <v>19</v>
      </c>
      <c r="C25" s="1" t="s">
        <v>20</v>
      </c>
      <c r="D25" s="1" t="s">
        <v>21</v>
      </c>
      <c r="E25" s="3"/>
      <c r="F25" s="3"/>
      <c r="G25" s="1" t="n">
        <v>42588</v>
      </c>
      <c r="H25" s="3"/>
      <c r="I25" s="1" t="s">
        <v>22</v>
      </c>
    </row>
    <row r="26" customFormat="false" ht="91" hidden="false" customHeight="false" outlineLevel="0" collapsed="false">
      <c r="A26" s="1" t="s">
        <v>14</v>
      </c>
      <c r="B26" s="2" t="s">
        <v>19</v>
      </c>
      <c r="C26" s="1" t="s">
        <v>20</v>
      </c>
      <c r="D26" s="1" t="s">
        <v>21</v>
      </c>
      <c r="E26" s="3"/>
      <c r="F26" s="3"/>
      <c r="G26" s="1" t="n">
        <v>151800</v>
      </c>
      <c r="H26" s="3"/>
      <c r="I26" s="1" t="s">
        <v>22</v>
      </c>
    </row>
    <row r="27" customFormat="false" ht="91" hidden="false" customHeight="false" outlineLevel="0" collapsed="false">
      <c r="A27" s="1" t="s">
        <v>14</v>
      </c>
      <c r="B27" s="2" t="s">
        <v>19</v>
      </c>
      <c r="C27" s="1" t="s">
        <v>20</v>
      </c>
      <c r="D27" s="1" t="s">
        <v>21</v>
      </c>
      <c r="E27" s="3"/>
      <c r="F27" s="3"/>
      <c r="G27" s="1" t="n">
        <v>45720</v>
      </c>
      <c r="H27" s="3"/>
      <c r="I27" s="1" t="s">
        <v>22</v>
      </c>
    </row>
    <row r="28" customFormat="false" ht="91" hidden="false" customHeight="false" outlineLevel="0" collapsed="false">
      <c r="A28" s="1" t="s">
        <v>14</v>
      </c>
      <c r="B28" s="2" t="s">
        <v>19</v>
      </c>
      <c r="C28" s="1" t="s">
        <v>20</v>
      </c>
      <c r="D28" s="1" t="s">
        <v>21</v>
      </c>
      <c r="E28" s="3"/>
      <c r="F28" s="3"/>
      <c r="G28" s="1" t="n">
        <v>110990</v>
      </c>
      <c r="H28" s="3"/>
      <c r="I28" s="1" t="s">
        <v>22</v>
      </c>
    </row>
    <row r="29" customFormat="false" ht="12.8" hidden="false" customHeight="false" outlineLevel="0" collapsed="false">
      <c r="A29" s="1" t="s">
        <v>14</v>
      </c>
      <c r="B29" s="2" t="s">
        <v>23</v>
      </c>
      <c r="C29" s="1" t="s">
        <v>11</v>
      </c>
      <c r="D29" s="1" t="s">
        <v>21</v>
      </c>
      <c r="E29" s="3"/>
      <c r="F29" s="3"/>
      <c r="G29" s="1" t="n">
        <v>2424</v>
      </c>
      <c r="H29" s="3"/>
      <c r="I29" s="3"/>
    </row>
    <row r="30" customFormat="false" ht="12.8" hidden="false" customHeight="false" outlineLevel="0" collapsed="false">
      <c r="A30" s="1" t="s">
        <v>14</v>
      </c>
      <c r="B30" s="2" t="s">
        <v>23</v>
      </c>
      <c r="C30" s="1" t="s">
        <v>11</v>
      </c>
      <c r="D30" s="1" t="s">
        <v>21</v>
      </c>
      <c r="E30" s="3"/>
      <c r="F30" s="3"/>
      <c r="G30" s="1" t="n">
        <v>3838</v>
      </c>
      <c r="H30" s="3"/>
      <c r="I30" s="3"/>
    </row>
    <row r="31" customFormat="false" ht="12.8" hidden="false" customHeight="false" outlineLevel="0" collapsed="false">
      <c r="A31" s="1" t="s">
        <v>14</v>
      </c>
      <c r="B31" s="2" t="s">
        <v>23</v>
      </c>
      <c r="C31" s="1" t="s">
        <v>11</v>
      </c>
      <c r="D31" s="1" t="s">
        <v>21</v>
      </c>
      <c r="E31" s="3"/>
      <c r="F31" s="3"/>
      <c r="G31" s="1" t="n">
        <v>4444</v>
      </c>
      <c r="H31" s="3"/>
      <c r="I31" s="3"/>
    </row>
    <row r="32" customFormat="false" ht="12.8" hidden="false" customHeight="false" outlineLevel="0" collapsed="false">
      <c r="A32" s="1" t="s">
        <v>14</v>
      </c>
      <c r="B32" s="2" t="s">
        <v>23</v>
      </c>
      <c r="C32" s="1" t="s">
        <v>11</v>
      </c>
      <c r="D32" s="1" t="s">
        <v>21</v>
      </c>
      <c r="E32" s="3"/>
      <c r="F32" s="3"/>
      <c r="G32" s="1" t="n">
        <v>4646</v>
      </c>
      <c r="H32" s="3"/>
      <c r="I32" s="3"/>
    </row>
    <row r="33" customFormat="false" ht="12.8" hidden="false" customHeight="false" outlineLevel="0" collapsed="false">
      <c r="A33" s="1" t="s">
        <v>14</v>
      </c>
      <c r="B33" s="2" t="s">
        <v>23</v>
      </c>
      <c r="C33" s="1" t="s">
        <v>11</v>
      </c>
      <c r="D33" s="1" t="s">
        <v>21</v>
      </c>
      <c r="E33" s="3"/>
      <c r="F33" s="3"/>
      <c r="G33" s="1" t="n">
        <v>4040</v>
      </c>
      <c r="H33" s="3"/>
      <c r="I33" s="3"/>
    </row>
    <row r="34" customFormat="false" ht="12.8" hidden="false" customHeight="false" outlineLevel="0" collapsed="false">
      <c r="A34" s="1" t="s">
        <v>14</v>
      </c>
      <c r="B34" s="2" t="s">
        <v>23</v>
      </c>
      <c r="C34" s="1" t="s">
        <v>11</v>
      </c>
      <c r="D34" s="1" t="s">
        <v>21</v>
      </c>
      <c r="E34" s="3"/>
      <c r="F34" s="3"/>
      <c r="G34" s="1" t="n">
        <v>3876</v>
      </c>
      <c r="H34" s="3"/>
      <c r="I34" s="3"/>
    </row>
    <row r="35" customFormat="false" ht="12.8" hidden="false" customHeight="false" outlineLevel="0" collapsed="false">
      <c r="A35" s="1" t="s">
        <v>14</v>
      </c>
      <c r="B35" s="2" t="s">
        <v>23</v>
      </c>
      <c r="C35" s="1" t="s">
        <v>11</v>
      </c>
      <c r="D35" s="1" t="s">
        <v>21</v>
      </c>
      <c r="E35" s="3"/>
      <c r="F35" s="3"/>
      <c r="G35" s="1" t="n">
        <v>4784</v>
      </c>
      <c r="H35" s="3"/>
      <c r="I35" s="3"/>
    </row>
    <row r="36" customFormat="false" ht="12.8" hidden="false" customHeight="false" outlineLevel="0" collapsed="false">
      <c r="A36" s="1" t="s">
        <v>14</v>
      </c>
      <c r="B36" s="2" t="s">
        <v>23</v>
      </c>
      <c r="C36" s="1" t="s">
        <v>11</v>
      </c>
      <c r="D36" s="1" t="s">
        <v>21</v>
      </c>
      <c r="E36" s="3"/>
      <c r="F36" s="3"/>
      <c r="G36" s="1" t="n">
        <v>3749</v>
      </c>
      <c r="H36" s="3"/>
      <c r="I36" s="3"/>
    </row>
    <row r="37" customFormat="false" ht="12.8" hidden="false" customHeight="false" outlineLevel="0" collapsed="false">
      <c r="A37" s="1" t="s">
        <v>14</v>
      </c>
      <c r="B37" s="2" t="s">
        <v>23</v>
      </c>
      <c r="C37" s="1" t="s">
        <v>11</v>
      </c>
      <c r="D37" s="1" t="s">
        <v>21</v>
      </c>
      <c r="E37" s="3"/>
      <c r="F37" s="3"/>
      <c r="G37" s="1" t="n">
        <v>3708</v>
      </c>
      <c r="H37" s="3"/>
      <c r="I37" s="3"/>
    </row>
    <row r="38" customFormat="false" ht="12.8" hidden="false" customHeight="false" outlineLevel="0" collapsed="false">
      <c r="A38" s="1" t="s">
        <v>14</v>
      </c>
      <c r="B38" s="2" t="s">
        <v>23</v>
      </c>
      <c r="C38" s="1" t="s">
        <v>11</v>
      </c>
      <c r="D38" s="1" t="s">
        <v>21</v>
      </c>
      <c r="E38" s="3"/>
      <c r="F38" s="3"/>
      <c r="G38" s="1" t="n">
        <v>3502</v>
      </c>
      <c r="H38" s="3"/>
      <c r="I38" s="3"/>
    </row>
    <row r="39" customFormat="false" ht="12.8" hidden="false" customHeight="false" outlineLevel="0" collapsed="false">
      <c r="A39" s="1" t="s">
        <v>14</v>
      </c>
      <c r="B39" s="2" t="s">
        <v>23</v>
      </c>
      <c r="C39" s="1" t="s">
        <v>11</v>
      </c>
      <c r="D39" s="1" t="s">
        <v>21</v>
      </c>
      <c r="E39" s="3"/>
      <c r="F39" s="3"/>
      <c r="G39" s="1" t="n">
        <v>4368</v>
      </c>
      <c r="H39" s="3"/>
      <c r="I39" s="3"/>
    </row>
    <row r="40" customFormat="false" ht="12.8" hidden="false" customHeight="false" outlineLevel="0" collapsed="false">
      <c r="A40" s="1" t="s">
        <v>14</v>
      </c>
      <c r="B40" s="2" t="s">
        <v>23</v>
      </c>
      <c r="C40" s="1" t="s">
        <v>11</v>
      </c>
      <c r="D40" s="1" t="s">
        <v>21</v>
      </c>
      <c r="E40" s="3"/>
      <c r="F40" s="3"/>
      <c r="G40" s="1" t="n">
        <v>3264</v>
      </c>
      <c r="H40" s="3"/>
      <c r="I40" s="3"/>
    </row>
    <row r="41" customFormat="false" ht="12.8" hidden="false" customHeight="false" outlineLevel="0" collapsed="false">
      <c r="A41" s="1" t="s">
        <v>14</v>
      </c>
      <c r="B41" s="2" t="s">
        <v>23</v>
      </c>
      <c r="C41" s="1" t="s">
        <v>11</v>
      </c>
      <c r="D41" s="1" t="s">
        <v>21</v>
      </c>
      <c r="E41" s="3"/>
      <c r="F41" s="3"/>
      <c r="G41" s="1" t="n">
        <v>4830</v>
      </c>
      <c r="H41" s="3"/>
      <c r="I41" s="3"/>
    </row>
    <row r="42" customFormat="false" ht="12.8" hidden="false" customHeight="false" outlineLevel="0" collapsed="false">
      <c r="A42" s="1" t="s">
        <v>14</v>
      </c>
      <c r="B42" s="2" t="s">
        <v>23</v>
      </c>
      <c r="C42" s="1" t="s">
        <v>11</v>
      </c>
      <c r="D42" s="1" t="s">
        <v>21</v>
      </c>
      <c r="E42" s="3"/>
      <c r="F42" s="3"/>
      <c r="G42" s="1" t="n">
        <v>2520</v>
      </c>
      <c r="H42" s="3"/>
      <c r="I42" s="3"/>
    </row>
    <row r="43" customFormat="false" ht="12.8" hidden="false" customHeight="false" outlineLevel="0" collapsed="false">
      <c r="A43" s="1" t="s">
        <v>14</v>
      </c>
      <c r="B43" s="2" t="s">
        <v>23</v>
      </c>
      <c r="C43" s="1" t="s">
        <v>11</v>
      </c>
      <c r="D43" s="1" t="s">
        <v>21</v>
      </c>
      <c r="E43" s="3"/>
      <c r="F43" s="3"/>
      <c r="G43" s="1" t="n">
        <v>4752</v>
      </c>
      <c r="H43" s="3"/>
      <c r="I43" s="3"/>
    </row>
    <row r="44" customFormat="false" ht="23.85" hidden="false" customHeight="false" outlineLevel="0" collapsed="false">
      <c r="A44" s="1" t="s">
        <v>24</v>
      </c>
      <c r="B44" s="2" t="s">
        <v>25</v>
      </c>
      <c r="C44" s="1" t="s">
        <v>26</v>
      </c>
      <c r="D44" s="1" t="s">
        <v>27</v>
      </c>
      <c r="E44" s="3"/>
      <c r="F44" s="1" t="n">
        <v>19</v>
      </c>
      <c r="G44" s="3"/>
      <c r="H44" s="3"/>
      <c r="I44" s="3"/>
    </row>
    <row r="45" customFormat="false" ht="23.85" hidden="false" customHeight="false" outlineLevel="0" collapsed="false">
      <c r="A45" s="1" t="s">
        <v>24</v>
      </c>
      <c r="B45" s="2" t="s">
        <v>25</v>
      </c>
      <c r="C45" s="1" t="s">
        <v>26</v>
      </c>
      <c r="D45" s="1" t="s">
        <v>27</v>
      </c>
      <c r="E45" s="3"/>
      <c r="F45" s="1" t="n">
        <v>98</v>
      </c>
      <c r="G45" s="3"/>
      <c r="H45" s="3"/>
      <c r="I45" s="3"/>
    </row>
    <row r="46" customFormat="false" ht="23.85" hidden="false" customHeight="false" outlineLevel="0" collapsed="false">
      <c r="A46" s="1" t="s">
        <v>24</v>
      </c>
      <c r="B46" s="2" t="s">
        <v>25</v>
      </c>
      <c r="C46" s="1" t="s">
        <v>26</v>
      </c>
      <c r="D46" s="1" t="s">
        <v>27</v>
      </c>
      <c r="E46" s="3"/>
      <c r="F46" s="1" t="n">
        <v>19</v>
      </c>
      <c r="G46" s="3"/>
      <c r="H46" s="3"/>
      <c r="I46" s="3"/>
    </row>
    <row r="47" customFormat="false" ht="23.85" hidden="false" customHeight="false" outlineLevel="0" collapsed="false">
      <c r="A47" s="1" t="s">
        <v>24</v>
      </c>
      <c r="B47" s="2" t="s">
        <v>25</v>
      </c>
      <c r="C47" s="1" t="s">
        <v>26</v>
      </c>
      <c r="D47" s="1" t="s">
        <v>27</v>
      </c>
      <c r="E47" s="3"/>
      <c r="F47" s="1" t="n">
        <v>116</v>
      </c>
      <c r="G47" s="3"/>
      <c r="H47" s="3"/>
      <c r="I47" s="3"/>
    </row>
    <row r="48" customFormat="false" ht="23.85" hidden="false" customHeight="false" outlineLevel="0" collapsed="false">
      <c r="A48" s="1" t="s">
        <v>24</v>
      </c>
      <c r="B48" s="2" t="s">
        <v>25</v>
      </c>
      <c r="C48" s="1" t="s">
        <v>26</v>
      </c>
      <c r="D48" s="1" t="s">
        <v>27</v>
      </c>
      <c r="E48" s="3"/>
      <c r="F48" s="1" t="n">
        <v>70</v>
      </c>
      <c r="G48" s="3"/>
      <c r="H48" s="3"/>
      <c r="I48" s="3"/>
    </row>
    <row r="49" customFormat="false" ht="23.85" hidden="false" customHeight="false" outlineLevel="0" collapsed="false">
      <c r="A49" s="1" t="s">
        <v>24</v>
      </c>
      <c r="B49" s="2" t="s">
        <v>25</v>
      </c>
      <c r="C49" s="1" t="s">
        <v>26</v>
      </c>
      <c r="D49" s="1" t="s">
        <v>27</v>
      </c>
      <c r="E49" s="3"/>
      <c r="F49" s="1" t="n">
        <v>65</v>
      </c>
      <c r="G49" s="3"/>
      <c r="H49" s="3"/>
      <c r="I49" s="3"/>
    </row>
    <row r="50" customFormat="false" ht="23.85" hidden="false" customHeight="false" outlineLevel="0" collapsed="false">
      <c r="A50" s="1" t="s">
        <v>24</v>
      </c>
      <c r="B50" s="2" t="s">
        <v>25</v>
      </c>
      <c r="C50" s="1" t="s">
        <v>20</v>
      </c>
      <c r="D50" s="1" t="s">
        <v>27</v>
      </c>
      <c r="E50" s="3"/>
      <c r="F50" s="1" t="n">
        <v>145</v>
      </c>
      <c r="G50" s="3"/>
      <c r="H50" s="3"/>
      <c r="I50" s="3"/>
    </row>
    <row r="51" customFormat="false" ht="23.85" hidden="false" customHeight="false" outlineLevel="0" collapsed="false">
      <c r="A51" s="1" t="s">
        <v>24</v>
      </c>
      <c r="B51" s="2" t="s">
        <v>25</v>
      </c>
      <c r="C51" s="1" t="s">
        <v>20</v>
      </c>
      <c r="D51" s="1" t="s">
        <v>27</v>
      </c>
      <c r="E51" s="3"/>
      <c r="F51" s="1" t="n">
        <v>457</v>
      </c>
      <c r="G51" s="3"/>
      <c r="H51" s="3"/>
      <c r="I51" s="3"/>
    </row>
    <row r="52" customFormat="false" ht="23.85" hidden="false" customHeight="false" outlineLevel="0" collapsed="false">
      <c r="A52" s="1" t="s">
        <v>24</v>
      </c>
      <c r="B52" s="2" t="s">
        <v>25</v>
      </c>
      <c r="C52" s="1" t="s">
        <v>20</v>
      </c>
      <c r="D52" s="1" t="s">
        <v>27</v>
      </c>
      <c r="E52" s="3"/>
      <c r="F52" s="1" t="n">
        <v>588</v>
      </c>
      <c r="G52" s="3"/>
      <c r="H52" s="3"/>
      <c r="I52" s="3"/>
    </row>
    <row r="53" customFormat="false" ht="23.85" hidden="false" customHeight="false" outlineLevel="0" collapsed="false">
      <c r="A53" s="1" t="s">
        <v>24</v>
      </c>
      <c r="B53" s="2" t="s">
        <v>25</v>
      </c>
      <c r="C53" s="1" t="s">
        <v>20</v>
      </c>
      <c r="D53" s="1" t="s">
        <v>27</v>
      </c>
      <c r="E53" s="3"/>
      <c r="F53" s="1" t="n">
        <v>8050</v>
      </c>
      <c r="G53" s="3"/>
      <c r="H53" s="3"/>
      <c r="I53" s="3"/>
    </row>
    <row r="54" customFormat="false" ht="23.85" hidden="false" customHeight="false" outlineLevel="0" collapsed="false">
      <c r="A54" s="1" t="s">
        <v>24</v>
      </c>
      <c r="B54" s="2" t="s">
        <v>25</v>
      </c>
      <c r="C54" s="1" t="s">
        <v>20</v>
      </c>
      <c r="D54" s="1" t="s">
        <v>27</v>
      </c>
      <c r="E54" s="3"/>
      <c r="F54" s="1" t="n">
        <v>7090</v>
      </c>
      <c r="G54" s="3"/>
      <c r="H54" s="3"/>
      <c r="I54" s="3"/>
    </row>
    <row r="55" customFormat="false" ht="23.85" hidden="false" customHeight="false" outlineLevel="0" collapsed="false">
      <c r="A55" s="1" t="s">
        <v>24</v>
      </c>
      <c r="B55" s="2" t="s">
        <v>25</v>
      </c>
      <c r="C55" s="1" t="s">
        <v>20</v>
      </c>
      <c r="D55" s="1" t="s">
        <v>27</v>
      </c>
      <c r="E55" s="3"/>
      <c r="F55" s="1" t="n">
        <v>9240</v>
      </c>
      <c r="G55" s="3"/>
      <c r="H55" s="3"/>
      <c r="I55" s="3"/>
    </row>
    <row r="56" customFormat="false" ht="23.85" hidden="false" customHeight="false" outlineLevel="0" collapsed="false">
      <c r="A56" s="1" t="s">
        <v>28</v>
      </c>
      <c r="B56" s="2" t="s">
        <v>29</v>
      </c>
      <c r="C56" s="1" t="s">
        <v>20</v>
      </c>
      <c r="D56" s="1" t="s">
        <v>30</v>
      </c>
      <c r="E56" s="3"/>
      <c r="F56" s="1" t="n">
        <v>328</v>
      </c>
      <c r="G56" s="3"/>
      <c r="H56" s="3"/>
      <c r="I56" s="3"/>
    </row>
    <row r="57" customFormat="false" ht="12.8" hidden="false" customHeight="false" outlineLevel="0" collapsed="false">
      <c r="A57" s="1" t="s">
        <v>31</v>
      </c>
      <c r="B57" s="2" t="s">
        <v>32</v>
      </c>
      <c r="C57" s="1" t="s">
        <v>33</v>
      </c>
      <c r="D57" s="1" t="s">
        <v>34</v>
      </c>
      <c r="E57" s="3"/>
      <c r="F57" s="1" t="n">
        <v>246</v>
      </c>
      <c r="G57" s="3"/>
      <c r="H57" s="3"/>
      <c r="I57" s="3"/>
    </row>
    <row r="58" customFormat="false" ht="12.8" hidden="false" customHeight="false" outlineLevel="0" collapsed="false">
      <c r="A58" s="1" t="s">
        <v>35</v>
      </c>
      <c r="B58" s="2" t="s">
        <v>36</v>
      </c>
      <c r="C58" s="1" t="s">
        <v>37</v>
      </c>
      <c r="D58" s="3"/>
      <c r="E58" s="3"/>
      <c r="F58" s="3"/>
      <c r="G58" s="3"/>
      <c r="H58" s="1" t="n">
        <v>470000</v>
      </c>
      <c r="I58" s="3"/>
    </row>
    <row r="59" customFormat="false" ht="23.85" hidden="false" customHeight="false" outlineLevel="0" collapsed="false">
      <c r="A59" s="1" t="s">
        <v>35</v>
      </c>
      <c r="B59" s="2" t="s">
        <v>36</v>
      </c>
      <c r="C59" s="1" t="s">
        <v>20</v>
      </c>
      <c r="D59" s="1" t="s">
        <v>21</v>
      </c>
      <c r="E59" s="3"/>
      <c r="F59" s="3"/>
      <c r="G59" s="3"/>
      <c r="H59" s="1" t="n">
        <v>1000000</v>
      </c>
      <c r="I59" s="3"/>
    </row>
    <row r="60" customFormat="false" ht="23.85" hidden="false" customHeight="false" outlineLevel="0" collapsed="false">
      <c r="A60" s="1" t="s">
        <v>35</v>
      </c>
      <c r="B60" s="2" t="s">
        <v>36</v>
      </c>
      <c r="C60" s="1" t="s">
        <v>20</v>
      </c>
      <c r="D60" s="1" t="s">
        <v>21</v>
      </c>
      <c r="E60" s="3"/>
      <c r="F60" s="3"/>
      <c r="G60" s="3"/>
      <c r="H60" s="1" t="n">
        <v>900000</v>
      </c>
      <c r="I60" s="3"/>
    </row>
    <row r="61" customFormat="false" ht="23.85" hidden="false" customHeight="false" outlineLevel="0" collapsed="false">
      <c r="A61" s="1" t="s">
        <v>38</v>
      </c>
      <c r="B61" s="2" t="s">
        <v>39</v>
      </c>
      <c r="C61" s="1" t="s">
        <v>40</v>
      </c>
      <c r="D61" s="1" t="s">
        <v>21</v>
      </c>
      <c r="E61" s="1" t="n">
        <v>6437.125749</v>
      </c>
      <c r="F61" s="3"/>
      <c r="G61" s="3"/>
      <c r="H61" s="1" t="n">
        <v>175.1313485</v>
      </c>
      <c r="I61" s="1" t="s">
        <v>41</v>
      </c>
    </row>
    <row r="62" customFormat="false" ht="23.85" hidden="false" customHeight="false" outlineLevel="0" collapsed="false">
      <c r="A62" s="1" t="s">
        <v>38</v>
      </c>
      <c r="B62" s="2" t="s">
        <v>39</v>
      </c>
      <c r="C62" s="1" t="s">
        <v>40</v>
      </c>
      <c r="D62" s="1" t="s">
        <v>21</v>
      </c>
      <c r="E62" s="1" t="n">
        <v>4640.718563</v>
      </c>
      <c r="F62" s="3"/>
      <c r="G62" s="3"/>
      <c r="H62" s="1" t="n">
        <v>1050.788091</v>
      </c>
      <c r="I62" s="1" t="s">
        <v>41</v>
      </c>
    </row>
    <row r="63" customFormat="false" ht="23.85" hidden="false" customHeight="false" outlineLevel="0" collapsed="false">
      <c r="A63" s="1" t="s">
        <v>38</v>
      </c>
      <c r="B63" s="2" t="s">
        <v>39</v>
      </c>
      <c r="C63" s="1" t="s">
        <v>40</v>
      </c>
      <c r="D63" s="1" t="s">
        <v>21</v>
      </c>
      <c r="E63" s="1" t="n">
        <v>5538.922156</v>
      </c>
      <c r="F63" s="3"/>
      <c r="G63" s="3"/>
      <c r="H63" s="1" t="n">
        <v>1050.788091</v>
      </c>
      <c r="I63" s="1" t="s">
        <v>41</v>
      </c>
    </row>
    <row r="64" customFormat="false" ht="23.85" hidden="false" customHeight="false" outlineLevel="0" collapsed="false">
      <c r="A64" s="1" t="s">
        <v>38</v>
      </c>
      <c r="B64" s="2" t="s">
        <v>39</v>
      </c>
      <c r="C64" s="1" t="s">
        <v>40</v>
      </c>
      <c r="D64" s="1" t="s">
        <v>21</v>
      </c>
      <c r="E64" s="1" t="n">
        <v>4640.718563</v>
      </c>
      <c r="F64" s="3"/>
      <c r="G64" s="3"/>
      <c r="H64" s="1" t="n">
        <v>11558.669</v>
      </c>
      <c r="I64" s="1" t="s">
        <v>41</v>
      </c>
    </row>
    <row r="65" customFormat="false" ht="23.85" hidden="false" customHeight="false" outlineLevel="0" collapsed="false">
      <c r="A65" s="1" t="s">
        <v>38</v>
      </c>
      <c r="B65" s="2" t="s">
        <v>39</v>
      </c>
      <c r="C65" s="1" t="s">
        <v>40</v>
      </c>
      <c r="D65" s="1" t="s">
        <v>21</v>
      </c>
      <c r="E65" s="1" t="n">
        <v>8233.532934</v>
      </c>
      <c r="F65" s="3"/>
      <c r="G65" s="1" t="n">
        <v>1251.256281</v>
      </c>
      <c r="H65" s="1" t="n">
        <v>272504.3783</v>
      </c>
      <c r="I65" s="1" t="s">
        <v>41</v>
      </c>
    </row>
    <row r="66" customFormat="false" ht="23.85" hidden="false" customHeight="false" outlineLevel="0" collapsed="false">
      <c r="A66" s="1" t="s">
        <v>38</v>
      </c>
      <c r="B66" s="2" t="s">
        <v>39</v>
      </c>
      <c r="C66" s="1" t="s">
        <v>40</v>
      </c>
      <c r="D66" s="1" t="s">
        <v>21</v>
      </c>
      <c r="E66" s="1" t="n">
        <v>5988.023952</v>
      </c>
      <c r="F66" s="3"/>
      <c r="G66" s="1" t="n">
        <v>1111.809045</v>
      </c>
      <c r="H66" s="1" t="n">
        <v>81611.20841</v>
      </c>
      <c r="I66" s="1" t="s">
        <v>41</v>
      </c>
    </row>
    <row r="67" customFormat="false" ht="23.85" hidden="false" customHeight="false" outlineLevel="0" collapsed="false">
      <c r="A67" s="1" t="s">
        <v>38</v>
      </c>
      <c r="B67" s="2" t="s">
        <v>39</v>
      </c>
      <c r="C67" s="1" t="s">
        <v>40</v>
      </c>
      <c r="D67" s="1" t="s">
        <v>21</v>
      </c>
      <c r="E67" s="1" t="n">
        <v>8233.532934</v>
      </c>
      <c r="F67" s="3"/>
      <c r="G67" s="1" t="n">
        <v>1145.728643</v>
      </c>
      <c r="H67" s="1" t="n">
        <v>247985.9895</v>
      </c>
      <c r="I67" s="1" t="s">
        <v>41</v>
      </c>
    </row>
    <row r="68" customFormat="false" ht="23.85" hidden="false" customHeight="false" outlineLevel="0" collapsed="false">
      <c r="A68" s="1" t="s">
        <v>38</v>
      </c>
      <c r="B68" s="2" t="s">
        <v>39</v>
      </c>
      <c r="C68" s="1" t="s">
        <v>40</v>
      </c>
      <c r="D68" s="1" t="s">
        <v>21</v>
      </c>
      <c r="E68" s="1" t="n">
        <v>7335.329341</v>
      </c>
      <c r="F68" s="3"/>
      <c r="G68" s="1" t="n">
        <v>1202.261307</v>
      </c>
      <c r="H68" s="1" t="n">
        <v>83362.52189</v>
      </c>
      <c r="I68" s="1" t="s">
        <v>41</v>
      </c>
    </row>
    <row r="69" customFormat="false" ht="23.85" hidden="false" customHeight="false" outlineLevel="0" collapsed="false">
      <c r="A69" s="1" t="s">
        <v>42</v>
      </c>
      <c r="B69" s="2" t="s">
        <v>43</v>
      </c>
      <c r="C69" s="1" t="s">
        <v>44</v>
      </c>
      <c r="D69" s="1" t="s">
        <v>27</v>
      </c>
      <c r="E69" s="3"/>
      <c r="F69" s="1" t="n">
        <v>48.59996368</v>
      </c>
      <c r="G69" s="1" t="n">
        <v>2835.864147</v>
      </c>
      <c r="H69" s="3"/>
      <c r="I69" s="1" t="s">
        <v>45</v>
      </c>
    </row>
    <row r="70" customFormat="false" ht="23.85" hidden="false" customHeight="false" outlineLevel="0" collapsed="false">
      <c r="A70" s="1" t="s">
        <v>42</v>
      </c>
      <c r="B70" s="2" t="s">
        <v>43</v>
      </c>
      <c r="C70" s="1" t="s">
        <v>44</v>
      </c>
      <c r="D70" s="1" t="s">
        <v>27</v>
      </c>
      <c r="E70" s="3"/>
      <c r="F70" s="1" t="n">
        <v>203.5896803</v>
      </c>
      <c r="G70" s="1" t="n">
        <v>15190.97601</v>
      </c>
      <c r="H70" s="3"/>
      <c r="I70" s="1" t="s">
        <v>45</v>
      </c>
    </row>
    <row r="71" customFormat="false" ht="23.85" hidden="false" customHeight="false" outlineLevel="0" collapsed="false">
      <c r="A71" s="1" t="s">
        <v>42</v>
      </c>
      <c r="B71" s="2" t="s">
        <v>43</v>
      </c>
      <c r="C71" s="1" t="s">
        <v>44</v>
      </c>
      <c r="D71" s="1" t="s">
        <v>27</v>
      </c>
      <c r="E71" s="3"/>
      <c r="F71" s="1" t="n">
        <v>63.70117826</v>
      </c>
      <c r="G71" s="1" t="n">
        <v>26579.84412</v>
      </c>
      <c r="H71" s="3"/>
      <c r="I71" s="1" t="s">
        <v>45</v>
      </c>
    </row>
    <row r="72" customFormat="false" ht="23.85" hidden="false" customHeight="false" outlineLevel="0" collapsed="false">
      <c r="A72" s="1" t="s">
        <v>42</v>
      </c>
      <c r="B72" s="2" t="s">
        <v>43</v>
      </c>
      <c r="C72" s="1" t="s">
        <v>33</v>
      </c>
      <c r="D72" s="1" t="s">
        <v>27</v>
      </c>
      <c r="E72" s="3"/>
      <c r="F72" s="1" t="n">
        <v>258.4891963</v>
      </c>
      <c r="G72" s="1" t="n">
        <v>18126.41924</v>
      </c>
      <c r="H72" s="3"/>
      <c r="I72" s="1" t="s">
        <v>45</v>
      </c>
    </row>
    <row r="73" customFormat="false" ht="23.85" hidden="false" customHeight="false" outlineLevel="0" collapsed="false">
      <c r="A73" s="1" t="s">
        <v>42</v>
      </c>
      <c r="B73" s="2" t="s">
        <v>43</v>
      </c>
      <c r="C73" s="1" t="s">
        <v>44</v>
      </c>
      <c r="D73" s="1" t="s">
        <v>27</v>
      </c>
      <c r="E73" s="3"/>
      <c r="F73" s="1" t="n">
        <v>38.27800623</v>
      </c>
      <c r="G73" s="1" t="n">
        <v>7493.423999</v>
      </c>
      <c r="H73" s="3"/>
      <c r="I73" s="1" t="s">
        <v>45</v>
      </c>
    </row>
    <row r="74" customFormat="false" ht="23.85" hidden="false" customHeight="false" outlineLevel="0" collapsed="false">
      <c r="A74" s="1" t="s">
        <v>42</v>
      </c>
      <c r="B74" s="2" t="s">
        <v>46</v>
      </c>
      <c r="C74" s="1" t="s">
        <v>44</v>
      </c>
      <c r="D74" s="1" t="s">
        <v>27</v>
      </c>
      <c r="E74" s="3"/>
      <c r="F74" s="1" t="n">
        <v>50</v>
      </c>
      <c r="G74" s="3"/>
      <c r="H74" s="3"/>
      <c r="I74" s="1" t="s">
        <v>45</v>
      </c>
    </row>
    <row r="75" customFormat="false" ht="23.85" hidden="false" customHeight="false" outlineLevel="0" collapsed="false">
      <c r="A75" s="1" t="s">
        <v>42</v>
      </c>
      <c r="B75" s="2" t="s">
        <v>46</v>
      </c>
      <c r="C75" s="1" t="s">
        <v>44</v>
      </c>
      <c r="D75" s="1" t="s">
        <v>27</v>
      </c>
      <c r="E75" s="3"/>
      <c r="F75" s="1" t="n">
        <v>201</v>
      </c>
      <c r="G75" s="3"/>
      <c r="H75" s="3"/>
      <c r="I75" s="1" t="s">
        <v>45</v>
      </c>
    </row>
    <row r="76" customFormat="false" ht="23.85" hidden="false" customHeight="false" outlineLevel="0" collapsed="false">
      <c r="A76" s="1" t="s">
        <v>42</v>
      </c>
      <c r="B76" s="2" t="s">
        <v>46</v>
      </c>
      <c r="C76" s="1" t="s">
        <v>44</v>
      </c>
      <c r="D76" s="1" t="s">
        <v>27</v>
      </c>
      <c r="E76" s="3"/>
      <c r="F76" s="1" t="n">
        <v>74</v>
      </c>
      <c r="G76" s="3"/>
      <c r="H76" s="3"/>
      <c r="I76" s="1" t="s">
        <v>45</v>
      </c>
    </row>
    <row r="77" customFormat="false" ht="23.85" hidden="false" customHeight="false" outlineLevel="0" collapsed="false">
      <c r="A77" s="1" t="s">
        <v>42</v>
      </c>
      <c r="B77" s="2" t="s">
        <v>46</v>
      </c>
      <c r="C77" s="1" t="s">
        <v>33</v>
      </c>
      <c r="D77" s="1" t="s">
        <v>27</v>
      </c>
      <c r="E77" s="3"/>
      <c r="F77" s="1" t="n">
        <v>264</v>
      </c>
      <c r="G77" s="3"/>
      <c r="H77" s="3"/>
      <c r="I77" s="1" t="s">
        <v>45</v>
      </c>
    </row>
    <row r="78" customFormat="false" ht="23.85" hidden="false" customHeight="false" outlineLevel="0" collapsed="false">
      <c r="A78" s="1" t="s">
        <v>42</v>
      </c>
      <c r="B78" s="2" t="s">
        <v>46</v>
      </c>
      <c r="C78" s="1" t="s">
        <v>44</v>
      </c>
      <c r="D78" s="1" t="s">
        <v>27</v>
      </c>
      <c r="E78" s="3"/>
      <c r="F78" s="1" t="n">
        <v>39</v>
      </c>
      <c r="G78" s="3"/>
      <c r="H78" s="3"/>
      <c r="I78" s="1" t="s">
        <v>45</v>
      </c>
    </row>
    <row r="79" customFormat="false" ht="46.25" hidden="false" customHeight="false" outlineLevel="0" collapsed="false">
      <c r="A79" s="1" t="s">
        <v>31</v>
      </c>
      <c r="B79" s="2" t="s">
        <v>47</v>
      </c>
      <c r="C79" s="1" t="s">
        <v>40</v>
      </c>
      <c r="D79" s="1" t="s">
        <v>34</v>
      </c>
      <c r="E79" s="3"/>
      <c r="F79" s="1" t="n">
        <v>91</v>
      </c>
      <c r="G79" s="3"/>
      <c r="H79" s="3"/>
      <c r="I79" s="1" t="s">
        <v>48</v>
      </c>
    </row>
    <row r="80" customFormat="false" ht="23.85" hidden="false" customHeight="false" outlineLevel="0" collapsed="false">
      <c r="A80" s="1" t="s">
        <v>49</v>
      </c>
      <c r="B80" s="2" t="s">
        <v>50</v>
      </c>
      <c r="C80" s="1" t="s">
        <v>40</v>
      </c>
      <c r="D80" s="1" t="s">
        <v>30</v>
      </c>
      <c r="E80" s="3"/>
      <c r="F80" s="3"/>
      <c r="G80" s="1" t="n">
        <v>868</v>
      </c>
      <c r="H80" s="3"/>
      <c r="I80" s="1" t="s">
        <v>51</v>
      </c>
    </row>
    <row r="81" customFormat="false" ht="23.85" hidden="false" customHeight="false" outlineLevel="0" collapsed="false">
      <c r="A81" s="1" t="s">
        <v>49</v>
      </c>
      <c r="B81" s="2" t="s">
        <v>50</v>
      </c>
      <c r="C81" s="1" t="s">
        <v>40</v>
      </c>
      <c r="D81" s="1" t="s">
        <v>30</v>
      </c>
      <c r="E81" s="3"/>
      <c r="F81" s="3"/>
      <c r="G81" s="1" t="n">
        <v>661</v>
      </c>
      <c r="H81" s="3"/>
      <c r="I81" s="1" t="s">
        <v>51</v>
      </c>
    </row>
    <row r="82" customFormat="false" ht="23.85" hidden="false" customHeight="false" outlineLevel="0" collapsed="false">
      <c r="A82" s="1" t="s">
        <v>49</v>
      </c>
      <c r="B82" s="2" t="s">
        <v>50</v>
      </c>
      <c r="C82" s="1" t="s">
        <v>26</v>
      </c>
      <c r="D82" s="1" t="s">
        <v>30</v>
      </c>
      <c r="E82" s="3"/>
      <c r="F82" s="3"/>
      <c r="G82" s="1" t="n">
        <v>1260</v>
      </c>
      <c r="H82" s="3"/>
      <c r="I82" s="1" t="s">
        <v>51</v>
      </c>
    </row>
    <row r="83" customFormat="false" ht="23.85" hidden="false" customHeight="false" outlineLevel="0" collapsed="false">
      <c r="A83" s="1" t="s">
        <v>49</v>
      </c>
      <c r="B83" s="2" t="s">
        <v>50</v>
      </c>
      <c r="C83" s="1" t="s">
        <v>26</v>
      </c>
      <c r="D83" s="1" t="s">
        <v>30</v>
      </c>
      <c r="E83" s="3"/>
      <c r="F83" s="3"/>
      <c r="G83" s="1" t="n">
        <v>1140</v>
      </c>
      <c r="H83" s="3"/>
      <c r="I83" s="1" t="s">
        <v>51</v>
      </c>
    </row>
    <row r="84" customFormat="false" ht="23.85" hidden="false" customHeight="false" outlineLevel="0" collapsed="false">
      <c r="A84" s="1" t="s">
        <v>49</v>
      </c>
      <c r="B84" s="2" t="s">
        <v>50</v>
      </c>
      <c r="C84" s="1" t="s">
        <v>40</v>
      </c>
      <c r="D84" s="1" t="s">
        <v>30</v>
      </c>
      <c r="E84" s="3"/>
      <c r="F84" s="1" t="n">
        <v>757</v>
      </c>
      <c r="G84" s="1" t="n">
        <v>351</v>
      </c>
      <c r="H84" s="3"/>
      <c r="I84" s="1" t="s">
        <v>52</v>
      </c>
    </row>
    <row r="85" customFormat="false" ht="23.85" hidden="false" customHeight="false" outlineLevel="0" collapsed="false">
      <c r="A85" s="1" t="s">
        <v>49</v>
      </c>
      <c r="B85" s="2" t="s">
        <v>50</v>
      </c>
      <c r="C85" s="1" t="s">
        <v>40</v>
      </c>
      <c r="D85" s="1" t="s">
        <v>30</v>
      </c>
      <c r="E85" s="3"/>
      <c r="F85" s="1" t="n">
        <v>1023</v>
      </c>
      <c r="G85" s="1" t="n">
        <v>367</v>
      </c>
      <c r="H85" s="3"/>
      <c r="I85" s="1" t="s">
        <v>52</v>
      </c>
    </row>
    <row r="86" customFormat="false" ht="23.85" hidden="false" customHeight="false" outlineLevel="0" collapsed="false">
      <c r="A86" s="1" t="s">
        <v>49</v>
      </c>
      <c r="B86" s="2" t="s">
        <v>50</v>
      </c>
      <c r="C86" s="1" t="s">
        <v>40</v>
      </c>
      <c r="D86" s="1" t="s">
        <v>30</v>
      </c>
      <c r="E86" s="3"/>
      <c r="F86" s="1" t="n">
        <v>1212</v>
      </c>
      <c r="G86" s="1" t="n">
        <v>342</v>
      </c>
      <c r="H86" s="3"/>
      <c r="I86" s="1" t="s">
        <v>52</v>
      </c>
    </row>
    <row r="87" customFormat="false" ht="23.85" hidden="false" customHeight="false" outlineLevel="0" collapsed="false">
      <c r="A87" s="1" t="s">
        <v>49</v>
      </c>
      <c r="B87" s="2" t="s">
        <v>50</v>
      </c>
      <c r="C87" s="1" t="s">
        <v>40</v>
      </c>
      <c r="D87" s="1" t="s">
        <v>30</v>
      </c>
      <c r="E87" s="3"/>
      <c r="F87" s="3"/>
      <c r="G87" s="1" t="n">
        <v>347</v>
      </c>
      <c r="H87" s="3"/>
      <c r="I87" s="1" t="s">
        <v>52</v>
      </c>
    </row>
    <row r="88" customFormat="false" ht="23.85" hidden="false" customHeight="false" outlineLevel="0" collapsed="false">
      <c r="A88" s="1" t="s">
        <v>49</v>
      </c>
      <c r="B88" s="2" t="s">
        <v>50</v>
      </c>
      <c r="C88" s="1" t="s">
        <v>40</v>
      </c>
      <c r="D88" s="1" t="s">
        <v>30</v>
      </c>
      <c r="E88" s="3"/>
      <c r="F88" s="3"/>
      <c r="G88" s="1" t="n">
        <v>156</v>
      </c>
      <c r="H88" s="3"/>
      <c r="I88" s="1" t="s">
        <v>52</v>
      </c>
    </row>
    <row r="89" customFormat="false" ht="23.85" hidden="false" customHeight="false" outlineLevel="0" collapsed="false">
      <c r="A89" s="1" t="s">
        <v>49</v>
      </c>
      <c r="B89" s="2" t="s">
        <v>50</v>
      </c>
      <c r="C89" s="1" t="s">
        <v>40</v>
      </c>
      <c r="D89" s="1" t="s">
        <v>30</v>
      </c>
      <c r="E89" s="3"/>
      <c r="F89" s="3"/>
      <c r="G89" s="1" t="n">
        <v>239</v>
      </c>
      <c r="H89" s="3"/>
      <c r="I89" s="1" t="s">
        <v>52</v>
      </c>
    </row>
    <row r="90" customFormat="false" ht="46.25" hidden="false" customHeight="false" outlineLevel="0" collapsed="false">
      <c r="A90" s="1" t="s">
        <v>53</v>
      </c>
      <c r="B90" s="2" t="s">
        <v>54</v>
      </c>
      <c r="C90" s="1" t="s">
        <v>26</v>
      </c>
      <c r="D90" s="1" t="s">
        <v>27</v>
      </c>
      <c r="E90" s="3"/>
      <c r="F90" s="3"/>
      <c r="G90" s="1" t="n">
        <v>3490</v>
      </c>
      <c r="H90" s="3"/>
      <c r="I90" s="1" t="s">
        <v>55</v>
      </c>
    </row>
    <row r="91" customFormat="false" ht="46.25" hidden="false" customHeight="false" outlineLevel="0" collapsed="false">
      <c r="A91" s="1" t="s">
        <v>53</v>
      </c>
      <c r="B91" s="2" t="s">
        <v>54</v>
      </c>
      <c r="C91" s="1" t="s">
        <v>33</v>
      </c>
      <c r="D91" s="1" t="s">
        <v>27</v>
      </c>
      <c r="E91" s="3"/>
      <c r="F91" s="3"/>
      <c r="G91" s="1" t="n">
        <v>26000</v>
      </c>
      <c r="H91" s="3"/>
      <c r="I91" s="1" t="s">
        <v>55</v>
      </c>
    </row>
    <row r="92" customFormat="false" ht="46.25" hidden="false" customHeight="false" outlineLevel="0" collapsed="false">
      <c r="A92" s="1" t="s">
        <v>53</v>
      </c>
      <c r="B92" s="2" t="s">
        <v>54</v>
      </c>
      <c r="C92" s="1" t="s">
        <v>33</v>
      </c>
      <c r="D92" s="1" t="s">
        <v>27</v>
      </c>
      <c r="E92" s="3"/>
      <c r="F92" s="3"/>
      <c r="G92" s="1" t="n">
        <v>12100</v>
      </c>
      <c r="H92" s="3"/>
      <c r="I92" s="1" t="s">
        <v>55</v>
      </c>
    </row>
    <row r="93" customFormat="false" ht="91" hidden="false" customHeight="false" outlineLevel="0" collapsed="false">
      <c r="A93" s="1" t="s">
        <v>56</v>
      </c>
      <c r="B93" s="2" t="s">
        <v>57</v>
      </c>
      <c r="C93" s="1" t="s">
        <v>20</v>
      </c>
      <c r="D93" s="1" t="s">
        <v>27</v>
      </c>
      <c r="E93" s="3"/>
      <c r="F93" s="3"/>
      <c r="G93" s="1" t="n">
        <v>295.4621849</v>
      </c>
      <c r="H93" s="3"/>
      <c r="I93" s="1" t="s">
        <v>58</v>
      </c>
    </row>
    <row r="94" customFormat="false" ht="91" hidden="false" customHeight="false" outlineLevel="0" collapsed="false">
      <c r="A94" s="1" t="s">
        <v>56</v>
      </c>
      <c r="B94" s="2" t="s">
        <v>57</v>
      </c>
      <c r="C94" s="1" t="s">
        <v>20</v>
      </c>
      <c r="D94" s="1" t="s">
        <v>27</v>
      </c>
      <c r="E94" s="3"/>
      <c r="F94" s="3"/>
      <c r="G94" s="1" t="n">
        <v>180.5042017</v>
      </c>
      <c r="H94" s="3"/>
      <c r="I94" s="1" t="s">
        <v>58</v>
      </c>
    </row>
    <row r="95" customFormat="false" ht="91" hidden="false" customHeight="false" outlineLevel="0" collapsed="false">
      <c r="A95" s="1" t="s">
        <v>56</v>
      </c>
      <c r="B95" s="2" t="s">
        <v>57</v>
      </c>
      <c r="C95" s="1" t="s">
        <v>20</v>
      </c>
      <c r="D95" s="1" t="s">
        <v>27</v>
      </c>
      <c r="E95" s="3"/>
      <c r="F95" s="3"/>
      <c r="G95" s="1" t="n">
        <v>426.5546218</v>
      </c>
      <c r="H95" s="3"/>
      <c r="I95" s="1" t="s">
        <v>58</v>
      </c>
    </row>
    <row r="96" customFormat="false" ht="91" hidden="false" customHeight="false" outlineLevel="0" collapsed="false">
      <c r="A96" s="1" t="s">
        <v>56</v>
      </c>
      <c r="B96" s="2" t="s">
        <v>57</v>
      </c>
      <c r="C96" s="1" t="s">
        <v>20</v>
      </c>
      <c r="D96" s="1" t="s">
        <v>27</v>
      </c>
      <c r="E96" s="3"/>
      <c r="F96" s="3"/>
      <c r="G96" s="1" t="n">
        <v>344.8739496</v>
      </c>
      <c r="H96" s="3"/>
      <c r="I96" s="1" t="s">
        <v>58</v>
      </c>
    </row>
    <row r="97" customFormat="false" ht="23.85" hidden="false" customHeight="false" outlineLevel="0" collapsed="false">
      <c r="A97" s="1" t="s">
        <v>59</v>
      </c>
      <c r="B97" s="2" t="s">
        <v>60</v>
      </c>
      <c r="C97" s="1" t="s">
        <v>37</v>
      </c>
      <c r="D97" s="1" t="s">
        <v>61</v>
      </c>
      <c r="E97" s="3"/>
      <c r="F97" s="3"/>
      <c r="G97" s="1" t="n">
        <v>1169.415292</v>
      </c>
      <c r="H97" s="3"/>
      <c r="I97" s="1" t="s">
        <v>45</v>
      </c>
    </row>
    <row r="98" customFormat="false" ht="23.85" hidden="false" customHeight="false" outlineLevel="0" collapsed="false">
      <c r="A98" s="1" t="s">
        <v>59</v>
      </c>
      <c r="B98" s="2" t="s">
        <v>60</v>
      </c>
      <c r="C98" s="1" t="s">
        <v>37</v>
      </c>
      <c r="D98" s="1" t="s">
        <v>61</v>
      </c>
      <c r="E98" s="3"/>
      <c r="F98" s="3"/>
      <c r="G98" s="1" t="n">
        <v>989.5052474</v>
      </c>
      <c r="H98" s="3"/>
      <c r="I98" s="1" t="s">
        <v>45</v>
      </c>
    </row>
    <row r="99" customFormat="false" ht="23.85" hidden="false" customHeight="false" outlineLevel="0" collapsed="false">
      <c r="A99" s="1" t="s">
        <v>59</v>
      </c>
      <c r="B99" s="2" t="s">
        <v>60</v>
      </c>
      <c r="C99" s="1" t="s">
        <v>37</v>
      </c>
      <c r="D99" s="1" t="s">
        <v>61</v>
      </c>
      <c r="E99" s="3"/>
      <c r="F99" s="3"/>
      <c r="G99" s="1" t="n">
        <v>1319.34033</v>
      </c>
      <c r="H99" s="3"/>
      <c r="I99" s="1" t="s">
        <v>45</v>
      </c>
    </row>
    <row r="100" customFormat="false" ht="23.85" hidden="false" customHeight="false" outlineLevel="0" collapsed="false">
      <c r="A100" s="1" t="s">
        <v>59</v>
      </c>
      <c r="B100" s="2" t="s">
        <v>60</v>
      </c>
      <c r="C100" s="1" t="s">
        <v>37</v>
      </c>
      <c r="D100" s="1" t="s">
        <v>61</v>
      </c>
      <c r="E100" s="3"/>
      <c r="F100" s="3"/>
      <c r="G100" s="1" t="n">
        <v>2668.665667</v>
      </c>
      <c r="H100" s="3"/>
      <c r="I100" s="1" t="s">
        <v>45</v>
      </c>
    </row>
    <row r="101" customFormat="false" ht="23.85" hidden="false" customHeight="false" outlineLevel="0" collapsed="false">
      <c r="A101" s="1" t="s">
        <v>59</v>
      </c>
      <c r="B101" s="2" t="s">
        <v>60</v>
      </c>
      <c r="C101" s="1" t="s">
        <v>37</v>
      </c>
      <c r="D101" s="1" t="s">
        <v>61</v>
      </c>
      <c r="E101" s="3"/>
      <c r="F101" s="3"/>
      <c r="G101" s="1" t="n">
        <v>1001.49925</v>
      </c>
      <c r="H101" s="3"/>
      <c r="I101" s="1" t="s">
        <v>45</v>
      </c>
    </row>
    <row r="102" customFormat="false" ht="23.85" hidden="false" customHeight="false" outlineLevel="0" collapsed="false">
      <c r="A102" s="1" t="s">
        <v>59</v>
      </c>
      <c r="B102" s="2" t="s">
        <v>60</v>
      </c>
      <c r="C102" s="1" t="s">
        <v>37</v>
      </c>
      <c r="D102" s="1" t="s">
        <v>61</v>
      </c>
      <c r="E102" s="3"/>
      <c r="F102" s="3"/>
      <c r="G102" s="1" t="n">
        <v>2944.527736</v>
      </c>
      <c r="H102" s="3"/>
      <c r="I102" s="1" t="s">
        <v>45</v>
      </c>
    </row>
    <row r="103" customFormat="false" ht="23.85" hidden="false" customHeight="false" outlineLevel="0" collapsed="false">
      <c r="A103" s="1" t="s">
        <v>59</v>
      </c>
      <c r="B103" s="2" t="s">
        <v>60</v>
      </c>
      <c r="C103" s="1" t="s">
        <v>37</v>
      </c>
      <c r="D103" s="1" t="s">
        <v>61</v>
      </c>
      <c r="E103" s="3"/>
      <c r="F103" s="3"/>
      <c r="G103" s="1" t="n">
        <v>1709.145427</v>
      </c>
      <c r="H103" s="3"/>
      <c r="I103" s="1" t="s">
        <v>45</v>
      </c>
    </row>
    <row r="104" customFormat="false" ht="23.85" hidden="false" customHeight="false" outlineLevel="0" collapsed="false">
      <c r="A104" s="1" t="s">
        <v>59</v>
      </c>
      <c r="B104" s="2" t="s">
        <v>60</v>
      </c>
      <c r="C104" s="1" t="s">
        <v>37</v>
      </c>
      <c r="D104" s="1" t="s">
        <v>61</v>
      </c>
      <c r="E104" s="3"/>
      <c r="F104" s="3"/>
      <c r="G104" s="1" t="n">
        <v>959.5202399</v>
      </c>
      <c r="H104" s="3"/>
      <c r="I104" s="1" t="s">
        <v>45</v>
      </c>
    </row>
    <row r="105" customFormat="false" ht="23.85" hidden="false" customHeight="false" outlineLevel="0" collapsed="false">
      <c r="A105" s="1" t="s">
        <v>62</v>
      </c>
      <c r="B105" s="2" t="s">
        <v>63</v>
      </c>
      <c r="C105" s="1" t="s">
        <v>40</v>
      </c>
      <c r="D105" s="1" t="s">
        <v>64</v>
      </c>
      <c r="E105" s="3"/>
      <c r="F105" s="3"/>
      <c r="G105" s="1" t="n">
        <v>65600</v>
      </c>
      <c r="H105" s="3"/>
      <c r="I105" s="1" t="s">
        <v>65</v>
      </c>
    </row>
    <row r="106" customFormat="false" ht="23.85" hidden="false" customHeight="false" outlineLevel="0" collapsed="false">
      <c r="A106" s="1" t="s">
        <v>62</v>
      </c>
      <c r="B106" s="2" t="s">
        <v>63</v>
      </c>
      <c r="C106" s="1" t="s">
        <v>40</v>
      </c>
      <c r="D106" s="1" t="s">
        <v>64</v>
      </c>
      <c r="E106" s="3"/>
      <c r="F106" s="3"/>
      <c r="G106" s="1" t="n">
        <v>46000</v>
      </c>
      <c r="H106" s="3"/>
      <c r="I106" s="1" t="s">
        <v>65</v>
      </c>
    </row>
    <row r="107" customFormat="false" ht="23.85" hidden="false" customHeight="false" outlineLevel="0" collapsed="false">
      <c r="A107" s="1" t="s">
        <v>62</v>
      </c>
      <c r="B107" s="2" t="s">
        <v>63</v>
      </c>
      <c r="C107" s="1" t="s">
        <v>40</v>
      </c>
      <c r="D107" s="1" t="s">
        <v>64</v>
      </c>
      <c r="E107" s="3"/>
      <c r="F107" s="3"/>
      <c r="G107" s="1" t="n">
        <v>38800</v>
      </c>
      <c r="H107" s="3"/>
      <c r="I107" s="1" t="s">
        <v>65</v>
      </c>
    </row>
    <row r="108" customFormat="false" ht="23.85" hidden="false" customHeight="false" outlineLevel="0" collapsed="false">
      <c r="A108" s="1" t="s">
        <v>62</v>
      </c>
      <c r="B108" s="2" t="s">
        <v>63</v>
      </c>
      <c r="C108" s="1" t="s">
        <v>40</v>
      </c>
      <c r="D108" s="1" t="s">
        <v>64</v>
      </c>
      <c r="E108" s="3"/>
      <c r="F108" s="3"/>
      <c r="G108" s="1" t="n">
        <v>66500</v>
      </c>
      <c r="H108" s="3"/>
      <c r="I108" s="1" t="s">
        <v>65</v>
      </c>
    </row>
    <row r="109" customFormat="false" ht="23.85" hidden="false" customHeight="false" outlineLevel="0" collapsed="false">
      <c r="A109" s="1" t="s">
        <v>62</v>
      </c>
      <c r="B109" s="2" t="s">
        <v>63</v>
      </c>
      <c r="C109" s="1" t="s">
        <v>40</v>
      </c>
      <c r="D109" s="1" t="s">
        <v>64</v>
      </c>
      <c r="E109" s="3"/>
      <c r="F109" s="3"/>
      <c r="G109" s="1" t="n">
        <v>43900</v>
      </c>
      <c r="H109" s="3"/>
      <c r="I109" s="1" t="s">
        <v>65</v>
      </c>
    </row>
    <row r="110" customFormat="false" ht="23.85" hidden="false" customHeight="false" outlineLevel="0" collapsed="false">
      <c r="A110" s="1" t="s">
        <v>62</v>
      </c>
      <c r="B110" s="2" t="s">
        <v>63</v>
      </c>
      <c r="C110" s="1" t="s">
        <v>40</v>
      </c>
      <c r="D110" s="1" t="s">
        <v>64</v>
      </c>
      <c r="E110" s="3"/>
      <c r="F110" s="3"/>
      <c r="G110" s="1" t="n">
        <v>31500</v>
      </c>
      <c r="H110" s="3"/>
      <c r="I110" s="1" t="s">
        <v>65</v>
      </c>
    </row>
    <row r="111" customFormat="false" ht="46.25" hidden="false" customHeight="false" outlineLevel="0" collapsed="false">
      <c r="A111" s="1" t="s">
        <v>38</v>
      </c>
      <c r="B111" s="2" t="s">
        <v>66</v>
      </c>
      <c r="C111" s="1" t="s">
        <v>67</v>
      </c>
      <c r="D111" s="3"/>
      <c r="E111" s="1" t="n">
        <v>100000</v>
      </c>
      <c r="F111" s="3"/>
      <c r="G111" s="3"/>
      <c r="H111" s="1" t="n">
        <v>1000000</v>
      </c>
      <c r="I111" s="1" t="s">
        <v>68</v>
      </c>
    </row>
    <row r="112" customFormat="false" ht="23.85" hidden="false" customHeight="false" outlineLevel="0" collapsed="false">
      <c r="A112" s="1" t="s">
        <v>69</v>
      </c>
      <c r="B112" s="2" t="s">
        <v>70</v>
      </c>
      <c r="C112" s="1" t="s">
        <v>40</v>
      </c>
      <c r="D112" s="1" t="s">
        <v>34</v>
      </c>
      <c r="E112" s="3"/>
      <c r="F112" s="3"/>
      <c r="G112" s="3"/>
      <c r="H112" s="1" t="n">
        <v>2129</v>
      </c>
      <c r="I112" s="1" t="s">
        <v>71</v>
      </c>
    </row>
    <row r="113" customFormat="false" ht="23.85" hidden="false" customHeight="false" outlineLevel="0" collapsed="false">
      <c r="A113" s="1" t="s">
        <v>69</v>
      </c>
      <c r="B113" s="2" t="s">
        <v>70</v>
      </c>
      <c r="C113" s="1" t="s">
        <v>40</v>
      </c>
      <c r="D113" s="1" t="s">
        <v>34</v>
      </c>
      <c r="E113" s="3"/>
      <c r="F113" s="3"/>
      <c r="G113" s="3"/>
      <c r="H113" s="1" t="n">
        <v>836</v>
      </c>
      <c r="I113" s="1" t="s">
        <v>71</v>
      </c>
    </row>
    <row r="114" customFormat="false" ht="23.85" hidden="false" customHeight="false" outlineLevel="0" collapsed="false">
      <c r="A114" s="1" t="s">
        <v>69</v>
      </c>
      <c r="B114" s="2" t="s">
        <v>70</v>
      </c>
      <c r="C114" s="1" t="s">
        <v>40</v>
      </c>
      <c r="D114" s="1" t="s">
        <v>34</v>
      </c>
      <c r="E114" s="3"/>
      <c r="F114" s="3"/>
      <c r="G114" s="3"/>
      <c r="H114" s="1" t="n">
        <v>513</v>
      </c>
      <c r="I114" s="1" t="s">
        <v>71</v>
      </c>
    </row>
    <row r="115" customFormat="false" ht="124.6" hidden="false" customHeight="false" outlineLevel="0" collapsed="false">
      <c r="A115" s="1" t="s">
        <v>72</v>
      </c>
      <c r="B115" s="2" t="s">
        <v>73</v>
      </c>
      <c r="C115" s="1" t="s">
        <v>37</v>
      </c>
      <c r="D115" s="1" t="s">
        <v>74</v>
      </c>
      <c r="E115" s="3"/>
      <c r="F115" s="3"/>
      <c r="G115" s="3"/>
      <c r="H115" s="1" t="n">
        <v>3523308.301</v>
      </c>
      <c r="I115" s="1" t="s">
        <v>75</v>
      </c>
    </row>
    <row r="116" customFormat="false" ht="124.6" hidden="false" customHeight="false" outlineLevel="0" collapsed="false">
      <c r="A116" s="1" t="s">
        <v>72</v>
      </c>
      <c r="B116" s="2" t="s">
        <v>73</v>
      </c>
      <c r="C116" s="1" t="s">
        <v>37</v>
      </c>
      <c r="D116" s="1" t="s">
        <v>74</v>
      </c>
      <c r="E116" s="3"/>
      <c r="F116" s="3"/>
      <c r="G116" s="3"/>
      <c r="H116" s="1" t="n">
        <v>3659474.806</v>
      </c>
      <c r="I116" s="1" t="s">
        <v>75</v>
      </c>
    </row>
    <row r="117" customFormat="false" ht="124.6" hidden="false" customHeight="false" outlineLevel="0" collapsed="false">
      <c r="A117" s="1" t="s">
        <v>72</v>
      </c>
      <c r="B117" s="2" t="s">
        <v>73</v>
      </c>
      <c r="C117" s="1" t="s">
        <v>37</v>
      </c>
      <c r="D117" s="1" t="s">
        <v>74</v>
      </c>
      <c r="E117" s="3"/>
      <c r="F117" s="3"/>
      <c r="G117" s="3"/>
      <c r="H117" s="1" t="n">
        <v>1004227.97</v>
      </c>
      <c r="I117" s="1" t="s">
        <v>75</v>
      </c>
    </row>
    <row r="118" customFormat="false" ht="124.6" hidden="false" customHeight="false" outlineLevel="0" collapsed="false">
      <c r="A118" s="1" t="s">
        <v>72</v>
      </c>
      <c r="B118" s="2" t="s">
        <v>73</v>
      </c>
      <c r="C118" s="1" t="s">
        <v>37</v>
      </c>
      <c r="D118" s="1" t="s">
        <v>74</v>
      </c>
      <c r="E118" s="3"/>
      <c r="F118" s="3"/>
      <c r="G118" s="3"/>
      <c r="H118" s="1" t="n">
        <v>1582935.614</v>
      </c>
      <c r="I118" s="1" t="s">
        <v>75</v>
      </c>
    </row>
    <row r="119" customFormat="false" ht="124.6" hidden="false" customHeight="false" outlineLevel="0" collapsed="false">
      <c r="A119" s="1" t="s">
        <v>72</v>
      </c>
      <c r="B119" s="2" t="s">
        <v>73</v>
      </c>
      <c r="C119" s="1" t="s">
        <v>37</v>
      </c>
      <c r="D119" s="1" t="s">
        <v>74</v>
      </c>
      <c r="E119" s="3"/>
      <c r="F119" s="3"/>
      <c r="G119" s="3"/>
      <c r="H119" s="1" t="n">
        <v>4391369.767</v>
      </c>
      <c r="I119" s="1" t="s">
        <v>75</v>
      </c>
    </row>
    <row r="120" customFormat="false" ht="113.4" hidden="false" customHeight="false" outlineLevel="0" collapsed="false">
      <c r="A120" s="1" t="s">
        <v>76</v>
      </c>
      <c r="B120" s="2" t="s">
        <v>77</v>
      </c>
      <c r="C120" s="1" t="s">
        <v>20</v>
      </c>
      <c r="D120" s="1" t="s">
        <v>21</v>
      </c>
      <c r="E120" s="1" t="n">
        <v>38000</v>
      </c>
      <c r="F120" s="1" t="n">
        <v>163</v>
      </c>
      <c r="G120" s="3"/>
      <c r="H120" s="1" t="n">
        <v>3215700</v>
      </c>
      <c r="I120" s="1" t="s">
        <v>78</v>
      </c>
    </row>
    <row r="121" customFormat="false" ht="113.4" hidden="false" customHeight="false" outlineLevel="0" collapsed="false">
      <c r="A121" s="1" t="s">
        <v>76</v>
      </c>
      <c r="B121" s="2" t="s">
        <v>77</v>
      </c>
      <c r="C121" s="1" t="s">
        <v>20</v>
      </c>
      <c r="D121" s="1" t="s">
        <v>21</v>
      </c>
      <c r="E121" s="1" t="n">
        <v>107000</v>
      </c>
      <c r="F121" s="3"/>
      <c r="G121" s="3"/>
      <c r="H121" s="1" t="n">
        <v>9140000</v>
      </c>
      <c r="I121" s="1" t="s">
        <v>78</v>
      </c>
    </row>
    <row r="122" customFormat="false" ht="113.4" hidden="false" customHeight="false" outlineLevel="0" collapsed="false">
      <c r="A122" s="1" t="s">
        <v>76</v>
      </c>
      <c r="B122" s="2" t="s">
        <v>77</v>
      </c>
      <c r="C122" s="1" t="s">
        <v>20</v>
      </c>
      <c r="D122" s="1" t="s">
        <v>21</v>
      </c>
      <c r="E122" s="1" t="n">
        <v>116000</v>
      </c>
      <c r="F122" s="1" t="n">
        <v>385</v>
      </c>
      <c r="G122" s="3"/>
      <c r="H122" s="1" t="n">
        <v>81590000</v>
      </c>
      <c r="I122" s="1" t="s">
        <v>78</v>
      </c>
    </row>
    <row r="123" customFormat="false" ht="113.4" hidden="false" customHeight="false" outlineLevel="0" collapsed="false">
      <c r="A123" s="1" t="s">
        <v>76</v>
      </c>
      <c r="B123" s="2" t="s">
        <v>77</v>
      </c>
      <c r="C123" s="1" t="s">
        <v>20</v>
      </c>
      <c r="D123" s="1" t="s">
        <v>21</v>
      </c>
      <c r="E123" s="1" t="n">
        <v>103000</v>
      </c>
      <c r="F123" s="3"/>
      <c r="G123" s="3"/>
      <c r="H123" s="1" t="n">
        <v>334000</v>
      </c>
      <c r="I123" s="1" t="s">
        <v>78</v>
      </c>
    </row>
    <row r="124" customFormat="false" ht="113.4" hidden="false" customHeight="false" outlineLevel="0" collapsed="false">
      <c r="A124" s="1" t="s">
        <v>76</v>
      </c>
      <c r="B124" s="2" t="s">
        <v>77</v>
      </c>
      <c r="C124" s="1" t="s">
        <v>20</v>
      </c>
      <c r="D124" s="1" t="s">
        <v>21</v>
      </c>
      <c r="E124" s="1" t="n">
        <v>222000</v>
      </c>
      <c r="F124" s="1" t="n">
        <v>25</v>
      </c>
      <c r="G124" s="3"/>
      <c r="H124" s="1" t="n">
        <v>328500</v>
      </c>
      <c r="I124" s="1" t="s">
        <v>78</v>
      </c>
    </row>
    <row r="125" customFormat="false" ht="113.4" hidden="false" customHeight="false" outlineLevel="0" collapsed="false">
      <c r="A125" s="1" t="s">
        <v>76</v>
      </c>
      <c r="B125" s="2" t="s">
        <v>77</v>
      </c>
      <c r="C125" s="1" t="s">
        <v>20</v>
      </c>
      <c r="D125" s="1" t="s">
        <v>21</v>
      </c>
      <c r="E125" s="1" t="n">
        <v>338000</v>
      </c>
      <c r="F125" s="1" t="n">
        <v>33.3</v>
      </c>
      <c r="G125" s="3"/>
      <c r="H125" s="1" t="n">
        <v>708000</v>
      </c>
      <c r="I125" s="1" t="s">
        <v>78</v>
      </c>
    </row>
    <row r="126" customFormat="false" ht="113.4" hidden="false" customHeight="false" outlineLevel="0" collapsed="false">
      <c r="A126" s="1" t="s">
        <v>76</v>
      </c>
      <c r="B126" s="2" t="s">
        <v>77</v>
      </c>
      <c r="C126" s="1" t="s">
        <v>20</v>
      </c>
      <c r="D126" s="1" t="s">
        <v>21</v>
      </c>
      <c r="E126" s="1" t="n">
        <v>23900</v>
      </c>
      <c r="F126" s="3"/>
      <c r="G126" s="3"/>
      <c r="H126" s="1" t="n">
        <v>134000</v>
      </c>
      <c r="I126" s="1" t="s">
        <v>78</v>
      </c>
    </row>
    <row r="127" customFormat="false" ht="113.4" hidden="false" customHeight="false" outlineLevel="0" collapsed="false">
      <c r="A127" s="1" t="s">
        <v>76</v>
      </c>
      <c r="B127" s="2" t="s">
        <v>77</v>
      </c>
      <c r="C127" s="1" t="s">
        <v>20</v>
      </c>
      <c r="D127" s="1" t="s">
        <v>21</v>
      </c>
      <c r="E127" s="1" t="n">
        <v>29900</v>
      </c>
      <c r="F127" s="3"/>
      <c r="G127" s="3"/>
      <c r="H127" s="1" t="n">
        <v>904400</v>
      </c>
      <c r="I127" s="1" t="s">
        <v>78</v>
      </c>
    </row>
    <row r="128" customFormat="false" ht="113.4" hidden="false" customHeight="false" outlineLevel="0" collapsed="false">
      <c r="A128" s="1" t="s">
        <v>76</v>
      </c>
      <c r="B128" s="2" t="s">
        <v>77</v>
      </c>
      <c r="C128" s="1" t="s">
        <v>20</v>
      </c>
      <c r="D128" s="1" t="s">
        <v>21</v>
      </c>
      <c r="E128" s="1" t="n">
        <v>67200</v>
      </c>
      <c r="F128" s="3"/>
      <c r="G128" s="3"/>
      <c r="H128" s="1" t="n">
        <v>2220000</v>
      </c>
      <c r="I128" s="1" t="s">
        <v>78</v>
      </c>
    </row>
    <row r="129" customFormat="false" ht="46.25" hidden="false" customHeight="false" outlineLevel="0" collapsed="false">
      <c r="A129" s="1" t="s">
        <v>79</v>
      </c>
      <c r="B129" s="2" t="s">
        <v>80</v>
      </c>
      <c r="C129" s="1" t="s">
        <v>26</v>
      </c>
      <c r="D129" s="1" t="s">
        <v>81</v>
      </c>
      <c r="E129" s="1" t="n">
        <v>21258.99326</v>
      </c>
      <c r="F129" s="1" t="n">
        <v>6477.738911</v>
      </c>
      <c r="G129" s="1" t="n">
        <v>10448.89162</v>
      </c>
      <c r="H129" s="3"/>
      <c r="I129" s="1" t="s">
        <v>82</v>
      </c>
    </row>
    <row r="130" customFormat="false" ht="46.25" hidden="false" customHeight="false" outlineLevel="0" collapsed="false">
      <c r="A130" s="4" t="s">
        <v>14</v>
      </c>
      <c r="B130" s="5" t="s">
        <v>83</v>
      </c>
      <c r="C130" s="4" t="s">
        <v>26</v>
      </c>
      <c r="D130" s="4" t="s">
        <v>84</v>
      </c>
      <c r="E130" s="6"/>
      <c r="F130" s="4" t="n">
        <v>35</v>
      </c>
      <c r="G130" s="6"/>
      <c r="H130" s="6"/>
      <c r="I130" s="4" t="s">
        <v>85</v>
      </c>
    </row>
    <row r="131" customFormat="false" ht="46.25" hidden="false" customHeight="false" outlineLevel="0" collapsed="false">
      <c r="A131" s="4" t="s">
        <v>14</v>
      </c>
      <c r="B131" s="5" t="s">
        <v>83</v>
      </c>
      <c r="C131" s="4" t="s">
        <v>26</v>
      </c>
      <c r="D131" s="4" t="s">
        <v>84</v>
      </c>
      <c r="E131" s="6"/>
      <c r="F131" s="4" t="n">
        <v>167</v>
      </c>
      <c r="G131" s="6"/>
      <c r="H131" s="6"/>
      <c r="I131" s="4" t="s">
        <v>85</v>
      </c>
    </row>
    <row r="132" customFormat="false" ht="46.25" hidden="false" customHeight="false" outlineLevel="0" collapsed="false">
      <c r="A132" s="4" t="s">
        <v>14</v>
      </c>
      <c r="B132" s="5" t="s">
        <v>83</v>
      </c>
      <c r="C132" s="4" t="s">
        <v>20</v>
      </c>
      <c r="D132" s="4" t="s">
        <v>84</v>
      </c>
      <c r="E132" s="6"/>
      <c r="F132" s="4" t="n">
        <v>571</v>
      </c>
      <c r="G132" s="6"/>
      <c r="H132" s="6"/>
      <c r="I132" s="4" t="s">
        <v>85</v>
      </c>
    </row>
  </sheetData>
  <autoFilter ref="A1:I129"/>
  <hyperlinks>
    <hyperlink ref="B2" r:id="rId1" display="http://dx.doi.org/10.1111/j.1550-7408.2002.tb00227.x"/>
    <hyperlink ref="B3" r:id="rId2" display="http://dx.doi.org/10.1111/j.1550-7408.2002.tb00227.x"/>
    <hyperlink ref="B4" r:id="rId3" display="http://dx.doi.org/10.1111/j.1550-7408.2002.tb00227.x"/>
    <hyperlink ref="B5" r:id="rId4" display="http://dx.doi.org/10.1111/j.1550-7408.2002.tb00227.x"/>
    <hyperlink ref="B6" r:id="rId5" display="http://dx.doi.org/10.1111/j.1550-7408.2002.tb00227.x"/>
    <hyperlink ref="B7" r:id="rId6" display="http://dx.doi.org/10.1111/j.1550-7408.2002.tb00227.x"/>
    <hyperlink ref="B8" r:id="rId7" display="http://dx.doi.org/10.1111/j.1550-7408.2002.tb00227.x"/>
    <hyperlink ref="B9" r:id="rId8" display="http://dx.doi.org/10.1111/j.1550-7408.2002.tb00227.x"/>
    <hyperlink ref="B10" r:id="rId9" display="http://dx.doi.org/10.1111/j.1550-7408.2002.tb00227.x"/>
    <hyperlink ref="B11" r:id="rId10" display="http://dx.doi.org/10.1111/j.1550-7408.2002.tb00227.x"/>
    <hyperlink ref="B12" r:id="rId11" display="http://dx.doi.org/10.1111/j.1550-7408.2002.tb00227.x"/>
    <hyperlink ref="B13" r:id="rId12" display="http://dx.doi.org/10.1111/j.1550-7408.2002.tb00227.x"/>
    <hyperlink ref="B14" r:id="rId13" display="http://dx.doi.org/10.1111/j.1550-7408.2002.tb00227.x"/>
    <hyperlink ref="B15" r:id="rId14" display="http://dx.doi.org/10.1111/j.1550-7408.2002.tb00227.x"/>
    <hyperlink ref="B16" r:id="rId15" display="http://dx.doi.org/10.1016/j.pedobi.2006.10.009"/>
    <hyperlink ref="B17" r:id="rId16" display="http://dx.doi.org/10.1016/j.pedobi.2006.10.009"/>
    <hyperlink ref="B18" r:id="rId17" display="http://dx.doi.org/10.1016/j.pedobi.2006.10.009"/>
    <hyperlink ref="B19" r:id="rId18" display="http://dx.doi.org/10.1016/j.pedobi.2006.10.009"/>
    <hyperlink ref="B20" r:id="rId19" display="http://dx.doi.org/10.1016/j.pedobi.2010.05.001"/>
    <hyperlink ref="B21" r:id="rId20" display="http://dx.doi.org/10.1016/j.pedobi.2010.05.001"/>
    <hyperlink ref="B22" r:id="rId21" display="http://dx.doi.org/10.1016/j.pedobi.2010.05.001"/>
    <hyperlink ref="B23" r:id="rId22" display="http://dx.doi.org/10.1016/j.pedobi.2010.05.001"/>
    <hyperlink ref="B24" r:id="rId23" display="http://dx.doi.org/10.1016/j.pedobi.2010.05.001"/>
    <hyperlink ref="B25" r:id="rId24" display="http://dx.doi.org/10.1016/j.pedobi.2010.05.001"/>
    <hyperlink ref="B26" r:id="rId25" display="http://dx.doi.org/10.1016/j.pedobi.2010.05.001"/>
    <hyperlink ref="B27" r:id="rId26" display="http://dx.doi.org/10.1016/j.pedobi.2010.05.001"/>
    <hyperlink ref="B28" r:id="rId27" display="http://dx.doi.org/10.1016/j.pedobi.2010.05.001"/>
    <hyperlink ref="B29" r:id="rId28" display="http://dx.doi.org/10.1016/j.jaridenv.2007.08.007"/>
    <hyperlink ref="B30" r:id="rId29" display="http://dx.doi.org/10.1016/j.jaridenv.2007.08.007"/>
    <hyperlink ref="B31" r:id="rId30" display="http://dx.doi.org/10.1016/j.jaridenv.2007.08.007"/>
    <hyperlink ref="B32" r:id="rId31" display="http://dx.doi.org/10.1016/j.jaridenv.2007.08.007"/>
    <hyperlink ref="B33" r:id="rId32" display="http://dx.doi.org/10.1016/j.jaridenv.2007.08.007"/>
    <hyperlink ref="B34" r:id="rId33" display="http://dx.doi.org/10.1016/j.jaridenv.2007.08.007"/>
    <hyperlink ref="B35" r:id="rId34" display="http://dx.doi.org/10.1016/j.jaridenv.2007.08.007"/>
    <hyperlink ref="B36" r:id="rId35" display="http://dx.doi.org/10.1016/j.jaridenv.2007.08.007"/>
    <hyperlink ref="B37" r:id="rId36" display="http://dx.doi.org/10.1016/j.jaridenv.2007.08.007"/>
    <hyperlink ref="B38" r:id="rId37" display="http://dx.doi.org/10.1016/j.jaridenv.2007.08.007"/>
    <hyperlink ref="B39" r:id="rId38" display="http://dx.doi.org/10.1016/j.jaridenv.2007.08.007"/>
    <hyperlink ref="B40" r:id="rId39" display="http://dx.doi.org/10.1016/j.jaridenv.2007.08.007"/>
    <hyperlink ref="B41" r:id="rId40" display="http://dx.doi.org/10.1016/j.jaridenv.2007.08.007"/>
    <hyperlink ref="B42" r:id="rId41" display="http://dx.doi.org/10.1016/j.jaridenv.2007.08.007"/>
    <hyperlink ref="B43" r:id="rId42" display="http://dx.doi.org/10.1016/j.jaridenv.2007.08.007"/>
    <hyperlink ref="B44" r:id="rId43" display="http://dx.doi.org/10.1007/BF00336106"/>
    <hyperlink ref="B45" r:id="rId44" display="http://dx.doi.org/10.1007/BF00336106"/>
    <hyperlink ref="B46" r:id="rId45" display="http://dx.doi.org/10.1007/BF00336106"/>
    <hyperlink ref="B47" r:id="rId46" display="http://dx.doi.org/10.1007/BF00336106"/>
    <hyperlink ref="B48" r:id="rId47" display="http://dx.doi.org/10.1007/BF00336106"/>
    <hyperlink ref="B49" r:id="rId48" display="http://dx.doi.org/10.1007/BF00336106"/>
    <hyperlink ref="B50" r:id="rId49" display="http://dx.doi.org/10.1007/BF00336106"/>
    <hyperlink ref="B51" r:id="rId50" display="http://dx.doi.org/10.1007/BF00336106"/>
    <hyperlink ref="B52" r:id="rId51" display="http://dx.doi.org/10.1007/BF00336106"/>
    <hyperlink ref="B53" r:id="rId52" display="http://dx.doi.org/10.1007/BF00336106"/>
    <hyperlink ref="B54" r:id="rId53" display="http://dx.doi.org/10.1007/BF00336106"/>
    <hyperlink ref="B55" r:id="rId54" display="http://dx.doi.org/10.1007/BF00336106"/>
    <hyperlink ref="B56" r:id="rId55" display="http://dx.doi.org/10.1007/s003740050503"/>
    <hyperlink ref="B57" r:id="rId56" display="http://dx.doi.org/10.1016/j.ejsobi.2011.11.002"/>
    <hyperlink ref="B58" r:id="rId57" display="http://www.ejournals.eu/sj/index.php/AProto/article/view/3966/3969"/>
    <hyperlink ref="B59" r:id="rId58" display="http://www.ejournals.eu/sj/index.php/AProto/article/view/3966/3969"/>
    <hyperlink ref="B60" r:id="rId59" display="http://www.ejournals.eu/sj/index.php/AProto/article/view/3966/3969"/>
    <hyperlink ref="B61" r:id="rId60" display="http://dx.doi.org/10.1016/j.agee.2005.11.019"/>
    <hyperlink ref="B62" r:id="rId61" display="http://dx.doi.org/10.1016/j.agee.2005.11.019"/>
    <hyperlink ref="B63" r:id="rId62" display="http://dx.doi.org/10.1016/j.agee.2005.11.019"/>
    <hyperlink ref="B64" r:id="rId63" display="http://dx.doi.org/10.1016/j.agee.2005.11.019"/>
    <hyperlink ref="B65" r:id="rId64" display="http://dx.doi.org/10.1016/j.agee.2005.11.019"/>
    <hyperlink ref="B66" r:id="rId65" display="http://dx.doi.org/10.1016/j.agee.2005.11.019"/>
    <hyperlink ref="B67" r:id="rId66" display="http://dx.doi.org/10.1016/j.agee.2005.11.019"/>
    <hyperlink ref="B68" r:id="rId67" display="http://dx.doi.org/10.1016/j.agee.2005.11.019"/>
    <hyperlink ref="B69" r:id="rId68" display="http://dx.doi.org/10.1078/0031-4056-00115"/>
    <hyperlink ref="B70" r:id="rId69" display="http://dx.doi.org/10.1078/0031-4056-00115"/>
    <hyperlink ref="B71" r:id="rId70" display="http://dx.doi.org/10.1078/0031-4056-00115"/>
    <hyperlink ref="B72" r:id="rId71" display="http://dx.doi.org/10.1078/0031-4056-00115"/>
    <hyperlink ref="B73" r:id="rId72" display="http://dx.doi.org/10.1078/0031-4056-00115"/>
    <hyperlink ref="B74" r:id="rId73" display="http://dx.doi.org/10.1016/S1164-5563(02)01147-0"/>
    <hyperlink ref="B75" r:id="rId74" display="http://dx.doi.org/10.1016/S1164-5563(02)01147-0"/>
    <hyperlink ref="B76" r:id="rId75" display="http://dx.doi.org/10.1016/S1164-5563(02)01147-0"/>
    <hyperlink ref="B77" r:id="rId76" display="http://dx.doi.org/10.1016/S1164-5563(02)01147-0"/>
    <hyperlink ref="B78" r:id="rId77" display="http://dx.doi.org/10.1016/S1164-5563(02)01147-0"/>
    <hyperlink ref="B79" r:id="rId78" display="http://dx.doi.org/10.1016/j.ejop.2013.01.002"/>
    <hyperlink ref="B80" r:id="rId79" display="http://dx.doi.org/10.1016/0167-8809(92)90093-Q"/>
    <hyperlink ref="B81" r:id="rId80" display="http://dx.doi.org/10.1016/0167-8809(92)90093-Q"/>
    <hyperlink ref="B82" r:id="rId81" display="http://dx.doi.org/10.1016/0167-8809(92)90093-Q"/>
    <hyperlink ref="B83" r:id="rId82" display="http://dx.doi.org/10.1016/0167-8809(92)90093-Q"/>
    <hyperlink ref="B84" r:id="rId83" display="http://dx.doi.org/10.1016/0167-8809(92)90093-Q"/>
    <hyperlink ref="B85" r:id="rId84" display="http://dx.doi.org/10.1016/0167-8809(92)90093-Q"/>
    <hyperlink ref="B86" r:id="rId85" display="http://dx.doi.org/10.1016/0167-8809(92)90093-Q"/>
    <hyperlink ref="B87" r:id="rId86" display="http://dx.doi.org/10.1016/0167-8809(92)90093-Q"/>
    <hyperlink ref="B88" r:id="rId87" display="http://dx.doi.org/10.1016/0167-8809(92)90093-Q"/>
    <hyperlink ref="B89" r:id="rId88" display="http://dx.doi.org/10.1016/0167-8809(92)90093-Q"/>
    <hyperlink ref="B90" r:id="rId89" display="http://dx.doi.org/10.1007/s00374-005-0850-y"/>
    <hyperlink ref="B91" r:id="rId90" display="http://dx.doi.org/10.1007/s00374-005-0850-y"/>
    <hyperlink ref="B92" r:id="rId91" display="http://dx.doi.org/10.1007/s00374-005-0850-y"/>
    <hyperlink ref="B93" r:id="rId92" display="http://dx.doi.org/10.1007/s00248-015-0607-6"/>
    <hyperlink ref="B94" r:id="rId93" display="http://dx.doi.org/10.1007/s00248-015-0607-6"/>
    <hyperlink ref="B95" r:id="rId94" display="http://dx.doi.org/10.1007/s00248-015-0607-6"/>
    <hyperlink ref="B96" r:id="rId95" display="http://dx.doi.org/10.1007/s00248-015-0607-6"/>
    <hyperlink ref="B97" r:id="rId96" display="https://cyberleninka.ru/article/n/distribution-of-soil-testate-amoeba-assemblages-along-catenas-in-the-northern-taiga-zone-karelia-russia"/>
    <hyperlink ref="B98" r:id="rId97" display="https://cyberleninka.ru/article/n/distribution-of-soil-testate-amoeba-assemblages-along-catenas-in-the-northern-taiga-zone-karelia-russia"/>
    <hyperlink ref="B99" r:id="rId98" display="https://cyberleninka.ru/article/n/distribution-of-soil-testate-amoeba-assemblages-along-catenas-in-the-northern-taiga-zone-karelia-russia"/>
    <hyperlink ref="B100" r:id="rId99" display="https://cyberleninka.ru/article/n/distribution-of-soil-testate-amoeba-assemblages-along-catenas-in-the-northern-taiga-zone-karelia-russia"/>
    <hyperlink ref="B101" r:id="rId100" display="https://cyberleninka.ru/article/n/distribution-of-soil-testate-amoeba-assemblages-along-catenas-in-the-northern-taiga-zone-karelia-russia"/>
    <hyperlink ref="B102" r:id="rId101" display="https://cyberleninka.ru/article/n/distribution-of-soil-testate-amoeba-assemblages-along-catenas-in-the-northern-taiga-zone-karelia-russia"/>
    <hyperlink ref="B103" r:id="rId102" display="https://cyberleninka.ru/article/n/distribution-of-soil-testate-amoeba-assemblages-along-catenas-in-the-northern-taiga-zone-karelia-russia"/>
    <hyperlink ref="B104" r:id="rId103" display="https://cyberleninka.ru/article/n/distribution-of-soil-testate-amoeba-assemblages-along-catenas-in-the-northern-taiga-zone-karelia-russia"/>
    <hyperlink ref="B105" r:id="rId104" display="http://dx.doi.org/10.1016/j.ecolind.2013.10.002"/>
    <hyperlink ref="B106" r:id="rId105" display="http://dx.doi.org/10.1016/j.ecolind.2013.10.002"/>
    <hyperlink ref="B107" r:id="rId106" display="http://dx.doi.org/10.1016/j.ecolind.2013.10.002"/>
    <hyperlink ref="B108" r:id="rId107" display="http://dx.doi.org/10.1016/j.ecolind.2013.10.002"/>
    <hyperlink ref="B109" r:id="rId108" display="http://dx.doi.org/10.1016/j.ecolind.2013.10.002"/>
    <hyperlink ref="B110" r:id="rId109" display="http://dx.doi.org/10.1016/j.ecolind.2013.10.002"/>
    <hyperlink ref="B111" r:id="rId110" display="https://market.android.com/details?id=book-ZTJsbXsikagC"/>
    <hyperlink ref="B112" r:id="rId111" display="http://dx.doi.org/10.1016/j.still.2015.01.001"/>
    <hyperlink ref="B113" r:id="rId112" display="http://dx.doi.org/10.1016/j.still.2015.01.001"/>
    <hyperlink ref="B114" r:id="rId113" display="http://dx.doi.org/10.1016/j.still.2015.01.001"/>
    <hyperlink ref="B115" r:id="rId114" display="http://dx.doi.org/10.1016/j.soilbio.2005.03.016"/>
    <hyperlink ref="B116" r:id="rId115" display="http://dx.doi.org/10.1016/j.soilbio.2005.03.016"/>
    <hyperlink ref="B117" r:id="rId116" display="http://dx.doi.org/10.1016/j.soilbio.2005.03.016"/>
    <hyperlink ref="B118" r:id="rId117" display="http://dx.doi.org/10.1016/j.soilbio.2005.03.016"/>
    <hyperlink ref="B119" r:id="rId118" display="http://dx.doi.org/10.1016/j.soilbio.2005.03.016"/>
    <hyperlink ref="B120" r:id="rId119" display="http://dx.doi.org/10.1007/s00374-005-0009-x"/>
    <hyperlink ref="B121" r:id="rId120" display="http://dx.doi.org/10.1007/s00374-005-0009-x"/>
    <hyperlink ref="B122" r:id="rId121" display="http://dx.doi.org/10.1007/s00374-005-0009-x"/>
    <hyperlink ref="B123" r:id="rId122" display="http://dx.doi.org/10.1007/s00374-005-0009-x"/>
    <hyperlink ref="B124" r:id="rId123" display="http://dx.doi.org/10.1007/s00374-005-0009-x"/>
    <hyperlink ref="B125" r:id="rId124" display="http://dx.doi.org/10.1007/s00374-005-0009-x"/>
    <hyperlink ref="B126" r:id="rId125" display="http://dx.doi.org/10.1007/s00374-005-0009-x"/>
    <hyperlink ref="B127" r:id="rId126" display="http://dx.doi.org/10.1007/s00374-005-0009-x"/>
    <hyperlink ref="B128" r:id="rId127" display="http://dx.doi.org/10.1007/s00374-005-0009-x"/>
    <hyperlink ref="B129" r:id="rId128" display="http://dx.doi.org/10.1078/1434-4610-00060"/>
    <hyperlink ref="B130" r:id="rId129" display="http://dx.doi.org/10.1016/0167-8809(91)90107-9"/>
    <hyperlink ref="B131" r:id="rId130" display="http://dx.doi.org/10.1016/0167-8809(91)90107-9"/>
    <hyperlink ref="B132" r:id="rId131" display="http://dx.doi.org/10.1016/0167-8809(91)90107-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O31" activeCellId="0" sqref="O31"/>
    </sheetView>
  </sheetViews>
  <sheetFormatPr defaultRowHeight="12.8"/>
  <cols>
    <col collapsed="false" hidden="false" max="1025" min="1" style="0" width="11.3418367346939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8</v>
      </c>
    </row>
    <row r="2" customFormat="false" ht="68.65" hidden="false" customHeight="false" outlineLevel="0" collapsed="false">
      <c r="A2" s="1" t="s">
        <v>90</v>
      </c>
      <c r="B2" s="2" t="s">
        <v>91</v>
      </c>
      <c r="C2" s="3"/>
      <c r="D2" s="3"/>
      <c r="E2" s="1" t="n">
        <v>1.5E-009</v>
      </c>
      <c r="F2" s="3"/>
      <c r="G2" s="1" t="s">
        <v>92</v>
      </c>
    </row>
    <row r="3" customFormat="false" ht="68.65" hidden="false" customHeight="false" outlineLevel="0" collapsed="false">
      <c r="A3" s="1" t="s">
        <v>90</v>
      </c>
      <c r="B3" s="2" t="s">
        <v>91</v>
      </c>
      <c r="C3" s="3"/>
      <c r="D3" s="3"/>
      <c r="E3" s="1" t="n">
        <v>1.15E-009</v>
      </c>
      <c r="F3" s="3"/>
      <c r="G3" s="1" t="s">
        <v>92</v>
      </c>
    </row>
    <row r="4" customFormat="false" ht="68.65" hidden="false" customHeight="false" outlineLevel="0" collapsed="false">
      <c r="A4" s="1" t="s">
        <v>90</v>
      </c>
      <c r="B4" s="2" t="s">
        <v>91</v>
      </c>
      <c r="C4" s="3"/>
      <c r="D4" s="3"/>
      <c r="E4" s="1" t="n">
        <v>2.09E-009</v>
      </c>
      <c r="F4" s="3"/>
      <c r="G4" s="1" t="s">
        <v>92</v>
      </c>
    </row>
    <row r="5" customFormat="false" ht="68.65" hidden="false" customHeight="false" outlineLevel="0" collapsed="false">
      <c r="A5" s="1" t="s">
        <v>90</v>
      </c>
      <c r="B5" s="2" t="s">
        <v>91</v>
      </c>
      <c r="C5" s="3"/>
      <c r="D5" s="3"/>
      <c r="E5" s="1" t="n">
        <v>3.37E-009</v>
      </c>
      <c r="F5" s="3"/>
      <c r="G5" s="1" t="s">
        <v>92</v>
      </c>
    </row>
    <row r="6" customFormat="false" ht="68.65" hidden="false" customHeight="false" outlineLevel="0" collapsed="false">
      <c r="A6" s="1" t="s">
        <v>49</v>
      </c>
      <c r="B6" s="2" t="s">
        <v>50</v>
      </c>
      <c r="C6" s="3"/>
      <c r="D6" s="1" t="n">
        <v>3.76E-009</v>
      </c>
      <c r="E6" s="1" t="n">
        <v>4.7E-009</v>
      </c>
      <c r="F6" s="3"/>
      <c r="G6" s="1" t="s">
        <v>92</v>
      </c>
    </row>
    <row r="7" customFormat="false" ht="68.65" hidden="false" customHeight="false" outlineLevel="0" collapsed="false">
      <c r="A7" s="1" t="s">
        <v>49</v>
      </c>
      <c r="B7" s="2" t="s">
        <v>50</v>
      </c>
      <c r="C7" s="3"/>
      <c r="D7" s="1" t="n">
        <v>2.05E-009</v>
      </c>
      <c r="E7" s="1" t="n">
        <v>4.9E-009</v>
      </c>
      <c r="F7" s="3"/>
      <c r="G7" s="1" t="s">
        <v>92</v>
      </c>
    </row>
    <row r="8" customFormat="false" ht="68.65" hidden="false" customHeight="false" outlineLevel="0" collapsed="false">
      <c r="A8" s="1" t="s">
        <v>49</v>
      </c>
      <c r="B8" s="2" t="s">
        <v>50</v>
      </c>
      <c r="C8" s="3"/>
      <c r="D8" s="1" t="n">
        <v>4.7E-009</v>
      </c>
      <c r="E8" s="1" t="n">
        <v>4.82E-009</v>
      </c>
      <c r="F8" s="3"/>
      <c r="G8" s="1" t="s">
        <v>92</v>
      </c>
    </row>
    <row r="9" customFormat="false" ht="68.65" hidden="false" customHeight="false" outlineLevel="0" collapsed="false">
      <c r="A9" s="1" t="s">
        <v>49</v>
      </c>
      <c r="B9" s="2" t="s">
        <v>50</v>
      </c>
      <c r="C9" s="3"/>
      <c r="D9" s="3"/>
      <c r="E9" s="1" t="n">
        <v>6.05E-009</v>
      </c>
      <c r="F9" s="3"/>
      <c r="G9" s="1" t="s">
        <v>93</v>
      </c>
    </row>
    <row r="10" customFormat="false" ht="68.65" hidden="false" customHeight="false" outlineLevel="0" collapsed="false">
      <c r="A10" s="1" t="s">
        <v>49</v>
      </c>
      <c r="B10" s="2" t="s">
        <v>50</v>
      </c>
      <c r="C10" s="3"/>
      <c r="D10" s="3"/>
      <c r="E10" s="1" t="n">
        <v>4.99E-009</v>
      </c>
      <c r="F10" s="3"/>
      <c r="G10" s="1" t="s">
        <v>93</v>
      </c>
    </row>
    <row r="11" customFormat="false" ht="68.65" hidden="false" customHeight="false" outlineLevel="0" collapsed="false">
      <c r="A11" s="1" t="s">
        <v>49</v>
      </c>
      <c r="B11" s="2" t="s">
        <v>50</v>
      </c>
      <c r="C11" s="3"/>
      <c r="D11" s="3"/>
      <c r="E11" s="1" t="n">
        <v>5.1E-009</v>
      </c>
      <c r="F11" s="3"/>
      <c r="G11" s="1" t="s">
        <v>93</v>
      </c>
    </row>
    <row r="12" customFormat="false" ht="68.65" hidden="false" customHeight="false" outlineLevel="0" collapsed="false">
      <c r="A12" s="1" t="s">
        <v>49</v>
      </c>
      <c r="B12" s="2" t="s">
        <v>50</v>
      </c>
      <c r="C12" s="3"/>
      <c r="D12" s="3"/>
      <c r="E12" s="1" t="n">
        <v>4.49E-009</v>
      </c>
      <c r="F12" s="3"/>
      <c r="G12" s="1" t="s">
        <v>93</v>
      </c>
    </row>
    <row r="13" customFormat="false" ht="68.65" hidden="false" customHeight="false" outlineLevel="0" collapsed="false">
      <c r="A13" s="1" t="s">
        <v>49</v>
      </c>
      <c r="B13" s="2" t="s">
        <v>50</v>
      </c>
      <c r="C13" s="3"/>
      <c r="D13" s="3"/>
      <c r="E13" s="1" t="n">
        <v>1.04E-008</v>
      </c>
      <c r="F13" s="3"/>
      <c r="G13" s="1" t="s">
        <v>94</v>
      </c>
    </row>
    <row r="14" customFormat="false" ht="68.65" hidden="false" customHeight="false" outlineLevel="0" collapsed="false">
      <c r="A14" s="1" t="s">
        <v>49</v>
      </c>
      <c r="B14" s="2" t="s">
        <v>50</v>
      </c>
      <c r="C14" s="3"/>
      <c r="D14" s="3"/>
      <c r="E14" s="1" t="n">
        <v>8.79E-009</v>
      </c>
      <c r="F14" s="3"/>
      <c r="G14" s="1" t="s">
        <v>94</v>
      </c>
    </row>
    <row r="15" customFormat="false" ht="68.65" hidden="false" customHeight="false" outlineLevel="0" collapsed="false">
      <c r="A15" s="1" t="s">
        <v>49</v>
      </c>
      <c r="B15" s="2" t="s">
        <v>50</v>
      </c>
      <c r="C15" s="3"/>
      <c r="D15" s="3"/>
      <c r="E15" s="1" t="n">
        <v>6.73E-009</v>
      </c>
      <c r="F15" s="3"/>
      <c r="G15" s="1" t="s">
        <v>94</v>
      </c>
    </row>
    <row r="16" customFormat="false" ht="57.45" hidden="false" customHeight="false" outlineLevel="0" collapsed="false">
      <c r="A16" s="1" t="s">
        <v>53</v>
      </c>
      <c r="B16" s="2" t="s">
        <v>54</v>
      </c>
      <c r="C16" s="3"/>
      <c r="D16" s="3"/>
      <c r="E16" s="1" t="n">
        <v>3.85E-010</v>
      </c>
      <c r="F16" s="3"/>
      <c r="G16" s="1" t="s">
        <v>95</v>
      </c>
    </row>
    <row r="17" customFormat="false" ht="57.45" hidden="false" customHeight="false" outlineLevel="0" collapsed="false">
      <c r="A17" s="1" t="s">
        <v>53</v>
      </c>
      <c r="B17" s="2" t="s">
        <v>54</v>
      </c>
      <c r="C17" s="3"/>
      <c r="D17" s="3"/>
      <c r="E17" s="1" t="n">
        <v>1.47E-009</v>
      </c>
      <c r="F17" s="3"/>
      <c r="G17" s="1" t="s">
        <v>95</v>
      </c>
    </row>
    <row r="18" customFormat="false" ht="57.45" hidden="false" customHeight="false" outlineLevel="0" collapsed="false">
      <c r="A18" s="1" t="s">
        <v>53</v>
      </c>
      <c r="B18" s="2" t="s">
        <v>54</v>
      </c>
      <c r="C18" s="3"/>
      <c r="D18" s="3"/>
      <c r="E18" s="1" t="n">
        <v>5.31E-010</v>
      </c>
      <c r="F18" s="3"/>
      <c r="G18" s="1" t="s">
        <v>95</v>
      </c>
    </row>
    <row r="19" customFormat="false" ht="23.85" hidden="false" customHeight="false" outlineLevel="0" collapsed="false">
      <c r="A19" s="1" t="s">
        <v>96</v>
      </c>
      <c r="B19" s="2" t="s">
        <v>97</v>
      </c>
      <c r="C19" s="3"/>
      <c r="D19" s="1" t="n">
        <v>4.62E-011</v>
      </c>
      <c r="E19" s="3"/>
      <c r="F19" s="3"/>
      <c r="G19" s="1" t="s">
        <v>98</v>
      </c>
    </row>
    <row r="20" customFormat="false" ht="23.85" hidden="false" customHeight="false" outlineLevel="0" collapsed="false">
      <c r="A20" s="1" t="s">
        <v>96</v>
      </c>
      <c r="B20" s="2" t="s">
        <v>97</v>
      </c>
      <c r="C20" s="3"/>
      <c r="D20" s="1" t="n">
        <v>2.71E-010</v>
      </c>
      <c r="E20" s="3"/>
      <c r="F20" s="3"/>
      <c r="G20" s="1" t="s">
        <v>98</v>
      </c>
    </row>
    <row r="21" customFormat="false" ht="23.85" hidden="false" customHeight="false" outlineLevel="0" collapsed="false">
      <c r="A21" s="1" t="s">
        <v>96</v>
      </c>
      <c r="B21" s="2" t="s">
        <v>97</v>
      </c>
      <c r="C21" s="3"/>
      <c r="D21" s="1" t="n">
        <v>1.92E-010</v>
      </c>
      <c r="E21" s="3"/>
      <c r="F21" s="3"/>
      <c r="G21" s="1" t="s">
        <v>98</v>
      </c>
    </row>
    <row r="22" customFormat="false" ht="102.2" hidden="false" customHeight="false" outlineLevel="0" collapsed="false">
      <c r="A22" s="1" t="s">
        <v>99</v>
      </c>
      <c r="B22" s="2" t="s">
        <v>100</v>
      </c>
      <c r="C22" s="1" t="n">
        <v>4.5E-010</v>
      </c>
      <c r="D22" s="1" t="n">
        <v>6.3E-010</v>
      </c>
      <c r="E22" s="1" t="n">
        <v>4.5E-010</v>
      </c>
      <c r="F22" s="1" t="n">
        <v>1.2E-010</v>
      </c>
      <c r="G22" s="1" t="s">
        <v>101</v>
      </c>
    </row>
    <row r="23" customFormat="false" ht="91" hidden="false" customHeight="false" outlineLevel="0" collapsed="false">
      <c r="A23" s="1" t="s">
        <v>102</v>
      </c>
      <c r="B23" s="2" t="s">
        <v>103</v>
      </c>
      <c r="C23" s="1" t="n">
        <f aca="false">0.0000000008/2</f>
        <v>4E-010</v>
      </c>
      <c r="D23" s="1" t="n">
        <f aca="false">0.0000000015/2</f>
        <v>7.5E-010</v>
      </c>
      <c r="E23" s="1" t="n">
        <f aca="false">0.0000000008/2</f>
        <v>4E-010</v>
      </c>
      <c r="F23" s="1" t="n">
        <f aca="false">0.0000000004/2</f>
        <v>2E-010</v>
      </c>
      <c r="G23" s="1" t="s">
        <v>104</v>
      </c>
    </row>
    <row r="24" customFormat="false" ht="12.8" hidden="false" customHeight="false" outlineLevel="0" collapsed="false">
      <c r="A24" s="0" t="s">
        <v>105</v>
      </c>
      <c r="B24" s="0" t="s">
        <v>106</v>
      </c>
      <c r="C24" s="7" t="n">
        <v>1.61857142857143E-010</v>
      </c>
      <c r="D24" s="7"/>
      <c r="E24" s="7" t="n">
        <v>2.04166666666667E-009</v>
      </c>
      <c r="F24" s="7" t="n">
        <v>1E-011</v>
      </c>
      <c r="G24" s="0" t="s">
        <v>107</v>
      </c>
    </row>
    <row r="25" customFormat="false" ht="12.8" hidden="false" customHeight="false" outlineLevel="0" collapsed="false">
      <c r="A25" s="0" t="s">
        <v>108</v>
      </c>
      <c r="B25" s="0" t="s">
        <v>109</v>
      </c>
      <c r="C25" s="0" t="n">
        <f aca="false">0.0000034/20000</f>
        <v>1.7E-010</v>
      </c>
      <c r="E25" s="0" t="n">
        <f aca="false">0.0000058/1000</f>
        <v>5.8E-009</v>
      </c>
      <c r="F25" s="0" t="n">
        <f aca="false">0.000013/10000000</f>
        <v>1.3E-012</v>
      </c>
      <c r="G25" s="0" t="s">
        <v>110</v>
      </c>
    </row>
    <row r="26" customFormat="false" ht="12.8" hidden="false" customHeight="false" outlineLevel="0" collapsed="false">
      <c r="A26" s="0" t="s">
        <v>108</v>
      </c>
      <c r="B26" s="0" t="s">
        <v>109</v>
      </c>
      <c r="C26" s="0" t="n">
        <f aca="false">0.0000006/30000</f>
        <v>2E-011</v>
      </c>
      <c r="E26" s="0" t="n">
        <f aca="false">0.000041/6000</f>
        <v>6.83333333333333E-009</v>
      </c>
      <c r="F26" s="0" t="n">
        <f aca="false">0.000053/40000000</f>
        <v>1.325E-012</v>
      </c>
      <c r="G26" s="0" t="s">
        <v>110</v>
      </c>
    </row>
  </sheetData>
  <hyperlinks>
    <hyperlink ref="B2" r:id="rId1" display="http://dx.doi.org/10.1007/s00248-007-9322-2"/>
    <hyperlink ref="B3" r:id="rId2" display="http://dx.doi.org/10.1007/s00248-007-9322-2"/>
    <hyperlink ref="B4" r:id="rId3" display="http://dx.doi.org/10.1007/s00248-007-9322-2"/>
    <hyperlink ref="B5" r:id="rId4" display="http://dx.doi.org/10.1007/s00248-007-9322-2"/>
    <hyperlink ref="B6" r:id="rId5" display="http://dx.doi.org/10.1016/0167-8809(92)90093-Q"/>
    <hyperlink ref="B7" r:id="rId6" display="http://dx.doi.org/10.1016/0167-8809(92)90093-Q"/>
    <hyperlink ref="B8" r:id="rId7" display="http://dx.doi.org/10.1016/0167-8809(92)90093-Q"/>
    <hyperlink ref="B9" r:id="rId8" display="http://dx.doi.org/10.1016/0167-8809(92)90093-Q"/>
    <hyperlink ref="B10" r:id="rId9" display="http://dx.doi.org/10.1016/0167-8809(92)90093-Q"/>
    <hyperlink ref="B11" r:id="rId10" display="http://dx.doi.org/10.1016/0167-8809(92)90093-Q"/>
    <hyperlink ref="B12" r:id="rId11" display="http://dx.doi.org/10.1016/0167-8809(92)90093-Q"/>
    <hyperlink ref="B13" r:id="rId12" display="http://dx.doi.org/10.1016/0167-8809(92)90093-Q"/>
    <hyperlink ref="B14" r:id="rId13" display="http://dx.doi.org/10.1016/0167-8809(92)90093-Q"/>
    <hyperlink ref="B15" r:id="rId14" display="http://dx.doi.org/10.1016/0167-8809(92)90093-Q"/>
    <hyperlink ref="B16" r:id="rId15" display="http://dx.doi.org/10.1007/s00374-005-0850-y"/>
    <hyperlink ref="B17" r:id="rId16" display="http://dx.doi.org/10.1007/s00374-005-0850-y"/>
    <hyperlink ref="B18" r:id="rId17" display="http://dx.doi.org/10.1007/s00374-005-0850-y"/>
    <hyperlink ref="B19" r:id="rId18" display="http://dx.doi.org/10.1007/s003000050156"/>
    <hyperlink ref="B20" r:id="rId19" display="http://dx.doi.org/10.1007/s003000050156"/>
    <hyperlink ref="B21" r:id="rId20" display="http://dx.doi.org/10.1007/s003000050156"/>
    <hyperlink ref="B22" r:id="rId21" display="http://dx.doi.org/10.1890/03-5425"/>
    <hyperlink ref="B23" r:id="rId22" display="http://www.jstor.org/stable/2011282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3418367346939"/>
  </cols>
  <sheetData>
    <row r="1" customFormat="false" ht="46.25" hidden="false" customHeight="false" outlineLevel="0" collapsed="false">
      <c r="A1" s="0" t="s">
        <v>8</v>
      </c>
      <c r="B1" s="1" t="s">
        <v>111</v>
      </c>
    </row>
    <row r="2" customFormat="false" ht="23.95" hidden="false" customHeight="false" outlineLevel="0" collapsed="false">
      <c r="A2" s="1" t="s">
        <v>112</v>
      </c>
      <c r="B2" s="1" t="s">
        <v>113</v>
      </c>
      <c r="C2" s="1" t="s">
        <v>114</v>
      </c>
    </row>
    <row r="3" customFormat="false" ht="12.8" hidden="false" customHeight="false" outlineLevel="0" collapsed="false">
      <c r="A3" s="1" t="n">
        <v>2.4</v>
      </c>
      <c r="B3" s="1" t="n">
        <v>5272.330604</v>
      </c>
      <c r="C3" s="1" t="s">
        <v>115</v>
      </c>
    </row>
    <row r="4" customFormat="false" ht="12.8" hidden="false" customHeight="false" outlineLevel="0" collapsed="false">
      <c r="A4" s="1" t="n">
        <v>4.2</v>
      </c>
      <c r="B4" s="1" t="n">
        <v>13919.06341</v>
      </c>
      <c r="C4" s="1" t="s">
        <v>115</v>
      </c>
    </row>
    <row r="5" customFormat="false" ht="12.8" hidden="false" customHeight="false" outlineLevel="0" collapsed="false">
      <c r="A5" s="1" t="n">
        <v>7.5</v>
      </c>
      <c r="B5" s="1" t="n">
        <v>21940.09338</v>
      </c>
      <c r="C5" s="1" t="s">
        <v>115</v>
      </c>
    </row>
    <row r="6" customFormat="false" ht="12.8" hidden="false" customHeight="false" outlineLevel="0" collapsed="false">
      <c r="A6" s="1" t="n">
        <v>13</v>
      </c>
      <c r="B6" s="1" t="n">
        <v>21940.09338</v>
      </c>
      <c r="C6" s="1" t="s">
        <v>115</v>
      </c>
    </row>
    <row r="7" customFormat="false" ht="12.8" hidden="false" customHeight="false" outlineLevel="0" collapsed="false">
      <c r="A7" s="1" t="n">
        <v>24</v>
      </c>
      <c r="B7" s="1" t="n">
        <v>4741.211488</v>
      </c>
      <c r="C7" s="1" t="s">
        <v>115</v>
      </c>
    </row>
    <row r="8" customFormat="false" ht="12.8" hidden="false" customHeight="false" outlineLevel="0" collapsed="false">
      <c r="A8" s="1" t="n">
        <v>24</v>
      </c>
      <c r="B8" s="1" t="n">
        <v>2940.738287</v>
      </c>
      <c r="C8" s="1" t="s">
        <v>116</v>
      </c>
    </row>
    <row r="9" customFormat="false" ht="12.8" hidden="false" customHeight="false" outlineLevel="0" collapsed="false">
      <c r="A9" s="1" t="n">
        <v>42</v>
      </c>
      <c r="B9" s="1" t="n">
        <v>1861.224059</v>
      </c>
      <c r="C9" s="1" t="s">
        <v>116</v>
      </c>
    </row>
    <row r="10" customFormat="false" ht="12.8" hidden="false" customHeight="false" outlineLevel="0" collapsed="false">
      <c r="A10" s="1" t="n">
        <v>75</v>
      </c>
      <c r="B10" s="1" t="n">
        <v>1300.450901</v>
      </c>
      <c r="C10" s="1" t="s">
        <v>116</v>
      </c>
    </row>
    <row r="11" customFormat="false" ht="12.8" hidden="false" customHeight="false" outlineLevel="0" collapsed="false">
      <c r="A11" s="1" t="n">
        <v>133</v>
      </c>
      <c r="B11" s="1" t="n">
        <v>291.3597328</v>
      </c>
      <c r="C11" s="1" t="s">
        <v>116</v>
      </c>
    </row>
    <row r="12" customFormat="false" ht="12.8" hidden="false" customHeight="false" outlineLevel="0" collapsed="false">
      <c r="A12" s="1" t="n">
        <v>237</v>
      </c>
      <c r="B12" s="1" t="n">
        <v>72.96040706</v>
      </c>
      <c r="C12" s="1" t="s">
        <v>116</v>
      </c>
    </row>
    <row r="13" customFormat="false" ht="12.8" hidden="false" customHeight="false" outlineLevel="0" collapsed="false">
      <c r="A13" s="1" t="n">
        <v>422</v>
      </c>
      <c r="B13" s="1" t="n">
        <v>11.00552433</v>
      </c>
      <c r="C13" s="1" t="s">
        <v>116</v>
      </c>
    </row>
    <row r="14" customFormat="false" ht="23.95" hidden="false" customHeight="false" outlineLevel="0" collapsed="false">
      <c r="A14" s="1" t="n">
        <v>4.2</v>
      </c>
      <c r="B14" s="1" t="n">
        <v>319.0480107</v>
      </c>
      <c r="C14" s="1" t="s">
        <v>117</v>
      </c>
    </row>
    <row r="15" customFormat="false" ht="23.95" hidden="false" customHeight="false" outlineLevel="0" collapsed="false">
      <c r="A15" s="1" t="n">
        <v>7.5</v>
      </c>
      <c r="B15" s="1" t="n">
        <v>1754.752777</v>
      </c>
      <c r="C15" s="1" t="s">
        <v>117</v>
      </c>
    </row>
    <row r="16" customFormat="false" ht="23.95" hidden="false" customHeight="false" outlineLevel="0" collapsed="false">
      <c r="A16" s="1" t="n">
        <v>13</v>
      </c>
      <c r="B16" s="1" t="n">
        <v>6766.034224</v>
      </c>
      <c r="C16" s="1" t="s">
        <v>117</v>
      </c>
    </row>
    <row r="17" customFormat="false" ht="23.95" hidden="false" customHeight="false" outlineLevel="0" collapsed="false">
      <c r="A17" s="1" t="n">
        <v>24</v>
      </c>
      <c r="B17" s="1" t="n">
        <v>7094.139805</v>
      </c>
      <c r="C17" s="1" t="s">
        <v>117</v>
      </c>
    </row>
    <row r="18" customFormat="false" ht="23.95" hidden="false" customHeight="false" outlineLevel="0" collapsed="false">
      <c r="A18" s="1" t="n">
        <v>42</v>
      </c>
      <c r="B18" s="1" t="n">
        <v>3878.724613</v>
      </c>
      <c r="C18" s="1" t="s">
        <v>117</v>
      </c>
    </row>
    <row r="19" customFormat="false" ht="23.95" hidden="false" customHeight="false" outlineLevel="0" collapsed="false">
      <c r="A19" s="1" t="n">
        <v>75</v>
      </c>
      <c r="B19" s="1" t="n">
        <v>1159.49092</v>
      </c>
      <c r="C19" s="1" t="s">
        <v>117</v>
      </c>
    </row>
    <row r="20" customFormat="false" ht="23.95" hidden="false" customHeight="false" outlineLevel="0" collapsed="false">
      <c r="A20" s="1" t="n">
        <v>133</v>
      </c>
      <c r="B20" s="1" t="n">
        <v>286.8029061</v>
      </c>
      <c r="C20" s="1" t="s">
        <v>117</v>
      </c>
    </row>
    <row r="21" customFormat="false" ht="23.85" hidden="false" customHeight="false" outlineLevel="0" collapsed="false">
      <c r="A21" s="1" t="n">
        <v>24</v>
      </c>
      <c r="B21" s="1" t="n">
        <v>5640.386968</v>
      </c>
      <c r="C21" s="1" t="s">
        <v>118</v>
      </c>
    </row>
    <row r="22" customFormat="false" ht="23.85" hidden="false" customHeight="false" outlineLevel="0" collapsed="false">
      <c r="A22" s="1" t="n">
        <v>42</v>
      </c>
      <c r="B22" s="1" t="n">
        <v>2777.904284</v>
      </c>
      <c r="C22" s="1" t="s">
        <v>118</v>
      </c>
    </row>
    <row r="23" customFormat="false" ht="23.85" hidden="false" customHeight="false" outlineLevel="0" collapsed="false">
      <c r="A23" s="1" t="n">
        <v>75</v>
      </c>
      <c r="B23" s="1" t="n">
        <v>1794.430745</v>
      </c>
      <c r="C23" s="1" t="s">
        <v>118</v>
      </c>
    </row>
    <row r="24" customFormat="false" ht="23.85" hidden="false" customHeight="false" outlineLevel="0" collapsed="false">
      <c r="A24" s="1" t="n">
        <v>133</v>
      </c>
      <c r="B24" s="1" t="n">
        <v>231.1395937</v>
      </c>
      <c r="C24" s="1" t="s">
        <v>118</v>
      </c>
    </row>
    <row r="25" customFormat="false" ht="23.85" hidden="false" customHeight="false" outlineLevel="0" collapsed="false">
      <c r="A25" s="1" t="n">
        <v>237</v>
      </c>
      <c r="B25" s="1" t="n">
        <v>5.03003122</v>
      </c>
      <c r="C25" s="1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23.6224489795918"/>
    <col collapsed="false" hidden="false" max="1025" min="2" style="0" width="11.3418367346939"/>
  </cols>
  <sheetData>
    <row r="1" customFormat="false" ht="12.8" hidden="false" customHeight="false" outlineLevel="0" collapsed="false">
      <c r="A1" s="6" t="s">
        <v>8</v>
      </c>
      <c r="B1" s="6" t="s">
        <v>119</v>
      </c>
    </row>
    <row r="2" customFormat="false" ht="12.8" hidden="false" customHeight="false" outlineLevel="0" collapsed="false">
      <c r="A2" s="6" t="s">
        <v>120</v>
      </c>
      <c r="B2" s="6" t="s">
        <v>121</v>
      </c>
    </row>
    <row r="3" customFormat="false" ht="12.8" hidden="false" customHeight="false" outlineLevel="0" collapsed="false">
      <c r="A3" s="6" t="s">
        <v>122</v>
      </c>
      <c r="B3" s="7" t="n">
        <v>13700000000000</v>
      </c>
      <c r="C3" s="6" t="s">
        <v>123</v>
      </c>
    </row>
    <row r="4" customFormat="false" ht="12.8" hidden="false" customHeight="false" outlineLevel="0" collapsed="false">
      <c r="A4" s="6" t="s">
        <v>11</v>
      </c>
      <c r="B4" s="7" t="n">
        <v>27700000000000</v>
      </c>
      <c r="C4" s="6" t="s">
        <v>11</v>
      </c>
    </row>
    <row r="5" customFormat="false" ht="12.8" hidden="false" customHeight="false" outlineLevel="0" collapsed="false">
      <c r="A5" s="6" t="s">
        <v>20</v>
      </c>
      <c r="B5" s="7" t="n">
        <v>10400000000000</v>
      </c>
      <c r="C5" s="6" t="s">
        <v>124</v>
      </c>
    </row>
    <row r="6" customFormat="false" ht="12.8" hidden="false" customHeight="false" outlineLevel="0" collapsed="false">
      <c r="A6" s="6" t="s">
        <v>26</v>
      </c>
      <c r="B6" s="7" t="n">
        <v>15000000000000</v>
      </c>
      <c r="C6" s="0" t="s">
        <v>26</v>
      </c>
    </row>
    <row r="7" customFormat="false" ht="12.8" hidden="false" customHeight="false" outlineLevel="0" collapsed="false">
      <c r="A7" s="6" t="s">
        <v>16</v>
      </c>
      <c r="B7" s="7" t="n">
        <v>17500000000000</v>
      </c>
      <c r="C7" s="0" t="s">
        <v>125</v>
      </c>
    </row>
    <row r="8" customFormat="false" ht="12.8" hidden="false" customHeight="false" outlineLevel="0" collapsed="false">
      <c r="A8" s="6" t="s">
        <v>37</v>
      </c>
      <c r="B8" s="7" t="n">
        <v>5600000000000</v>
      </c>
      <c r="C8" s="0" t="s">
        <v>37</v>
      </c>
    </row>
    <row r="9" customFormat="false" ht="12.8" hidden="false" customHeight="false" outlineLevel="0" collapsed="false">
      <c r="A9" s="6" t="s">
        <v>126</v>
      </c>
      <c r="B9" s="7" t="n">
        <v>27700000000000</v>
      </c>
      <c r="C9" s="0" t="s">
        <v>127</v>
      </c>
    </row>
    <row r="10" customFormat="false" ht="12.8" hidden="false" customHeight="false" outlineLevel="0" collapsed="false">
      <c r="A10" s="6" t="s">
        <v>40</v>
      </c>
      <c r="B10" s="7" t="n">
        <v>15500000000000</v>
      </c>
      <c r="C10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2017-12-21T13:06:01Z</dcterms:created>
  <dc:creator/>
  <dc:description/>
  <dc:language>en-US</dc:language>
  <cp:lastModifiedBy/>
  <dcterms:modified xsi:type="dcterms:W3CDTF">2017-12-21T18:38:40Z</dcterms:modified>
  <cp:revision>18</cp:revision>
  <dc:subject/>
  <dc:title/>
</cp:coreProperties>
</file>