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oil" sheetId="1" state="visible" r:id="rId2"/>
    <sheet name="Canopy" sheetId="2" state="visible" r:id="rId3"/>
    <sheet name="Carbon content" sheetId="3" state="visible" r:id="rId4"/>
    <sheet name="Gist &amp; Crossley" sheetId="4" state="visible" r:id="rId5"/>
    <sheet name="Brockie &amp; Moeed" sheetId="5" state="visible" r:id="rId6"/>
    <sheet name="Sanders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<sst xmlns="http://schemas.openxmlformats.org/spreadsheetml/2006/main" count="601" uniqueCount="104">
  <si>
    <t xml:space="preserve">Biomass density [g C m^-2]</t>
  </si>
  <si>
    <t xml:space="preserve">Site</t>
  </si>
  <si>
    <t xml:space="preserve">Biome</t>
  </si>
  <si>
    <t xml:space="preserve">Reference</t>
  </si>
  <si>
    <t xml:space="preserve">Link</t>
  </si>
  <si>
    <t xml:space="preserve">Comments</t>
  </si>
  <si>
    <t xml:space="preserve">Remarks</t>
  </si>
  <si>
    <t xml:space="preserve">Several locations</t>
  </si>
  <si>
    <t xml:space="preserve">Forest</t>
  </si>
  <si>
    <t xml:space="preserve">Fragoso et al. (1999)</t>
  </si>
  <si>
    <t xml:space="preserve">http://horizon.documentation.ird.fr/exl-doc/pleins_textes/divers16-03/010021553.pdf#page=39</t>
  </si>
  <si>
    <t xml:space="preserve">Soil</t>
  </si>
  <si>
    <t xml:space="preserve">Taken from Figure 2.1 in Fragoso et al. - we calculated the total biomass minus the contribution of earthworms. Wet weight converted to carbon biomass assuming 70% water content and 50% carbon of dry biomass</t>
  </si>
  <si>
    <t xml:space="preserve">Savanna</t>
  </si>
  <si>
    <t xml:space="preserve">Seram</t>
  </si>
  <si>
    <t xml:space="preserve">Lowland Tropical Rain Forest</t>
  </si>
  <si>
    <t xml:space="preserve">Stork (1996)</t>
  </si>
  <si>
    <t xml:space="preserve">http://dx.doi.org/10.1007/978-94-009-1685-2_1</t>
  </si>
  <si>
    <t xml:space="preserve">From page 6 – 30 kg dry weight per ha. Assuming 50% carbon of dry biomass and equal distribution between soil and canopy biomass</t>
  </si>
  <si>
    <t xml:space="preserve">Borneo</t>
  </si>
  <si>
    <t xml:space="preserve">lowland dipterocarp rainforest</t>
  </si>
  <si>
    <t xml:space="preserve">Ellwood &amp; Foster (2004)</t>
  </si>
  <si>
    <t xml:space="preserve">http://dx.doi.org/10.1038/nature02560</t>
  </si>
  <si>
    <t xml:space="preserve">Canopy</t>
  </si>
  <si>
    <t xml:space="preserve">Ellwood &amp; Foster report 3776 g ha^-1 dry biomass of invertebrates in ferns and 3822 g ha^-1 dry biomass of invertebrates in crowns. We converted dry weight to carbon biomass assuming carbon is 50% of dry weight. Other invertebrates which are not arthropods contribute a small fraction of biomass</t>
  </si>
  <si>
    <t xml:space="preserve">Dial et al. (2006)</t>
  </si>
  <si>
    <t xml:space="preserve">http://dx.doi.org/10.1111/j.1744-7429.2006.00181.x</t>
  </si>
  <si>
    <t xml:space="preserve">Dial et al. Estimate 23.6 kg dry weight per ha.
</t>
  </si>
  <si>
    <t xml:space="preserve">Stork, N. E. (1996)</t>
  </si>
  <si>
    <t xml:space="preserve">Carbon content [g C per individual]</t>
  </si>
  <si>
    <t xml:space="preserve">Habitat</t>
  </si>
  <si>
    <t xml:space="preserve">Ellwood &amp; Foster report 88 g dry weight per fern and a total of 205428 invertebrates in five fens. This equal ≈220 g C in 205428 individuals, or ≈1 mg C per individual</t>
  </si>
  <si>
    <t xml:space="preserve">From page 6 - The results of this study indicated that in a hectare of forest (i) there are more than 42
million arthropods, equivalent to more than 30 kg dry weight → 1.5*10^4 g in 4.2*10^7 individuals = 0.35 mg C per individual</t>
  </si>
  <si>
    <t xml:space="preserve">Dial et al. Estimate 2.4*10^4 g dry weight in 2.4*10^7 → 0.5 mg C per individual assuming 50% carbon in dry mass
</t>
  </si>
  <si>
    <t xml:space="preserve">Taken from table 4. Missing values of dry weight were converted from wet weight assuming 70% water content</t>
  </si>
  <si>
    <t xml:space="preserve">Taxonomic group</t>
  </si>
  <si>
    <t xml:space="preserve">Density of individuals [N m^-2]</t>
  </si>
  <si>
    <t xml:space="preserve">Wet weight [g m^-2]</t>
  </si>
  <si>
    <t xml:space="preserve">Dry weight [g m^-2]</t>
  </si>
  <si>
    <t xml:space="preserve">Study</t>
  </si>
  <si>
    <t xml:space="preserve">Diplopoda</t>
  </si>
  <si>
    <t xml:space="preserve">Gist &amp; Crossley (1975)</t>
  </si>
  <si>
    <t xml:space="preserve">USA</t>
  </si>
  <si>
    <t xml:space="preserve">Mixed hardwood forest</t>
  </si>
  <si>
    <t xml:space="preserve">http://dx.doi.org/10.2307/2424109</t>
  </si>
  <si>
    <t xml:space="preserve">Orthoptera</t>
  </si>
  <si>
    <t xml:space="preserve">Medium Araneida</t>
  </si>
  <si>
    <t xml:space="preserve">Coleoptera</t>
  </si>
  <si>
    <t xml:space="preserve">Cryptostigmata</t>
  </si>
  <si>
    <t xml:space="preserve">Collembola</t>
  </si>
  <si>
    <t xml:space="preserve">Small Araneida</t>
  </si>
  <si>
    <t xml:space="preserve">Mesostigmata</t>
  </si>
  <si>
    <t xml:space="preserve">Moulder et al. (1970)</t>
  </si>
  <si>
    <t xml:space="preserve">Tennessee USA</t>
  </si>
  <si>
    <t xml:space="preserve">Liriodendron forest</t>
  </si>
  <si>
    <t xml:space="preserve">Moulder, B. C., Reichle, D. E., &amp; Auerbach, S. I. (1970). Significance of spider predation in the dynamics of forest floor arthropod communities. USAEC Report ORNL-4452, Oak Ridge National Laboratory.</t>
  </si>
  <si>
    <t xml:space="preserve">Bornebusch (1930) 1</t>
  </si>
  <si>
    <t xml:space="preserve">Denmark</t>
  </si>
  <si>
    <t xml:space="preserve">Oak forest</t>
  </si>
  <si>
    <t xml:space="preserve">https://books.google.co.il/books/about/The_fauna_of_forest_soil.html?id=-NxbnQEACAAJ&amp;redir_esc=y</t>
  </si>
  <si>
    <t xml:space="preserve">Bornebusch (1930) 2</t>
  </si>
  <si>
    <t xml:space="preserve">Spruce forest</t>
  </si>
  <si>
    <t xml:space="preserve">Bornebusch (1930) 3</t>
  </si>
  <si>
    <t xml:space="preserve">Beech forest</t>
  </si>
  <si>
    <t xml:space="preserve">Kitazawa (1967) 1</t>
  </si>
  <si>
    <t xml:space="preserve">Japan</t>
  </si>
  <si>
    <t xml:space="preserve">Kitazawa, Y. (1967). Community metabolism of soil invertebrates in forest ecosystems of Japan. Secondary productivity of terrestrial ecosystems, ed. by K. Petrusewicz. Panstwowe Wydawnictwo Naukowe, Warsaw, 649-661.</t>
  </si>
  <si>
    <t xml:space="preserve">Taken from Table 2 in Brockie &amp; Moeed. We removed data from van der Drift as it was not comprehensive enough</t>
  </si>
  <si>
    <t xml:space="preserve">Orongorongo Valley, New Zealand</t>
  </si>
  <si>
    <t xml:space="preserve">Broadleaf podocarp forest</t>
  </si>
  <si>
    <t xml:space="preserve">Brockie &amp; Moeed (1986)</t>
  </si>
  <si>
    <t xml:space="preserve">http://dx.doi.org/10.1007/BF00377108</t>
  </si>
  <si>
    <t xml:space="preserve">Acarina</t>
  </si>
  <si>
    <t xml:space="preserve">Arachnida</t>
  </si>
  <si>
    <t xml:space="preserve">Chilopoda</t>
  </si>
  <si>
    <t xml:space="preserve">Isopoda</t>
  </si>
  <si>
    <t xml:space="preserve">Ampipoda</t>
  </si>
  <si>
    <t xml:space="preserve">Conifer forest</t>
  </si>
  <si>
    <t xml:space="preserve">Kitazawa (1967) 2</t>
  </si>
  <si>
    <t xml:space="preserve">Taken from Table 3 in Sanderson</t>
  </si>
  <si>
    <t xml:space="preserve">Area [m^2]</t>
  </si>
  <si>
    <t xml:space="preserve">Biomass density [g wet weight m^-2]</t>
  </si>
  <si>
    <t xml:space="preserve">Tropical rain forest (OW)</t>
  </si>
  <si>
    <t xml:space="preserve">Tropical rain forest (NW)</t>
  </si>
  <si>
    <t xml:space="preserve">Rain-green forest (OW)</t>
  </si>
  <si>
    <t xml:space="preserve">Rain-green forest (NW)</t>
  </si>
  <si>
    <t xml:space="preserve">Tropical montane / seasonal (OW)</t>
  </si>
  <si>
    <t xml:space="preserve">Tropical montane / seasonal (NW)</t>
  </si>
  <si>
    <t xml:space="preserve">Temprate forest</t>
  </si>
  <si>
    <t xml:space="preserve">Savannah / grassland (OW, arid)</t>
  </si>
  <si>
    <t xml:space="preserve">Savannah / grassland (NW, arid)</t>
  </si>
  <si>
    <t xml:space="preserve">Savannah / grassland (OW, nonarid)</t>
  </si>
  <si>
    <t xml:space="preserve">Savannah / grassland (NW, nonarid)</t>
  </si>
  <si>
    <t xml:space="preserve">Temprate grassland / prairie</t>
  </si>
  <si>
    <t xml:space="preserve">Succulent woods (OW, arid)</t>
  </si>
  <si>
    <t xml:space="preserve">Succulent woods (NW, arid)</t>
  </si>
  <si>
    <t xml:space="preserve">Succulent woods (OW, nonarid)</t>
  </si>
  <si>
    <t xml:space="preserve">Farmland / settelment (OW)</t>
  </si>
  <si>
    <t xml:space="preserve">Farmland / settelment (NW)</t>
  </si>
  <si>
    <t xml:space="preserve">Patchy woods + crop / grass (OW)</t>
  </si>
  <si>
    <t xml:space="preserve">Patchy woods + crop / grass (NW)</t>
  </si>
  <si>
    <t xml:space="preserve">Mediterranean tree / scrub</t>
  </si>
  <si>
    <t xml:space="preserve">Dry / highland scrub, semidesert</t>
  </si>
  <si>
    <t xml:space="preserve">Eucalyptus or Acacia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</si>
</sst>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3" min="1" style="0" width="11.3418367346939"/>
    <col collapsed="false" hidden="false" max="4" min="4" style="1" width="28.6173469387755"/>
    <col collapsed="false" hidden="false" max="5" min="5" style="0" width="18.0867346938776"/>
    <col collapsed="false" hidden="false" max="1025" min="6" style="0" width="11.341836734693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2" t="s">
        <v>5</v>
      </c>
      <c r="G1" s="0" t="s">
        <v>6</v>
      </c>
    </row>
    <row r="2" customFormat="false" ht="23.95" hidden="false" customHeight="false" outlineLevel="0" collapsed="false">
      <c r="A2" s="2" t="n">
        <v>1.8</v>
      </c>
      <c r="B2" s="2" t="s">
        <v>7</v>
      </c>
      <c r="C2" s="2" t="s">
        <v>8</v>
      </c>
      <c r="D2" s="0" t="s">
        <v>9</v>
      </c>
      <c r="E2" s="0" t="s">
        <v>10</v>
      </c>
      <c r="F2" s="2" t="s">
        <v>11</v>
      </c>
      <c r="G2" s="0" t="s">
        <v>12</v>
      </c>
    </row>
    <row r="3" customFormat="false" ht="23.95" hidden="false" customHeight="false" outlineLevel="0" collapsed="false">
      <c r="A3" s="2" t="n">
        <v>1.8</v>
      </c>
      <c r="B3" s="2" t="s">
        <v>7</v>
      </c>
      <c r="C3" s="2" t="s">
        <v>13</v>
      </c>
      <c r="D3" s="0" t="s">
        <v>9</v>
      </c>
      <c r="E3" s="0" t="s">
        <v>10</v>
      </c>
      <c r="F3" s="2" t="s">
        <v>11</v>
      </c>
      <c r="G3" s="0" t="s">
        <v>12</v>
      </c>
    </row>
    <row r="4" customFormat="false" ht="35.2" hidden="false" customHeight="false" outlineLevel="0" collapsed="false">
      <c r="A4" s="2" t="n">
        <v>0.75</v>
      </c>
      <c r="B4" s="2" t="s">
        <v>14</v>
      </c>
      <c r="C4" s="2" t="s">
        <v>15</v>
      </c>
      <c r="D4" s="3" t="s">
        <v>16</v>
      </c>
      <c r="E4" s="0" t="s">
        <v>17</v>
      </c>
      <c r="F4" s="2" t="s">
        <v>11</v>
      </c>
      <c r="G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341836734693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2" t="s">
        <v>5</v>
      </c>
      <c r="G1" s="0" t="s">
        <v>6</v>
      </c>
    </row>
    <row r="2" customFormat="false" ht="35.2" hidden="false" customHeight="false" outlineLevel="0" collapsed="false">
      <c r="A2" s="2" t="n">
        <v>0.4</v>
      </c>
      <c r="B2" s="2" t="s">
        <v>19</v>
      </c>
      <c r="C2" s="2" t="s">
        <v>20</v>
      </c>
      <c r="D2" s="4" t="s">
        <v>21</v>
      </c>
      <c r="E2" s="0" t="s">
        <v>22</v>
      </c>
      <c r="F2" s="2" t="s">
        <v>23</v>
      </c>
      <c r="G2" s="0" t="s">
        <v>24</v>
      </c>
    </row>
    <row r="3" customFormat="false" ht="35.2" hidden="false" customHeight="false" outlineLevel="0" collapsed="false">
      <c r="A3" s="2" t="n">
        <v>1.2</v>
      </c>
      <c r="B3" s="2" t="s">
        <v>19</v>
      </c>
      <c r="C3" s="2" t="s">
        <v>15</v>
      </c>
      <c r="D3" s="3" t="s">
        <v>25</v>
      </c>
      <c r="E3" s="0" t="s">
        <v>26</v>
      </c>
      <c r="F3" s="2" t="s">
        <v>23</v>
      </c>
      <c r="G3" s="5" t="s">
        <v>27</v>
      </c>
    </row>
    <row r="4" customFormat="false" ht="35.2" hidden="false" customHeight="false" outlineLevel="0" collapsed="false">
      <c r="A4" s="2" t="n">
        <v>0.75</v>
      </c>
      <c r="B4" s="2" t="s">
        <v>14</v>
      </c>
      <c r="C4" s="2" t="s">
        <v>15</v>
      </c>
      <c r="D4" s="3" t="s">
        <v>28</v>
      </c>
      <c r="E4" s="0" t="s">
        <v>17</v>
      </c>
      <c r="F4" s="2" t="s">
        <v>23</v>
      </c>
      <c r="G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025" min="1" style="0" width="11.3418367346939"/>
  </cols>
  <sheetData>
    <row r="1" customFormat="false" ht="46.25" hidden="false" customHeight="false" outlineLevel="0" collapsed="false">
      <c r="A1" s="2" t="s">
        <v>29</v>
      </c>
      <c r="B1" s="0" t="s">
        <v>1</v>
      </c>
      <c r="C1" s="2" t="s">
        <v>30</v>
      </c>
      <c r="D1" s="3" t="s">
        <v>3</v>
      </c>
      <c r="E1" s="0" t="s">
        <v>4</v>
      </c>
      <c r="F1" s="2" t="s">
        <v>5</v>
      </c>
      <c r="G1" s="0" t="s">
        <v>6</v>
      </c>
    </row>
    <row r="2" customFormat="false" ht="35.2" hidden="false" customHeight="false" outlineLevel="0" collapsed="false">
      <c r="A2" s="2" t="n">
        <v>0.001</v>
      </c>
      <c r="B2" s="2" t="s">
        <v>19</v>
      </c>
      <c r="C2" s="2" t="s">
        <v>20</v>
      </c>
      <c r="D2" s="4" t="s">
        <v>21</v>
      </c>
      <c r="E2" s="0" t="s">
        <v>22</v>
      </c>
      <c r="F2" s="2" t="s">
        <v>23</v>
      </c>
      <c r="G2" s="0" t="s">
        <v>31</v>
      </c>
    </row>
    <row r="3" customFormat="false" ht="35.05" hidden="false" customHeight="false" outlineLevel="0" collapsed="false">
      <c r="A3" s="2" t="n">
        <v>0.00035</v>
      </c>
      <c r="B3" s="2" t="s">
        <v>14</v>
      </c>
      <c r="C3" s="2" t="s">
        <v>15</v>
      </c>
      <c r="D3" s="3" t="s">
        <v>16</v>
      </c>
      <c r="E3" s="0" t="s">
        <v>17</v>
      </c>
      <c r="F3" s="2" t="s">
        <v>11</v>
      </c>
      <c r="G3" s="5" t="s">
        <v>32</v>
      </c>
    </row>
    <row r="4" customFormat="false" ht="35.2" hidden="false" customHeight="false" outlineLevel="0" collapsed="false">
      <c r="A4" s="2" t="n">
        <v>0.0005</v>
      </c>
      <c r="B4" s="2" t="s">
        <v>19</v>
      </c>
      <c r="C4" s="2" t="s">
        <v>15</v>
      </c>
      <c r="D4" s="3" t="s">
        <v>25</v>
      </c>
      <c r="E4" s="0" t="s">
        <v>26</v>
      </c>
      <c r="F4" s="2" t="s">
        <v>23</v>
      </c>
      <c r="G4" s="5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11.3418367346939"/>
    <col collapsed="false" hidden="false" max="2" min="2" style="0" width="90.3520408163265"/>
    <col collapsed="false" hidden="false" max="4" min="3" style="0" width="11.3418367346939"/>
    <col collapsed="false" hidden="false" max="5" min="5" style="0" width="19.9081632653061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6</v>
      </c>
      <c r="B1" s="0" t="s">
        <v>34</v>
      </c>
    </row>
    <row r="2" customFormat="false" ht="12.8" hidden="false" customHeight="false" outlineLevel="0" collapsed="false">
      <c r="A2" s="0" t="s">
        <v>35</v>
      </c>
      <c r="B2" s="0" t="s">
        <v>36</v>
      </c>
      <c r="C2" s="0" t="s">
        <v>37</v>
      </c>
      <c r="D2" s="0" t="s">
        <v>38</v>
      </c>
      <c r="E2" s="0" t="s">
        <v>39</v>
      </c>
      <c r="F2" s="2" t="s">
        <v>1</v>
      </c>
      <c r="G2" s="2" t="s">
        <v>30</v>
      </c>
      <c r="H2" s="0" t="s">
        <v>4</v>
      </c>
    </row>
    <row r="3" customFormat="false" ht="12.8" hidden="false" customHeight="false" outlineLevel="0" collapsed="false">
      <c r="A3" s="0" t="s">
        <v>40</v>
      </c>
      <c r="B3" s="0" t="n">
        <v>14</v>
      </c>
      <c r="C3" s="0" t="n">
        <v>6.1</v>
      </c>
      <c r="D3" s="0" t="n">
        <v>3.17</v>
      </c>
      <c r="E3" s="0" t="s">
        <v>41</v>
      </c>
      <c r="F3" s="0" t="s">
        <v>42</v>
      </c>
      <c r="G3" s="0" t="s">
        <v>43</v>
      </c>
      <c r="H3" s="0" t="s">
        <v>44</v>
      </c>
    </row>
    <row r="4" customFormat="false" ht="12.8" hidden="false" customHeight="false" outlineLevel="0" collapsed="false">
      <c r="A4" s="0" t="s">
        <v>45</v>
      </c>
      <c r="B4" s="0" t="n">
        <v>0.92</v>
      </c>
      <c r="C4" s="0" t="n">
        <v>0.21</v>
      </c>
      <c r="D4" s="0" t="n">
        <v>0.12</v>
      </c>
      <c r="E4" s="0" t="s">
        <v>41</v>
      </c>
      <c r="F4" s="0" t="s">
        <v>42</v>
      </c>
      <c r="G4" s="0" t="s">
        <v>43</v>
      </c>
      <c r="H4" s="0" t="s">
        <v>44</v>
      </c>
    </row>
    <row r="5" customFormat="false" ht="12.8" hidden="false" customHeight="false" outlineLevel="0" collapsed="false">
      <c r="A5" s="0" t="s">
        <v>46</v>
      </c>
      <c r="B5" s="0" t="n">
        <v>0.48</v>
      </c>
      <c r="C5" s="0" t="n">
        <v>0.09</v>
      </c>
      <c r="D5" s="0" t="n">
        <v>0.01</v>
      </c>
      <c r="E5" s="0" t="s">
        <v>41</v>
      </c>
      <c r="F5" s="0" t="s">
        <v>42</v>
      </c>
      <c r="G5" s="0" t="s">
        <v>43</v>
      </c>
      <c r="H5" s="0" t="s">
        <v>44</v>
      </c>
    </row>
    <row r="6" customFormat="false" ht="12.8" hidden="false" customHeight="false" outlineLevel="0" collapsed="false">
      <c r="A6" s="0" t="s">
        <v>47</v>
      </c>
      <c r="B6" s="0" t="n">
        <v>1.1</v>
      </c>
      <c r="C6" s="0" t="n">
        <v>0.97</v>
      </c>
      <c r="D6" s="0" t="n">
        <v>0.3</v>
      </c>
      <c r="E6" s="0" t="s">
        <v>41</v>
      </c>
      <c r="F6" s="0" t="s">
        <v>42</v>
      </c>
      <c r="G6" s="0" t="s">
        <v>43</v>
      </c>
      <c r="H6" s="0" t="s">
        <v>44</v>
      </c>
    </row>
    <row r="7" customFormat="false" ht="12.8" hidden="false" customHeight="false" outlineLevel="0" collapsed="false">
      <c r="A7" s="0" t="s">
        <v>48</v>
      </c>
      <c r="B7" s="0" t="n">
        <v>22433</v>
      </c>
      <c r="C7" s="0" t="n">
        <v>1.49</v>
      </c>
      <c r="D7" s="0" t="n">
        <v>0.65</v>
      </c>
      <c r="E7" s="0" t="s">
        <v>41</v>
      </c>
      <c r="F7" s="0" t="s">
        <v>42</v>
      </c>
      <c r="G7" s="0" t="s">
        <v>43</v>
      </c>
      <c r="H7" s="0" t="s">
        <v>44</v>
      </c>
    </row>
    <row r="8" customFormat="false" ht="12.8" hidden="false" customHeight="false" outlineLevel="0" collapsed="false">
      <c r="A8" s="0" t="s">
        <v>49</v>
      </c>
      <c r="B8" s="0" t="n">
        <v>4492</v>
      </c>
      <c r="C8" s="0" t="n">
        <v>0.97</v>
      </c>
      <c r="D8" s="0" t="n">
        <v>0.17</v>
      </c>
      <c r="E8" s="0" t="s">
        <v>41</v>
      </c>
      <c r="F8" s="0" t="s">
        <v>42</v>
      </c>
      <c r="G8" s="0" t="s">
        <v>43</v>
      </c>
      <c r="H8" s="0" t="s">
        <v>44</v>
      </c>
    </row>
    <row r="9" customFormat="false" ht="12.8" hidden="false" customHeight="false" outlineLevel="0" collapsed="false">
      <c r="A9" s="0" t="s">
        <v>50</v>
      </c>
      <c r="B9" s="0" t="n">
        <v>202</v>
      </c>
      <c r="C9" s="0" t="n">
        <v>1.59</v>
      </c>
      <c r="D9" s="0" t="n">
        <v>0.11</v>
      </c>
      <c r="E9" s="0" t="s">
        <v>41</v>
      </c>
      <c r="F9" s="0" t="s">
        <v>42</v>
      </c>
      <c r="G9" s="0" t="s">
        <v>43</v>
      </c>
      <c r="H9" s="0" t="s">
        <v>44</v>
      </c>
    </row>
    <row r="10" customFormat="false" ht="12.8" hidden="false" customHeight="false" outlineLevel="0" collapsed="false">
      <c r="A10" s="0" t="s">
        <v>51</v>
      </c>
      <c r="B10" s="0" t="n">
        <v>3437</v>
      </c>
      <c r="C10" s="0" t="n">
        <v>0.54</v>
      </c>
      <c r="D10" s="0" t="n">
        <v>0.07</v>
      </c>
      <c r="E10" s="0" t="s">
        <v>41</v>
      </c>
      <c r="F10" s="0" t="s">
        <v>42</v>
      </c>
      <c r="G10" s="0" t="s">
        <v>43</v>
      </c>
      <c r="H10" s="0" t="s">
        <v>44</v>
      </c>
    </row>
    <row r="11" customFormat="false" ht="23.85" hidden="false" customHeight="false" outlineLevel="0" collapsed="false">
      <c r="A11" s="0" t="s">
        <v>40</v>
      </c>
      <c r="B11" s="0" t="n">
        <v>39</v>
      </c>
      <c r="C11" s="0" t="n">
        <f aca="false">D11/0.3</f>
        <v>0.833333333333333</v>
      </c>
      <c r="D11" s="0" t="n">
        <v>0.25</v>
      </c>
      <c r="E11" s="0" t="s">
        <v>52</v>
      </c>
      <c r="F11" s="5" t="s">
        <v>53</v>
      </c>
      <c r="G11" s="2" t="s">
        <v>54</v>
      </c>
      <c r="H11" s="3" t="s">
        <v>55</v>
      </c>
    </row>
    <row r="12" customFormat="false" ht="23.85" hidden="false" customHeight="false" outlineLevel="0" collapsed="false">
      <c r="A12" s="0" t="s">
        <v>45</v>
      </c>
      <c r="B12" s="0" t="n">
        <v>4</v>
      </c>
      <c r="C12" s="0" t="n">
        <f aca="false">D12/0.3</f>
        <v>0.1</v>
      </c>
      <c r="D12" s="0" t="n">
        <v>0.03</v>
      </c>
      <c r="E12" s="0" t="s">
        <v>52</v>
      </c>
      <c r="F12" s="5" t="s">
        <v>53</v>
      </c>
      <c r="G12" s="2" t="s">
        <v>54</v>
      </c>
      <c r="H12" s="3" t="s">
        <v>55</v>
      </c>
    </row>
    <row r="13" customFormat="false" ht="23.85" hidden="false" customHeight="false" outlineLevel="0" collapsed="false">
      <c r="A13" s="0" t="s">
        <v>46</v>
      </c>
      <c r="B13" s="0" t="n">
        <v>126</v>
      </c>
      <c r="C13" s="0" t="n">
        <f aca="false">D13/0.3</f>
        <v>0.133333333333333</v>
      </c>
      <c r="D13" s="0" t="n">
        <v>0.04</v>
      </c>
      <c r="E13" s="0" t="s">
        <v>52</v>
      </c>
      <c r="F13" s="5" t="s">
        <v>53</v>
      </c>
      <c r="G13" s="2" t="s">
        <v>54</v>
      </c>
      <c r="H13" s="3" t="s">
        <v>55</v>
      </c>
    </row>
    <row r="14" customFormat="false" ht="23.85" hidden="false" customHeight="false" outlineLevel="0" collapsed="false">
      <c r="A14" s="0" t="s">
        <v>47</v>
      </c>
      <c r="B14" s="0" t="n">
        <v>102</v>
      </c>
      <c r="C14" s="0" t="n">
        <f aca="false">D14/0.3</f>
        <v>0.233333333333333</v>
      </c>
      <c r="D14" s="0" t="n">
        <v>0.07</v>
      </c>
      <c r="E14" s="0" t="s">
        <v>52</v>
      </c>
      <c r="F14" s="5" t="s">
        <v>53</v>
      </c>
      <c r="G14" s="2" t="s">
        <v>54</v>
      </c>
      <c r="H14" s="3" t="s">
        <v>55</v>
      </c>
    </row>
    <row r="15" customFormat="false" ht="23.95" hidden="false" customHeight="false" outlineLevel="0" collapsed="false">
      <c r="A15" s="0" t="s">
        <v>48</v>
      </c>
      <c r="B15" s="0" t="n">
        <v>17153</v>
      </c>
      <c r="C15" s="0" t="n">
        <v>0.22</v>
      </c>
      <c r="D15" s="0" t="n">
        <v>0.066</v>
      </c>
      <c r="E15" s="0" t="s">
        <v>52</v>
      </c>
      <c r="F15" s="5" t="s">
        <v>53</v>
      </c>
      <c r="G15" s="2" t="s">
        <v>54</v>
      </c>
      <c r="H15" s="3" t="s">
        <v>55</v>
      </c>
    </row>
    <row r="16" customFormat="false" ht="23.95" hidden="false" customHeight="false" outlineLevel="0" collapsed="false">
      <c r="A16" s="0" t="s">
        <v>49</v>
      </c>
      <c r="B16" s="0" t="n">
        <v>19153</v>
      </c>
      <c r="C16" s="0" t="n">
        <v>0.03</v>
      </c>
      <c r="D16" s="0" t="n">
        <v>0.009</v>
      </c>
      <c r="E16" s="0" t="s">
        <v>52</v>
      </c>
      <c r="F16" s="5" t="s">
        <v>53</v>
      </c>
      <c r="G16" s="2" t="s">
        <v>54</v>
      </c>
      <c r="H16" s="3" t="s">
        <v>55</v>
      </c>
    </row>
    <row r="17" customFormat="false" ht="23.95" hidden="false" customHeight="false" outlineLevel="0" collapsed="false">
      <c r="A17" s="0" t="s">
        <v>50</v>
      </c>
      <c r="B17" s="0" t="n">
        <v>133</v>
      </c>
      <c r="C17" s="0" t="n">
        <v>0.01</v>
      </c>
      <c r="D17" s="0" t="n">
        <v>0.003</v>
      </c>
      <c r="E17" s="0" t="s">
        <v>52</v>
      </c>
      <c r="F17" s="5" t="s">
        <v>53</v>
      </c>
      <c r="G17" s="2" t="s">
        <v>54</v>
      </c>
      <c r="H17" s="3" t="s">
        <v>55</v>
      </c>
    </row>
    <row r="18" customFormat="false" ht="23.95" hidden="false" customHeight="false" outlineLevel="0" collapsed="false">
      <c r="A18" s="0" t="s">
        <v>51</v>
      </c>
      <c r="B18" s="0" t="n">
        <v>4177</v>
      </c>
      <c r="C18" s="0" t="n">
        <v>0.02</v>
      </c>
      <c r="D18" s="0" t="n">
        <v>0.006</v>
      </c>
      <c r="E18" s="0" t="s">
        <v>52</v>
      </c>
      <c r="F18" s="5" t="s">
        <v>53</v>
      </c>
      <c r="G18" s="2" t="s">
        <v>54</v>
      </c>
      <c r="H18" s="3" t="s">
        <v>55</v>
      </c>
    </row>
    <row r="19" customFormat="false" ht="12.8" hidden="false" customHeight="false" outlineLevel="0" collapsed="false">
      <c r="A19" s="0" t="s">
        <v>40</v>
      </c>
      <c r="B19" s="0" t="n">
        <v>433</v>
      </c>
      <c r="C19" s="0" t="n">
        <v>5.59</v>
      </c>
      <c r="D19" s="0" t="n">
        <f aca="false">'Gist &amp; Crossley'!C19*0.3</f>
        <v>1.677</v>
      </c>
      <c r="E19" s="3" t="s">
        <v>56</v>
      </c>
      <c r="F19" s="2" t="s">
        <v>57</v>
      </c>
      <c r="G19" s="0" t="s">
        <v>58</v>
      </c>
      <c r="H19" s="0" t="s">
        <v>59</v>
      </c>
    </row>
    <row r="20" customFormat="false" ht="12.8" hidden="false" customHeight="false" outlineLevel="0" collapsed="false">
      <c r="A20" s="0" t="s">
        <v>45</v>
      </c>
      <c r="B20" s="0" t="n">
        <v>0.5</v>
      </c>
      <c r="C20" s="0" t="n">
        <v>0.1</v>
      </c>
      <c r="D20" s="0" t="n">
        <f aca="false">'Gist &amp; Crossley'!C20*0.3</f>
        <v>0.03</v>
      </c>
      <c r="E20" s="3" t="s">
        <v>56</v>
      </c>
      <c r="F20" s="2" t="s">
        <v>57</v>
      </c>
      <c r="G20" s="0" t="s">
        <v>58</v>
      </c>
      <c r="H20" s="0" t="s">
        <v>59</v>
      </c>
    </row>
    <row r="21" customFormat="false" ht="12.8" hidden="false" customHeight="false" outlineLevel="0" collapsed="false">
      <c r="A21" s="0" t="s">
        <v>46</v>
      </c>
      <c r="B21" s="0" t="n">
        <v>58</v>
      </c>
      <c r="C21" s="0" t="n">
        <v>0.06</v>
      </c>
      <c r="D21" s="0" t="n">
        <f aca="false">'Gist &amp; Crossley'!C21*0.3</f>
        <v>0.018</v>
      </c>
      <c r="E21" s="3" t="s">
        <v>56</v>
      </c>
      <c r="F21" s="2" t="s">
        <v>57</v>
      </c>
      <c r="G21" s="0" t="s">
        <v>58</v>
      </c>
      <c r="H21" s="0" t="s">
        <v>59</v>
      </c>
    </row>
    <row r="22" customFormat="false" ht="12.8" hidden="false" customHeight="false" outlineLevel="0" collapsed="false">
      <c r="A22" s="0" t="s">
        <v>47</v>
      </c>
      <c r="B22" s="0" t="n">
        <v>194</v>
      </c>
      <c r="C22" s="0" t="n">
        <v>0.33</v>
      </c>
      <c r="D22" s="0" t="n">
        <f aca="false">'Gist &amp; Crossley'!C22*0.3</f>
        <v>0.099</v>
      </c>
      <c r="E22" s="3" t="s">
        <v>56</v>
      </c>
      <c r="F22" s="2" t="s">
        <v>57</v>
      </c>
      <c r="G22" s="0" t="s">
        <v>58</v>
      </c>
      <c r="H22" s="0" t="s">
        <v>59</v>
      </c>
    </row>
    <row r="23" customFormat="false" ht="12.8" hidden="false" customHeight="false" outlineLevel="0" collapsed="false">
      <c r="A23" s="0" t="s">
        <v>48</v>
      </c>
      <c r="B23" s="0" t="n">
        <v>967</v>
      </c>
      <c r="C23" s="0" t="n">
        <v>0.06</v>
      </c>
      <c r="D23" s="0" t="n">
        <f aca="false">'Gist &amp; Crossley'!C23*0.3</f>
        <v>0.018</v>
      </c>
      <c r="E23" s="3" t="s">
        <v>56</v>
      </c>
      <c r="F23" s="2" t="s">
        <v>57</v>
      </c>
      <c r="G23" s="0" t="s">
        <v>58</v>
      </c>
      <c r="H23" s="0" t="s">
        <v>59</v>
      </c>
    </row>
    <row r="24" customFormat="false" ht="12.8" hidden="false" customHeight="false" outlineLevel="0" collapsed="false">
      <c r="A24" s="0" t="s">
        <v>49</v>
      </c>
      <c r="B24" s="0" t="n">
        <v>493</v>
      </c>
      <c r="C24" s="0" t="n">
        <v>0.14</v>
      </c>
      <c r="D24" s="0" t="n">
        <f aca="false">'Gist &amp; Crossley'!C24*0.3</f>
        <v>0.042</v>
      </c>
      <c r="E24" s="3" t="s">
        <v>56</v>
      </c>
      <c r="F24" s="2" t="s">
        <v>57</v>
      </c>
      <c r="G24" s="0" t="s">
        <v>58</v>
      </c>
      <c r="H24" s="0" t="s">
        <v>59</v>
      </c>
    </row>
    <row r="25" customFormat="false" ht="12.8" hidden="false" customHeight="false" outlineLevel="0" collapsed="false">
      <c r="A25" s="0" t="s">
        <v>50</v>
      </c>
      <c r="E25" s="3" t="s">
        <v>56</v>
      </c>
      <c r="F25" s="2" t="s">
        <v>57</v>
      </c>
      <c r="G25" s="0" t="s">
        <v>58</v>
      </c>
      <c r="H25" s="0" t="s">
        <v>59</v>
      </c>
    </row>
    <row r="26" customFormat="false" ht="12.8" hidden="false" customHeight="false" outlineLevel="0" collapsed="false">
      <c r="A26" s="0" t="s">
        <v>51</v>
      </c>
      <c r="E26" s="3" t="s">
        <v>56</v>
      </c>
      <c r="F26" s="2" t="s">
        <v>57</v>
      </c>
      <c r="G26" s="0" t="s">
        <v>58</v>
      </c>
      <c r="H26" s="0" t="s">
        <v>59</v>
      </c>
    </row>
    <row r="27" customFormat="false" ht="12.8" hidden="false" customHeight="false" outlineLevel="0" collapsed="false">
      <c r="A27" s="0" t="s">
        <v>40</v>
      </c>
      <c r="B27" s="0" t="n">
        <v>51</v>
      </c>
      <c r="C27" s="0" t="n">
        <v>0.84</v>
      </c>
      <c r="D27" s="0" t="n">
        <f aca="false">'Gist &amp; Crossley'!C27*0.3</f>
        <v>0.252</v>
      </c>
      <c r="E27" s="3" t="s">
        <v>60</v>
      </c>
      <c r="F27" s="2" t="s">
        <v>57</v>
      </c>
      <c r="G27" s="2" t="s">
        <v>61</v>
      </c>
      <c r="H27" s="0" t="s">
        <v>59</v>
      </c>
    </row>
    <row r="28" customFormat="false" ht="12.8" hidden="false" customHeight="false" outlineLevel="0" collapsed="false">
      <c r="A28" s="0" t="s">
        <v>45</v>
      </c>
      <c r="E28" s="3" t="s">
        <v>60</v>
      </c>
      <c r="F28" s="2" t="s">
        <v>57</v>
      </c>
      <c r="G28" s="2" t="s">
        <v>61</v>
      </c>
      <c r="H28" s="0" t="s">
        <v>59</v>
      </c>
    </row>
    <row r="29" customFormat="false" ht="12.8" hidden="false" customHeight="false" outlineLevel="0" collapsed="false">
      <c r="A29" s="0" t="s">
        <v>46</v>
      </c>
      <c r="B29" s="0" t="n">
        <v>34</v>
      </c>
      <c r="C29" s="0" t="n">
        <v>0.03</v>
      </c>
      <c r="D29" s="0" t="n">
        <f aca="false">'Gist &amp; Crossley'!C29*0.3</f>
        <v>0.009</v>
      </c>
      <c r="E29" s="3" t="s">
        <v>60</v>
      </c>
      <c r="F29" s="2" t="s">
        <v>57</v>
      </c>
      <c r="G29" s="2" t="s">
        <v>61</v>
      </c>
      <c r="H29" s="0" t="s">
        <v>59</v>
      </c>
    </row>
    <row r="30" customFormat="false" ht="12.8" hidden="false" customHeight="false" outlineLevel="0" collapsed="false">
      <c r="A30" s="0" t="s">
        <v>47</v>
      </c>
      <c r="B30" s="0" t="n">
        <v>180</v>
      </c>
      <c r="C30" s="0" t="n">
        <v>0.47</v>
      </c>
      <c r="D30" s="0" t="n">
        <f aca="false">'Gist &amp; Crossley'!C30*0.3</f>
        <v>0.141</v>
      </c>
      <c r="E30" s="3" t="s">
        <v>60</v>
      </c>
      <c r="F30" s="2" t="s">
        <v>57</v>
      </c>
      <c r="G30" s="2" t="s">
        <v>61</v>
      </c>
      <c r="H30" s="0" t="s">
        <v>59</v>
      </c>
    </row>
    <row r="31" customFormat="false" ht="12.8" hidden="false" customHeight="false" outlineLevel="0" collapsed="false">
      <c r="A31" s="0" t="s">
        <v>48</v>
      </c>
      <c r="E31" s="3" t="s">
        <v>60</v>
      </c>
      <c r="F31" s="2" t="s">
        <v>57</v>
      </c>
      <c r="G31" s="2" t="s">
        <v>61</v>
      </c>
      <c r="H31" s="0" t="s">
        <v>59</v>
      </c>
    </row>
    <row r="32" customFormat="false" ht="12.8" hidden="false" customHeight="false" outlineLevel="0" collapsed="false">
      <c r="A32" s="0" t="s">
        <v>49</v>
      </c>
      <c r="E32" s="3" t="s">
        <v>60</v>
      </c>
      <c r="F32" s="2" t="s">
        <v>57</v>
      </c>
      <c r="G32" s="2" t="s">
        <v>61</v>
      </c>
      <c r="H32" s="0" t="s">
        <v>59</v>
      </c>
    </row>
    <row r="33" customFormat="false" ht="12.8" hidden="false" customHeight="false" outlineLevel="0" collapsed="false">
      <c r="A33" s="0" t="s">
        <v>50</v>
      </c>
      <c r="E33" s="3" t="s">
        <v>60</v>
      </c>
      <c r="F33" s="2" t="s">
        <v>57</v>
      </c>
      <c r="G33" s="2" t="s">
        <v>61</v>
      </c>
      <c r="H33" s="0" t="s">
        <v>59</v>
      </c>
    </row>
    <row r="34" customFormat="false" ht="12.8" hidden="false" customHeight="false" outlineLevel="0" collapsed="false">
      <c r="A34" s="0" t="s">
        <v>51</v>
      </c>
      <c r="E34" s="3" t="s">
        <v>60</v>
      </c>
      <c r="F34" s="2" t="s">
        <v>57</v>
      </c>
      <c r="G34" s="2" t="s">
        <v>61</v>
      </c>
      <c r="H34" s="0" t="s">
        <v>59</v>
      </c>
    </row>
    <row r="35" customFormat="false" ht="12.8" hidden="false" customHeight="false" outlineLevel="0" collapsed="false">
      <c r="A35" s="0" t="s">
        <v>40</v>
      </c>
      <c r="B35" s="0" t="n">
        <v>33</v>
      </c>
      <c r="C35" s="0" t="n">
        <v>1.07</v>
      </c>
      <c r="D35" s="0" t="n">
        <f aca="false">'Gist &amp; Crossley'!C35*0.3</f>
        <v>0.321</v>
      </c>
      <c r="E35" s="3" t="s">
        <v>62</v>
      </c>
      <c r="F35" s="2" t="s">
        <v>57</v>
      </c>
      <c r="G35" s="2" t="s">
        <v>63</v>
      </c>
      <c r="H35" s="0" t="s">
        <v>59</v>
      </c>
    </row>
    <row r="36" customFormat="false" ht="12.8" hidden="false" customHeight="false" outlineLevel="0" collapsed="false">
      <c r="A36" s="0" t="s">
        <v>45</v>
      </c>
      <c r="B36" s="0" t="n">
        <v>0.5</v>
      </c>
      <c r="C36" s="0" t="n">
        <v>0.1</v>
      </c>
      <c r="D36" s="0" t="n">
        <f aca="false">'Gist &amp; Crossley'!C36*0.3</f>
        <v>0.03</v>
      </c>
      <c r="E36" s="3" t="s">
        <v>62</v>
      </c>
      <c r="F36" s="2" t="s">
        <v>57</v>
      </c>
      <c r="G36" s="2" t="s">
        <v>63</v>
      </c>
      <c r="H36" s="0" t="s">
        <v>59</v>
      </c>
    </row>
    <row r="37" customFormat="false" ht="12.8" hidden="false" customHeight="false" outlineLevel="0" collapsed="false">
      <c r="A37" s="0" t="s">
        <v>46</v>
      </c>
      <c r="B37" s="0" t="n">
        <v>66</v>
      </c>
      <c r="C37" s="0" t="n">
        <v>0.09</v>
      </c>
      <c r="D37" s="0" t="n">
        <f aca="false">'Gist &amp; Crossley'!C37*0.3</f>
        <v>0.027</v>
      </c>
      <c r="E37" s="3" t="s">
        <v>62</v>
      </c>
      <c r="F37" s="2" t="s">
        <v>57</v>
      </c>
      <c r="G37" s="2" t="s">
        <v>63</v>
      </c>
      <c r="H37" s="0" t="s">
        <v>59</v>
      </c>
    </row>
    <row r="38" customFormat="false" ht="12.8" hidden="false" customHeight="false" outlineLevel="0" collapsed="false">
      <c r="A38" s="0" t="s">
        <v>47</v>
      </c>
      <c r="B38" s="0" t="n">
        <v>16</v>
      </c>
      <c r="C38" s="0" t="n">
        <v>0.92</v>
      </c>
      <c r="D38" s="0" t="n">
        <f aca="false">'Gist &amp; Crossley'!C38*0.3</f>
        <v>0.276</v>
      </c>
      <c r="E38" s="3" t="s">
        <v>62</v>
      </c>
      <c r="F38" s="2" t="s">
        <v>57</v>
      </c>
      <c r="G38" s="2" t="s">
        <v>63</v>
      </c>
      <c r="H38" s="0" t="s">
        <v>59</v>
      </c>
    </row>
    <row r="39" customFormat="false" ht="12.8" hidden="false" customHeight="false" outlineLevel="0" collapsed="false">
      <c r="A39" s="0" t="s">
        <v>48</v>
      </c>
      <c r="B39" s="0" t="n">
        <v>3049</v>
      </c>
      <c r="C39" s="0" t="n">
        <v>0.21</v>
      </c>
      <c r="D39" s="0" t="n">
        <f aca="false">'Gist &amp; Crossley'!C39*0.3</f>
        <v>0.063</v>
      </c>
      <c r="E39" s="3" t="s">
        <v>62</v>
      </c>
      <c r="F39" s="2" t="s">
        <v>57</v>
      </c>
      <c r="G39" s="2" t="s">
        <v>63</v>
      </c>
      <c r="H39" s="0" t="s">
        <v>59</v>
      </c>
    </row>
    <row r="40" customFormat="false" ht="12.8" hidden="false" customHeight="false" outlineLevel="0" collapsed="false">
      <c r="A40" s="0" t="s">
        <v>49</v>
      </c>
      <c r="B40" s="0" t="n">
        <v>1383</v>
      </c>
      <c r="C40" s="0" t="n">
        <v>0.08</v>
      </c>
      <c r="D40" s="0" t="n">
        <f aca="false">'Gist &amp; Crossley'!C40*0.3</f>
        <v>0.024</v>
      </c>
      <c r="E40" s="3" t="s">
        <v>62</v>
      </c>
      <c r="F40" s="2" t="s">
        <v>57</v>
      </c>
      <c r="G40" s="2" t="s">
        <v>63</v>
      </c>
      <c r="H40" s="0" t="s">
        <v>59</v>
      </c>
    </row>
    <row r="41" customFormat="false" ht="12.8" hidden="false" customHeight="false" outlineLevel="0" collapsed="false">
      <c r="A41" s="0" t="s">
        <v>50</v>
      </c>
      <c r="E41" s="3" t="s">
        <v>62</v>
      </c>
      <c r="F41" s="2" t="s">
        <v>57</v>
      </c>
      <c r="G41" s="2" t="s">
        <v>63</v>
      </c>
      <c r="H41" s="0" t="s">
        <v>59</v>
      </c>
    </row>
    <row r="42" customFormat="false" ht="12.8" hidden="false" customHeight="false" outlineLevel="0" collapsed="false">
      <c r="A42" s="0" t="s">
        <v>51</v>
      </c>
      <c r="E42" s="3" t="s">
        <v>62</v>
      </c>
      <c r="F42" s="2" t="s">
        <v>57</v>
      </c>
      <c r="G42" s="2" t="s">
        <v>63</v>
      </c>
      <c r="H42" s="0" t="s">
        <v>59</v>
      </c>
    </row>
    <row r="43" customFormat="false" ht="12.8" hidden="false" customHeight="false" outlineLevel="0" collapsed="false">
      <c r="A43" s="0" t="s">
        <v>40</v>
      </c>
      <c r="B43" s="0" t="n">
        <v>11</v>
      </c>
      <c r="C43" s="0" t="n">
        <v>0.11</v>
      </c>
      <c r="D43" s="0" t="n">
        <f aca="false">'Gist &amp; Crossley'!C43*0.3</f>
        <v>0.033</v>
      </c>
      <c r="E43" s="3" t="s">
        <v>64</v>
      </c>
      <c r="F43" s="0" t="s">
        <v>65</v>
      </c>
      <c r="G43" s="0" t="s">
        <v>63</v>
      </c>
      <c r="H43" s="0" t="s">
        <v>66</v>
      </c>
    </row>
    <row r="44" customFormat="false" ht="12.8" hidden="false" customHeight="false" outlineLevel="0" collapsed="false">
      <c r="A44" s="0" t="s">
        <v>45</v>
      </c>
      <c r="E44" s="3" t="s">
        <v>64</v>
      </c>
      <c r="F44" s="0" t="s">
        <v>65</v>
      </c>
      <c r="G44" s="0" t="s">
        <v>63</v>
      </c>
      <c r="H44" s="0" t="s">
        <v>66</v>
      </c>
    </row>
    <row r="45" customFormat="false" ht="12.8" hidden="false" customHeight="false" outlineLevel="0" collapsed="false">
      <c r="A45" s="0" t="s">
        <v>46</v>
      </c>
      <c r="B45" s="0" t="n">
        <v>96</v>
      </c>
      <c r="C45" s="0" t="n">
        <v>0.37</v>
      </c>
      <c r="D45" s="0" t="n">
        <f aca="false">'Gist &amp; Crossley'!C45*0.3</f>
        <v>0.111</v>
      </c>
      <c r="E45" s="3" t="s">
        <v>64</v>
      </c>
      <c r="F45" s="0" t="s">
        <v>65</v>
      </c>
      <c r="G45" s="0" t="s">
        <v>63</v>
      </c>
      <c r="H45" s="0" t="s">
        <v>66</v>
      </c>
    </row>
    <row r="46" customFormat="false" ht="12.8" hidden="false" customHeight="false" outlineLevel="0" collapsed="false">
      <c r="A46" s="0" t="s">
        <v>47</v>
      </c>
      <c r="B46" s="0" t="n">
        <v>17</v>
      </c>
      <c r="C46" s="0" t="n">
        <v>0.6</v>
      </c>
      <c r="D46" s="0" t="n">
        <f aca="false">'Gist &amp; Crossley'!C46*0.3</f>
        <v>0.18</v>
      </c>
      <c r="E46" s="3" t="s">
        <v>64</v>
      </c>
      <c r="F46" s="0" t="s">
        <v>65</v>
      </c>
      <c r="G46" s="0" t="s">
        <v>63</v>
      </c>
      <c r="H46" s="0" t="s">
        <v>66</v>
      </c>
    </row>
    <row r="47" customFormat="false" ht="12.8" hidden="false" customHeight="false" outlineLevel="0" collapsed="false">
      <c r="A47" s="0" t="s">
        <v>48</v>
      </c>
      <c r="B47" s="0" t="n">
        <v>90000</v>
      </c>
      <c r="C47" s="0" t="n">
        <v>0.1</v>
      </c>
      <c r="D47" s="0" t="n">
        <f aca="false">'Gist &amp; Crossley'!C47*0.3</f>
        <v>0.03</v>
      </c>
      <c r="E47" s="3" t="s">
        <v>64</v>
      </c>
      <c r="F47" s="0" t="s">
        <v>65</v>
      </c>
      <c r="G47" s="0" t="s">
        <v>63</v>
      </c>
      <c r="H47" s="0" t="s">
        <v>66</v>
      </c>
    </row>
    <row r="48" customFormat="false" ht="12.8" hidden="false" customHeight="false" outlineLevel="0" collapsed="false">
      <c r="A48" s="0" t="s">
        <v>49</v>
      </c>
      <c r="B48" s="0" t="n">
        <v>780000</v>
      </c>
      <c r="C48" s="0" t="n">
        <v>13</v>
      </c>
      <c r="D48" s="0" t="n">
        <f aca="false">'Gist &amp; Crossley'!C48*0.3</f>
        <v>3.9</v>
      </c>
      <c r="E48" s="3" t="s">
        <v>64</v>
      </c>
      <c r="F48" s="0" t="s">
        <v>65</v>
      </c>
      <c r="G48" s="0" t="s">
        <v>63</v>
      </c>
      <c r="H48" s="0" t="s">
        <v>66</v>
      </c>
    </row>
    <row r="49" customFormat="false" ht="12.8" hidden="false" customHeight="false" outlineLevel="0" collapsed="false">
      <c r="A49" s="0" t="s">
        <v>50</v>
      </c>
      <c r="B49" s="0" t="n">
        <v>90</v>
      </c>
      <c r="C49" s="0" t="n">
        <v>0.37</v>
      </c>
      <c r="D49" s="0" t="n">
        <f aca="false">'Gist &amp; Crossley'!C49*0.3</f>
        <v>0.111</v>
      </c>
      <c r="E49" s="3" t="s">
        <v>64</v>
      </c>
      <c r="F49" s="0" t="s">
        <v>65</v>
      </c>
      <c r="G49" s="0" t="s">
        <v>63</v>
      </c>
      <c r="H49" s="0" t="s">
        <v>66</v>
      </c>
    </row>
    <row r="50" customFormat="false" ht="12.8" hidden="false" customHeight="false" outlineLevel="0" collapsed="false">
      <c r="A50" s="0" t="s">
        <v>51</v>
      </c>
      <c r="E50" s="3" t="s">
        <v>64</v>
      </c>
      <c r="F50" s="0" t="s">
        <v>65</v>
      </c>
      <c r="G50" s="0" t="s">
        <v>63</v>
      </c>
      <c r="H50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52" activeCellId="0" sqref="C5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</v>
      </c>
      <c r="B1" s="0" t="s">
        <v>67</v>
      </c>
    </row>
    <row r="2" customFormat="false" ht="12.8" hidden="false" customHeight="false" outlineLevel="0" collapsed="false">
      <c r="A2" s="0" t="s">
        <v>35</v>
      </c>
      <c r="B2" s="0" t="s">
        <v>37</v>
      </c>
      <c r="C2" s="0" t="s">
        <v>1</v>
      </c>
      <c r="D2" s="0" t="s">
        <v>30</v>
      </c>
      <c r="E2" s="0" t="s">
        <v>39</v>
      </c>
      <c r="F2" s="0" t="s">
        <v>4</v>
      </c>
    </row>
    <row r="3" customFormat="false" ht="35.2" hidden="false" customHeight="false" outlineLevel="0" collapsed="false">
      <c r="A3" s="0" t="s">
        <v>49</v>
      </c>
      <c r="B3" s="0" t="n">
        <v>0.25</v>
      </c>
      <c r="C3" s="2" t="s">
        <v>68</v>
      </c>
      <c r="D3" s="2" t="s">
        <v>69</v>
      </c>
      <c r="E3" s="3" t="s">
        <v>70</v>
      </c>
      <c r="F3" s="0" t="s">
        <v>71</v>
      </c>
    </row>
    <row r="4" customFormat="false" ht="35.2" hidden="false" customHeight="false" outlineLevel="0" collapsed="false">
      <c r="A4" s="0" t="s">
        <v>47</v>
      </c>
      <c r="B4" s="0" t="n">
        <v>1.041</v>
      </c>
      <c r="C4" s="2" t="s">
        <v>68</v>
      </c>
      <c r="D4" s="2" t="s">
        <v>69</v>
      </c>
      <c r="E4" s="3" t="s">
        <v>70</v>
      </c>
      <c r="F4" s="0" t="s">
        <v>71</v>
      </c>
    </row>
    <row r="5" customFormat="false" ht="35.2" hidden="false" customHeight="false" outlineLevel="0" collapsed="false">
      <c r="A5" s="0" t="s">
        <v>72</v>
      </c>
      <c r="B5" s="0" t="n">
        <v>3.009</v>
      </c>
      <c r="C5" s="2" t="s">
        <v>68</v>
      </c>
      <c r="D5" s="2" t="s">
        <v>69</v>
      </c>
      <c r="E5" s="3" t="s">
        <v>70</v>
      </c>
      <c r="F5" s="0" t="s">
        <v>71</v>
      </c>
    </row>
    <row r="6" customFormat="false" ht="35.2" hidden="false" customHeight="false" outlineLevel="0" collapsed="false">
      <c r="A6" s="0" t="s">
        <v>73</v>
      </c>
      <c r="B6" s="0" t="n">
        <v>0.316</v>
      </c>
      <c r="C6" s="2" t="s">
        <v>68</v>
      </c>
      <c r="D6" s="2" t="s">
        <v>69</v>
      </c>
      <c r="E6" s="3" t="s">
        <v>70</v>
      </c>
      <c r="F6" s="0" t="s">
        <v>71</v>
      </c>
    </row>
    <row r="7" customFormat="false" ht="35.2" hidden="false" customHeight="false" outlineLevel="0" collapsed="false">
      <c r="A7" s="0" t="s">
        <v>74</v>
      </c>
      <c r="B7" s="0" t="n">
        <v>0.26</v>
      </c>
      <c r="C7" s="2" t="s">
        <v>68</v>
      </c>
      <c r="D7" s="2" t="s">
        <v>69</v>
      </c>
      <c r="E7" s="3" t="s">
        <v>70</v>
      </c>
      <c r="F7" s="0" t="s">
        <v>71</v>
      </c>
    </row>
    <row r="8" customFormat="false" ht="35.2" hidden="false" customHeight="false" outlineLevel="0" collapsed="false">
      <c r="A8" s="0" t="s">
        <v>40</v>
      </c>
      <c r="B8" s="0" t="n">
        <v>0.582</v>
      </c>
      <c r="C8" s="2" t="s">
        <v>68</v>
      </c>
      <c r="D8" s="2" t="s">
        <v>69</v>
      </c>
      <c r="E8" s="3" t="s">
        <v>70</v>
      </c>
      <c r="F8" s="0" t="s">
        <v>71</v>
      </c>
    </row>
    <row r="9" customFormat="false" ht="35.2" hidden="false" customHeight="false" outlineLevel="0" collapsed="false">
      <c r="A9" s="0" t="s">
        <v>75</v>
      </c>
      <c r="B9" s="0" t="n">
        <v>2.549</v>
      </c>
      <c r="C9" s="2" t="s">
        <v>68</v>
      </c>
      <c r="D9" s="2" t="s">
        <v>69</v>
      </c>
      <c r="E9" s="3" t="s">
        <v>70</v>
      </c>
      <c r="F9" s="0" t="s">
        <v>71</v>
      </c>
    </row>
    <row r="10" customFormat="false" ht="35.2" hidden="false" customHeight="false" outlineLevel="0" collapsed="false">
      <c r="A10" s="0" t="s">
        <v>76</v>
      </c>
      <c r="B10" s="0" t="n">
        <v>6.537</v>
      </c>
      <c r="C10" s="2" t="s">
        <v>68</v>
      </c>
      <c r="D10" s="2" t="s">
        <v>69</v>
      </c>
      <c r="E10" s="3" t="s">
        <v>70</v>
      </c>
      <c r="F10" s="0" t="s">
        <v>71</v>
      </c>
    </row>
    <row r="11" customFormat="false" ht="12.8" hidden="false" customHeight="false" outlineLevel="0" collapsed="false">
      <c r="A11" s="0" t="s">
        <v>49</v>
      </c>
      <c r="B11" s="0" t="n">
        <v>0.104</v>
      </c>
      <c r="C11" s="2" t="s">
        <v>57</v>
      </c>
      <c r="D11" s="2" t="s">
        <v>58</v>
      </c>
      <c r="E11" s="3" t="s">
        <v>56</v>
      </c>
      <c r="F11" s="0" t="s">
        <v>59</v>
      </c>
    </row>
    <row r="12" customFormat="false" ht="12.8" hidden="false" customHeight="false" outlineLevel="0" collapsed="false">
      <c r="A12" s="0" t="s">
        <v>47</v>
      </c>
      <c r="B12" s="0" t="n">
        <v>0.085</v>
      </c>
      <c r="C12" s="2" t="s">
        <v>57</v>
      </c>
      <c r="D12" s="2" t="s">
        <v>58</v>
      </c>
      <c r="E12" s="3" t="s">
        <v>56</v>
      </c>
      <c r="F12" s="0" t="s">
        <v>59</v>
      </c>
    </row>
    <row r="13" customFormat="false" ht="12.8" hidden="false" customHeight="false" outlineLevel="0" collapsed="false">
      <c r="A13" s="0" t="s">
        <v>72</v>
      </c>
      <c r="B13" s="0" t="n">
        <v>0.056</v>
      </c>
      <c r="C13" s="2" t="s">
        <v>57</v>
      </c>
      <c r="D13" s="2" t="s">
        <v>58</v>
      </c>
      <c r="E13" s="3" t="s">
        <v>56</v>
      </c>
      <c r="F13" s="0" t="s">
        <v>59</v>
      </c>
    </row>
    <row r="14" customFormat="false" ht="12.8" hidden="false" customHeight="false" outlineLevel="0" collapsed="false">
      <c r="A14" s="0" t="s">
        <v>73</v>
      </c>
      <c r="B14" s="0" t="n">
        <v>0.058</v>
      </c>
      <c r="C14" s="2" t="s">
        <v>57</v>
      </c>
      <c r="D14" s="2" t="s">
        <v>58</v>
      </c>
      <c r="E14" s="3" t="s">
        <v>56</v>
      </c>
      <c r="F14" s="0" t="s">
        <v>59</v>
      </c>
    </row>
    <row r="15" customFormat="false" ht="12.8" hidden="false" customHeight="false" outlineLevel="0" collapsed="false">
      <c r="A15" s="0" t="s">
        <v>74</v>
      </c>
      <c r="C15" s="2" t="s">
        <v>57</v>
      </c>
      <c r="D15" s="2" t="s">
        <v>58</v>
      </c>
      <c r="E15" s="3" t="s">
        <v>56</v>
      </c>
      <c r="F15" s="0" t="s">
        <v>59</v>
      </c>
    </row>
    <row r="16" customFormat="false" ht="12.8" hidden="false" customHeight="false" outlineLevel="0" collapsed="false">
      <c r="A16" s="0" t="s">
        <v>40</v>
      </c>
      <c r="B16" s="0" t="n">
        <v>5.59</v>
      </c>
      <c r="C16" s="2" t="s">
        <v>57</v>
      </c>
      <c r="D16" s="2" t="s">
        <v>58</v>
      </c>
      <c r="E16" s="3" t="s">
        <v>56</v>
      </c>
      <c r="F16" s="0" t="s">
        <v>59</v>
      </c>
    </row>
    <row r="17" customFormat="false" ht="12.8" hidden="false" customHeight="false" outlineLevel="0" collapsed="false">
      <c r="A17" s="0" t="s">
        <v>75</v>
      </c>
      <c r="B17" s="0" t="n">
        <v>0.283</v>
      </c>
      <c r="C17" s="2" t="s">
        <v>57</v>
      </c>
      <c r="D17" s="2" t="s">
        <v>58</v>
      </c>
      <c r="E17" s="3" t="s">
        <v>56</v>
      </c>
      <c r="F17" s="0" t="s">
        <v>59</v>
      </c>
    </row>
    <row r="18" customFormat="false" ht="12.8" hidden="false" customHeight="false" outlineLevel="0" collapsed="false">
      <c r="A18" s="0" t="s">
        <v>76</v>
      </c>
      <c r="C18" s="2" t="s">
        <v>57</v>
      </c>
      <c r="D18" s="2" t="s">
        <v>58</v>
      </c>
      <c r="E18" s="3" t="s">
        <v>56</v>
      </c>
      <c r="F18" s="0" t="s">
        <v>59</v>
      </c>
    </row>
    <row r="19" customFormat="false" ht="12.8" hidden="false" customHeight="false" outlineLevel="0" collapsed="false">
      <c r="A19" s="0" t="s">
        <v>49</v>
      </c>
      <c r="B19" s="0" t="n">
        <v>0.104</v>
      </c>
      <c r="C19" s="2" t="s">
        <v>57</v>
      </c>
      <c r="D19" s="2" t="s">
        <v>61</v>
      </c>
      <c r="E19" s="3" t="s">
        <v>60</v>
      </c>
      <c r="F19" s="0" t="s">
        <v>59</v>
      </c>
    </row>
    <row r="20" customFormat="false" ht="12.8" hidden="false" customHeight="false" outlineLevel="0" collapsed="false">
      <c r="A20" s="0" t="s">
        <v>47</v>
      </c>
      <c r="B20" s="0" t="n">
        <v>0.47</v>
      </c>
      <c r="C20" s="2" t="s">
        <v>57</v>
      </c>
      <c r="D20" s="2" t="s">
        <v>61</v>
      </c>
      <c r="E20" s="3" t="s">
        <v>60</v>
      </c>
      <c r="F20" s="0" t="s">
        <v>59</v>
      </c>
    </row>
    <row r="21" customFormat="false" ht="12.8" hidden="false" customHeight="false" outlineLevel="0" collapsed="false">
      <c r="A21" s="0" t="s">
        <v>72</v>
      </c>
      <c r="B21" s="0" t="n">
        <v>0.499</v>
      </c>
      <c r="C21" s="2" t="s">
        <v>57</v>
      </c>
      <c r="D21" s="2" t="s">
        <v>61</v>
      </c>
      <c r="E21" s="3" t="s">
        <v>60</v>
      </c>
      <c r="F21" s="0" t="s">
        <v>59</v>
      </c>
    </row>
    <row r="22" customFormat="false" ht="12.8" hidden="false" customHeight="false" outlineLevel="0" collapsed="false">
      <c r="A22" s="0" t="s">
        <v>73</v>
      </c>
      <c r="B22" s="0" t="n">
        <v>0.03</v>
      </c>
      <c r="C22" s="2" t="s">
        <v>57</v>
      </c>
      <c r="D22" s="2" t="s">
        <v>61</v>
      </c>
      <c r="E22" s="3" t="s">
        <v>60</v>
      </c>
      <c r="F22" s="0" t="s">
        <v>59</v>
      </c>
    </row>
    <row r="23" customFormat="false" ht="12.8" hidden="false" customHeight="false" outlineLevel="0" collapsed="false">
      <c r="A23" s="0" t="s">
        <v>74</v>
      </c>
      <c r="C23" s="2" t="s">
        <v>57</v>
      </c>
      <c r="D23" s="2" t="s">
        <v>61</v>
      </c>
      <c r="E23" s="3" t="s">
        <v>60</v>
      </c>
      <c r="F23" s="0" t="s">
        <v>59</v>
      </c>
    </row>
    <row r="24" customFormat="false" ht="12.8" hidden="false" customHeight="false" outlineLevel="0" collapsed="false">
      <c r="A24" s="0" t="s">
        <v>40</v>
      </c>
      <c r="B24" s="0" t="n">
        <v>0.84</v>
      </c>
      <c r="C24" s="2" t="s">
        <v>57</v>
      </c>
      <c r="D24" s="2" t="s">
        <v>61</v>
      </c>
      <c r="E24" s="3" t="s">
        <v>60</v>
      </c>
      <c r="F24" s="0" t="s">
        <v>59</v>
      </c>
    </row>
    <row r="25" customFormat="false" ht="12.8" hidden="false" customHeight="false" outlineLevel="0" collapsed="false">
      <c r="A25" s="0" t="s">
        <v>75</v>
      </c>
      <c r="B25" s="0" t="n">
        <v>0.001</v>
      </c>
      <c r="C25" s="2" t="s">
        <v>57</v>
      </c>
      <c r="D25" s="2" t="s">
        <v>61</v>
      </c>
      <c r="E25" s="3" t="s">
        <v>60</v>
      </c>
      <c r="F25" s="0" t="s">
        <v>59</v>
      </c>
    </row>
    <row r="26" customFormat="false" ht="12.8" hidden="false" customHeight="false" outlineLevel="0" collapsed="false">
      <c r="A26" s="0" t="s">
        <v>76</v>
      </c>
      <c r="C26" s="2" t="s">
        <v>57</v>
      </c>
      <c r="D26" s="2" t="s">
        <v>61</v>
      </c>
      <c r="E26" s="3" t="s">
        <v>60</v>
      </c>
      <c r="F26" s="0" t="s">
        <v>59</v>
      </c>
    </row>
    <row r="27" customFormat="false" ht="12.8" hidden="false" customHeight="false" outlineLevel="0" collapsed="false">
      <c r="A27" s="0" t="s">
        <v>49</v>
      </c>
      <c r="B27" s="0" t="n">
        <v>6.4</v>
      </c>
      <c r="C27" s="2" t="s">
        <v>65</v>
      </c>
      <c r="D27" s="2" t="s">
        <v>77</v>
      </c>
      <c r="E27" s="3" t="s">
        <v>78</v>
      </c>
      <c r="F27" s="0" t="s">
        <v>66</v>
      </c>
    </row>
    <row r="28" customFormat="false" ht="12.8" hidden="false" customHeight="false" outlineLevel="0" collapsed="false">
      <c r="A28" s="0" t="s">
        <v>47</v>
      </c>
      <c r="C28" s="2" t="s">
        <v>65</v>
      </c>
      <c r="D28" s="2" t="s">
        <v>77</v>
      </c>
      <c r="E28" s="3" t="s">
        <v>78</v>
      </c>
      <c r="F28" s="0" t="s">
        <v>66</v>
      </c>
    </row>
    <row r="29" customFormat="false" ht="12.8" hidden="false" customHeight="false" outlineLevel="0" collapsed="false">
      <c r="A29" s="0" t="s">
        <v>72</v>
      </c>
      <c r="B29" s="0" t="n">
        <v>0.2</v>
      </c>
      <c r="C29" s="2" t="s">
        <v>65</v>
      </c>
      <c r="D29" s="2" t="s">
        <v>77</v>
      </c>
      <c r="E29" s="3" t="s">
        <v>78</v>
      </c>
      <c r="F29" s="0" t="s">
        <v>66</v>
      </c>
    </row>
    <row r="30" customFormat="false" ht="12.8" hidden="false" customHeight="false" outlineLevel="0" collapsed="false">
      <c r="A30" s="0" t="s">
        <v>73</v>
      </c>
      <c r="B30" s="0" t="n">
        <v>0.1</v>
      </c>
      <c r="C30" s="2" t="s">
        <v>65</v>
      </c>
      <c r="D30" s="2" t="s">
        <v>77</v>
      </c>
      <c r="E30" s="3" t="s">
        <v>78</v>
      </c>
      <c r="F30" s="0" t="s">
        <v>66</v>
      </c>
    </row>
    <row r="31" customFormat="false" ht="12.8" hidden="false" customHeight="false" outlineLevel="0" collapsed="false">
      <c r="A31" s="0" t="s">
        <v>74</v>
      </c>
      <c r="B31" s="0" t="n">
        <v>0.3</v>
      </c>
      <c r="C31" s="2" t="s">
        <v>65</v>
      </c>
      <c r="D31" s="2" t="s">
        <v>77</v>
      </c>
      <c r="E31" s="3" t="s">
        <v>78</v>
      </c>
      <c r="F31" s="0" t="s">
        <v>66</v>
      </c>
    </row>
    <row r="32" customFormat="false" ht="12.8" hidden="false" customHeight="false" outlineLevel="0" collapsed="false">
      <c r="A32" s="0" t="s">
        <v>40</v>
      </c>
      <c r="B32" s="0" t="n">
        <v>0.1</v>
      </c>
      <c r="C32" s="2" t="s">
        <v>65</v>
      </c>
      <c r="D32" s="2" t="s">
        <v>77</v>
      </c>
      <c r="E32" s="3" t="s">
        <v>78</v>
      </c>
      <c r="F32" s="0" t="s">
        <v>66</v>
      </c>
    </row>
    <row r="33" customFormat="false" ht="12.8" hidden="false" customHeight="false" outlineLevel="0" collapsed="false">
      <c r="A33" s="0" t="s">
        <v>75</v>
      </c>
      <c r="C33" s="2" t="s">
        <v>65</v>
      </c>
      <c r="D33" s="2" t="s">
        <v>77</v>
      </c>
      <c r="E33" s="3" t="s">
        <v>78</v>
      </c>
      <c r="F33" s="0" t="s">
        <v>66</v>
      </c>
    </row>
    <row r="34" customFormat="false" ht="12.8" hidden="false" customHeight="false" outlineLevel="0" collapsed="false">
      <c r="A34" s="0" t="s">
        <v>76</v>
      </c>
      <c r="C34" s="2" t="s">
        <v>65</v>
      </c>
      <c r="D34" s="2" t="s">
        <v>77</v>
      </c>
      <c r="E34" s="3" t="s">
        <v>78</v>
      </c>
      <c r="F34" s="0" t="s">
        <v>66</v>
      </c>
    </row>
    <row r="35" customFormat="false" ht="12.8" hidden="false" customHeight="false" outlineLevel="0" collapsed="false">
      <c r="A35" s="0" t="s">
        <v>49</v>
      </c>
      <c r="B35" s="0" t="n">
        <v>0.166</v>
      </c>
      <c r="C35" s="2" t="s">
        <v>57</v>
      </c>
      <c r="D35" s="2" t="s">
        <v>63</v>
      </c>
      <c r="E35" s="3" t="s">
        <v>62</v>
      </c>
      <c r="F35" s="0" t="s">
        <v>59</v>
      </c>
    </row>
    <row r="36" customFormat="false" ht="12.8" hidden="false" customHeight="false" outlineLevel="0" collapsed="false">
      <c r="A36" s="0" t="s">
        <v>47</v>
      </c>
      <c r="B36" s="0" t="n">
        <v>0.235</v>
      </c>
      <c r="C36" s="2" t="s">
        <v>57</v>
      </c>
      <c r="D36" s="2" t="s">
        <v>63</v>
      </c>
      <c r="E36" s="3" t="s">
        <v>62</v>
      </c>
      <c r="F36" s="0" t="s">
        <v>59</v>
      </c>
    </row>
    <row r="37" customFormat="false" ht="12.8" hidden="false" customHeight="false" outlineLevel="0" collapsed="false">
      <c r="A37" s="0" t="s">
        <v>72</v>
      </c>
      <c r="B37" s="0" t="n">
        <v>0.2383</v>
      </c>
      <c r="C37" s="2" t="s">
        <v>57</v>
      </c>
      <c r="D37" s="2" t="s">
        <v>63</v>
      </c>
      <c r="E37" s="3" t="s">
        <v>62</v>
      </c>
      <c r="F37" s="0" t="s">
        <v>59</v>
      </c>
    </row>
    <row r="38" customFormat="false" ht="12.8" hidden="false" customHeight="false" outlineLevel="0" collapsed="false">
      <c r="A38" s="0" t="s">
        <v>73</v>
      </c>
      <c r="B38" s="0" t="n">
        <v>0.09</v>
      </c>
      <c r="C38" s="2" t="s">
        <v>57</v>
      </c>
      <c r="D38" s="2" t="s">
        <v>63</v>
      </c>
      <c r="E38" s="3" t="s">
        <v>62</v>
      </c>
      <c r="F38" s="0" t="s">
        <v>59</v>
      </c>
    </row>
    <row r="39" customFormat="false" ht="12.8" hidden="false" customHeight="false" outlineLevel="0" collapsed="false">
      <c r="A39" s="0" t="s">
        <v>74</v>
      </c>
      <c r="C39" s="2" t="s">
        <v>57</v>
      </c>
      <c r="D39" s="2" t="s">
        <v>63</v>
      </c>
      <c r="E39" s="3" t="s">
        <v>62</v>
      </c>
      <c r="F39" s="0" t="s">
        <v>59</v>
      </c>
    </row>
    <row r="40" customFormat="false" ht="12.8" hidden="false" customHeight="false" outlineLevel="0" collapsed="false">
      <c r="A40" s="0" t="s">
        <v>40</v>
      </c>
      <c r="B40" s="0" t="n">
        <v>1.07</v>
      </c>
      <c r="C40" s="2" t="s">
        <v>57</v>
      </c>
      <c r="D40" s="2" t="s">
        <v>63</v>
      </c>
      <c r="E40" s="3" t="s">
        <v>62</v>
      </c>
      <c r="F40" s="0" t="s">
        <v>59</v>
      </c>
    </row>
    <row r="41" customFormat="false" ht="12.8" hidden="false" customHeight="false" outlineLevel="0" collapsed="false">
      <c r="A41" s="0" t="s">
        <v>75</v>
      </c>
      <c r="B41" s="0" t="n">
        <v>0.06</v>
      </c>
      <c r="C41" s="2" t="s">
        <v>57</v>
      </c>
      <c r="D41" s="2" t="s">
        <v>63</v>
      </c>
      <c r="E41" s="3" t="s">
        <v>62</v>
      </c>
      <c r="F41" s="0" t="s">
        <v>59</v>
      </c>
    </row>
    <row r="42" customFormat="false" ht="12.8" hidden="false" customHeight="false" outlineLevel="0" collapsed="false">
      <c r="A42" s="0" t="s">
        <v>76</v>
      </c>
      <c r="C42" s="2" t="s">
        <v>57</v>
      </c>
      <c r="D42" s="2" t="s">
        <v>63</v>
      </c>
      <c r="E42" s="3" t="s">
        <v>62</v>
      </c>
      <c r="F42" s="0" t="s">
        <v>59</v>
      </c>
    </row>
    <row r="43" customFormat="false" ht="12.8" hidden="false" customHeight="false" outlineLevel="0" collapsed="false">
      <c r="A43" s="0" t="s">
        <v>49</v>
      </c>
      <c r="C43" s="2" t="s">
        <v>65</v>
      </c>
      <c r="D43" s="2" t="s">
        <v>63</v>
      </c>
      <c r="E43" s="3" t="s">
        <v>64</v>
      </c>
      <c r="F43" s="0" t="s">
        <v>66</v>
      </c>
    </row>
    <row r="44" customFormat="false" ht="12.8" hidden="false" customHeight="false" outlineLevel="0" collapsed="false">
      <c r="A44" s="0" t="s">
        <v>47</v>
      </c>
      <c r="B44" s="0" t="n">
        <v>13</v>
      </c>
      <c r="C44" s="2" t="s">
        <v>65</v>
      </c>
      <c r="D44" s="2" t="s">
        <v>63</v>
      </c>
      <c r="E44" s="3" t="s">
        <v>64</v>
      </c>
      <c r="F44" s="0" t="s">
        <v>66</v>
      </c>
    </row>
    <row r="45" customFormat="false" ht="12.8" hidden="false" customHeight="false" outlineLevel="0" collapsed="false">
      <c r="A45" s="0" t="s">
        <v>72</v>
      </c>
      <c r="B45" s="0" t="n">
        <v>0.6</v>
      </c>
      <c r="C45" s="2" t="s">
        <v>65</v>
      </c>
      <c r="D45" s="2" t="s">
        <v>63</v>
      </c>
      <c r="E45" s="3" t="s">
        <v>64</v>
      </c>
      <c r="F45" s="0" t="s">
        <v>66</v>
      </c>
    </row>
    <row r="46" customFormat="false" ht="12.8" hidden="false" customHeight="false" outlineLevel="0" collapsed="false">
      <c r="A46" s="0" t="s">
        <v>73</v>
      </c>
      <c r="B46" s="0" t="n">
        <v>0.1</v>
      </c>
      <c r="C46" s="2" t="s">
        <v>65</v>
      </c>
      <c r="D46" s="2" t="s">
        <v>63</v>
      </c>
      <c r="E46" s="3" t="s">
        <v>64</v>
      </c>
      <c r="F46" s="0" t="s">
        <v>66</v>
      </c>
    </row>
    <row r="47" customFormat="false" ht="12.8" hidden="false" customHeight="false" outlineLevel="0" collapsed="false">
      <c r="A47" s="0" t="s">
        <v>74</v>
      </c>
      <c r="B47" s="0" t="n">
        <v>0.37</v>
      </c>
      <c r="C47" s="2" t="s">
        <v>65</v>
      </c>
      <c r="D47" s="2" t="s">
        <v>63</v>
      </c>
      <c r="E47" s="3" t="s">
        <v>64</v>
      </c>
      <c r="F47" s="0" t="s">
        <v>66</v>
      </c>
    </row>
    <row r="48" customFormat="false" ht="12.8" hidden="false" customHeight="false" outlineLevel="0" collapsed="false">
      <c r="A48" s="0" t="s">
        <v>40</v>
      </c>
      <c r="C48" s="2" t="s">
        <v>65</v>
      </c>
      <c r="D48" s="2" t="s">
        <v>63</v>
      </c>
      <c r="E48" s="3" t="s">
        <v>64</v>
      </c>
      <c r="F48" s="0" t="s">
        <v>66</v>
      </c>
    </row>
    <row r="49" customFormat="false" ht="12.8" hidden="false" customHeight="false" outlineLevel="0" collapsed="false">
      <c r="A49" s="0" t="s">
        <v>75</v>
      </c>
      <c r="B49" s="0" t="n">
        <v>0.11</v>
      </c>
      <c r="C49" s="2" t="s">
        <v>65</v>
      </c>
      <c r="D49" s="2" t="s">
        <v>63</v>
      </c>
      <c r="E49" s="3" t="s">
        <v>64</v>
      </c>
      <c r="F49" s="0" t="s">
        <v>66</v>
      </c>
    </row>
    <row r="50" customFormat="false" ht="12.8" hidden="false" customHeight="false" outlineLevel="0" collapsed="false">
      <c r="A50" s="0" t="s">
        <v>76</v>
      </c>
      <c r="C50" s="2" t="s">
        <v>65</v>
      </c>
      <c r="D50" s="2" t="s">
        <v>63</v>
      </c>
      <c r="E50" s="3" t="s">
        <v>64</v>
      </c>
      <c r="F50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</v>
      </c>
      <c r="B1" s="0" t="s">
        <v>79</v>
      </c>
    </row>
    <row r="2" customFormat="false" ht="12.8" hidden="false" customHeight="false" outlineLevel="0" collapsed="false">
      <c r="A2" s="0" t="s">
        <v>2</v>
      </c>
      <c r="B2" s="0" t="s">
        <v>80</v>
      </c>
      <c r="C2" s="0" t="s">
        <v>81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2.8" hidden="false" customHeight="false" outlineLevel="0" collapsed="false">
      <c r="A3" s="0" t="s">
        <v>82</v>
      </c>
      <c r="B3" s="0" t="n">
        <v>1670000000000</v>
      </c>
      <c r="C3" s="0" t="n">
        <v>11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2.8" hidden="false" customHeight="false" outlineLevel="0" collapsed="false">
      <c r="A4" s="0" t="s">
        <v>83</v>
      </c>
      <c r="B4" s="0" t="n">
        <v>2680000000000</v>
      </c>
      <c r="C4" s="0" t="n">
        <v>11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2.8" hidden="false" customHeight="false" outlineLevel="0" collapsed="false">
      <c r="A5" s="0" t="s">
        <v>84</v>
      </c>
      <c r="B5" s="0" t="n">
        <v>3980000000000</v>
      </c>
      <c r="C5" s="0" t="n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2.8" hidden="false" customHeight="false" outlineLevel="0" collapsed="false">
      <c r="A6" s="0" t="s">
        <v>85</v>
      </c>
      <c r="B6" s="0" t="n">
        <v>680000000000</v>
      </c>
      <c r="C6" s="0" t="n">
        <v>8</v>
      </c>
    </row>
    <row r="7" customFormat="false" ht="12.8" hidden="false" customHeight="false" outlineLevel="0" collapsed="false">
      <c r="A7" s="0" t="s">
        <v>86</v>
      </c>
      <c r="B7" s="0" t="n">
        <v>3790000000000</v>
      </c>
      <c r="C7" s="0" t="n">
        <v>11.26</v>
      </c>
    </row>
    <row r="8" customFormat="false" ht="12.8" hidden="false" customHeight="false" outlineLevel="0" collapsed="false">
      <c r="A8" s="0" t="s">
        <v>87</v>
      </c>
      <c r="B8" s="0" t="n">
        <v>3500000000000</v>
      </c>
      <c r="C8" s="0" t="n">
        <v>11.26</v>
      </c>
    </row>
    <row r="9" customFormat="false" ht="12.8" hidden="false" customHeight="false" outlineLevel="0" collapsed="false">
      <c r="A9" s="0" t="s">
        <v>88</v>
      </c>
      <c r="B9" s="0" t="n">
        <v>1070000000000</v>
      </c>
      <c r="C9" s="0" t="n">
        <v>3</v>
      </c>
    </row>
    <row r="10" customFormat="false" ht="12.8" hidden="false" customHeight="false" outlineLevel="0" collapsed="false">
      <c r="A10" s="0" t="s">
        <v>89</v>
      </c>
      <c r="B10" s="0" t="n">
        <v>4030000000000</v>
      </c>
      <c r="C10" s="0" t="n">
        <v>0.96</v>
      </c>
    </row>
    <row r="11" customFormat="false" ht="12.8" hidden="false" customHeight="false" outlineLevel="0" collapsed="false">
      <c r="A11" s="0" t="s">
        <v>90</v>
      </c>
      <c r="B11" s="0" t="n">
        <v>2100000000000</v>
      </c>
      <c r="C11" s="0" t="n">
        <v>0.96</v>
      </c>
    </row>
    <row r="12" customFormat="false" ht="12.8" hidden="false" customHeight="false" outlineLevel="0" collapsed="false">
      <c r="A12" s="0" t="s">
        <v>91</v>
      </c>
      <c r="B12" s="0" t="n">
        <v>6360000000000</v>
      </c>
      <c r="C12" s="0" t="n">
        <v>10.6</v>
      </c>
    </row>
    <row r="13" customFormat="false" ht="12.8" hidden="false" customHeight="false" outlineLevel="0" collapsed="false">
      <c r="A13" s="0" t="s">
        <v>92</v>
      </c>
      <c r="B13" s="0" t="n">
        <v>5190000000000</v>
      </c>
      <c r="C13" s="0" t="n">
        <v>10.6</v>
      </c>
    </row>
    <row r="14" customFormat="false" ht="12.8" hidden="false" customHeight="false" outlineLevel="0" collapsed="false">
      <c r="A14" s="0" t="s">
        <v>93</v>
      </c>
      <c r="B14" s="0" t="n">
        <v>5200000000000</v>
      </c>
      <c r="C14" s="0" t="n">
        <v>5.5</v>
      </c>
    </row>
    <row r="15" customFormat="false" ht="12.8" hidden="false" customHeight="false" outlineLevel="0" collapsed="false">
      <c r="A15" s="0" t="s">
        <v>94</v>
      </c>
      <c r="B15" s="0" t="n">
        <v>1480000000000</v>
      </c>
      <c r="C15" s="0" t="n">
        <v>0.98</v>
      </c>
    </row>
    <row r="16" customFormat="false" ht="12.8" hidden="false" customHeight="false" outlineLevel="0" collapsed="false">
      <c r="A16" s="0" t="s">
        <v>95</v>
      </c>
      <c r="B16" s="0" t="n">
        <v>180000000000</v>
      </c>
      <c r="C16" s="0" t="n">
        <v>0.98</v>
      </c>
    </row>
    <row r="17" customFormat="false" ht="12.8" hidden="false" customHeight="false" outlineLevel="0" collapsed="false">
      <c r="A17" s="0" t="s">
        <v>96</v>
      </c>
      <c r="B17" s="0" t="n">
        <v>1170000000000</v>
      </c>
      <c r="C17" s="0" t="n">
        <v>8.43</v>
      </c>
    </row>
    <row r="18" customFormat="false" ht="12.8" hidden="false" customHeight="false" outlineLevel="0" collapsed="false">
      <c r="A18" s="0" t="s">
        <v>96</v>
      </c>
      <c r="B18" s="0" t="n">
        <v>1070000000000</v>
      </c>
      <c r="C18" s="0" t="n">
        <v>8.43</v>
      </c>
    </row>
    <row r="19" customFormat="false" ht="12.8" hidden="false" customHeight="false" outlineLevel="0" collapsed="false">
      <c r="A19" s="0" t="s">
        <v>97</v>
      </c>
      <c r="B19" s="0" t="n">
        <v>4710000000000</v>
      </c>
      <c r="C19" s="0" t="n">
        <v>5.38</v>
      </c>
    </row>
    <row r="20" customFormat="false" ht="12.8" hidden="false" customHeight="false" outlineLevel="0" collapsed="false">
      <c r="A20" s="0" t="s">
        <v>98</v>
      </c>
      <c r="B20" s="0" t="n">
        <v>2910000000000</v>
      </c>
      <c r="C20" s="0" t="n">
        <v>5.38</v>
      </c>
    </row>
    <row r="21" customFormat="false" ht="12.8" hidden="false" customHeight="false" outlineLevel="0" collapsed="false">
      <c r="A21" s="0" t="s">
        <v>99</v>
      </c>
      <c r="B21" s="0" t="n">
        <v>2910000000000</v>
      </c>
      <c r="C21" s="0" t="n">
        <v>2.25</v>
      </c>
    </row>
    <row r="22" customFormat="false" ht="12.8" hidden="false" customHeight="false" outlineLevel="0" collapsed="false">
      <c r="A22" s="0" t="s">
        <v>100</v>
      </c>
      <c r="B22" s="0" t="n">
        <v>2750000000000</v>
      </c>
      <c r="C22" s="0" t="n">
        <v>2.25</v>
      </c>
    </row>
    <row r="23" customFormat="false" ht="12.8" hidden="false" customHeight="false" outlineLevel="0" collapsed="false">
      <c r="A23" s="0" t="s">
        <v>101</v>
      </c>
      <c r="B23" s="0" t="n">
        <v>900000000000</v>
      </c>
      <c r="C23" s="0" t="n">
        <v>5.3</v>
      </c>
    </row>
    <row r="24" customFormat="false" ht="12.8" hidden="false" customHeight="false" outlineLevel="0" collapsed="false">
      <c r="A24" s="0" t="s">
        <v>102</v>
      </c>
      <c r="B24" s="0" t="n">
        <v>13200000000000</v>
      </c>
      <c r="C24" s="0" t="n">
        <v>2.7</v>
      </c>
    </row>
    <row r="25" customFormat="false" ht="12.8" hidden="false" customHeight="false" outlineLevel="0" collapsed="false">
      <c r="A25" s="0" t="s">
        <v>103</v>
      </c>
      <c r="B25" s="0" t="n">
        <v>900000000000</v>
      </c>
      <c r="C25" s="0" t="n">
        <v>5.3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2017-12-03T09:07:27Z</dcterms:created>
  <dc:creator/>
  <dc:description/>
  <dc:language>en-US</dc:language>
  <cp:lastModifiedBy/>
  <dcterms:modified xsi:type="dcterms:W3CDTF">2017-12-27T13:02:10Z</dcterms:modified>
  <cp:revision>22</cp:revision>
  <dc:subject/>
  <dc:title/>
</cp:coreProperties>
</file>