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inclair &amp; Ghiorse" sheetId="1" state="visible" r:id="rId2"/>
    <sheet name="Pedersen &amp; Ekendah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<sst xmlns="http://schemas.openxmlformats.org/spreadsheetml/2006/main" count="41" uniqueCount="21">
  <si>
    <t xml:space="preserve">Reference</t>
  </si>
  <si>
    <t xml:space="preserve">Taken from Table 1 of Sinclair &amp; Ghiorse 1989</t>
  </si>
  <si>
    <t xml:space="preserve">Site</t>
  </si>
  <si>
    <t xml:space="preserve">Depth [m]</t>
  </si>
  <si>
    <t xml:space="preserve">Bacteria CFU [mL^-1]</t>
  </si>
  <si>
    <t xml:space="preserve">Fungi [CFU mL^-1]</t>
  </si>
  <si>
    <t xml:space="preserve">Tobacco Road</t>
  </si>
  <si>
    <t xml:space="preserve">Dry Branch</t>
  </si>
  <si>
    <t xml:space="preserve">Congaree</t>
  </si>
  <si>
    <t xml:space="preserve">PeeDee</t>
  </si>
  <si>
    <t xml:space="preserve">Black Creek</t>
  </si>
  <si>
    <t xml:space="preserve">Middendorf</t>
  </si>
  <si>
    <t xml:space="preserve">Taken from Table 1 of Pedersen &amp; Ekendahl</t>
  </si>
  <si>
    <t xml:space="preserve">Borehole</t>
  </si>
  <si>
    <t xml:space="preserve">Depth</t>
  </si>
  <si>
    <t xml:space="preserve">Density of prokaryotes [cells mL^-1]</t>
  </si>
  <si>
    <t xml:space="preserve">KAV01</t>
  </si>
  <si>
    <t xml:space="preserve">KLX01</t>
  </si>
  <si>
    <t xml:space="preserve">KAS02</t>
  </si>
  <si>
    <t xml:space="preserve">KAS03</t>
  </si>
  <si>
    <t xml:space="preserve">KAS04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</si>
</sst>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s">
        <v>6</v>
      </c>
      <c r="B3" s="0" t="n">
        <v>14.3</v>
      </c>
      <c r="C3" s="1" t="n">
        <v>1000</v>
      </c>
      <c r="D3" s="0" t="n">
        <v>3</v>
      </c>
    </row>
    <row r="4" customFormat="false" ht="12.8" hidden="false" customHeight="false" outlineLevel="0" collapsed="false">
      <c r="A4" s="0" t="s">
        <v>7</v>
      </c>
      <c r="B4" s="0" t="n">
        <v>31.4</v>
      </c>
      <c r="C4" s="1" t="n">
        <v>1000000</v>
      </c>
      <c r="D4" s="0" t="n">
        <v>19</v>
      </c>
    </row>
    <row r="5" customFormat="false" ht="12.8" hidden="false" customHeight="false" outlineLevel="0" collapsed="false">
      <c r="A5" s="0" t="s">
        <v>8</v>
      </c>
      <c r="B5" s="0" t="n">
        <v>58.8</v>
      </c>
      <c r="C5" s="0" t="n">
        <f aca="false">10^7.3</f>
        <v>19952623.1496888</v>
      </c>
      <c r="D5" s="0" t="n">
        <v>4</v>
      </c>
    </row>
    <row r="6" customFormat="false" ht="12.8" hidden="false" customHeight="false" outlineLevel="0" collapsed="false">
      <c r="A6" s="0" t="s">
        <v>9</v>
      </c>
      <c r="B6" s="0" t="n">
        <v>111.9</v>
      </c>
      <c r="C6" s="0" t="n">
        <f aca="false">10^7.1</f>
        <v>12589254.1179417</v>
      </c>
      <c r="D6" s="0" t="n">
        <v>12</v>
      </c>
    </row>
    <row r="7" customFormat="false" ht="12.8" hidden="false" customHeight="false" outlineLevel="0" collapsed="false">
      <c r="A7" s="0" t="s">
        <v>9</v>
      </c>
      <c r="B7" s="0" t="n">
        <v>114.6</v>
      </c>
      <c r="C7" s="0" t="n">
        <f aca="false">10^2.3</f>
        <v>199.526231496888</v>
      </c>
      <c r="D7" s="0" t="n">
        <v>3</v>
      </c>
    </row>
    <row r="8" customFormat="false" ht="12.8" hidden="false" customHeight="false" outlineLevel="0" collapsed="false">
      <c r="A8" s="0" t="s">
        <v>9</v>
      </c>
      <c r="B8" s="0" t="n">
        <v>134.1</v>
      </c>
      <c r="C8" s="1" t="n">
        <v>1000000</v>
      </c>
      <c r="D8" s="0" t="n">
        <v>1</v>
      </c>
    </row>
    <row r="9" customFormat="false" ht="12.8" hidden="false" customHeight="false" outlineLevel="0" collapsed="false">
      <c r="A9" s="0" t="s">
        <v>10</v>
      </c>
      <c r="B9" s="0" t="n">
        <v>162.5</v>
      </c>
      <c r="C9" s="1" t="n">
        <v>10000000</v>
      </c>
      <c r="D9" s="0" t="n">
        <v>6</v>
      </c>
    </row>
    <row r="10" customFormat="false" ht="12.8" hidden="false" customHeight="false" outlineLevel="0" collapsed="false">
      <c r="A10" s="0" t="s">
        <v>11</v>
      </c>
      <c r="B10" s="0" t="n">
        <v>179.5</v>
      </c>
      <c r="C10" s="0" t="n">
        <f aca="false">10^4.8</f>
        <v>63095.7344480193</v>
      </c>
      <c r="D10" s="0" t="n">
        <v>18</v>
      </c>
    </row>
    <row r="11" customFormat="false" ht="12.8" hidden="false" customHeight="false" outlineLevel="0" collapsed="false">
      <c r="A11" s="0" t="s">
        <v>11</v>
      </c>
      <c r="B11" s="0" t="n">
        <v>181.7</v>
      </c>
      <c r="C11" s="0" t="n">
        <f aca="false">10^3.8</f>
        <v>6309.57344480193</v>
      </c>
      <c r="D11" s="0" t="n">
        <v>6</v>
      </c>
    </row>
    <row r="12" customFormat="false" ht="12.8" hidden="false" customHeight="false" outlineLevel="0" collapsed="false">
      <c r="A12" s="0" t="s">
        <v>11</v>
      </c>
      <c r="B12" s="0" t="n">
        <v>191.4</v>
      </c>
      <c r="C12" s="0" t="n">
        <f aca="false">10^7.3</f>
        <v>19952623.1496888</v>
      </c>
      <c r="D12" s="0" t="n">
        <v>9</v>
      </c>
    </row>
    <row r="13" customFormat="false" ht="12.8" hidden="false" customHeight="false" outlineLevel="0" collapsed="false">
      <c r="A13" s="0" t="s">
        <v>11</v>
      </c>
      <c r="B13" s="0" t="n">
        <v>203.3</v>
      </c>
      <c r="C13" s="0" t="n">
        <f aca="false">10^7.6</f>
        <v>39810717.0553497</v>
      </c>
      <c r="D13" s="0" t="n">
        <v>35</v>
      </c>
    </row>
    <row r="14" customFormat="false" ht="12.8" hidden="false" customHeight="false" outlineLevel="0" collapsed="false">
      <c r="A14" s="0" t="s">
        <v>11</v>
      </c>
      <c r="B14" s="0" t="n">
        <v>203.3</v>
      </c>
      <c r="C14" s="0" t="n">
        <f aca="false">10^2.6</f>
        <v>398.107170553497</v>
      </c>
      <c r="D14" s="0" t="n">
        <v>3</v>
      </c>
    </row>
    <row r="15" customFormat="false" ht="12.8" hidden="false" customHeight="false" outlineLevel="0" collapsed="false">
      <c r="A15" s="0" t="s">
        <v>11</v>
      </c>
      <c r="B15" s="0" t="n">
        <v>214</v>
      </c>
      <c r="C15" s="0" t="n">
        <f aca="false">10^6.3</f>
        <v>1995262.31496888</v>
      </c>
      <c r="D15" s="0" t="n">
        <v>1</v>
      </c>
    </row>
    <row r="16" customFormat="false" ht="12.8" hidden="false" customHeight="false" outlineLevel="0" collapsed="false">
      <c r="A16" s="0" t="s">
        <v>11</v>
      </c>
      <c r="B16" s="0" t="n">
        <v>216.1</v>
      </c>
      <c r="C16" s="0" t="n">
        <f aca="false">10^4.2</f>
        <v>15848.9319246111</v>
      </c>
      <c r="D1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</row>
    <row r="3" customFormat="false" ht="12.8" hidden="false" customHeight="false" outlineLevel="0" collapsed="false">
      <c r="A3" s="0" t="s">
        <v>16</v>
      </c>
      <c r="B3" s="0" t="n">
        <v>420</v>
      </c>
      <c r="C3" s="1" t="n">
        <v>1750000</v>
      </c>
    </row>
    <row r="4" customFormat="false" ht="12.8" hidden="false" customHeight="false" outlineLevel="0" collapsed="false">
      <c r="A4" s="0" t="s">
        <v>16</v>
      </c>
      <c r="B4" s="0" t="n">
        <v>522</v>
      </c>
      <c r="C4" s="1" t="n">
        <v>390000</v>
      </c>
    </row>
    <row r="5" customFormat="false" ht="12.8" hidden="false" customHeight="false" outlineLevel="0" collapsed="false">
      <c r="A5" s="0" t="s">
        <v>16</v>
      </c>
      <c r="B5" s="0" t="n">
        <v>558</v>
      </c>
      <c r="C5" s="1" t="n">
        <v>391000</v>
      </c>
    </row>
    <row r="6" customFormat="false" ht="12.8" hidden="false" customHeight="false" outlineLevel="0" collapsed="false">
      <c r="A6" s="0" t="s">
        <v>16</v>
      </c>
      <c r="B6" s="0" t="n">
        <v>635</v>
      </c>
      <c r="C6" s="1" t="n">
        <v>150000</v>
      </c>
    </row>
    <row r="7" customFormat="false" ht="12.8" hidden="false" customHeight="false" outlineLevel="0" collapsed="false">
      <c r="A7" s="0" t="s">
        <v>17</v>
      </c>
      <c r="B7" s="0" t="n">
        <v>272</v>
      </c>
      <c r="C7" s="1" t="n">
        <v>205000</v>
      </c>
    </row>
    <row r="8" customFormat="false" ht="12.8" hidden="false" customHeight="false" outlineLevel="0" collapsed="false">
      <c r="A8" s="0" t="s">
        <v>17</v>
      </c>
      <c r="B8" s="0" t="n">
        <v>466</v>
      </c>
      <c r="C8" s="1" t="n">
        <v>110000</v>
      </c>
    </row>
    <row r="9" customFormat="false" ht="12.8" hidden="false" customHeight="false" outlineLevel="0" collapsed="false">
      <c r="A9" s="0" t="s">
        <v>17</v>
      </c>
      <c r="B9" s="0" t="n">
        <v>680</v>
      </c>
      <c r="C9" s="1" t="n">
        <v>330000</v>
      </c>
    </row>
    <row r="10" customFormat="false" ht="12.8" hidden="false" customHeight="false" outlineLevel="0" collapsed="false">
      <c r="A10" s="0" t="s">
        <v>18</v>
      </c>
      <c r="B10" s="0" t="n">
        <v>202</v>
      </c>
      <c r="C10" s="1" t="n">
        <v>114000</v>
      </c>
    </row>
    <row r="11" customFormat="false" ht="12.8" hidden="false" customHeight="false" outlineLevel="0" collapsed="false">
      <c r="A11" s="0" t="s">
        <v>18</v>
      </c>
      <c r="B11" s="0" t="n">
        <v>314</v>
      </c>
      <c r="C11" s="1" t="n">
        <v>81000</v>
      </c>
    </row>
    <row r="12" customFormat="false" ht="12.8" hidden="false" customHeight="false" outlineLevel="0" collapsed="false">
      <c r="A12" s="0" t="s">
        <v>18</v>
      </c>
      <c r="B12" s="0" t="n">
        <v>463</v>
      </c>
      <c r="C12" s="1" t="n">
        <v>304000</v>
      </c>
    </row>
    <row r="13" customFormat="false" ht="12.8" hidden="false" customHeight="false" outlineLevel="0" collapsed="false">
      <c r="A13" s="0" t="s">
        <v>18</v>
      </c>
      <c r="B13" s="0" t="n">
        <v>860</v>
      </c>
      <c r="C13" s="1" t="n">
        <v>86000</v>
      </c>
    </row>
    <row r="14" customFormat="false" ht="12.8" hidden="false" customHeight="false" outlineLevel="0" collapsed="false">
      <c r="A14" s="0" t="s">
        <v>19</v>
      </c>
      <c r="B14" s="0" t="n">
        <v>129</v>
      </c>
      <c r="C14" s="1" t="n">
        <v>195000</v>
      </c>
    </row>
    <row r="15" customFormat="false" ht="12.8" hidden="false" customHeight="false" outlineLevel="0" collapsed="false">
      <c r="A15" s="0" t="s">
        <v>19</v>
      </c>
      <c r="B15" s="0" t="n">
        <v>860</v>
      </c>
      <c r="C15" s="1" t="n">
        <v>223000</v>
      </c>
    </row>
    <row r="16" customFormat="false" ht="12.8" hidden="false" customHeight="false" outlineLevel="0" collapsed="false">
      <c r="A16" s="0" t="s">
        <v>20</v>
      </c>
      <c r="B16" s="0" t="n">
        <v>195</v>
      </c>
      <c r="C16" s="1" t="n">
        <v>539000</v>
      </c>
    </row>
    <row r="17" customFormat="false" ht="12.8" hidden="false" customHeight="false" outlineLevel="0" collapsed="false">
      <c r="A17" s="0" t="s">
        <v>20</v>
      </c>
      <c r="B17" s="0" t="n">
        <v>290</v>
      </c>
      <c r="C17" s="1" t="n">
        <v>248000</v>
      </c>
    </row>
    <row r="18" customFormat="false" ht="12.8" hidden="false" customHeight="false" outlineLevel="0" collapsed="false">
      <c r="A18" s="0" t="s">
        <v>20</v>
      </c>
      <c r="B18" s="0" t="n">
        <v>380</v>
      </c>
      <c r="C18" s="1" t="n">
        <v>75000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2018-03-12T16:36:02Z</dcterms:created>
  <dc:creator/>
  <dc:description/>
  <dc:language>en-US</dc:language>
  <cp:lastModifiedBy/>
  <dcterms:modified xsi:type="dcterms:W3CDTF">2018-03-13T09:23:34Z</dcterms:modified>
  <cp:revision>2</cp:revision>
  <dc:subject/>
  <dc:title/>
</cp:coreProperties>
</file>