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arison plot" sheetId="1" state="visible" r:id="rId2"/>
    <sheet name="Christense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<sst xmlns="http://schemas.openxmlformats.org/spreadsheetml/2006/main" count="72" uniqueCount="72">
  <si>
    <t xml:space="preserve">Common name</t>
  </si>
  <si>
    <t xml:space="preserve">Scientific name</t>
  </si>
  <si>
    <t xml:space="preserve">Biomass estimate from IUCN</t>
  </si>
  <si>
    <t xml:space="preserve">Biomass estimate from Christensen</t>
  </si>
  <si>
    <t xml:space="preserve">Sperm whale</t>
  </si>
  <si>
    <t xml:space="preserve">Physeter macrocephalus
Linnaeus, 1758</t>
  </si>
  <si>
    <t xml:space="preserve">Fin whale</t>
  </si>
  <si>
    <t xml:space="preserve">Balaenoptera physalus
Linnaeus, 1758</t>
  </si>
  <si>
    <t xml:space="preserve">Bryde's whale</t>
  </si>
  <si>
    <t xml:space="preserve">Balaenoptera brydei
Olsen, 1913</t>
  </si>
  <si>
    <t xml:space="preserve">Southern minke whale</t>
  </si>
  <si>
    <t xml:space="preserve">Balaenoptera bonaerensis
Burmeister, 1867</t>
  </si>
  <si>
    <t xml:space="preserve">Humpback whale</t>
  </si>
  <si>
    <t xml:space="preserve">Megaptera novaeangliae
Borowski, 1781</t>
  </si>
  <si>
    <t xml:space="preserve">Sei whale</t>
  </si>
  <si>
    <t xml:space="preserve">Balaenoptera borealis
Lesson, 1828</t>
  </si>
  <si>
    <t xml:space="preserve">Southern bottlenose whale</t>
  </si>
  <si>
    <t xml:space="preserve">Hyperoodon planifrons
Flower, 1882</t>
  </si>
  <si>
    <t xml:space="preserve">Blue whale</t>
  </si>
  <si>
    <t xml:space="preserve">Balaenoptera musculus
Linnaeus, 1758</t>
  </si>
  <si>
    <t xml:space="preserve">Striped dolphin</t>
  </si>
  <si>
    <t xml:space="preserve">Stenella coeruleoalba
Meyen, 1833</t>
  </si>
  <si>
    <t xml:space="preserve">Bowhead whale</t>
  </si>
  <si>
    <t xml:space="preserve">Balaena mysticetus
Linnaeus, 1758</t>
  </si>
  <si>
    <t xml:space="preserve">Gray whale</t>
  </si>
  <si>
    <t xml:space="preserve">Eschrichtius robustus
Lilljeborg, 1861</t>
  </si>
  <si>
    <t xml:space="preserve">Pantropical spotted dolphin</t>
  </si>
  <si>
    <t xml:space="preserve">Stenella attenuata
Gray, 1846</t>
  </si>
  <si>
    <t xml:space="preserve">Killer whale</t>
  </si>
  <si>
    <t xml:space="preserve">Orcinus orca
Linnaeus, 1758</t>
  </si>
  <si>
    <t xml:space="preserve">Southern right whale</t>
  </si>
  <si>
    <t xml:space="preserve">Eubalaena australis
Desmoulins, 1822</t>
  </si>
  <si>
    <t xml:space="preserve">Dall's porpoise</t>
  </si>
  <si>
    <t xml:space="preserve">Phocoenoides dalli
True, 1885</t>
  </si>
  <si>
    <t xml:space="preserve">Northern bottlenose whale</t>
  </si>
  <si>
    <t xml:space="preserve">Hyperoodon ampullatus
Forster, 1770</t>
  </si>
  <si>
    <t xml:space="preserve">Pacific white-sided dolphin</t>
  </si>
  <si>
    <t xml:space="preserve">Lagenorhynchus obliquidens
Gill, 1865</t>
  </si>
  <si>
    <t xml:space="preserve">North Pacific right whale</t>
  </si>
  <si>
    <t xml:space="preserve">Eubalaena japonica
Lacépède, 1818</t>
  </si>
  <si>
    <t xml:space="preserve">Beluga</t>
  </si>
  <si>
    <t xml:space="preserve">Delphinapterus leucas
Pallas, 1776</t>
  </si>
  <si>
    <t xml:space="preserve">Narwhal</t>
  </si>
  <si>
    <t xml:space="preserve">Monodon monoceros
Linnaeus, 1758</t>
  </si>
  <si>
    <t xml:space="preserve">Northern right whale dolphin</t>
  </si>
  <si>
    <t xml:space="preserve">Lissodelphis borealis
Peale, 1848</t>
  </si>
  <si>
    <t xml:space="preserve">Harbour porpoise</t>
  </si>
  <si>
    <t xml:space="preserve">Phocoena phocoena
Linnaeus, 1758</t>
  </si>
  <si>
    <t xml:space="preserve">Atlantic white-sided dolphin</t>
  </si>
  <si>
    <t xml:space="preserve">Lagenorhynchus acutus
Gray, 1828</t>
  </si>
  <si>
    <t xml:space="preserve">Rough-toothed dolphin</t>
  </si>
  <si>
    <t xml:space="preserve">Steno bredanensis
Lesson, 1828</t>
  </si>
  <si>
    <t xml:space="preserve">North Atlantic right whale</t>
  </si>
  <si>
    <t xml:space="preserve">Eubalaena glacialis
Müller, 1776</t>
  </si>
  <si>
    <t xml:space="preserve">Atlantic spotted dolphin</t>
  </si>
  <si>
    <t xml:space="preserve">Stenella frontalis
Cuvier, 1829</t>
  </si>
  <si>
    <t xml:space="preserve">Hourglass dolphin</t>
  </si>
  <si>
    <t xml:space="preserve">Lagenorhynchus cruciger
Quoy &amp; Gaimard, 1824</t>
  </si>
  <si>
    <t xml:space="preserve">White-beaked dolphin</t>
  </si>
  <si>
    <t xml:space="preserve">Lagenorhynchus albirostris
Gray, 1846</t>
  </si>
  <si>
    <t xml:space="preserve">Hector's dolphin</t>
  </si>
  <si>
    <t xml:space="preserve">Cephalorhynchus hectori
Van Beneden, 1881</t>
  </si>
  <si>
    <t xml:space="preserve">Commerson's dolphin</t>
  </si>
  <si>
    <t xml:space="preserve">Cephalorhynchus commersonii
Lacépède, 1804</t>
  </si>
  <si>
    <t xml:space="preserve">Vaquita</t>
  </si>
  <si>
    <t xml:space="preserve">Phocoena sinus
Norris &amp; McFarland, 1958</t>
  </si>
  <si>
    <t xml:space="preserve">Remarks</t>
  </si>
  <si>
    <t xml:space="preserve">Extracted from Figure3-89 in Chrestensen</t>
  </si>
  <si>
    <t xml:space="preserve">Year</t>
  </si>
  <si>
    <t xml:space="preserve">Min</t>
  </si>
  <si>
    <t xml:space="preserve">Mean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</si>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</sst>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57.45" hidden="false" customHeight="false" outlineLevel="0" collapsed="false">
      <c r="A2" s="1" t="s">
        <v>4</v>
      </c>
      <c r="B2" s="1" t="s">
        <v>5</v>
      </c>
      <c r="C2" s="1" t="n">
        <v>13500000</v>
      </c>
      <c r="D2" s="1" t="n">
        <v>6962824.4</v>
      </c>
    </row>
    <row r="3" customFormat="false" ht="46.25" hidden="false" customHeight="false" outlineLevel="0" collapsed="false">
      <c r="A3" s="1" t="s">
        <v>6</v>
      </c>
      <c r="B3" s="1" t="s">
        <v>7</v>
      </c>
      <c r="C3" s="1" t="n">
        <v>5500000</v>
      </c>
      <c r="D3" s="1" t="n">
        <v>6092680.44</v>
      </c>
    </row>
    <row r="4" customFormat="false" ht="35.05" hidden="false" customHeight="false" outlineLevel="0" collapsed="false">
      <c r="A4" s="1" t="s">
        <v>8</v>
      </c>
      <c r="B4" s="1" t="s">
        <v>9</v>
      </c>
      <c r="C4" s="1" t="n">
        <v>2087103.256</v>
      </c>
      <c r="D4" s="1" t="n">
        <v>2130843</v>
      </c>
    </row>
    <row r="5" customFormat="false" ht="46.25" hidden="false" customHeight="false" outlineLevel="0" collapsed="false">
      <c r="A5" s="1" t="s">
        <v>10</v>
      </c>
      <c r="B5" s="1" t="s">
        <v>11</v>
      </c>
      <c r="C5" s="1" t="n">
        <v>4120000</v>
      </c>
      <c r="D5" s="1" t="n">
        <v>2088051.6</v>
      </c>
    </row>
    <row r="6" customFormat="false" ht="46.25" hidden="false" customHeight="false" outlineLevel="0" collapsed="false">
      <c r="A6" s="1" t="s">
        <v>12</v>
      </c>
      <c r="B6" s="1" t="s">
        <v>13</v>
      </c>
      <c r="C6" s="1" t="n">
        <v>2200000</v>
      </c>
      <c r="D6" s="1" t="n">
        <v>1279272.974</v>
      </c>
    </row>
    <row r="7" customFormat="false" ht="35.05" hidden="false" customHeight="false" outlineLevel="0" collapsed="false">
      <c r="A7" s="1" t="s">
        <v>14</v>
      </c>
      <c r="B7" s="1" t="s">
        <v>15</v>
      </c>
      <c r="C7" s="1" t="n">
        <v>1282500</v>
      </c>
      <c r="D7" s="1" t="n">
        <v>825242.172</v>
      </c>
    </row>
    <row r="8" customFormat="false" ht="35.05" hidden="false" customHeight="false" outlineLevel="0" collapsed="false">
      <c r="A8" s="1" t="s">
        <v>16</v>
      </c>
      <c r="B8" s="1" t="s">
        <v>17</v>
      </c>
      <c r="C8" s="1" t="n">
        <v>3000000</v>
      </c>
      <c r="D8" s="1" t="n">
        <v>604072</v>
      </c>
    </row>
    <row r="9" customFormat="false" ht="46.25" hidden="false" customHeight="false" outlineLevel="0" collapsed="false">
      <c r="A9" s="1" t="s">
        <v>18</v>
      </c>
      <c r="B9" s="1" t="s">
        <v>19</v>
      </c>
      <c r="C9" s="1" t="n">
        <v>1652290.077</v>
      </c>
      <c r="D9" s="1" t="n">
        <v>485943.4085</v>
      </c>
    </row>
    <row r="10" customFormat="false" ht="35.05" hidden="false" customHeight="false" outlineLevel="0" collapsed="false">
      <c r="A10" s="1" t="s">
        <v>20</v>
      </c>
      <c r="B10" s="1" t="s">
        <v>21</v>
      </c>
      <c r="C10" s="1" t="n">
        <v>200000</v>
      </c>
      <c r="D10" s="1" t="n">
        <v>312120</v>
      </c>
    </row>
    <row r="11" customFormat="false" ht="46.25" hidden="false" customHeight="false" outlineLevel="0" collapsed="false">
      <c r="A11" s="1" t="s">
        <v>22</v>
      </c>
      <c r="B11" s="1" t="s">
        <v>23</v>
      </c>
      <c r="C11" s="1" t="n">
        <v>1350527.764</v>
      </c>
      <c r="D11" s="1" t="n">
        <v>293660.64</v>
      </c>
    </row>
    <row r="12" customFormat="false" ht="46.25" hidden="false" customHeight="false" outlineLevel="0" collapsed="false">
      <c r="A12" s="1" t="s">
        <v>24</v>
      </c>
      <c r="B12" s="1" t="s">
        <v>25</v>
      </c>
      <c r="C12" s="1" t="n">
        <v>715000</v>
      </c>
      <c r="D12" s="1" t="n">
        <v>244961.8176</v>
      </c>
    </row>
    <row r="13" customFormat="false" ht="35.05" hidden="false" customHeight="false" outlineLevel="0" collapsed="false">
      <c r="A13" s="1" t="s">
        <v>26</v>
      </c>
      <c r="B13" s="1" t="s">
        <v>27</v>
      </c>
      <c r="C13" s="1" t="n">
        <v>300000</v>
      </c>
      <c r="D13" s="1" t="n">
        <v>145155.3</v>
      </c>
    </row>
    <row r="14" customFormat="false" ht="35.05" hidden="false" customHeight="false" outlineLevel="0" collapsed="false">
      <c r="A14" s="1" t="s">
        <v>28</v>
      </c>
      <c r="B14" s="1" t="s">
        <v>29</v>
      </c>
      <c r="C14" s="1" t="n">
        <v>450000</v>
      </c>
      <c r="D14" s="1" t="n">
        <v>128389.335</v>
      </c>
    </row>
    <row r="15" customFormat="false" ht="46.25" hidden="false" customHeight="false" outlineLevel="0" collapsed="false">
      <c r="A15" s="1" t="s">
        <v>30</v>
      </c>
      <c r="B15" s="1" t="s">
        <v>31</v>
      </c>
      <c r="C15" s="1" t="n">
        <v>450000</v>
      </c>
      <c r="D15" s="1" t="n">
        <v>121826.511</v>
      </c>
    </row>
    <row r="16" customFormat="false" ht="35.05" hidden="false" customHeight="false" outlineLevel="0" collapsed="false">
      <c r="A16" s="1" t="s">
        <v>32</v>
      </c>
      <c r="B16" s="1" t="s">
        <v>33</v>
      </c>
      <c r="C16" s="1" t="n">
        <v>181500</v>
      </c>
      <c r="D16" s="1" t="n">
        <v>110523.9</v>
      </c>
    </row>
    <row r="17" customFormat="false" ht="35.05" hidden="false" customHeight="false" outlineLevel="0" collapsed="false">
      <c r="A17" s="1" t="s">
        <v>34</v>
      </c>
      <c r="B17" s="1" t="s">
        <v>35</v>
      </c>
      <c r="C17" s="1" t="n">
        <v>70000</v>
      </c>
      <c r="D17" s="1" t="n">
        <v>82425.64</v>
      </c>
    </row>
    <row r="18" customFormat="false" ht="46.25" hidden="false" customHeight="false" outlineLevel="0" collapsed="false">
      <c r="A18" s="1" t="s">
        <v>36</v>
      </c>
      <c r="B18" s="1" t="s">
        <v>37</v>
      </c>
      <c r="C18" s="1" t="n">
        <v>117500</v>
      </c>
      <c r="D18" s="1" t="n">
        <v>77368.5</v>
      </c>
    </row>
    <row r="19" customFormat="false" ht="46.25" hidden="false" customHeight="false" outlineLevel="0" collapsed="false">
      <c r="A19" s="1" t="s">
        <v>38</v>
      </c>
      <c r="B19" s="1" t="s">
        <v>39</v>
      </c>
      <c r="C19" s="1" t="n">
        <v>64598.73683</v>
      </c>
      <c r="D19" s="1" t="n">
        <v>31332.751</v>
      </c>
    </row>
    <row r="20" customFormat="false" ht="35.05" hidden="false" customHeight="false" outlineLevel="0" collapsed="false">
      <c r="A20" s="1" t="s">
        <v>40</v>
      </c>
      <c r="B20" s="1" t="s">
        <v>41</v>
      </c>
      <c r="C20" s="1" t="n">
        <v>150000</v>
      </c>
      <c r="D20" s="1" t="n">
        <v>30204.5</v>
      </c>
    </row>
    <row r="21" customFormat="false" ht="46.25" hidden="false" customHeight="false" outlineLevel="0" collapsed="false">
      <c r="A21" s="1" t="s">
        <v>42</v>
      </c>
      <c r="B21" s="1" t="s">
        <v>43</v>
      </c>
      <c r="C21" s="1" t="n">
        <v>30000</v>
      </c>
      <c r="D21" s="1" t="n">
        <v>29263.5</v>
      </c>
    </row>
    <row r="22" customFormat="false" ht="35.05" hidden="false" customHeight="false" outlineLevel="0" collapsed="false">
      <c r="A22" s="1" t="s">
        <v>44</v>
      </c>
      <c r="B22" s="1" t="s">
        <v>45</v>
      </c>
      <c r="C22" s="1" t="n">
        <v>46000</v>
      </c>
      <c r="D22" s="1" t="n">
        <v>29001.9</v>
      </c>
    </row>
    <row r="23" customFormat="false" ht="46.25" hidden="false" customHeight="false" outlineLevel="0" collapsed="false">
      <c r="A23" s="1" t="s">
        <v>46</v>
      </c>
      <c r="B23" s="1" t="s">
        <v>47</v>
      </c>
      <c r="C23" s="1" t="n">
        <v>52500</v>
      </c>
      <c r="D23" s="1" t="n">
        <v>20548.89</v>
      </c>
    </row>
    <row r="24" customFormat="false" ht="35.05" hidden="false" customHeight="false" outlineLevel="0" collapsed="false">
      <c r="A24" s="1" t="s">
        <v>48</v>
      </c>
      <c r="B24" s="1" t="s">
        <v>49</v>
      </c>
      <c r="C24" s="1" t="n">
        <v>57563.00896</v>
      </c>
      <c r="D24" s="1" t="n">
        <v>16900.31</v>
      </c>
    </row>
    <row r="25" customFormat="false" ht="35.05" hidden="false" customHeight="false" outlineLevel="0" collapsed="false">
      <c r="A25" s="1" t="s">
        <v>50</v>
      </c>
      <c r="B25" s="1" t="s">
        <v>51</v>
      </c>
      <c r="C25" s="1" t="n">
        <v>17625</v>
      </c>
      <c r="D25" s="1" t="n">
        <v>13800</v>
      </c>
    </row>
    <row r="26" customFormat="false" ht="35.05" hidden="false" customHeight="false" outlineLevel="0" collapsed="false">
      <c r="A26" s="1" t="s">
        <v>52</v>
      </c>
      <c r="B26" s="1" t="s">
        <v>53</v>
      </c>
      <c r="C26" s="1" t="n">
        <v>19442.2221</v>
      </c>
      <c r="D26" s="1" t="n">
        <v>8604.8152</v>
      </c>
    </row>
    <row r="27" customFormat="false" ht="35.05" hidden="false" customHeight="false" outlineLevel="0" collapsed="false">
      <c r="A27" s="1" t="s">
        <v>54</v>
      </c>
      <c r="B27" s="1" t="s">
        <v>55</v>
      </c>
      <c r="C27" s="1" t="n">
        <v>10000</v>
      </c>
      <c r="D27" s="1" t="n">
        <v>5316</v>
      </c>
    </row>
    <row r="28" customFormat="false" ht="57.45" hidden="false" customHeight="false" outlineLevel="0" collapsed="false">
      <c r="A28" s="1" t="s">
        <v>56</v>
      </c>
      <c r="B28" s="1" t="s">
        <v>57</v>
      </c>
      <c r="C28" s="1" t="n">
        <v>14700</v>
      </c>
      <c r="D28" s="1" t="n">
        <v>4973.5</v>
      </c>
    </row>
    <row r="29" customFormat="false" ht="35.05" hidden="false" customHeight="false" outlineLevel="0" collapsed="false">
      <c r="A29" s="1" t="s">
        <v>58</v>
      </c>
      <c r="B29" s="1" t="s">
        <v>59</v>
      </c>
      <c r="C29" s="1" t="n">
        <v>18000</v>
      </c>
      <c r="D29" s="1" t="n">
        <v>3669.9</v>
      </c>
    </row>
    <row r="30" customFormat="false" ht="46.25" hidden="false" customHeight="false" outlineLevel="0" collapsed="false">
      <c r="A30" s="1" t="s">
        <v>60</v>
      </c>
      <c r="B30" s="1" t="s">
        <v>61</v>
      </c>
      <c r="C30" s="1" t="n">
        <v>95</v>
      </c>
      <c r="D30" s="1" t="n">
        <v>242.725</v>
      </c>
    </row>
    <row r="31" customFormat="false" ht="57.45" hidden="false" customHeight="false" outlineLevel="0" collapsed="false">
      <c r="A31" s="1" t="s">
        <v>62</v>
      </c>
      <c r="B31" s="1" t="s">
        <v>63</v>
      </c>
      <c r="C31" s="1" t="n">
        <v>161.5</v>
      </c>
      <c r="D31" s="1" t="n">
        <v>36.985</v>
      </c>
    </row>
    <row r="32" customFormat="false" ht="57.45" hidden="false" customHeight="false" outlineLevel="0" collapsed="false">
      <c r="A32" s="1" t="s">
        <v>64</v>
      </c>
      <c r="B32" s="1" t="s">
        <v>65</v>
      </c>
      <c r="C32" s="1" t="n">
        <v>25</v>
      </c>
      <c r="D32" s="1" t="n">
        <v>12.61575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66</v>
      </c>
      <c r="B1" s="0" t="s">
        <v>67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</row>
    <row r="3" customFormat="false" ht="12.8" hidden="false" customHeight="false" outlineLevel="0" collapsed="false">
      <c r="A3" s="0" t="n">
        <v>1800</v>
      </c>
      <c r="B3" s="1" t="n">
        <f aca="false">102.0619*1000000000000</f>
        <v>102061900000000</v>
      </c>
      <c r="C3" s="1" t="n">
        <f aca="false">126.1856*1000000000000</f>
        <v>126185600000000</v>
      </c>
      <c r="D3" s="1" t="n">
        <f aca="false">155.8763*1000000000000</f>
        <v>155876300000000</v>
      </c>
    </row>
    <row r="4" customFormat="false" ht="12.8" hidden="false" customHeight="false" outlineLevel="0" collapsed="false">
      <c r="A4" s="0" t="n">
        <v>2000</v>
      </c>
      <c r="B4" s="0" t="n">
        <f aca="false">22.26804*1000000000000</f>
        <v>22268040000000</v>
      </c>
      <c r="C4" s="0" t="n">
        <f aca="false">29.69072*1000000000000</f>
        <v>29690720000000</v>
      </c>
      <c r="D4" s="0" t="n">
        <f aca="false">42.68041*1000000000000</f>
        <v>42680410000000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2018-01-07T20:37:11Z</dcterms:created>
  <dc:creator/>
  <dc:description/>
  <dc:language>en-US</dc:language>
  <cp:lastModifiedBy/>
  <dcterms:modified xsi:type="dcterms:W3CDTF">2018-01-07T21:00:44Z</dcterms:modified>
  <cp:revision>4</cp:revision>
  <dc:subject/>
  <dc:title/>
</cp:coreProperties>
</file>