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"/>
    </mc:Choice>
  </mc:AlternateContent>
  <bookViews>
    <workbookView xWindow="0" yWindow="0" windowWidth="19200" windowHeight="6950" activeTab="2"/>
  </bookViews>
  <sheets>
    <sheet name="AllData" sheetId="5" r:id="rId1"/>
    <sheet name="Fold2_Train" sheetId="9" r:id="rId2"/>
    <sheet name="Fold1_Train" sheetId="7" r:id="rId3"/>
    <sheet name="Fold1_Test" sheetId="8" r:id="rId4"/>
    <sheet name="Industry" sheetId="6" r:id="rId5"/>
    <sheet name="Curr Rating Data" sheetId="1" r:id="rId6"/>
    <sheet name="Data 1Q Ahead Without Spaces" sheetId="3" r:id="rId7"/>
    <sheet name="Ratings_Numbers" sheetId="2" r:id="rId8"/>
    <sheet name="Data_4_Labels" sheetId="4" r:id="rId9"/>
  </sheets>
  <externalReferences>
    <externalReference r:id="rId10"/>
  </externalReferences>
  <calcPr calcId="171027"/>
</workbook>
</file>

<file path=xl/calcChain.xml><?xml version="1.0" encoding="utf-8"?>
<calcChain xmlns="http://schemas.openxmlformats.org/spreadsheetml/2006/main">
  <c r="R1129" i="7" l="1"/>
  <c r="P1129" i="7"/>
  <c r="R1128" i="7"/>
  <c r="P1128" i="7"/>
  <c r="R1127" i="7"/>
  <c r="P1127" i="7"/>
  <c r="R1126" i="7"/>
  <c r="P1126" i="7"/>
  <c r="R1125" i="7"/>
  <c r="P1125" i="7"/>
  <c r="R1124" i="7"/>
  <c r="P1124" i="7"/>
  <c r="R1123" i="7"/>
  <c r="P1123" i="7"/>
  <c r="R1122" i="7"/>
  <c r="P1122" i="7"/>
  <c r="R1121" i="7"/>
  <c r="P1121" i="7"/>
  <c r="R1120" i="7"/>
  <c r="P1120" i="7"/>
  <c r="R1119" i="7"/>
  <c r="P1119" i="7"/>
  <c r="R1118" i="7"/>
  <c r="P1118" i="7"/>
  <c r="R1117" i="7"/>
  <c r="P1117" i="7"/>
  <c r="R1116" i="7"/>
  <c r="P1116" i="7"/>
  <c r="R1115" i="7"/>
  <c r="P1115" i="7"/>
  <c r="R1114" i="7"/>
  <c r="P1114" i="7"/>
  <c r="R1113" i="7"/>
  <c r="P1113" i="7"/>
  <c r="R1112" i="7"/>
  <c r="P1112" i="7"/>
  <c r="R1111" i="7"/>
  <c r="P1111" i="7"/>
  <c r="R1110" i="7"/>
  <c r="P1110" i="7"/>
  <c r="R1109" i="7"/>
  <c r="P1109" i="7"/>
  <c r="R1108" i="7"/>
  <c r="P1108" i="7"/>
  <c r="R1107" i="7"/>
  <c r="P1107" i="7"/>
  <c r="R1106" i="7"/>
  <c r="P1106" i="7"/>
  <c r="R1105" i="7"/>
  <c r="P1105" i="7"/>
  <c r="R1104" i="7"/>
  <c r="P1104" i="7"/>
  <c r="R1103" i="7"/>
  <c r="P1103" i="7"/>
  <c r="R1102" i="7"/>
  <c r="P1102" i="7"/>
  <c r="R1101" i="7"/>
  <c r="P1101" i="7"/>
  <c r="R1100" i="7"/>
  <c r="P1100" i="7"/>
  <c r="R1099" i="7"/>
  <c r="P1099" i="7"/>
  <c r="R1098" i="7"/>
  <c r="P1098" i="7"/>
  <c r="R1097" i="7"/>
  <c r="P1097" i="7"/>
  <c r="R1096" i="7"/>
  <c r="P1096" i="7"/>
  <c r="R1095" i="7"/>
  <c r="P1095" i="7"/>
  <c r="R1094" i="7"/>
  <c r="P1094" i="7"/>
  <c r="R1093" i="7"/>
  <c r="P1093" i="7"/>
  <c r="R1092" i="7"/>
  <c r="P1092" i="7"/>
  <c r="R1091" i="7"/>
  <c r="P1091" i="7"/>
  <c r="R1090" i="7"/>
  <c r="P1090" i="7"/>
  <c r="R1089" i="7"/>
  <c r="P1089" i="7"/>
  <c r="R1088" i="7"/>
  <c r="P1088" i="7"/>
  <c r="R1087" i="7"/>
  <c r="P1087" i="7"/>
  <c r="R1086" i="7"/>
  <c r="P1086" i="7"/>
  <c r="R1085" i="7"/>
  <c r="P1085" i="7"/>
  <c r="R1084" i="7"/>
  <c r="P1084" i="7"/>
  <c r="R1083" i="7"/>
  <c r="P1083" i="7"/>
  <c r="R1082" i="7"/>
  <c r="P1082" i="7"/>
  <c r="R1081" i="7"/>
  <c r="P1081" i="7"/>
  <c r="R1080" i="7"/>
  <c r="P1080" i="7"/>
  <c r="R1079" i="7"/>
  <c r="P1079" i="7"/>
  <c r="R1078" i="7"/>
  <c r="P1078" i="7"/>
  <c r="R1077" i="7"/>
  <c r="P1077" i="7"/>
  <c r="R1076" i="7"/>
  <c r="P1076" i="7"/>
  <c r="R1075" i="7"/>
  <c r="P1075" i="7"/>
  <c r="R1074" i="7"/>
  <c r="P1074" i="7"/>
  <c r="R1073" i="7"/>
  <c r="P1073" i="7"/>
  <c r="R1072" i="7"/>
  <c r="P1072" i="7"/>
  <c r="R1071" i="7"/>
  <c r="P1071" i="7"/>
  <c r="R1070" i="7"/>
  <c r="P1070" i="7"/>
  <c r="R1069" i="7"/>
  <c r="P1069" i="7"/>
  <c r="R1068" i="7"/>
  <c r="P1068" i="7"/>
  <c r="R1067" i="7"/>
  <c r="P1067" i="7"/>
  <c r="R1066" i="7"/>
  <c r="P1066" i="7"/>
  <c r="R1065" i="7"/>
  <c r="P1065" i="7"/>
  <c r="R1064" i="7"/>
  <c r="P1064" i="7"/>
  <c r="R1063" i="7"/>
  <c r="P1063" i="7"/>
  <c r="R1062" i="7"/>
  <c r="P1062" i="7"/>
  <c r="R1061" i="7"/>
  <c r="P1061" i="7"/>
  <c r="R1060" i="7"/>
  <c r="P1060" i="7"/>
  <c r="R1059" i="7"/>
  <c r="P1059" i="7"/>
  <c r="R1058" i="7"/>
  <c r="P1058" i="7"/>
  <c r="R1057" i="7"/>
  <c r="P1057" i="7"/>
  <c r="R1056" i="7"/>
  <c r="P1056" i="7"/>
  <c r="R1055" i="7"/>
  <c r="P1055" i="7"/>
  <c r="R1054" i="7"/>
  <c r="P1054" i="7"/>
  <c r="R1053" i="7"/>
  <c r="P1053" i="7"/>
  <c r="R1052" i="7"/>
  <c r="P1052" i="7"/>
  <c r="R1051" i="7"/>
  <c r="P1051" i="7"/>
  <c r="R1050" i="7"/>
  <c r="P1050" i="7"/>
  <c r="R1049" i="7"/>
  <c r="P1049" i="7"/>
  <c r="R1048" i="7"/>
  <c r="P1048" i="7"/>
  <c r="R1047" i="7"/>
  <c r="P1047" i="7"/>
  <c r="R1046" i="7"/>
  <c r="P1046" i="7"/>
  <c r="R1045" i="7"/>
  <c r="P1045" i="7"/>
  <c r="R1044" i="7"/>
  <c r="P1044" i="7"/>
  <c r="R1043" i="7"/>
  <c r="P1043" i="7"/>
  <c r="R1042" i="7"/>
  <c r="P1042" i="7"/>
  <c r="R1041" i="7"/>
  <c r="P1041" i="7"/>
  <c r="R1040" i="7"/>
  <c r="P1040" i="7"/>
  <c r="R1039" i="7"/>
  <c r="P1039" i="7"/>
  <c r="R1038" i="7"/>
  <c r="P1038" i="7"/>
  <c r="R1037" i="7"/>
  <c r="P1037" i="7"/>
  <c r="R1036" i="7"/>
  <c r="P1036" i="7"/>
  <c r="R1035" i="7"/>
  <c r="P1035" i="7"/>
  <c r="R1034" i="7"/>
  <c r="P1034" i="7"/>
  <c r="R1033" i="7"/>
  <c r="P1033" i="7"/>
  <c r="R1032" i="7"/>
  <c r="P1032" i="7"/>
  <c r="R1031" i="7"/>
  <c r="P1031" i="7"/>
  <c r="R1030" i="7"/>
  <c r="P1030" i="7"/>
  <c r="R1029" i="7"/>
  <c r="P1029" i="7"/>
  <c r="R1028" i="7"/>
  <c r="P1028" i="7"/>
  <c r="R1027" i="7"/>
  <c r="P1027" i="7"/>
  <c r="R1026" i="7"/>
  <c r="P1026" i="7"/>
  <c r="R1025" i="7"/>
  <c r="P1025" i="7"/>
  <c r="R1024" i="7"/>
  <c r="P1024" i="7"/>
  <c r="R1023" i="7"/>
  <c r="P1023" i="7"/>
  <c r="R1022" i="7"/>
  <c r="P1022" i="7"/>
  <c r="R1021" i="7"/>
  <c r="P1021" i="7"/>
  <c r="R1020" i="7"/>
  <c r="P1020" i="7"/>
  <c r="R1019" i="7"/>
  <c r="P1019" i="7"/>
  <c r="R1018" i="7"/>
  <c r="P1018" i="7"/>
  <c r="R1017" i="7"/>
  <c r="P1017" i="7"/>
  <c r="R1016" i="7"/>
  <c r="P1016" i="7"/>
  <c r="R1015" i="7"/>
  <c r="P1015" i="7"/>
  <c r="R1014" i="7"/>
  <c r="P1014" i="7"/>
  <c r="R1013" i="7"/>
  <c r="P1013" i="7"/>
  <c r="R1012" i="7"/>
  <c r="P1012" i="7"/>
  <c r="R1011" i="7"/>
  <c r="P1011" i="7"/>
  <c r="R1010" i="7"/>
  <c r="P1010" i="7"/>
  <c r="R1009" i="7"/>
  <c r="P1009" i="7"/>
  <c r="R1008" i="7"/>
  <c r="P1008" i="7"/>
  <c r="R1007" i="7"/>
  <c r="P1007" i="7"/>
  <c r="R1006" i="7"/>
  <c r="P1006" i="7"/>
  <c r="R1005" i="7"/>
  <c r="P1005" i="7"/>
  <c r="R1004" i="7"/>
  <c r="P1004" i="7"/>
  <c r="R1003" i="7"/>
  <c r="P1003" i="7"/>
  <c r="R1002" i="7"/>
  <c r="P1002" i="7"/>
  <c r="R1001" i="7"/>
  <c r="P1001" i="7"/>
  <c r="R1000" i="7"/>
  <c r="P1000" i="7"/>
  <c r="R999" i="7"/>
  <c r="P999" i="7"/>
  <c r="R998" i="7"/>
  <c r="P998" i="7"/>
  <c r="R997" i="7"/>
  <c r="P997" i="7"/>
  <c r="R996" i="7"/>
  <c r="P996" i="7"/>
  <c r="R995" i="7"/>
  <c r="P995" i="7"/>
  <c r="R994" i="7"/>
  <c r="P994" i="7"/>
  <c r="R993" i="7"/>
  <c r="P993" i="7"/>
  <c r="R992" i="7"/>
  <c r="P992" i="7"/>
  <c r="R991" i="7"/>
  <c r="P991" i="7"/>
  <c r="R990" i="7"/>
  <c r="P990" i="7"/>
  <c r="R989" i="7"/>
  <c r="P989" i="7"/>
  <c r="R988" i="7"/>
  <c r="P988" i="7"/>
  <c r="R987" i="7"/>
  <c r="P987" i="7"/>
  <c r="R986" i="7"/>
  <c r="P986" i="7"/>
  <c r="R985" i="7"/>
  <c r="P985" i="7"/>
  <c r="R984" i="7"/>
  <c r="P984" i="7"/>
  <c r="R983" i="7"/>
  <c r="P983" i="7"/>
  <c r="R982" i="7"/>
  <c r="P982" i="7"/>
  <c r="R981" i="7"/>
  <c r="P981" i="7"/>
  <c r="R980" i="7"/>
  <c r="P980" i="7"/>
  <c r="R979" i="7"/>
  <c r="P979" i="7"/>
  <c r="R978" i="7"/>
  <c r="P978" i="7"/>
  <c r="R977" i="7"/>
  <c r="P977" i="7"/>
  <c r="R976" i="7"/>
  <c r="P976" i="7"/>
  <c r="R975" i="7"/>
  <c r="P975" i="7"/>
  <c r="R974" i="7"/>
  <c r="P974" i="7"/>
  <c r="R973" i="7"/>
  <c r="P973" i="7"/>
  <c r="R972" i="7"/>
  <c r="P972" i="7"/>
  <c r="R971" i="7"/>
  <c r="P971" i="7"/>
  <c r="R970" i="7"/>
  <c r="P970" i="7"/>
  <c r="R969" i="7"/>
  <c r="P969" i="7"/>
  <c r="R968" i="7"/>
  <c r="P968" i="7"/>
  <c r="R967" i="7"/>
  <c r="P967" i="7"/>
  <c r="R966" i="7"/>
  <c r="P966" i="7"/>
  <c r="R965" i="7"/>
  <c r="P965" i="7"/>
  <c r="R964" i="7"/>
  <c r="P964" i="7"/>
  <c r="R963" i="7"/>
  <c r="P963" i="7"/>
  <c r="R962" i="7"/>
  <c r="P962" i="7"/>
  <c r="R961" i="7"/>
  <c r="P961" i="7"/>
  <c r="R960" i="7"/>
  <c r="P960" i="7"/>
  <c r="R959" i="7"/>
  <c r="P959" i="7"/>
  <c r="R958" i="7"/>
  <c r="P958" i="7"/>
  <c r="R957" i="7"/>
  <c r="P957" i="7"/>
  <c r="R956" i="7"/>
  <c r="P956" i="7"/>
  <c r="R955" i="7"/>
  <c r="P955" i="7"/>
  <c r="R954" i="7"/>
  <c r="P954" i="7"/>
  <c r="R953" i="7"/>
  <c r="P953" i="7"/>
  <c r="R952" i="7"/>
  <c r="P952" i="7"/>
  <c r="R951" i="7"/>
  <c r="P951" i="7"/>
  <c r="R950" i="7"/>
  <c r="P950" i="7"/>
  <c r="R949" i="7"/>
  <c r="P949" i="7"/>
  <c r="R948" i="7"/>
  <c r="P948" i="7"/>
  <c r="R947" i="7"/>
  <c r="P947" i="7"/>
  <c r="R946" i="7"/>
  <c r="P946" i="7"/>
  <c r="R945" i="7"/>
  <c r="P945" i="7"/>
  <c r="R944" i="7"/>
  <c r="P944" i="7"/>
  <c r="R943" i="7"/>
  <c r="P943" i="7"/>
  <c r="R942" i="7"/>
  <c r="P942" i="7"/>
  <c r="R941" i="7"/>
  <c r="P941" i="7"/>
  <c r="R940" i="7"/>
  <c r="P940" i="7"/>
  <c r="R939" i="7"/>
  <c r="P939" i="7"/>
  <c r="R938" i="7"/>
  <c r="P938" i="7"/>
  <c r="R937" i="7"/>
  <c r="P937" i="7"/>
  <c r="R936" i="7"/>
  <c r="P936" i="7"/>
  <c r="R935" i="7"/>
  <c r="P935" i="7"/>
  <c r="R934" i="7"/>
  <c r="P934" i="7"/>
  <c r="R933" i="7"/>
  <c r="P933" i="7"/>
  <c r="R932" i="7"/>
  <c r="P932" i="7"/>
  <c r="R931" i="7"/>
  <c r="P931" i="7"/>
  <c r="R930" i="7"/>
  <c r="P930" i="7"/>
  <c r="R929" i="7"/>
  <c r="P929" i="7"/>
  <c r="R928" i="7"/>
  <c r="P928" i="7"/>
  <c r="R927" i="7"/>
  <c r="P927" i="7"/>
  <c r="R926" i="7"/>
  <c r="P926" i="7"/>
  <c r="R925" i="7"/>
  <c r="P925" i="7"/>
  <c r="R924" i="7"/>
  <c r="P924" i="7"/>
  <c r="R923" i="7"/>
  <c r="P923" i="7"/>
  <c r="R922" i="7"/>
  <c r="P922" i="7"/>
  <c r="R921" i="7"/>
  <c r="P921" i="7"/>
  <c r="R920" i="7"/>
  <c r="P920" i="7"/>
  <c r="R919" i="7"/>
  <c r="P919" i="7"/>
  <c r="R918" i="7"/>
  <c r="P918" i="7"/>
  <c r="R917" i="7"/>
  <c r="P917" i="7"/>
  <c r="R916" i="7"/>
  <c r="P916" i="7"/>
  <c r="R915" i="7"/>
  <c r="P915" i="7"/>
  <c r="R914" i="7"/>
  <c r="P914" i="7"/>
  <c r="R913" i="7"/>
  <c r="P913" i="7"/>
  <c r="R912" i="7"/>
  <c r="P912" i="7"/>
  <c r="R911" i="7"/>
  <c r="P911" i="7"/>
  <c r="R910" i="7"/>
  <c r="P910" i="7"/>
  <c r="R909" i="7"/>
  <c r="P909" i="7"/>
  <c r="R908" i="7"/>
  <c r="P908" i="7"/>
  <c r="R907" i="7"/>
  <c r="P907" i="7"/>
  <c r="R906" i="7"/>
  <c r="P906" i="7"/>
  <c r="R905" i="7"/>
  <c r="P905" i="7"/>
  <c r="R904" i="7"/>
  <c r="P904" i="7"/>
  <c r="R903" i="7"/>
  <c r="P903" i="7"/>
  <c r="R902" i="7"/>
  <c r="P902" i="7"/>
  <c r="R901" i="7"/>
  <c r="P901" i="7"/>
  <c r="R900" i="7"/>
  <c r="P900" i="7"/>
  <c r="R899" i="7"/>
  <c r="P899" i="7"/>
  <c r="R898" i="7"/>
  <c r="P898" i="7"/>
  <c r="R897" i="7"/>
  <c r="P897" i="7"/>
  <c r="R896" i="7"/>
  <c r="P896" i="7"/>
  <c r="R895" i="7"/>
  <c r="P895" i="7"/>
  <c r="R894" i="7"/>
  <c r="P894" i="7"/>
  <c r="R893" i="7"/>
  <c r="P893" i="7"/>
  <c r="R892" i="7"/>
  <c r="P892" i="7"/>
  <c r="R891" i="7"/>
  <c r="P891" i="7"/>
  <c r="R890" i="7"/>
  <c r="P890" i="7"/>
  <c r="R889" i="7"/>
  <c r="P889" i="7"/>
  <c r="R888" i="7"/>
  <c r="P888" i="7"/>
  <c r="R887" i="7"/>
  <c r="P887" i="7"/>
  <c r="R886" i="7"/>
  <c r="P886" i="7"/>
  <c r="R885" i="7"/>
  <c r="P885" i="7"/>
  <c r="R884" i="7"/>
  <c r="P884" i="7"/>
  <c r="R883" i="7"/>
  <c r="P883" i="7"/>
  <c r="R882" i="7"/>
  <c r="P882" i="7"/>
  <c r="R881" i="7"/>
  <c r="P881" i="7"/>
  <c r="R880" i="7"/>
  <c r="P880" i="7"/>
  <c r="R879" i="7"/>
  <c r="P879" i="7"/>
  <c r="R878" i="7"/>
  <c r="P878" i="7"/>
  <c r="R877" i="7"/>
  <c r="P877" i="7"/>
  <c r="R876" i="7"/>
  <c r="P876" i="7"/>
  <c r="R875" i="7"/>
  <c r="P875" i="7"/>
  <c r="R874" i="7"/>
  <c r="P874" i="7"/>
  <c r="R873" i="7"/>
  <c r="P873" i="7"/>
  <c r="R872" i="7"/>
  <c r="P872" i="7"/>
  <c r="R871" i="7"/>
  <c r="P871" i="7"/>
  <c r="R870" i="7"/>
  <c r="P870" i="7"/>
  <c r="R869" i="7"/>
  <c r="P869" i="7"/>
  <c r="R868" i="7"/>
  <c r="P868" i="7"/>
  <c r="R867" i="7"/>
  <c r="P867" i="7"/>
  <c r="R866" i="7"/>
  <c r="P866" i="7"/>
  <c r="R865" i="7"/>
  <c r="P865" i="7"/>
  <c r="R864" i="7"/>
  <c r="P864" i="7"/>
  <c r="R863" i="7"/>
  <c r="P863" i="7"/>
  <c r="R862" i="7"/>
  <c r="P862" i="7"/>
  <c r="R861" i="7"/>
  <c r="P861" i="7"/>
  <c r="R860" i="7"/>
  <c r="P860" i="7"/>
  <c r="R859" i="7"/>
  <c r="P859" i="7"/>
  <c r="R858" i="7"/>
  <c r="P858" i="7"/>
  <c r="R857" i="7"/>
  <c r="P857" i="7"/>
  <c r="R856" i="7"/>
  <c r="P856" i="7"/>
  <c r="R855" i="7"/>
  <c r="P855" i="7"/>
  <c r="R854" i="7"/>
  <c r="P854" i="7"/>
  <c r="R853" i="7"/>
  <c r="P853" i="7"/>
  <c r="R852" i="7"/>
  <c r="P852" i="7"/>
  <c r="R851" i="7"/>
  <c r="P851" i="7"/>
  <c r="R850" i="7"/>
  <c r="P850" i="7"/>
  <c r="R849" i="7"/>
  <c r="P849" i="7"/>
  <c r="R848" i="7"/>
  <c r="P848" i="7"/>
  <c r="R847" i="7"/>
  <c r="P847" i="7"/>
  <c r="R846" i="7"/>
  <c r="P846" i="7"/>
  <c r="R845" i="7"/>
  <c r="P845" i="7"/>
  <c r="R844" i="7"/>
  <c r="P844" i="7"/>
  <c r="R843" i="7"/>
  <c r="P843" i="7"/>
  <c r="R842" i="7"/>
  <c r="P842" i="7"/>
  <c r="R841" i="7"/>
  <c r="P841" i="7"/>
  <c r="R840" i="7"/>
  <c r="P840" i="7"/>
  <c r="R839" i="7"/>
  <c r="P839" i="7"/>
  <c r="R838" i="7"/>
  <c r="P838" i="7"/>
  <c r="R837" i="7"/>
  <c r="P837" i="7"/>
  <c r="R836" i="7"/>
  <c r="P836" i="7"/>
  <c r="R835" i="7"/>
  <c r="P835" i="7"/>
  <c r="R834" i="7"/>
  <c r="P834" i="7"/>
  <c r="R833" i="7"/>
  <c r="P833" i="7"/>
  <c r="R832" i="7"/>
  <c r="P832" i="7"/>
  <c r="R831" i="7"/>
  <c r="P831" i="7"/>
  <c r="R830" i="7"/>
  <c r="P830" i="7"/>
  <c r="R829" i="7"/>
  <c r="P829" i="7"/>
  <c r="R828" i="7"/>
  <c r="P828" i="7"/>
  <c r="R827" i="7"/>
  <c r="P827" i="7"/>
  <c r="R826" i="7"/>
  <c r="P826" i="7"/>
  <c r="R825" i="7"/>
  <c r="P825" i="7"/>
  <c r="R824" i="7"/>
  <c r="P824" i="7"/>
  <c r="R823" i="7"/>
  <c r="P823" i="7"/>
  <c r="R822" i="7"/>
  <c r="P822" i="7"/>
  <c r="R821" i="7"/>
  <c r="P821" i="7"/>
  <c r="R820" i="7"/>
  <c r="P820" i="7"/>
  <c r="R819" i="7"/>
  <c r="P819" i="7"/>
  <c r="R818" i="7"/>
  <c r="P818" i="7"/>
  <c r="R817" i="7"/>
  <c r="P817" i="7"/>
  <c r="R816" i="7"/>
  <c r="P816" i="7"/>
  <c r="R815" i="7"/>
  <c r="P815" i="7"/>
  <c r="R814" i="7"/>
  <c r="P814" i="7"/>
  <c r="R813" i="7"/>
  <c r="P813" i="7"/>
  <c r="R812" i="7"/>
  <c r="P812" i="7"/>
  <c r="R811" i="7"/>
  <c r="P811" i="7"/>
  <c r="R810" i="7"/>
  <c r="P810" i="7"/>
  <c r="R809" i="7"/>
  <c r="P809" i="7"/>
  <c r="R808" i="7"/>
  <c r="P808" i="7"/>
  <c r="R807" i="7"/>
  <c r="P807" i="7"/>
  <c r="R806" i="7"/>
  <c r="P806" i="7"/>
  <c r="R805" i="7"/>
  <c r="P805" i="7"/>
  <c r="R804" i="7"/>
  <c r="P804" i="7"/>
  <c r="R803" i="7"/>
  <c r="P803" i="7"/>
  <c r="R802" i="7"/>
  <c r="P802" i="7"/>
  <c r="R801" i="7"/>
  <c r="P801" i="7"/>
  <c r="R800" i="7"/>
  <c r="P800" i="7"/>
  <c r="R799" i="7"/>
  <c r="P799" i="7"/>
  <c r="R798" i="7"/>
  <c r="P798" i="7"/>
  <c r="R797" i="7"/>
  <c r="P797" i="7"/>
  <c r="R796" i="7"/>
  <c r="P796" i="7"/>
  <c r="R795" i="7"/>
  <c r="P795" i="7"/>
  <c r="R794" i="7"/>
  <c r="P794" i="7"/>
  <c r="R793" i="7"/>
  <c r="P793" i="7"/>
  <c r="R792" i="7"/>
  <c r="P792" i="7"/>
  <c r="R791" i="7"/>
  <c r="P791" i="7"/>
  <c r="R790" i="7"/>
  <c r="P790" i="7"/>
  <c r="R789" i="7"/>
  <c r="P789" i="7"/>
  <c r="R788" i="7"/>
  <c r="P788" i="7"/>
  <c r="R787" i="7"/>
  <c r="P787" i="7"/>
  <c r="R786" i="7"/>
  <c r="P786" i="7"/>
  <c r="R785" i="7"/>
  <c r="P785" i="7"/>
  <c r="R784" i="7"/>
  <c r="P784" i="7"/>
  <c r="R783" i="7"/>
  <c r="P783" i="7"/>
  <c r="R782" i="7"/>
  <c r="P782" i="7"/>
  <c r="R781" i="7"/>
  <c r="P781" i="7"/>
  <c r="R780" i="7"/>
  <c r="P780" i="7"/>
  <c r="R779" i="7"/>
  <c r="P779" i="7"/>
  <c r="R778" i="7"/>
  <c r="P778" i="7"/>
  <c r="R777" i="7"/>
  <c r="P777" i="7"/>
  <c r="R776" i="7"/>
  <c r="P776" i="7"/>
  <c r="R775" i="7"/>
  <c r="P775" i="7"/>
  <c r="R774" i="7"/>
  <c r="P774" i="7"/>
  <c r="R773" i="7"/>
  <c r="P773" i="7"/>
  <c r="R772" i="7"/>
  <c r="P772" i="7"/>
  <c r="R771" i="7"/>
  <c r="P771" i="7"/>
  <c r="R770" i="7"/>
  <c r="P770" i="7"/>
  <c r="R769" i="7"/>
  <c r="P769" i="7"/>
  <c r="R768" i="7"/>
  <c r="P768" i="7"/>
  <c r="R767" i="7"/>
  <c r="P767" i="7"/>
  <c r="R766" i="7"/>
  <c r="P766" i="7"/>
  <c r="R765" i="7"/>
  <c r="P765" i="7"/>
  <c r="R764" i="7"/>
  <c r="P764" i="7"/>
  <c r="R763" i="7"/>
  <c r="P763" i="7"/>
  <c r="R762" i="7"/>
  <c r="P762" i="7"/>
  <c r="R761" i="7"/>
  <c r="P761" i="7"/>
  <c r="R760" i="7"/>
  <c r="P760" i="7"/>
  <c r="R759" i="7"/>
  <c r="P759" i="7"/>
  <c r="R758" i="7"/>
  <c r="P758" i="7"/>
  <c r="R757" i="7"/>
  <c r="P757" i="7"/>
  <c r="R756" i="7"/>
  <c r="P756" i="7"/>
  <c r="R755" i="7"/>
  <c r="P755" i="7"/>
  <c r="R754" i="7"/>
  <c r="P754" i="7"/>
  <c r="R753" i="7"/>
  <c r="P753" i="7"/>
  <c r="R752" i="7"/>
  <c r="P752" i="7"/>
  <c r="R751" i="7"/>
  <c r="P751" i="7"/>
  <c r="R750" i="7"/>
  <c r="P750" i="7"/>
  <c r="R749" i="7"/>
  <c r="P749" i="7"/>
  <c r="R748" i="7"/>
  <c r="P748" i="7"/>
  <c r="R747" i="7"/>
  <c r="P747" i="7"/>
  <c r="R746" i="7"/>
  <c r="P746" i="7"/>
  <c r="R745" i="7"/>
  <c r="P745" i="7"/>
  <c r="R744" i="7"/>
  <c r="P744" i="7"/>
  <c r="R743" i="7"/>
  <c r="P743" i="7"/>
  <c r="R742" i="7"/>
  <c r="P742" i="7"/>
  <c r="R741" i="7"/>
  <c r="P741" i="7"/>
  <c r="R740" i="7"/>
  <c r="P740" i="7"/>
  <c r="R739" i="7"/>
  <c r="P739" i="7"/>
  <c r="R738" i="7"/>
  <c r="P738" i="7"/>
  <c r="R737" i="7"/>
  <c r="P737" i="7"/>
  <c r="R736" i="7"/>
  <c r="P736" i="7"/>
  <c r="R735" i="7"/>
  <c r="P735" i="7"/>
  <c r="R734" i="7"/>
  <c r="P734" i="7"/>
  <c r="R733" i="7"/>
  <c r="P733" i="7"/>
  <c r="R732" i="7"/>
  <c r="P732" i="7"/>
  <c r="R731" i="7"/>
  <c r="P731" i="7"/>
  <c r="R730" i="7"/>
  <c r="P730" i="7"/>
  <c r="R729" i="7"/>
  <c r="P729" i="7"/>
  <c r="R728" i="7"/>
  <c r="P728" i="7"/>
  <c r="R727" i="7"/>
  <c r="P727" i="7"/>
  <c r="R726" i="7"/>
  <c r="P726" i="7"/>
  <c r="R725" i="7"/>
  <c r="P725" i="7"/>
  <c r="R724" i="7"/>
  <c r="P724" i="7"/>
  <c r="R723" i="7"/>
  <c r="P723" i="7"/>
  <c r="R722" i="7"/>
  <c r="P722" i="7"/>
  <c r="R721" i="7"/>
  <c r="P721" i="7"/>
  <c r="R720" i="7"/>
  <c r="P720" i="7"/>
  <c r="R719" i="7"/>
  <c r="P719" i="7"/>
  <c r="R718" i="7"/>
  <c r="P718" i="7"/>
  <c r="R717" i="7"/>
  <c r="P717" i="7"/>
  <c r="R716" i="7"/>
  <c r="P716" i="7"/>
  <c r="R715" i="7"/>
  <c r="P715" i="7"/>
  <c r="R714" i="7"/>
  <c r="P714" i="7"/>
  <c r="R713" i="7"/>
  <c r="P713" i="7"/>
  <c r="R712" i="7"/>
  <c r="P712" i="7"/>
  <c r="R711" i="7"/>
  <c r="P711" i="7"/>
  <c r="R710" i="7"/>
  <c r="P710" i="7"/>
  <c r="R709" i="7"/>
  <c r="P709" i="7"/>
  <c r="R708" i="7"/>
  <c r="P708" i="7"/>
  <c r="R707" i="7"/>
  <c r="P707" i="7"/>
  <c r="R706" i="7"/>
  <c r="P706" i="7"/>
  <c r="R705" i="7"/>
  <c r="P705" i="7"/>
  <c r="R704" i="7"/>
  <c r="P704" i="7"/>
  <c r="R703" i="7"/>
  <c r="P703" i="7"/>
  <c r="R702" i="7"/>
  <c r="P702" i="7"/>
  <c r="R701" i="7"/>
  <c r="P701" i="7"/>
  <c r="R700" i="7"/>
  <c r="P700" i="7"/>
  <c r="R699" i="7"/>
  <c r="P699" i="7"/>
  <c r="R698" i="7"/>
  <c r="P698" i="7"/>
  <c r="R697" i="7"/>
  <c r="P697" i="7"/>
  <c r="R696" i="7"/>
  <c r="P696" i="7"/>
  <c r="R695" i="7"/>
  <c r="P695" i="7"/>
  <c r="R694" i="7"/>
  <c r="P694" i="7"/>
  <c r="R693" i="7"/>
  <c r="P693" i="7"/>
  <c r="R692" i="7"/>
  <c r="P692" i="7"/>
  <c r="R691" i="7"/>
  <c r="P691" i="7"/>
  <c r="R690" i="7"/>
  <c r="P690" i="7"/>
  <c r="R689" i="7"/>
  <c r="P689" i="7"/>
  <c r="R688" i="7"/>
  <c r="P688" i="7"/>
  <c r="R687" i="7"/>
  <c r="P687" i="7"/>
  <c r="R686" i="7"/>
  <c r="P686" i="7"/>
  <c r="R685" i="7"/>
  <c r="P685" i="7"/>
  <c r="R684" i="7"/>
  <c r="P684" i="7"/>
  <c r="R683" i="7"/>
  <c r="P683" i="7"/>
  <c r="R682" i="7"/>
  <c r="P682" i="7"/>
  <c r="R681" i="7"/>
  <c r="P681" i="7"/>
  <c r="R680" i="7"/>
  <c r="P680" i="7"/>
  <c r="R679" i="7"/>
  <c r="P679" i="7"/>
  <c r="R678" i="7"/>
  <c r="P678" i="7"/>
  <c r="R677" i="7"/>
  <c r="P677" i="7"/>
  <c r="R676" i="7"/>
  <c r="P676" i="7"/>
  <c r="R675" i="7"/>
  <c r="P675" i="7"/>
  <c r="R674" i="7"/>
  <c r="P674" i="7"/>
  <c r="R673" i="7"/>
  <c r="P673" i="7"/>
  <c r="R672" i="7"/>
  <c r="P672" i="7"/>
  <c r="R671" i="7"/>
  <c r="P671" i="7"/>
  <c r="R670" i="7"/>
  <c r="P670" i="7"/>
  <c r="R669" i="7"/>
  <c r="P669" i="7"/>
  <c r="R668" i="7"/>
  <c r="P668" i="7"/>
  <c r="R667" i="7"/>
  <c r="P667" i="7"/>
  <c r="R666" i="7"/>
  <c r="P666" i="7"/>
  <c r="R665" i="7"/>
  <c r="P665" i="7"/>
  <c r="R664" i="7"/>
  <c r="P664" i="7"/>
  <c r="R663" i="7"/>
  <c r="P663" i="7"/>
  <c r="R662" i="7"/>
  <c r="P662" i="7"/>
  <c r="R661" i="7"/>
  <c r="P661" i="7"/>
  <c r="R660" i="7"/>
  <c r="P660" i="7"/>
  <c r="R659" i="7"/>
  <c r="P659" i="7"/>
  <c r="R658" i="7"/>
  <c r="P658" i="7"/>
  <c r="R657" i="7"/>
  <c r="P657" i="7"/>
  <c r="R656" i="7"/>
  <c r="P656" i="7"/>
  <c r="R655" i="7"/>
  <c r="P655" i="7"/>
  <c r="R654" i="7"/>
  <c r="P654" i="7"/>
  <c r="R653" i="7"/>
  <c r="P653" i="7"/>
  <c r="R652" i="7"/>
  <c r="P652" i="7"/>
  <c r="R651" i="7"/>
  <c r="P651" i="7"/>
  <c r="R650" i="7"/>
  <c r="P650" i="7"/>
  <c r="R649" i="7"/>
  <c r="P649" i="7"/>
  <c r="R648" i="7"/>
  <c r="P648" i="7"/>
  <c r="R647" i="7"/>
  <c r="P647" i="7"/>
  <c r="R646" i="7"/>
  <c r="P646" i="7"/>
  <c r="R645" i="7"/>
  <c r="P645" i="7"/>
  <c r="R644" i="7"/>
  <c r="P644" i="7"/>
  <c r="R643" i="7"/>
  <c r="P643" i="7"/>
  <c r="R642" i="7"/>
  <c r="P642" i="7"/>
  <c r="R641" i="7"/>
  <c r="P641" i="7"/>
  <c r="R640" i="7"/>
  <c r="P640" i="7"/>
  <c r="R639" i="7"/>
  <c r="P639" i="7"/>
  <c r="R638" i="7"/>
  <c r="P638" i="7"/>
  <c r="R637" i="7"/>
  <c r="P637" i="7"/>
  <c r="R636" i="7"/>
  <c r="P636" i="7"/>
  <c r="R635" i="7"/>
  <c r="P635" i="7"/>
  <c r="R634" i="7"/>
  <c r="P634" i="7"/>
  <c r="R633" i="7"/>
  <c r="P633" i="7"/>
  <c r="R632" i="7"/>
  <c r="P632" i="7"/>
  <c r="R631" i="7"/>
  <c r="P631" i="7"/>
  <c r="R630" i="7"/>
  <c r="P630" i="7"/>
  <c r="R629" i="7"/>
  <c r="P629" i="7"/>
  <c r="R628" i="7"/>
  <c r="P628" i="7"/>
  <c r="R627" i="7"/>
  <c r="P627" i="7"/>
  <c r="R626" i="7"/>
  <c r="P626" i="7"/>
  <c r="R625" i="7"/>
  <c r="P625" i="7"/>
  <c r="R624" i="7"/>
  <c r="P624" i="7"/>
  <c r="R623" i="7"/>
  <c r="P623" i="7"/>
  <c r="R622" i="7"/>
  <c r="P622" i="7"/>
  <c r="R621" i="7"/>
  <c r="P621" i="7"/>
  <c r="R620" i="7"/>
  <c r="P620" i="7"/>
  <c r="R619" i="7"/>
  <c r="P619" i="7"/>
  <c r="R618" i="7"/>
  <c r="P618" i="7"/>
  <c r="R617" i="7"/>
  <c r="P617" i="7"/>
  <c r="R616" i="7"/>
  <c r="P616" i="7"/>
  <c r="R615" i="7"/>
  <c r="P615" i="7"/>
  <c r="R614" i="7"/>
  <c r="P614" i="7"/>
  <c r="R613" i="7"/>
  <c r="P613" i="7"/>
  <c r="R612" i="7"/>
  <c r="P612" i="7"/>
  <c r="R611" i="7"/>
  <c r="P611" i="7"/>
  <c r="R610" i="7"/>
  <c r="P610" i="7"/>
  <c r="R609" i="7"/>
  <c r="P609" i="7"/>
  <c r="R608" i="7"/>
  <c r="P608" i="7"/>
  <c r="R607" i="7"/>
  <c r="P607" i="7"/>
  <c r="R606" i="7"/>
  <c r="P606" i="7"/>
  <c r="R605" i="7"/>
  <c r="P605" i="7"/>
  <c r="R604" i="7"/>
  <c r="P604" i="7"/>
  <c r="R603" i="7"/>
  <c r="P603" i="7"/>
  <c r="R602" i="7"/>
  <c r="P602" i="7"/>
  <c r="R601" i="7"/>
  <c r="P601" i="7"/>
  <c r="R600" i="7"/>
  <c r="P600" i="7"/>
  <c r="R599" i="7"/>
  <c r="P599" i="7"/>
  <c r="R598" i="7"/>
  <c r="P598" i="7"/>
  <c r="R597" i="7"/>
  <c r="P597" i="7"/>
  <c r="R596" i="7"/>
  <c r="P596" i="7"/>
  <c r="R595" i="7"/>
  <c r="P595" i="7"/>
  <c r="R594" i="7"/>
  <c r="P594" i="7"/>
  <c r="R593" i="7"/>
  <c r="P593" i="7"/>
  <c r="R592" i="7"/>
  <c r="P592" i="7"/>
  <c r="R591" i="7"/>
  <c r="P591" i="7"/>
  <c r="R590" i="7"/>
  <c r="P590" i="7"/>
  <c r="R589" i="7"/>
  <c r="P589" i="7"/>
  <c r="R588" i="7"/>
  <c r="P588" i="7"/>
  <c r="R587" i="7"/>
  <c r="P587" i="7"/>
  <c r="R586" i="7"/>
  <c r="P586" i="7"/>
  <c r="R585" i="7"/>
  <c r="P585" i="7"/>
  <c r="R584" i="7"/>
  <c r="P584" i="7"/>
  <c r="R583" i="7"/>
  <c r="P583" i="7"/>
  <c r="R582" i="7"/>
  <c r="P582" i="7"/>
  <c r="R581" i="7"/>
  <c r="P581" i="7"/>
  <c r="R580" i="7"/>
  <c r="P580" i="7"/>
  <c r="R579" i="7"/>
  <c r="P579" i="7"/>
  <c r="R578" i="7"/>
  <c r="P578" i="7"/>
  <c r="R577" i="7"/>
  <c r="P577" i="7"/>
  <c r="R576" i="7"/>
  <c r="P576" i="7"/>
  <c r="R575" i="7"/>
  <c r="P575" i="7"/>
  <c r="R574" i="7"/>
  <c r="P574" i="7"/>
  <c r="R573" i="7"/>
  <c r="P573" i="7"/>
  <c r="R572" i="7"/>
  <c r="P572" i="7"/>
  <c r="R571" i="7"/>
  <c r="P571" i="7"/>
  <c r="R570" i="7"/>
  <c r="P570" i="7"/>
  <c r="R569" i="7"/>
  <c r="P569" i="7"/>
  <c r="R568" i="7"/>
  <c r="P568" i="7"/>
  <c r="R567" i="7"/>
  <c r="P567" i="7"/>
  <c r="R566" i="7"/>
  <c r="P566" i="7"/>
  <c r="R565" i="7"/>
  <c r="P565" i="7"/>
  <c r="R564" i="7"/>
  <c r="P564" i="7"/>
  <c r="R563" i="7"/>
  <c r="P563" i="7"/>
  <c r="R562" i="7"/>
  <c r="P562" i="7"/>
  <c r="R561" i="7"/>
  <c r="P561" i="7"/>
  <c r="R560" i="7"/>
  <c r="P560" i="7"/>
  <c r="R559" i="7"/>
  <c r="P559" i="7"/>
  <c r="R558" i="7"/>
  <c r="P558" i="7"/>
  <c r="R557" i="7"/>
  <c r="P557" i="7"/>
  <c r="R556" i="7"/>
  <c r="P556" i="7"/>
  <c r="R555" i="7"/>
  <c r="P555" i="7"/>
  <c r="R554" i="7"/>
  <c r="P554" i="7"/>
  <c r="R553" i="7"/>
  <c r="P553" i="7"/>
  <c r="R552" i="7"/>
  <c r="P552" i="7"/>
  <c r="R551" i="7"/>
  <c r="P551" i="7"/>
  <c r="R550" i="7"/>
  <c r="P550" i="7"/>
  <c r="R549" i="7"/>
  <c r="P549" i="7"/>
  <c r="R548" i="7"/>
  <c r="P548" i="7"/>
  <c r="R547" i="7"/>
  <c r="P547" i="7"/>
  <c r="R546" i="7"/>
  <c r="P546" i="7"/>
  <c r="R545" i="7"/>
  <c r="P545" i="7"/>
  <c r="R544" i="7"/>
  <c r="P544" i="7"/>
  <c r="R543" i="7"/>
  <c r="P543" i="7"/>
  <c r="R542" i="7"/>
  <c r="P542" i="7"/>
  <c r="R541" i="7"/>
  <c r="P541" i="7"/>
  <c r="R540" i="7"/>
  <c r="P540" i="7"/>
  <c r="R539" i="7"/>
  <c r="P539" i="7"/>
  <c r="R538" i="7"/>
  <c r="P538" i="7"/>
  <c r="R537" i="7"/>
  <c r="P537" i="7"/>
  <c r="R536" i="7"/>
  <c r="P536" i="7"/>
  <c r="R535" i="7"/>
  <c r="P535" i="7"/>
  <c r="R534" i="7"/>
  <c r="P534" i="7"/>
  <c r="R533" i="7"/>
  <c r="P533" i="7"/>
  <c r="R532" i="7"/>
  <c r="P532" i="7"/>
  <c r="R531" i="7"/>
  <c r="P531" i="7"/>
  <c r="R530" i="7"/>
  <c r="P530" i="7"/>
  <c r="R529" i="7"/>
  <c r="P529" i="7"/>
  <c r="R528" i="7"/>
  <c r="P528" i="7"/>
  <c r="R527" i="7"/>
  <c r="P527" i="7"/>
  <c r="R526" i="7"/>
  <c r="P526" i="7"/>
  <c r="R525" i="7"/>
  <c r="P525" i="7"/>
  <c r="R524" i="7"/>
  <c r="P524" i="7"/>
  <c r="R523" i="7"/>
  <c r="P523" i="7"/>
  <c r="R522" i="7"/>
  <c r="P522" i="7"/>
  <c r="R521" i="7"/>
  <c r="P521" i="7"/>
  <c r="R520" i="7"/>
  <c r="P520" i="7"/>
  <c r="R519" i="7"/>
  <c r="P519" i="7"/>
  <c r="R518" i="7"/>
  <c r="P518" i="7"/>
  <c r="R517" i="7"/>
  <c r="P517" i="7"/>
  <c r="R516" i="7"/>
  <c r="P516" i="7"/>
  <c r="R515" i="7"/>
  <c r="P515" i="7"/>
  <c r="R514" i="7"/>
  <c r="P514" i="7"/>
  <c r="R513" i="7"/>
  <c r="P513" i="7"/>
  <c r="R512" i="7"/>
  <c r="P512" i="7"/>
  <c r="R511" i="7"/>
  <c r="P511" i="7"/>
  <c r="R510" i="7"/>
  <c r="P510" i="7"/>
  <c r="R509" i="7"/>
  <c r="P509" i="7"/>
  <c r="R508" i="7"/>
  <c r="P508" i="7"/>
  <c r="R507" i="7"/>
  <c r="P507" i="7"/>
  <c r="R506" i="7"/>
  <c r="P506" i="7"/>
  <c r="R505" i="7"/>
  <c r="P505" i="7"/>
  <c r="R504" i="7"/>
  <c r="P504" i="7"/>
  <c r="R503" i="7"/>
  <c r="P503" i="7"/>
  <c r="R502" i="7"/>
  <c r="P502" i="7"/>
  <c r="R501" i="7"/>
  <c r="P501" i="7"/>
  <c r="R500" i="7"/>
  <c r="P500" i="7"/>
  <c r="R499" i="7"/>
  <c r="P499" i="7"/>
  <c r="R498" i="7"/>
  <c r="P498" i="7"/>
  <c r="R497" i="7"/>
  <c r="P497" i="7"/>
  <c r="R496" i="7"/>
  <c r="P496" i="7"/>
  <c r="R495" i="7"/>
  <c r="P495" i="7"/>
  <c r="R494" i="7"/>
  <c r="P494" i="7"/>
  <c r="R493" i="7"/>
  <c r="P493" i="7"/>
  <c r="R492" i="7"/>
  <c r="P492" i="7"/>
  <c r="R491" i="7"/>
  <c r="P491" i="7"/>
  <c r="R490" i="7"/>
  <c r="P490" i="7"/>
  <c r="R489" i="7"/>
  <c r="P489" i="7"/>
  <c r="R488" i="7"/>
  <c r="P488" i="7"/>
  <c r="R487" i="7"/>
  <c r="P487" i="7"/>
  <c r="R486" i="7"/>
  <c r="P486" i="7"/>
  <c r="R485" i="7"/>
  <c r="P485" i="7"/>
  <c r="R484" i="7"/>
  <c r="P484" i="7"/>
  <c r="R483" i="7"/>
  <c r="P483" i="7"/>
  <c r="R482" i="7"/>
  <c r="P482" i="7"/>
  <c r="R481" i="7"/>
  <c r="P481" i="7"/>
  <c r="R480" i="7"/>
  <c r="P480" i="7"/>
  <c r="R479" i="7"/>
  <c r="P479" i="7"/>
  <c r="R478" i="7"/>
  <c r="P478" i="7"/>
  <c r="R477" i="7"/>
  <c r="P477" i="7"/>
  <c r="R476" i="7"/>
  <c r="P476" i="7"/>
  <c r="R475" i="7"/>
  <c r="P475" i="7"/>
  <c r="R474" i="7"/>
  <c r="P474" i="7"/>
  <c r="R473" i="7"/>
  <c r="P473" i="7"/>
  <c r="R472" i="7"/>
  <c r="P472" i="7"/>
  <c r="R471" i="7"/>
  <c r="P471" i="7"/>
  <c r="R470" i="7"/>
  <c r="P470" i="7"/>
  <c r="R469" i="7"/>
  <c r="P469" i="7"/>
  <c r="R468" i="7"/>
  <c r="P468" i="7"/>
  <c r="R467" i="7"/>
  <c r="P467" i="7"/>
  <c r="R466" i="7"/>
  <c r="P466" i="7"/>
  <c r="R465" i="7"/>
  <c r="P465" i="7"/>
  <c r="R464" i="7"/>
  <c r="P464" i="7"/>
  <c r="R463" i="7"/>
  <c r="P463" i="7"/>
  <c r="R462" i="7"/>
  <c r="P462" i="7"/>
  <c r="R461" i="7"/>
  <c r="P461" i="7"/>
  <c r="R460" i="7"/>
  <c r="P460" i="7"/>
  <c r="R459" i="7"/>
  <c r="P459" i="7"/>
  <c r="R458" i="7"/>
  <c r="P458" i="7"/>
  <c r="R457" i="7"/>
  <c r="P457" i="7"/>
  <c r="R456" i="7"/>
  <c r="P456" i="7"/>
  <c r="R455" i="7"/>
  <c r="P455" i="7"/>
  <c r="R454" i="7"/>
  <c r="P454" i="7"/>
  <c r="R453" i="7"/>
  <c r="P453" i="7"/>
  <c r="R452" i="7"/>
  <c r="P452" i="7"/>
  <c r="R451" i="7"/>
  <c r="P451" i="7"/>
  <c r="R450" i="7"/>
  <c r="P450" i="7"/>
  <c r="R449" i="7"/>
  <c r="P449" i="7"/>
  <c r="R448" i="7"/>
  <c r="P448" i="7"/>
  <c r="R447" i="7"/>
  <c r="P447" i="7"/>
  <c r="R446" i="7"/>
  <c r="P446" i="7"/>
  <c r="R445" i="7"/>
  <c r="P445" i="7"/>
  <c r="R444" i="7"/>
  <c r="P444" i="7"/>
  <c r="R443" i="7"/>
  <c r="P443" i="7"/>
  <c r="R442" i="7"/>
  <c r="P442" i="7"/>
  <c r="R441" i="7"/>
  <c r="P441" i="7"/>
  <c r="R440" i="7"/>
  <c r="P440" i="7"/>
  <c r="R439" i="7"/>
  <c r="P439" i="7"/>
  <c r="R438" i="7"/>
  <c r="P438" i="7"/>
  <c r="R437" i="7"/>
  <c r="P437" i="7"/>
  <c r="R436" i="7"/>
  <c r="P436" i="7"/>
  <c r="R435" i="7"/>
  <c r="P435" i="7"/>
  <c r="R434" i="7"/>
  <c r="P434" i="7"/>
  <c r="R433" i="7"/>
  <c r="P433" i="7"/>
  <c r="R432" i="7"/>
  <c r="P432" i="7"/>
  <c r="R431" i="7"/>
  <c r="P431" i="7"/>
  <c r="R430" i="7"/>
  <c r="P430" i="7"/>
  <c r="R429" i="7"/>
  <c r="P429" i="7"/>
  <c r="R428" i="7"/>
  <c r="P428" i="7"/>
  <c r="R427" i="7"/>
  <c r="P427" i="7"/>
  <c r="R426" i="7"/>
  <c r="P426" i="7"/>
  <c r="R425" i="7"/>
  <c r="P425" i="7"/>
  <c r="R424" i="7"/>
  <c r="P424" i="7"/>
  <c r="R423" i="7"/>
  <c r="P423" i="7"/>
  <c r="R422" i="7"/>
  <c r="P422" i="7"/>
  <c r="R421" i="7"/>
  <c r="P421" i="7"/>
  <c r="R420" i="7"/>
  <c r="P420" i="7"/>
  <c r="R419" i="7"/>
  <c r="P419" i="7"/>
  <c r="R418" i="7"/>
  <c r="P418" i="7"/>
  <c r="R417" i="7"/>
  <c r="P417" i="7"/>
  <c r="R416" i="7"/>
  <c r="P416" i="7"/>
  <c r="R415" i="7"/>
  <c r="P415" i="7"/>
  <c r="R414" i="7"/>
  <c r="P414" i="7"/>
  <c r="R413" i="7"/>
  <c r="P413" i="7"/>
  <c r="R412" i="7"/>
  <c r="P412" i="7"/>
  <c r="R411" i="7"/>
  <c r="P411" i="7"/>
  <c r="R410" i="7"/>
  <c r="P410" i="7"/>
  <c r="R409" i="7"/>
  <c r="P409" i="7"/>
  <c r="R408" i="7"/>
  <c r="P408" i="7"/>
  <c r="R407" i="7"/>
  <c r="P407" i="7"/>
  <c r="R406" i="7"/>
  <c r="P406" i="7"/>
  <c r="R405" i="7"/>
  <c r="P405" i="7"/>
  <c r="R404" i="7"/>
  <c r="P404" i="7"/>
  <c r="R403" i="7"/>
  <c r="P403" i="7"/>
  <c r="R402" i="7"/>
  <c r="P402" i="7"/>
  <c r="R401" i="7"/>
  <c r="P401" i="7"/>
  <c r="R400" i="7"/>
  <c r="P400" i="7"/>
  <c r="R399" i="7"/>
  <c r="P399" i="7"/>
  <c r="R398" i="7"/>
  <c r="P398" i="7"/>
  <c r="R397" i="7"/>
  <c r="P397" i="7"/>
  <c r="R396" i="7"/>
  <c r="P396" i="7"/>
  <c r="R395" i="7"/>
  <c r="P395" i="7"/>
  <c r="R394" i="7"/>
  <c r="P394" i="7"/>
  <c r="R393" i="7"/>
  <c r="P393" i="7"/>
  <c r="R392" i="7"/>
  <c r="P392" i="7"/>
  <c r="R391" i="7"/>
  <c r="P391" i="7"/>
  <c r="R390" i="7"/>
  <c r="P390" i="7"/>
  <c r="R389" i="7"/>
  <c r="P389" i="7"/>
  <c r="R388" i="7"/>
  <c r="P388" i="7"/>
  <c r="R387" i="7"/>
  <c r="P387" i="7"/>
  <c r="R386" i="7"/>
  <c r="P386" i="7"/>
  <c r="R385" i="7"/>
  <c r="P385" i="7"/>
  <c r="R384" i="7"/>
  <c r="P384" i="7"/>
  <c r="R383" i="7"/>
  <c r="P383" i="7"/>
  <c r="R382" i="7"/>
  <c r="P382" i="7"/>
  <c r="R381" i="7"/>
  <c r="P381" i="7"/>
  <c r="R380" i="7"/>
  <c r="P380" i="7"/>
  <c r="R379" i="7"/>
  <c r="P379" i="7"/>
  <c r="R378" i="7"/>
  <c r="P378" i="7"/>
  <c r="R377" i="7"/>
  <c r="P377" i="7"/>
  <c r="R376" i="7"/>
  <c r="P376" i="7"/>
  <c r="R375" i="7"/>
  <c r="P375" i="7"/>
  <c r="R374" i="7"/>
  <c r="P374" i="7"/>
  <c r="R373" i="7"/>
  <c r="P373" i="7"/>
  <c r="R372" i="7"/>
  <c r="P372" i="7"/>
  <c r="R371" i="7"/>
  <c r="P371" i="7"/>
  <c r="R370" i="7"/>
  <c r="P370" i="7"/>
  <c r="R369" i="7"/>
  <c r="P369" i="7"/>
  <c r="R368" i="7"/>
  <c r="P368" i="7"/>
  <c r="R367" i="7"/>
  <c r="P367" i="7"/>
  <c r="R366" i="7"/>
  <c r="P366" i="7"/>
  <c r="R365" i="7"/>
  <c r="P365" i="7"/>
  <c r="R364" i="7"/>
  <c r="P364" i="7"/>
  <c r="R363" i="7"/>
  <c r="P363" i="7"/>
  <c r="R362" i="7"/>
  <c r="P362" i="7"/>
  <c r="R361" i="7"/>
  <c r="P361" i="7"/>
  <c r="R360" i="7"/>
  <c r="P360" i="7"/>
  <c r="R359" i="7"/>
  <c r="P359" i="7"/>
  <c r="R358" i="7"/>
  <c r="P358" i="7"/>
  <c r="R357" i="7"/>
  <c r="P357" i="7"/>
  <c r="R356" i="7"/>
  <c r="P356" i="7"/>
  <c r="R355" i="7"/>
  <c r="P355" i="7"/>
  <c r="R354" i="7"/>
  <c r="P354" i="7"/>
  <c r="R353" i="7"/>
  <c r="P353" i="7"/>
  <c r="R352" i="7"/>
  <c r="P352" i="7"/>
  <c r="R351" i="7"/>
  <c r="P351" i="7"/>
  <c r="R350" i="7"/>
  <c r="P350" i="7"/>
  <c r="R349" i="7"/>
  <c r="P349" i="7"/>
  <c r="R348" i="7"/>
  <c r="P348" i="7"/>
  <c r="R347" i="7"/>
  <c r="P347" i="7"/>
  <c r="R346" i="7"/>
  <c r="P346" i="7"/>
  <c r="R345" i="7"/>
  <c r="P345" i="7"/>
  <c r="R344" i="7"/>
  <c r="P344" i="7"/>
  <c r="R343" i="7"/>
  <c r="P343" i="7"/>
  <c r="R342" i="7"/>
  <c r="P342" i="7"/>
  <c r="R341" i="7"/>
  <c r="P341" i="7"/>
  <c r="R340" i="7"/>
  <c r="P340" i="7"/>
  <c r="R339" i="7"/>
  <c r="P339" i="7"/>
  <c r="R338" i="7"/>
  <c r="P338" i="7"/>
  <c r="R337" i="7"/>
  <c r="P337" i="7"/>
  <c r="R336" i="7"/>
  <c r="P336" i="7"/>
  <c r="R335" i="7"/>
  <c r="P335" i="7"/>
  <c r="R334" i="7"/>
  <c r="P334" i="7"/>
  <c r="R333" i="7"/>
  <c r="P333" i="7"/>
  <c r="R332" i="7"/>
  <c r="P332" i="7"/>
  <c r="R331" i="7"/>
  <c r="P331" i="7"/>
  <c r="R330" i="7"/>
  <c r="P330" i="7"/>
  <c r="R329" i="7"/>
  <c r="P329" i="7"/>
  <c r="R328" i="7"/>
  <c r="P328" i="7"/>
  <c r="R327" i="7"/>
  <c r="P327" i="7"/>
  <c r="R326" i="7"/>
  <c r="P326" i="7"/>
  <c r="R325" i="7"/>
  <c r="P325" i="7"/>
  <c r="R324" i="7"/>
  <c r="P324" i="7"/>
  <c r="R323" i="7"/>
  <c r="P323" i="7"/>
  <c r="R322" i="7"/>
  <c r="P322" i="7"/>
  <c r="R321" i="7"/>
  <c r="P321" i="7"/>
  <c r="R320" i="7"/>
  <c r="P320" i="7"/>
  <c r="R319" i="7"/>
  <c r="P319" i="7"/>
  <c r="R318" i="7"/>
  <c r="P318" i="7"/>
  <c r="R317" i="7"/>
  <c r="P317" i="7"/>
  <c r="R316" i="7"/>
  <c r="P316" i="7"/>
  <c r="R315" i="7"/>
  <c r="P315" i="7"/>
  <c r="R314" i="7"/>
  <c r="P314" i="7"/>
  <c r="R313" i="7"/>
  <c r="P313" i="7"/>
  <c r="R312" i="7"/>
  <c r="P312" i="7"/>
  <c r="R311" i="7"/>
  <c r="P311" i="7"/>
  <c r="R310" i="7"/>
  <c r="P310" i="7"/>
  <c r="R309" i="7"/>
  <c r="P309" i="7"/>
  <c r="R308" i="7"/>
  <c r="P308" i="7"/>
  <c r="R307" i="7"/>
  <c r="P307" i="7"/>
  <c r="R306" i="7"/>
  <c r="P306" i="7"/>
  <c r="R305" i="7"/>
  <c r="P305" i="7"/>
  <c r="R304" i="7"/>
  <c r="P304" i="7"/>
  <c r="R303" i="7"/>
  <c r="P303" i="7"/>
  <c r="R302" i="7"/>
  <c r="P302" i="7"/>
  <c r="R301" i="7"/>
  <c r="P301" i="7"/>
  <c r="R300" i="7"/>
  <c r="P300" i="7"/>
  <c r="R299" i="7"/>
  <c r="P299" i="7"/>
  <c r="R298" i="7"/>
  <c r="P298" i="7"/>
  <c r="R297" i="7"/>
  <c r="P297" i="7"/>
  <c r="R296" i="7"/>
  <c r="P296" i="7"/>
  <c r="R295" i="7"/>
  <c r="P295" i="7"/>
  <c r="R294" i="7"/>
  <c r="P294" i="7"/>
  <c r="R293" i="7"/>
  <c r="P293" i="7"/>
  <c r="R292" i="7"/>
  <c r="P292" i="7"/>
  <c r="R291" i="7"/>
  <c r="P291" i="7"/>
  <c r="R290" i="7"/>
  <c r="P290" i="7"/>
  <c r="R289" i="7"/>
  <c r="P289" i="7"/>
  <c r="R288" i="7"/>
  <c r="P288" i="7"/>
  <c r="R287" i="7"/>
  <c r="P287" i="7"/>
  <c r="R286" i="7"/>
  <c r="P286" i="7"/>
  <c r="R285" i="7"/>
  <c r="P285" i="7"/>
  <c r="R284" i="7"/>
  <c r="P284" i="7"/>
  <c r="R283" i="7"/>
  <c r="P283" i="7"/>
  <c r="R282" i="7"/>
  <c r="P282" i="7"/>
  <c r="R281" i="7"/>
  <c r="P281" i="7"/>
  <c r="R280" i="7"/>
  <c r="P280" i="7"/>
  <c r="R279" i="7"/>
  <c r="P279" i="7"/>
  <c r="R278" i="7"/>
  <c r="P278" i="7"/>
  <c r="R277" i="7"/>
  <c r="P277" i="7"/>
  <c r="R276" i="7"/>
  <c r="P276" i="7"/>
  <c r="R275" i="7"/>
  <c r="P275" i="7"/>
  <c r="R274" i="7"/>
  <c r="P274" i="7"/>
  <c r="R273" i="7"/>
  <c r="P273" i="7"/>
  <c r="R272" i="7"/>
  <c r="P272" i="7"/>
  <c r="R271" i="7"/>
  <c r="P271" i="7"/>
  <c r="R270" i="7"/>
  <c r="P270" i="7"/>
  <c r="R269" i="7"/>
  <c r="P269" i="7"/>
  <c r="R268" i="7"/>
  <c r="P268" i="7"/>
  <c r="R267" i="7"/>
  <c r="P267" i="7"/>
  <c r="R266" i="7"/>
  <c r="P266" i="7"/>
  <c r="R265" i="7"/>
  <c r="P265" i="7"/>
  <c r="R264" i="7"/>
  <c r="P264" i="7"/>
  <c r="R263" i="7"/>
  <c r="P263" i="7"/>
  <c r="R262" i="7"/>
  <c r="P262" i="7"/>
  <c r="R261" i="7"/>
  <c r="P261" i="7"/>
  <c r="R260" i="7"/>
  <c r="P260" i="7"/>
  <c r="R259" i="7"/>
  <c r="P259" i="7"/>
  <c r="R258" i="7"/>
  <c r="P258" i="7"/>
  <c r="R257" i="7"/>
  <c r="P257" i="7"/>
  <c r="R256" i="7"/>
  <c r="P256" i="7"/>
  <c r="R255" i="7"/>
  <c r="P255" i="7"/>
  <c r="R254" i="7"/>
  <c r="P254" i="7"/>
  <c r="R253" i="7"/>
  <c r="P253" i="7"/>
  <c r="R252" i="7"/>
  <c r="P252" i="7"/>
  <c r="R251" i="7"/>
  <c r="P251" i="7"/>
  <c r="R250" i="7"/>
  <c r="P250" i="7"/>
  <c r="R249" i="7"/>
  <c r="P249" i="7"/>
  <c r="R248" i="7"/>
  <c r="P248" i="7"/>
  <c r="R247" i="7"/>
  <c r="P247" i="7"/>
  <c r="R246" i="7"/>
  <c r="P246" i="7"/>
  <c r="R245" i="7"/>
  <c r="P245" i="7"/>
  <c r="R244" i="7"/>
  <c r="P244" i="7"/>
  <c r="R243" i="7"/>
  <c r="P243" i="7"/>
  <c r="R242" i="7"/>
  <c r="P242" i="7"/>
  <c r="R241" i="7"/>
  <c r="P241" i="7"/>
  <c r="R240" i="7"/>
  <c r="P240" i="7"/>
  <c r="R239" i="7"/>
  <c r="P239" i="7"/>
  <c r="R238" i="7"/>
  <c r="P238" i="7"/>
  <c r="R237" i="7"/>
  <c r="P237" i="7"/>
  <c r="R236" i="7"/>
  <c r="P236" i="7"/>
  <c r="R235" i="7"/>
  <c r="P235" i="7"/>
  <c r="R234" i="7"/>
  <c r="P234" i="7"/>
  <c r="R233" i="7"/>
  <c r="P233" i="7"/>
  <c r="R232" i="7"/>
  <c r="P232" i="7"/>
  <c r="R231" i="7"/>
  <c r="P231" i="7"/>
  <c r="R230" i="7"/>
  <c r="P230" i="7"/>
  <c r="R229" i="7"/>
  <c r="P229" i="7"/>
  <c r="R228" i="7"/>
  <c r="P228" i="7"/>
  <c r="R227" i="7"/>
  <c r="P227" i="7"/>
  <c r="R226" i="7"/>
  <c r="P226" i="7"/>
  <c r="R225" i="7"/>
  <c r="P225" i="7"/>
  <c r="R224" i="7"/>
  <c r="P224" i="7"/>
  <c r="R223" i="7"/>
  <c r="P223" i="7"/>
  <c r="R222" i="7"/>
  <c r="P222" i="7"/>
  <c r="R221" i="7"/>
  <c r="P221" i="7"/>
  <c r="R220" i="7"/>
  <c r="P220" i="7"/>
  <c r="R219" i="7"/>
  <c r="P219" i="7"/>
  <c r="R218" i="7"/>
  <c r="P218" i="7"/>
  <c r="R217" i="7"/>
  <c r="P217" i="7"/>
  <c r="R216" i="7"/>
  <c r="P216" i="7"/>
  <c r="R215" i="7"/>
  <c r="P215" i="7"/>
  <c r="R214" i="7"/>
  <c r="P214" i="7"/>
  <c r="R213" i="7"/>
  <c r="P213" i="7"/>
  <c r="R212" i="7"/>
  <c r="P212" i="7"/>
  <c r="R211" i="7"/>
  <c r="P211" i="7"/>
  <c r="R210" i="7"/>
  <c r="P210" i="7"/>
  <c r="R209" i="7"/>
  <c r="P209" i="7"/>
  <c r="R208" i="7"/>
  <c r="P208" i="7"/>
  <c r="R207" i="7"/>
  <c r="P207" i="7"/>
  <c r="R206" i="7"/>
  <c r="P206" i="7"/>
  <c r="R205" i="7"/>
  <c r="P205" i="7"/>
  <c r="R204" i="7"/>
  <c r="P204" i="7"/>
  <c r="R203" i="7"/>
  <c r="P203" i="7"/>
  <c r="R202" i="7"/>
  <c r="P202" i="7"/>
  <c r="R201" i="7"/>
  <c r="P201" i="7"/>
  <c r="R200" i="7"/>
  <c r="P200" i="7"/>
  <c r="R199" i="7"/>
  <c r="P199" i="7"/>
  <c r="R198" i="7"/>
  <c r="P198" i="7"/>
  <c r="R197" i="7"/>
  <c r="P197" i="7"/>
  <c r="R196" i="7"/>
  <c r="P196" i="7"/>
  <c r="R195" i="7"/>
  <c r="P195" i="7"/>
  <c r="R194" i="7"/>
  <c r="P194" i="7"/>
  <c r="R193" i="7"/>
  <c r="P193" i="7"/>
  <c r="R192" i="7"/>
  <c r="P192" i="7"/>
  <c r="R191" i="7"/>
  <c r="P191" i="7"/>
  <c r="R190" i="7"/>
  <c r="P190" i="7"/>
  <c r="R189" i="7"/>
  <c r="P189" i="7"/>
  <c r="R188" i="7"/>
  <c r="P188" i="7"/>
  <c r="R187" i="7"/>
  <c r="P187" i="7"/>
  <c r="R186" i="7"/>
  <c r="P186" i="7"/>
  <c r="R185" i="7"/>
  <c r="P185" i="7"/>
  <c r="R184" i="7"/>
  <c r="P184" i="7"/>
  <c r="R183" i="7"/>
  <c r="P183" i="7"/>
  <c r="R182" i="7"/>
  <c r="P182" i="7"/>
  <c r="R181" i="7"/>
  <c r="P181" i="7"/>
  <c r="R180" i="7"/>
  <c r="P180" i="7"/>
  <c r="R179" i="7"/>
  <c r="P179" i="7"/>
  <c r="R178" i="7"/>
  <c r="P178" i="7"/>
  <c r="R177" i="7"/>
  <c r="P177" i="7"/>
  <c r="R176" i="7"/>
  <c r="P176" i="7"/>
  <c r="R175" i="7"/>
  <c r="P175" i="7"/>
  <c r="R174" i="7"/>
  <c r="P174" i="7"/>
  <c r="R173" i="7"/>
  <c r="P173" i="7"/>
  <c r="R172" i="7"/>
  <c r="P172" i="7"/>
  <c r="R171" i="7"/>
  <c r="P171" i="7"/>
  <c r="R170" i="7"/>
  <c r="P170" i="7"/>
  <c r="R169" i="7"/>
  <c r="P169" i="7"/>
  <c r="R168" i="7"/>
  <c r="P168" i="7"/>
  <c r="R167" i="7"/>
  <c r="P167" i="7"/>
  <c r="R166" i="7"/>
  <c r="P166" i="7"/>
  <c r="R165" i="7"/>
  <c r="P165" i="7"/>
  <c r="R164" i="7"/>
  <c r="P164" i="7"/>
  <c r="R163" i="7"/>
  <c r="P163" i="7"/>
  <c r="R162" i="7"/>
  <c r="P162" i="7"/>
  <c r="R161" i="7"/>
  <c r="P161" i="7"/>
  <c r="R160" i="7"/>
  <c r="P160" i="7"/>
  <c r="R159" i="7"/>
  <c r="P159" i="7"/>
  <c r="R158" i="7"/>
  <c r="P158" i="7"/>
  <c r="R157" i="7"/>
  <c r="P157" i="7"/>
  <c r="R156" i="7"/>
  <c r="P156" i="7"/>
  <c r="R155" i="7"/>
  <c r="P155" i="7"/>
  <c r="R154" i="7"/>
  <c r="P154" i="7"/>
  <c r="R153" i="7"/>
  <c r="P153" i="7"/>
  <c r="R152" i="7"/>
  <c r="P152" i="7"/>
  <c r="R151" i="7"/>
  <c r="P151" i="7"/>
  <c r="R150" i="7"/>
  <c r="P150" i="7"/>
  <c r="R149" i="7"/>
  <c r="P149" i="7"/>
  <c r="R148" i="7"/>
  <c r="P148" i="7"/>
  <c r="R147" i="7"/>
  <c r="P147" i="7"/>
  <c r="R146" i="7"/>
  <c r="P146" i="7"/>
  <c r="R145" i="7"/>
  <c r="P145" i="7"/>
  <c r="R144" i="7"/>
  <c r="P144" i="7"/>
  <c r="R143" i="7"/>
  <c r="P143" i="7"/>
  <c r="R142" i="7"/>
  <c r="P142" i="7"/>
  <c r="R141" i="7"/>
  <c r="P141" i="7"/>
  <c r="R140" i="7"/>
  <c r="P140" i="7"/>
  <c r="R139" i="7"/>
  <c r="P139" i="7"/>
  <c r="R138" i="7"/>
  <c r="P138" i="7"/>
  <c r="R137" i="7"/>
  <c r="P137" i="7"/>
  <c r="R136" i="7"/>
  <c r="P136" i="7"/>
  <c r="R135" i="7"/>
  <c r="P135" i="7"/>
  <c r="R134" i="7"/>
  <c r="P134" i="7"/>
  <c r="R133" i="7"/>
  <c r="P133" i="7"/>
  <c r="R132" i="7"/>
  <c r="P132" i="7"/>
  <c r="R131" i="7"/>
  <c r="P131" i="7"/>
  <c r="R130" i="7"/>
  <c r="P130" i="7"/>
  <c r="R129" i="7"/>
  <c r="P129" i="7"/>
  <c r="R128" i="7"/>
  <c r="P128" i="7"/>
  <c r="R127" i="7"/>
  <c r="P127" i="7"/>
  <c r="R126" i="7"/>
  <c r="P126" i="7"/>
  <c r="R125" i="7"/>
  <c r="P125" i="7"/>
  <c r="R124" i="7"/>
  <c r="P124" i="7"/>
  <c r="R123" i="7"/>
  <c r="P123" i="7"/>
  <c r="R122" i="7"/>
  <c r="P122" i="7"/>
  <c r="R121" i="7"/>
  <c r="P121" i="7"/>
  <c r="R120" i="7"/>
  <c r="P120" i="7"/>
  <c r="R119" i="7"/>
  <c r="P119" i="7"/>
  <c r="R118" i="7"/>
  <c r="P118" i="7"/>
  <c r="R117" i="7"/>
  <c r="P117" i="7"/>
  <c r="R116" i="7"/>
  <c r="P116" i="7"/>
  <c r="R115" i="7"/>
  <c r="P115" i="7"/>
  <c r="R114" i="7"/>
  <c r="P114" i="7"/>
  <c r="R113" i="7"/>
  <c r="P113" i="7"/>
  <c r="R112" i="7"/>
  <c r="P112" i="7"/>
  <c r="R111" i="7"/>
  <c r="P111" i="7"/>
  <c r="R110" i="7"/>
  <c r="P110" i="7"/>
  <c r="R109" i="7"/>
  <c r="P109" i="7"/>
  <c r="R108" i="7"/>
  <c r="P108" i="7"/>
  <c r="R107" i="7"/>
  <c r="P107" i="7"/>
  <c r="R106" i="7"/>
  <c r="P106" i="7"/>
  <c r="R105" i="7"/>
  <c r="P105" i="7"/>
  <c r="R104" i="7"/>
  <c r="P104" i="7"/>
  <c r="R103" i="7"/>
  <c r="P103" i="7"/>
  <c r="R102" i="7"/>
  <c r="P102" i="7"/>
  <c r="R101" i="7"/>
  <c r="P101" i="7"/>
  <c r="R100" i="7"/>
  <c r="P100" i="7"/>
  <c r="R99" i="7"/>
  <c r="P99" i="7"/>
  <c r="R98" i="7"/>
  <c r="P98" i="7"/>
  <c r="R97" i="7"/>
  <c r="P97" i="7"/>
  <c r="R96" i="7"/>
  <c r="P96" i="7"/>
  <c r="R95" i="7"/>
  <c r="P95" i="7"/>
  <c r="R94" i="7"/>
  <c r="P94" i="7"/>
  <c r="R93" i="7"/>
  <c r="P93" i="7"/>
  <c r="R92" i="7"/>
  <c r="P92" i="7"/>
  <c r="R91" i="7"/>
  <c r="P91" i="7"/>
  <c r="R90" i="7"/>
  <c r="P90" i="7"/>
  <c r="R89" i="7"/>
  <c r="P89" i="7"/>
  <c r="R88" i="7"/>
  <c r="P88" i="7"/>
  <c r="R87" i="7"/>
  <c r="P87" i="7"/>
  <c r="R86" i="7"/>
  <c r="P86" i="7"/>
  <c r="R85" i="7"/>
  <c r="P85" i="7"/>
  <c r="R84" i="7"/>
  <c r="P84" i="7"/>
  <c r="R83" i="7"/>
  <c r="P83" i="7"/>
  <c r="R82" i="7"/>
  <c r="P82" i="7"/>
  <c r="R81" i="7"/>
  <c r="P81" i="7"/>
  <c r="R80" i="7"/>
  <c r="P80" i="7"/>
  <c r="R79" i="7"/>
  <c r="P79" i="7"/>
  <c r="R78" i="7"/>
  <c r="P78" i="7"/>
  <c r="R77" i="7"/>
  <c r="P77" i="7"/>
  <c r="R76" i="7"/>
  <c r="P76" i="7"/>
  <c r="R75" i="7"/>
  <c r="P75" i="7"/>
  <c r="R74" i="7"/>
  <c r="P74" i="7"/>
  <c r="R73" i="7"/>
  <c r="P73" i="7"/>
  <c r="R72" i="7"/>
  <c r="P72" i="7"/>
  <c r="R71" i="7"/>
  <c r="P71" i="7"/>
  <c r="R70" i="7"/>
  <c r="P70" i="7"/>
  <c r="R69" i="7"/>
  <c r="P69" i="7"/>
  <c r="R68" i="7"/>
  <c r="P68" i="7"/>
  <c r="R67" i="7"/>
  <c r="P67" i="7"/>
  <c r="R66" i="7"/>
  <c r="P66" i="7"/>
  <c r="R65" i="7"/>
  <c r="P65" i="7"/>
  <c r="R64" i="7"/>
  <c r="P64" i="7"/>
  <c r="R63" i="7"/>
  <c r="P63" i="7"/>
  <c r="R62" i="7"/>
  <c r="P62" i="7"/>
  <c r="R61" i="7"/>
  <c r="P61" i="7"/>
  <c r="R60" i="7"/>
  <c r="P60" i="7"/>
  <c r="R59" i="7"/>
  <c r="P59" i="7"/>
  <c r="R58" i="7"/>
  <c r="P58" i="7"/>
  <c r="R57" i="7"/>
  <c r="P57" i="7"/>
  <c r="R56" i="7"/>
  <c r="P56" i="7"/>
  <c r="R55" i="7"/>
  <c r="P55" i="7"/>
  <c r="R54" i="7"/>
  <c r="P54" i="7"/>
  <c r="R53" i="7"/>
  <c r="P53" i="7"/>
  <c r="R52" i="7"/>
  <c r="P52" i="7"/>
  <c r="R51" i="7"/>
  <c r="P51" i="7"/>
  <c r="R50" i="7"/>
  <c r="P50" i="7"/>
  <c r="R49" i="7"/>
  <c r="P49" i="7"/>
  <c r="R48" i="7"/>
  <c r="P48" i="7"/>
  <c r="R47" i="7"/>
  <c r="P47" i="7"/>
  <c r="R46" i="7"/>
  <c r="P46" i="7"/>
  <c r="R45" i="7"/>
  <c r="P45" i="7"/>
  <c r="R44" i="7"/>
  <c r="P44" i="7"/>
  <c r="R43" i="7"/>
  <c r="P43" i="7"/>
  <c r="R42" i="7"/>
  <c r="P42" i="7"/>
  <c r="R41" i="7"/>
  <c r="P41" i="7"/>
  <c r="R40" i="7"/>
  <c r="P40" i="7"/>
  <c r="R39" i="7"/>
  <c r="P39" i="7"/>
  <c r="R38" i="7"/>
  <c r="P38" i="7"/>
  <c r="R37" i="7"/>
  <c r="P37" i="7"/>
  <c r="R36" i="7"/>
  <c r="P36" i="7"/>
  <c r="R35" i="7"/>
  <c r="P35" i="7"/>
  <c r="R34" i="7"/>
  <c r="P34" i="7"/>
  <c r="R33" i="7"/>
  <c r="P33" i="7"/>
  <c r="R32" i="7"/>
  <c r="P32" i="7"/>
  <c r="R31" i="7"/>
  <c r="P31" i="7"/>
  <c r="R30" i="7"/>
  <c r="P30" i="7"/>
  <c r="R29" i="7"/>
  <c r="P29" i="7"/>
  <c r="R28" i="7"/>
  <c r="P28" i="7"/>
  <c r="R27" i="7"/>
  <c r="P27" i="7"/>
  <c r="R26" i="7"/>
  <c r="P26" i="7"/>
  <c r="R25" i="7"/>
  <c r="P25" i="7"/>
  <c r="R24" i="7"/>
  <c r="P24" i="7"/>
  <c r="R23" i="7"/>
  <c r="P23" i="7"/>
  <c r="R22" i="7"/>
  <c r="P22" i="7"/>
  <c r="R21" i="7"/>
  <c r="P21" i="7"/>
  <c r="R20" i="7"/>
  <c r="P20" i="7"/>
  <c r="R19" i="7"/>
  <c r="P19" i="7"/>
  <c r="R18" i="7"/>
  <c r="P18" i="7"/>
  <c r="R17" i="7"/>
  <c r="P17" i="7"/>
  <c r="R16" i="7"/>
  <c r="P16" i="7"/>
  <c r="R15" i="7"/>
  <c r="P15" i="7"/>
  <c r="R14" i="7"/>
  <c r="P14" i="7"/>
  <c r="R13" i="7"/>
  <c r="P13" i="7"/>
  <c r="R12" i="7"/>
  <c r="P12" i="7"/>
  <c r="R11" i="7"/>
  <c r="P11" i="7"/>
  <c r="R10" i="7"/>
  <c r="P10" i="7"/>
  <c r="R9" i="7"/>
  <c r="P9" i="7"/>
  <c r="R8" i="7"/>
  <c r="P8" i="7"/>
  <c r="R7" i="7"/>
  <c r="P7" i="7"/>
  <c r="R6" i="7"/>
  <c r="P6" i="7"/>
  <c r="R5" i="7"/>
  <c r="P5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R4" i="7"/>
  <c r="P4" i="7"/>
  <c r="A4" i="7"/>
  <c r="R3" i="7"/>
  <c r="P3" i="7"/>
  <c r="A3" i="7"/>
  <c r="R2" i="7"/>
  <c r="P2" i="7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2" i="5"/>
  <c r="E6" i="2"/>
  <c r="E5" i="2"/>
  <c r="E4" i="2"/>
  <c r="E3" i="2"/>
  <c r="E2" i="2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2" i="5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T1316" i="1" s="1"/>
  <c r="S1315" i="1"/>
  <c r="S1314" i="1"/>
  <c r="S1313" i="1"/>
  <c r="S1312" i="1"/>
  <c r="T1312" i="1" s="1"/>
  <c r="S1311" i="1"/>
  <c r="S1310" i="1"/>
  <c r="S1309" i="1"/>
  <c r="S1308" i="1"/>
  <c r="S1307" i="1"/>
  <c r="S1306" i="1"/>
  <c r="S1305" i="1"/>
  <c r="T1305" i="1" s="1"/>
  <c r="S1304" i="1"/>
  <c r="S1303" i="1"/>
  <c r="S1302" i="1"/>
  <c r="T1302" i="1" s="1"/>
  <c r="S1301" i="1"/>
  <c r="S1300" i="1"/>
  <c r="S1299" i="1"/>
  <c r="S1298" i="1"/>
  <c r="S1297" i="1"/>
  <c r="S1296" i="1"/>
  <c r="S1295" i="1"/>
  <c r="S1294" i="1"/>
  <c r="S1293" i="1"/>
  <c r="S1292" i="1"/>
  <c r="T1292" i="1" s="1"/>
  <c r="S1291" i="1"/>
  <c r="S1290" i="1"/>
  <c r="S1289" i="1"/>
  <c r="S1288" i="1"/>
  <c r="S1287" i="1"/>
  <c r="S1286" i="1"/>
  <c r="T1286" i="1" s="1"/>
  <c r="S1285" i="1"/>
  <c r="S1284" i="1"/>
  <c r="T1284" i="1" s="1"/>
  <c r="S1283" i="1"/>
  <c r="S1282" i="1"/>
  <c r="S1281" i="1"/>
  <c r="S1280" i="1"/>
  <c r="T1280" i="1" s="1"/>
  <c r="S1279" i="1"/>
  <c r="S1278" i="1"/>
  <c r="T1278" i="1" s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T1254" i="1" s="1"/>
  <c r="S1251" i="1"/>
  <c r="S1250" i="1"/>
  <c r="S1249" i="1"/>
  <c r="S1248" i="1"/>
  <c r="T1248" i="1" s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T1198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T1088" i="1" s="1"/>
  <c r="S1087" i="1"/>
  <c r="S1086" i="1"/>
  <c r="S1084" i="1"/>
  <c r="S1083" i="1"/>
  <c r="T1083" i="1" s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S1060" i="1"/>
  <c r="T1061" i="1" s="1"/>
  <c r="S1059" i="1"/>
  <c r="S1058" i="1"/>
  <c r="S1057" i="1"/>
  <c r="S1056" i="1"/>
  <c r="T1057" i="1" s="1"/>
  <c r="S1055" i="1"/>
  <c r="S1054" i="1"/>
  <c r="S1053" i="1"/>
  <c r="S1052" i="1"/>
  <c r="T1053" i="1" s="1"/>
  <c r="T1051" i="1"/>
  <c r="S1051" i="1"/>
  <c r="S1050" i="1"/>
  <c r="S1049" i="1"/>
  <c r="T1050" i="1" s="1"/>
  <c r="S1048" i="1"/>
  <c r="S1047" i="1"/>
  <c r="S1046" i="1"/>
  <c r="S1045" i="1"/>
  <c r="S1044" i="1"/>
  <c r="S1043" i="1"/>
  <c r="T1043" i="1" s="1"/>
  <c r="S1042" i="1"/>
  <c r="S1041" i="1"/>
  <c r="S1040" i="1"/>
  <c r="S1039" i="1"/>
  <c r="S1038" i="1"/>
  <c r="T1037" i="1"/>
  <c r="S1037" i="1"/>
  <c r="S1036" i="1"/>
  <c r="S1034" i="1"/>
  <c r="T1033" i="1"/>
  <c r="S1033" i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T999" i="1" s="1"/>
  <c r="S998" i="1"/>
  <c r="S997" i="1"/>
  <c r="S996" i="1"/>
  <c r="S995" i="1"/>
  <c r="T995" i="1" s="1"/>
  <c r="S994" i="1"/>
  <c r="S993" i="1"/>
  <c r="S992" i="1"/>
  <c r="S991" i="1"/>
  <c r="T991" i="1" s="1"/>
  <c r="S990" i="1"/>
  <c r="S989" i="1"/>
  <c r="S988" i="1"/>
  <c r="S987" i="1"/>
  <c r="T987" i="1" s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T961" i="1" s="1"/>
  <c r="S960" i="1"/>
  <c r="S959" i="1"/>
  <c r="S958" i="1"/>
  <c r="S957" i="1"/>
  <c r="S956" i="1"/>
  <c r="S955" i="1"/>
  <c r="S954" i="1"/>
  <c r="S953" i="1"/>
  <c r="S952" i="1"/>
  <c r="S951" i="1"/>
  <c r="S950" i="1"/>
  <c r="T950" i="1" s="1"/>
  <c r="S949" i="1"/>
  <c r="S948" i="1"/>
  <c r="S947" i="1"/>
  <c r="S946" i="1"/>
  <c r="S945" i="1"/>
  <c r="S944" i="1"/>
  <c r="S943" i="1"/>
  <c r="S942" i="1"/>
  <c r="T942" i="1" s="1"/>
  <c r="S941" i="1"/>
  <c r="S940" i="1"/>
  <c r="S939" i="1"/>
  <c r="S938" i="1"/>
  <c r="T938" i="1" s="1"/>
  <c r="S937" i="1"/>
  <c r="S936" i="1"/>
  <c r="S935" i="1"/>
  <c r="S934" i="1"/>
  <c r="S933" i="1"/>
  <c r="S932" i="1"/>
  <c r="S931" i="1"/>
  <c r="S930" i="1"/>
  <c r="S929" i="1"/>
  <c r="T929" i="1" s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T913" i="1" s="1"/>
  <c r="S912" i="1"/>
  <c r="S911" i="1"/>
  <c r="S910" i="1"/>
  <c r="S909" i="1"/>
  <c r="S908" i="1"/>
  <c r="S907" i="1"/>
  <c r="S906" i="1"/>
  <c r="S905" i="1"/>
  <c r="S904" i="1"/>
  <c r="T905" i="1" s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S858" i="1"/>
  <c r="S857" i="1"/>
  <c r="T858" i="1" s="1"/>
  <c r="S856" i="1"/>
  <c r="S855" i="1"/>
  <c r="S854" i="1"/>
  <c r="S853" i="1"/>
  <c r="T853" i="1" s="1"/>
  <c r="S852" i="1"/>
  <c r="S851" i="1"/>
  <c r="S850" i="1"/>
  <c r="S849" i="1"/>
  <c r="S848" i="1"/>
  <c r="S847" i="1"/>
  <c r="S846" i="1"/>
  <c r="S845" i="1"/>
  <c r="S844" i="1"/>
  <c r="S843" i="1"/>
  <c r="S841" i="1"/>
  <c r="S840" i="1"/>
  <c r="S839" i="1"/>
  <c r="T839" i="1" s="1"/>
  <c r="S838" i="1"/>
  <c r="S837" i="1"/>
  <c r="S836" i="1"/>
  <c r="S835" i="1"/>
  <c r="T835" i="1" s="1"/>
  <c r="S834" i="1"/>
  <c r="S833" i="1"/>
  <c r="S832" i="1"/>
  <c r="S831" i="1"/>
  <c r="T831" i="1" s="1"/>
  <c r="S830" i="1"/>
  <c r="S829" i="1"/>
  <c r="S828" i="1"/>
  <c r="S827" i="1"/>
  <c r="T827" i="1" s="1"/>
  <c r="S826" i="1"/>
  <c r="S825" i="1"/>
  <c r="S824" i="1"/>
  <c r="S823" i="1"/>
  <c r="T823" i="1" s="1"/>
  <c r="S822" i="1"/>
  <c r="S821" i="1"/>
  <c r="S820" i="1"/>
  <c r="S819" i="1"/>
  <c r="T819" i="1" s="1"/>
  <c r="S818" i="1"/>
  <c r="S816" i="1"/>
  <c r="S815" i="1"/>
  <c r="T815" i="1" s="1"/>
  <c r="S814" i="1"/>
  <c r="S813" i="1"/>
  <c r="S812" i="1"/>
  <c r="S811" i="1"/>
  <c r="T811" i="1" s="1"/>
  <c r="S810" i="1"/>
  <c r="S809" i="1"/>
  <c r="S808" i="1"/>
  <c r="S807" i="1"/>
  <c r="T807" i="1" s="1"/>
  <c r="S806" i="1"/>
  <c r="S805" i="1"/>
  <c r="S804" i="1"/>
  <c r="S803" i="1"/>
  <c r="S802" i="1"/>
  <c r="S801" i="1"/>
  <c r="S800" i="1"/>
  <c r="T801" i="1" s="1"/>
  <c r="S799" i="1"/>
  <c r="S798" i="1"/>
  <c r="S797" i="1"/>
  <c r="S796" i="1"/>
  <c r="S795" i="1"/>
  <c r="S794" i="1"/>
  <c r="S793" i="1"/>
  <c r="S792" i="1"/>
  <c r="S791" i="1"/>
  <c r="T791" i="1" s="1"/>
  <c r="S790" i="1"/>
  <c r="S789" i="1"/>
  <c r="S788" i="1"/>
  <c r="S787" i="1"/>
  <c r="S786" i="1"/>
  <c r="T786" i="1" s="1"/>
  <c r="S785" i="1"/>
  <c r="T785" i="1" s="1"/>
  <c r="S784" i="1"/>
  <c r="S783" i="1"/>
  <c r="S782" i="1"/>
  <c r="S781" i="1"/>
  <c r="S780" i="1"/>
  <c r="T780" i="1" s="1"/>
  <c r="S779" i="1"/>
  <c r="S778" i="1"/>
  <c r="S777" i="1"/>
  <c r="S776" i="1"/>
  <c r="S775" i="1"/>
  <c r="T775" i="1" s="1"/>
  <c r="S774" i="1"/>
  <c r="S773" i="1"/>
  <c r="S772" i="1"/>
  <c r="S771" i="1"/>
  <c r="S770" i="1"/>
  <c r="S769" i="1"/>
  <c r="S768" i="1"/>
  <c r="T768" i="1" s="1"/>
  <c r="S767" i="1"/>
  <c r="S766" i="1"/>
  <c r="S765" i="1"/>
  <c r="S764" i="1"/>
  <c r="T764" i="1" s="1"/>
  <c r="S763" i="1"/>
  <c r="S762" i="1"/>
  <c r="S761" i="1"/>
  <c r="S760" i="1"/>
  <c r="S759" i="1"/>
  <c r="S758" i="1"/>
  <c r="S757" i="1"/>
  <c r="S756" i="1"/>
  <c r="S755" i="1"/>
  <c r="S754" i="1"/>
  <c r="S753" i="1"/>
  <c r="S752" i="1"/>
  <c r="T752" i="1" s="1"/>
  <c r="S751" i="1"/>
  <c r="S750" i="1"/>
  <c r="S749" i="1"/>
  <c r="T749" i="1" s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T700" i="1" s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T683" i="1" s="1"/>
  <c r="S682" i="1"/>
  <c r="S681" i="1"/>
  <c r="S680" i="1"/>
  <c r="S679" i="1"/>
  <c r="T679" i="1" s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T659" i="1" s="1"/>
  <c r="S658" i="1"/>
  <c r="S657" i="1"/>
  <c r="S656" i="1"/>
  <c r="S655" i="1"/>
  <c r="T655" i="1" s="1"/>
  <c r="S654" i="1"/>
  <c r="S653" i="1"/>
  <c r="S652" i="1"/>
  <c r="S651" i="1"/>
  <c r="S650" i="1"/>
  <c r="S649" i="1"/>
  <c r="S648" i="1"/>
  <c r="S647" i="1"/>
  <c r="S646" i="1"/>
  <c r="T646" i="1" s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T596" i="1" s="1"/>
  <c r="S595" i="1"/>
  <c r="S594" i="1"/>
  <c r="S593" i="1"/>
  <c r="T593" i="1" s="1"/>
  <c r="S592" i="1"/>
  <c r="S591" i="1"/>
  <c r="S590" i="1"/>
  <c r="S589" i="1"/>
  <c r="S588" i="1"/>
  <c r="S587" i="1"/>
  <c r="S586" i="1"/>
  <c r="S585" i="1"/>
  <c r="S584" i="1"/>
  <c r="T584" i="1" s="1"/>
  <c r="S583" i="1"/>
  <c r="S582" i="1"/>
  <c r="S581" i="1"/>
  <c r="T582" i="1" s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T523" i="1" s="1"/>
  <c r="S522" i="1"/>
  <c r="T522" i="1" s="1"/>
  <c r="S521" i="1"/>
  <c r="S520" i="1"/>
  <c r="T520" i="1" s="1"/>
  <c r="S519" i="1"/>
  <c r="T519" i="1" s="1"/>
  <c r="S518" i="1"/>
  <c r="S517" i="1"/>
  <c r="T517" i="1" s="1"/>
  <c r="T516" i="1"/>
  <c r="S516" i="1"/>
  <c r="S515" i="1"/>
  <c r="S514" i="1"/>
  <c r="T514" i="1" s="1"/>
  <c r="S513" i="1"/>
  <c r="S512" i="1"/>
  <c r="S511" i="1"/>
  <c r="S510" i="1"/>
  <c r="T510" i="1" s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S353" i="1"/>
  <c r="S352" i="1"/>
  <c r="T352" i="1" s="1"/>
  <c r="S351" i="1"/>
  <c r="S350" i="1"/>
  <c r="S349" i="1"/>
  <c r="S348" i="1"/>
  <c r="T348" i="1" s="1"/>
  <c r="S347" i="1"/>
  <c r="S346" i="1"/>
  <c r="S345" i="1"/>
  <c r="S344" i="1"/>
  <c r="T344" i="1" s="1"/>
  <c r="S343" i="1"/>
  <c r="S342" i="1"/>
  <c r="S341" i="1"/>
  <c r="S340" i="1"/>
  <c r="T340" i="1" s="1"/>
  <c r="S339" i="1"/>
  <c r="S338" i="1"/>
  <c r="S337" i="1"/>
  <c r="S336" i="1"/>
  <c r="T336" i="1" s="1"/>
  <c r="S335" i="1"/>
  <c r="S334" i="1"/>
  <c r="S333" i="1"/>
  <c r="S332" i="1"/>
  <c r="T332" i="1" s="1"/>
  <c r="S331" i="1"/>
  <c r="S330" i="1"/>
  <c r="S329" i="1"/>
  <c r="S328" i="1"/>
  <c r="T328" i="1" s="1"/>
  <c r="S327" i="1"/>
  <c r="S326" i="1"/>
  <c r="S325" i="1"/>
  <c r="S324" i="1"/>
  <c r="T324" i="1" s="1"/>
  <c r="S323" i="1"/>
  <c r="S322" i="1"/>
  <c r="S321" i="1"/>
  <c r="S320" i="1"/>
  <c r="T320" i="1" s="1"/>
  <c r="S319" i="1"/>
  <c r="S318" i="1"/>
  <c r="S317" i="1"/>
  <c r="S316" i="1"/>
  <c r="T316" i="1" s="1"/>
  <c r="S315" i="1"/>
  <c r="S314" i="1"/>
  <c r="S313" i="1"/>
  <c r="S312" i="1"/>
  <c r="T312" i="1" s="1"/>
  <c r="S311" i="1"/>
  <c r="S310" i="1"/>
  <c r="S309" i="1"/>
  <c r="S308" i="1"/>
  <c r="T308" i="1" s="1"/>
  <c r="S307" i="1"/>
  <c r="S306" i="1"/>
  <c r="S305" i="1"/>
  <c r="S304" i="1"/>
  <c r="T304" i="1" s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S247" i="1"/>
  <c r="S246" i="1"/>
  <c r="T246" i="1" s="1"/>
  <c r="S245" i="1"/>
  <c r="S244" i="1"/>
  <c r="S243" i="1"/>
  <c r="S242" i="1"/>
  <c r="T242" i="1" s="1"/>
  <c r="S241" i="1"/>
  <c r="S240" i="1"/>
  <c r="S239" i="1"/>
  <c r="S238" i="1"/>
  <c r="T238" i="1" s="1"/>
  <c r="S237" i="1"/>
  <c r="S236" i="1"/>
  <c r="S235" i="1"/>
  <c r="S234" i="1"/>
  <c r="T234" i="1" s="1"/>
  <c r="S233" i="1"/>
  <c r="S232" i="1"/>
  <c r="S231" i="1"/>
  <c r="S230" i="1"/>
  <c r="T230" i="1" s="1"/>
  <c r="S229" i="1"/>
  <c r="S228" i="1"/>
  <c r="S227" i="1"/>
  <c r="S226" i="1"/>
  <c r="T226" i="1" s="1"/>
  <c r="S225" i="1"/>
  <c r="S224" i="1"/>
  <c r="S223" i="1"/>
  <c r="S222" i="1"/>
  <c r="T222" i="1" s="1"/>
  <c r="S221" i="1"/>
  <c r="S220" i="1"/>
  <c r="S219" i="1"/>
  <c r="S218" i="1"/>
  <c r="T218" i="1" s="1"/>
  <c r="S217" i="1"/>
  <c r="S216" i="1"/>
  <c r="S215" i="1"/>
  <c r="S214" i="1"/>
  <c r="T214" i="1" s="1"/>
  <c r="S213" i="1"/>
  <c r="S212" i="1"/>
  <c r="S211" i="1"/>
  <c r="S210" i="1"/>
  <c r="S209" i="1"/>
  <c r="S208" i="1"/>
  <c r="S207" i="1"/>
  <c r="S206" i="1"/>
  <c r="T206" i="1" s="1"/>
  <c r="S205" i="1"/>
  <c r="S204" i="1"/>
  <c r="S203" i="1"/>
  <c r="T203" i="1" s="1"/>
  <c r="T202" i="1"/>
  <c r="S202" i="1"/>
  <c r="S201" i="1"/>
  <c r="S200" i="1"/>
  <c r="S199" i="1"/>
  <c r="S198" i="1"/>
  <c r="S197" i="1"/>
  <c r="S196" i="1"/>
  <c r="S195" i="1"/>
  <c r="S194" i="1"/>
  <c r="S193" i="1"/>
  <c r="T194" i="1" s="1"/>
  <c r="S192" i="1"/>
  <c r="S191" i="1"/>
  <c r="S190" i="1"/>
  <c r="S189" i="1"/>
  <c r="T192" i="1" l="1"/>
  <c r="T190" i="1"/>
  <c r="T198" i="1"/>
  <c r="T210" i="1"/>
  <c r="T634" i="1"/>
  <c r="T638" i="1"/>
  <c r="T720" i="1"/>
  <c r="T844" i="1"/>
  <c r="T848" i="1"/>
  <c r="T918" i="1"/>
  <c r="T934" i="1"/>
  <c r="T1303" i="1"/>
  <c r="T1251" i="1"/>
  <c r="T1281" i="1"/>
  <c r="T1294" i="1"/>
  <c r="T196" i="1"/>
  <c r="T200" i="1"/>
  <c r="T586" i="1"/>
  <c r="T648" i="1"/>
  <c r="T652" i="1"/>
  <c r="T761" i="1"/>
  <c r="T796" i="1"/>
  <c r="T862" i="1"/>
  <c r="T919" i="1"/>
  <c r="T927" i="1"/>
  <c r="T951" i="1"/>
  <c r="T981" i="1"/>
  <c r="T1313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51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03" i="1"/>
  <c r="T711" i="1"/>
  <c r="T715" i="1"/>
  <c r="T719" i="1"/>
  <c r="T723" i="1"/>
  <c r="T727" i="1"/>
  <c r="T750" i="1"/>
  <c r="T778" i="1"/>
  <c r="T789" i="1"/>
  <c r="T793" i="1"/>
  <c r="T805" i="1"/>
  <c r="T809" i="1"/>
  <c r="T851" i="1"/>
  <c r="T859" i="1"/>
  <c r="T940" i="1"/>
  <c r="T1087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<sst xmlns="http://schemas.openxmlformats.org/spreadsheetml/2006/main" count="10333" uniqueCount="185">
  <si>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</si>
  <si>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</si>
  <si>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</si>
  <si>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</si>
  <si>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</si>
  <si>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</si>
  <si>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</si>
  <si>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</si>
  <si>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</si>
  <si>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</si>
  <si>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</si>
  <si>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</si>
  <si>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</si>
  <si>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</si>
  <si>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</si>
  <si>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</si>
  <si>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</si>
  <si>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</si>
  <si>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</si>
  <si>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</si>
  <si>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</si>
  <si>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</si>
  <si>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</si>
  <si>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</si>
  <si>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</si>
  <si>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</si>
  <si>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</si>
  <si>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</si>
  <si>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</si>
  <si>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</si>
  <si>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</si>
  <si>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</si>
  <si>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</si>
  <si>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</si>
  <si>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</si>
  <si>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</si>
  <si>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</si>
  <si>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</si>
  <si>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</si>
  <si>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</si>
  <si>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</si>
  <si>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</si>
  <si>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</si>
  <si>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</si>
  <si>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</si>
  <si>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</si>
  <si>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</si>
  <si>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</si>
  <si>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</si>
  <si>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</si>
  <si>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</si>
  <si>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</si>
  <si>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</si>
  <si>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</si>
  <si>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</si>
  <si>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</si>
  <si>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</si>
  <si>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</si>
  <si>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</si>
  <si>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</si>
  <si>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</si>
  <si>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</si>
  <si>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</si>
  <si>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</si>
  <si>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</si>
  <si>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</si>
  <si>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</si>
  <si>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</si>
  <si>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</si>
  <si>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</si>
  <si>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</si>
  <si>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</si>
  <si>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</si>
  <si>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</si>
  <si>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</si>
  <si>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</si>
  <si>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</si>
  <si>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</si>
  <si>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</si>
  <si>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</si>
  <si>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</si>
  <si>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</si>
  <si>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</si>
  <si>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</si>
  <si>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</si>
  <si>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</si>
  <si>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</si>
  <si>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</si>
  <si>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</si>
  <si>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</si>
  <si>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</si>
  <si>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</si>
  <si>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</si>
  <si>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</si>
  <si>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</si>
  <si>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</si>
  <si>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</si>
  <si>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</si>
  <si>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</si>
  <si>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</si>
  <si>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</si>
  <si>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</si>
  <si>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</si>
  <si>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</si>
  <si>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</si>
  <si>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</si>
  <si>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</si>
  <si>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</si>
  <si>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</si>
  <si>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</si>
  <si>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</si>
  <si>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</si>
  <si>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</si>
  <si>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</si>
  <si>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</si>
  <si>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</si>
  <si>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</si>
  <si>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</si>
  <si>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</si>
  <si>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</si>
  <si>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</si>
  <si>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</si>
  <si>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</si>
  <si>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</si>
  <si>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</si>
  <si>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</si>
  <si>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</si>
  <si>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</si>
  <si>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</si>
  <si>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</si>
  <si>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</si>
  <si>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</si>
  <si>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</si>
  <si>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</si>
  <si>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</si>
  <si>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</si>
  <si>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</si>
  <si>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</si>
  <si>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</si>
  <si>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</si>
  <si>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</si>
  <si>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</si>
  <si>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</si>
  <si>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</si>
  <si>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</si>
  <si>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</si>
  <si>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</si>
  <si>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</si>
  <si>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</si>
  <si>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</si>
  <si>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</si>
  <si>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</si>
  <si>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</si>
  <si>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</si>
  <si>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</si>
  <si>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</si>
  <si>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</si>
  <si>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</si>
  <si>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</si>
  <si>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</si>
  <si>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</si>
  <si>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</si>
  <si>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</si>
  <si>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</si>
  <si>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</si>
  <si>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</si>
  <si>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</si>
  <si>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</si>
  <si>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</si>
  <si>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</si>
  <si>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</si>
  <si>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</si>
  <si>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</si>
  <si>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</si>
  <si>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</si>
  <si>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</si>
  <si>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</si>
  <si>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</si>
  <si>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</si>
  <si>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Industry_Number</t>
  </si>
  <si>
    <t>Aaa and Aa</t>
  </si>
  <si>
    <t>A</t>
  </si>
  <si>
    <t>Baa</t>
  </si>
  <si>
    <t>Ba</t>
  </si>
  <si>
    <t>B and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</si>
</sst>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lang\OneDrive\Documents\Tulane\Senior%20Year%20First%20Semester\Capstone\Saul_Class_Projects\data\garrett_langfeld\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/>
      <sheetData sheetId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9"/>
  <sheetViews>
    <sheetView workbookViewId="0">
      <pane ySplit="1" topLeftCell="A1250" activePane="bottomLeft" state="frozen"/>
      <selection pane="bottomLeft" sqref="A1:R1"/>
    </sheetView>
  </sheetViews>
  <sheetFormatPr defaultColWidth="15.08984375" defaultRowHeight="15" customHeight="1" x14ac:dyDescent="0.35"/>
  <cols>
    <col min="1" max="1" width="15.08984375" style="7"/>
    <col min="2" max="16" width="6.6328125" style="7" customWidth="1"/>
    <col min="17" max="16384" width="15.08984375" style="7"/>
  </cols>
  <sheetData>
    <row r="1" spans="1:18" ht="14.25" customHeight="1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ht="14.25" customHeight="1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ht="14.25" customHeight="1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ht="14.25" customHeight="1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ht="14.25" customHeight="1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ht="14.25" customHeight="1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ht="14.25" customHeight="1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ht="14.25" customHeight="1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ht="14.25" customHeight="1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ht="14.25" customHeight="1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ht="14.25" customHeight="1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ht="14.25" customHeight="1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ht="14.25" customHeight="1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ht="14.25" customHeight="1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ht="14.25" customHeight="1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ht="14.25" customHeight="1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ht="14.25" customHeight="1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ht="14.25" customHeight="1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ht="14.25" customHeight="1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ht="14.25" customHeight="1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ht="14.25" customHeight="1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ht="14.25" customHeight="1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ht="14.25" customHeight="1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ht="14.25" customHeight="1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ht="14.25" customHeight="1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ht="14.25" customHeight="1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ht="14.25" customHeight="1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ht="14.25" customHeight="1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ht="14.25" customHeight="1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ht="14.25" customHeight="1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ht="14.25" customHeight="1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ht="14.25" customHeight="1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ht="14.25" customHeight="1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ht="14.25" customHeight="1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ht="14.25" customHeight="1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ht="14.25" customHeight="1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ht="14.25" customHeight="1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ht="14.25" customHeight="1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ht="14.25" customHeight="1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ht="14.25" customHeight="1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ht="14.25" customHeight="1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ht="14.25" customHeight="1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ht="14.25" customHeight="1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ht="14.25" customHeight="1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ht="14.25" customHeight="1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ht="14.25" customHeight="1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ht="14.25" customHeight="1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ht="14.25" customHeight="1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ht="14.25" customHeight="1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ht="14.25" customHeight="1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ht="14.25" customHeight="1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ht="14.25" customHeight="1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ht="14.25" customHeight="1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ht="14.25" customHeight="1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ht="14.25" customHeight="1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ht="14.25" customHeight="1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ht="14.25" customHeight="1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ht="14.25" customHeight="1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ht="14.25" customHeight="1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ht="14.25" customHeight="1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ht="14.25" customHeight="1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ht="14.25" customHeight="1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ht="14.25" customHeight="1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ht="14.25" customHeight="1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ht="14.25" customHeight="1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ht="14.25" customHeight="1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ht="14.25" customHeight="1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ht="14.25" customHeight="1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ht="14.25" customHeight="1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ht="14.25" customHeight="1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ht="14.25" customHeight="1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ht="14.25" customHeight="1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ht="14.25" customHeight="1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ht="14.25" customHeight="1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ht="14.25" customHeight="1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ht="14.25" customHeight="1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ht="14.25" customHeight="1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ht="14.25" customHeight="1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ht="14.25" customHeight="1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ht="14.25" customHeight="1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ht="14.25" customHeight="1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ht="14.25" customHeight="1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ht="14.25" customHeight="1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ht="14.25" customHeight="1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ht="14.25" customHeight="1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ht="14.25" customHeight="1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ht="14.25" customHeight="1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ht="14.25" customHeight="1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ht="14.25" customHeight="1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ht="14.25" customHeight="1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ht="14.25" customHeight="1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ht="14.25" customHeight="1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ht="14.25" customHeight="1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ht="14.25" customHeight="1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ht="14.25" customHeight="1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ht="14.25" customHeight="1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ht="14.25" customHeight="1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ht="14.25" customHeight="1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ht="14.25" customHeight="1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ht="14.25" customHeight="1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ht="14.25" customHeight="1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ht="14.25" customHeight="1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ht="14.25" customHeight="1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ht="14.25" customHeight="1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ht="14.25" customHeight="1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ht="14.25" customHeight="1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ht="14.25" customHeight="1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ht="14.25" customHeight="1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ht="14.25" customHeight="1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ht="14.25" customHeight="1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ht="14.25" customHeight="1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ht="14.25" customHeight="1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ht="14.25" customHeight="1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ht="14.25" customHeight="1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ht="14.25" customHeight="1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ht="14.25" customHeight="1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ht="14.25" customHeight="1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ht="14.25" customHeight="1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ht="14.25" customHeight="1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ht="14.25" customHeight="1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ht="14.25" customHeight="1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ht="14.25" customHeight="1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ht="14.25" customHeight="1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ht="14.25" customHeight="1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ht="14.25" customHeight="1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ht="14.25" customHeight="1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ht="14.25" customHeight="1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ht="14.25" customHeight="1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ht="14.25" customHeight="1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ht="14.25" customHeight="1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ht="14.25" customHeight="1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ht="14.25" customHeight="1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ht="14.25" customHeight="1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ht="14.25" customHeight="1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ht="14.25" customHeight="1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ht="14.25" customHeight="1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ht="14.25" customHeight="1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ht="14.25" customHeight="1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ht="14.25" customHeight="1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ht="14.25" customHeight="1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ht="14.25" customHeight="1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ht="14.25" customHeight="1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ht="14.25" customHeight="1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ht="14.25" customHeight="1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ht="14.25" customHeight="1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ht="14.25" customHeight="1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ht="14.25" customHeight="1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ht="14.25" customHeight="1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ht="14.25" customHeight="1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ht="14.25" customHeight="1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ht="14.25" customHeight="1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ht="14.25" customHeight="1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ht="14.25" customHeight="1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ht="14.25" customHeight="1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ht="14.25" customHeight="1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ht="14.25" customHeight="1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ht="14.25" customHeight="1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ht="14.25" customHeight="1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ht="14.25" customHeight="1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ht="14.25" customHeight="1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ht="14.25" customHeight="1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ht="14.25" customHeight="1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ht="14.25" customHeight="1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ht="14.25" customHeight="1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ht="14.25" customHeight="1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ht="14.25" customHeight="1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ht="14.25" customHeight="1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ht="14.25" customHeight="1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ht="14.25" customHeight="1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ht="14.25" customHeight="1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ht="14.25" customHeight="1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ht="14.25" customHeight="1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ht="14.25" customHeight="1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ht="14.25" customHeight="1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ht="14.25" customHeight="1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ht="14.25" customHeight="1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ht="14.25" customHeight="1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ht="14.25" customHeight="1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ht="14.25" customHeight="1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ht="14.25" customHeight="1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ht="14.25" customHeight="1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ht="14.25" customHeight="1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ht="14.25" customHeight="1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4.25" customHeight="1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46.5" customHeight="1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46.5" customHeight="1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46.5" customHeight="1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46.5" customHeight="1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46.5" customHeight="1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46.5" customHeight="1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46.5" customHeight="1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46.5" customHeight="1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46.5" customHeight="1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46.5" customHeight="1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46.5" customHeight="1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46.5" customHeight="1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46.5" customHeight="1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46.5" customHeight="1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46.5" customHeight="1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46.5" customHeight="1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46.5" customHeight="1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46.5" customHeight="1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46.5" customHeight="1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46.5" customHeight="1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46.5" customHeight="1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46.5" customHeight="1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46.5" customHeight="1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46.5" customHeight="1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46.5" customHeight="1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46.5" customHeight="1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46.5" customHeight="1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46.5" customHeight="1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46.5" customHeight="1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46.5" customHeight="1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46.5" customHeight="1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46.5" customHeight="1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46.5" customHeight="1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46.5" customHeight="1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46.5" customHeight="1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46.5" customHeight="1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46.5" customHeight="1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46.5" customHeight="1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46.5" customHeight="1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46.5" customHeight="1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46.5" customHeight="1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46.5" customHeight="1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46.5" customHeight="1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46.5" customHeight="1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46.5" customHeight="1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46.5" customHeight="1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46.5" customHeight="1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46.5" customHeight="1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46.5" customHeight="1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46.5" customHeight="1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46.5" customHeight="1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46.5" customHeight="1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46.5" customHeight="1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46.5" customHeight="1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46.5" customHeight="1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46.5" customHeight="1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46.5" customHeight="1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46.5" customHeight="1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46.5" customHeight="1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46.5" customHeight="1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ht="14.25" customHeight="1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ht="14.25" customHeight="1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ht="14.25" customHeight="1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ht="14.25" customHeight="1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ht="14.25" customHeight="1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ht="14.25" customHeight="1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ht="14.25" customHeight="1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ht="14.25" customHeight="1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ht="14.25" customHeight="1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ht="14.25" customHeight="1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ht="14.25" customHeight="1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ht="14.25" customHeight="1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ht="14.25" customHeight="1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ht="14.25" customHeight="1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ht="14.25" customHeight="1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ht="14.25" customHeight="1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ht="14.25" customHeight="1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ht="14.25" customHeight="1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ht="14.25" customHeight="1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ht="14.25" customHeight="1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ht="14.25" customHeight="1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ht="14.25" customHeight="1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ht="14.25" customHeight="1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ht="14.25" customHeight="1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ht="14.25" customHeight="1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ht="14.25" customHeight="1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ht="14.25" customHeight="1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ht="14.25" customHeight="1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ht="14.25" customHeight="1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4.25" customHeight="1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37.5" customHeight="1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37.5" customHeight="1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37.5" customHeight="1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37.5" customHeight="1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37.5" customHeight="1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37.5" customHeight="1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37.5" customHeight="1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37.5" customHeight="1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37.5" customHeight="1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37.5" customHeight="1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37.5" customHeight="1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37.5" customHeight="1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37.5" customHeight="1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37.5" customHeight="1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37.5" customHeight="1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37.5" customHeight="1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37.5" customHeight="1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37.5" customHeight="1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37.5" customHeight="1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37.5" customHeight="1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37.5" customHeight="1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37.5" customHeight="1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37.5" customHeight="1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37.5" customHeight="1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37.5" customHeight="1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37.5" customHeight="1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37.5" customHeight="1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37.5" customHeight="1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37.5" customHeight="1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37.5" customHeight="1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37.5" customHeight="1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37.5" customHeight="1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37.5" customHeight="1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37.5" customHeight="1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37.5" customHeight="1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37.5" customHeight="1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37.5" customHeight="1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37.5" customHeight="1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37.5" customHeight="1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37.5" customHeight="1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37.5" customHeight="1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37.5" customHeight="1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37.5" customHeight="1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37.5" customHeight="1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37.5" customHeight="1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37.5" customHeight="1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37.5" customHeight="1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37.5" customHeight="1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37.5" customHeight="1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37.5" customHeight="1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37.5" customHeight="1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37.5" customHeight="1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37.5" customHeight="1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37.5" customHeight="1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37.5" customHeight="1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37.5" customHeight="1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37.5" customHeight="1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37.5" customHeight="1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37.5" customHeight="1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37.5" customHeight="1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37.5" customHeight="1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37.5" customHeight="1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37.5" customHeight="1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37.5" customHeight="1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37.5" customHeight="1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37.5" customHeight="1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37.5" customHeight="1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37.5" customHeight="1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37.5" customHeight="1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37.5" customHeight="1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37.5" customHeight="1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37.5" customHeight="1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ht="14.25" customHeight="1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ht="14.25" customHeight="1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ht="14.25" customHeight="1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ht="14.25" customHeight="1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ht="14.25" customHeight="1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ht="14.25" customHeight="1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ht="14.25" customHeight="1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ht="14.25" customHeight="1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ht="14.25" customHeight="1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ht="14.25" customHeight="1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ht="14.25" customHeight="1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ht="14.25" customHeight="1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ht="14.25" customHeight="1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ht="14.25" customHeight="1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ht="14.25" customHeight="1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ht="14.25" customHeight="1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ht="14.25" customHeight="1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ht="14.25" customHeight="1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ht="14.25" customHeight="1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ht="14.25" customHeight="1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ht="14.25" customHeight="1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ht="14.25" customHeight="1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ht="14.25" customHeight="1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ht="14.25" customHeight="1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ht="14.25" customHeight="1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4.25" customHeight="1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46.5" customHeight="1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46.5" customHeight="1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46.5" customHeight="1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46.5" customHeight="1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46.5" customHeight="1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46.5" customHeight="1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46.5" customHeight="1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46.5" customHeight="1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46.5" customHeight="1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46.5" customHeight="1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46.5" customHeight="1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46.5" customHeight="1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46.5" customHeight="1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46.5" customHeight="1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46.5" customHeight="1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46.5" customHeight="1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46.5" customHeight="1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46.5" customHeight="1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46.5" customHeight="1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46.5" customHeight="1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46.5" customHeight="1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46.5" customHeight="1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46.5" customHeight="1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46.5" customHeight="1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46.5" customHeight="1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46.5" customHeight="1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46.5" customHeight="1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46.5" customHeight="1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46.5" customHeight="1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46.5" customHeight="1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46.5" customHeight="1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46.5" customHeight="1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46.5" customHeight="1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46.5" customHeight="1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46.5" customHeight="1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46.5" customHeight="1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46.5" customHeight="1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46.5" customHeight="1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46.5" customHeight="1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46.5" customHeight="1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46.5" customHeight="1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46.5" customHeight="1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46.5" customHeight="1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46.5" customHeight="1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46.5" customHeight="1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46.5" customHeight="1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46.5" customHeight="1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46.5" customHeight="1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46.5" customHeight="1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46.5" customHeight="1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46.5" customHeight="1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46.5" customHeight="1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ht="14.25" customHeight="1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ht="14.25" customHeight="1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ht="14.25" customHeight="1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ht="14.25" customHeight="1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ht="14.25" customHeight="1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ht="14.25" customHeight="1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ht="14.25" customHeight="1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ht="14.25" customHeight="1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ht="14.25" customHeight="1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ht="14.25" customHeight="1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ht="14.25" customHeight="1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ht="14.25" customHeight="1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ht="14.25" customHeight="1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ht="14.25" customHeight="1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ht="14.25" customHeight="1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ht="14.25" customHeight="1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ht="14.25" customHeight="1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ht="14.25" customHeight="1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ht="14.25" customHeight="1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ht="14.25" customHeight="1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ht="14.25" customHeight="1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ht="14.25" customHeight="1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ht="14.25" customHeight="1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ht="14.25" customHeight="1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ht="14.25" customHeight="1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ht="14.25" customHeight="1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ht="14.25" customHeight="1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ht="14.25" customHeight="1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ht="14.25" customHeight="1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ht="14.25" customHeight="1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ht="14.25" customHeight="1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ht="14.25" customHeight="1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ht="14.25" customHeight="1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ht="14.25" customHeight="1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ht="14.25" customHeight="1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ht="14.25" customHeight="1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ht="14.25" customHeight="1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ht="14.25" customHeight="1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ht="14.25" customHeight="1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ht="14.25" customHeight="1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ht="14.25" customHeight="1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ht="14.25" customHeight="1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ht="14.25" customHeight="1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ht="14.25" customHeight="1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ht="14.25" customHeight="1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ht="14.25" customHeight="1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ht="14.25" customHeight="1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ht="14.25" customHeight="1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ht="14.25" customHeight="1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ht="14.25" customHeight="1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ht="14.25" customHeight="1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ht="14.25" customHeight="1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ht="14.25" customHeight="1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ht="14.25" customHeight="1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ht="14.25" customHeight="1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ht="14.25" customHeight="1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ht="14.25" customHeight="1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ht="14.25" customHeight="1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ht="14.25" customHeight="1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ht="14.25" customHeight="1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ht="14.25" customHeight="1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ht="14.25" customHeight="1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ht="14.25" customHeight="1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ht="14.25" customHeight="1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ht="14.25" customHeight="1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ht="14.25" customHeight="1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ht="14.25" customHeight="1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ht="14.25" customHeight="1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ht="14.25" customHeight="1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ht="14.25" customHeight="1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4.25" customHeight="1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37.5" customHeight="1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37.5" customHeight="1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37.5" customHeight="1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37.5" customHeight="1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37.5" customHeight="1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37.5" customHeight="1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37.5" customHeight="1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37.5" customHeight="1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37.5" customHeight="1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37.5" customHeight="1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37.5" customHeight="1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37.5" customHeight="1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37.5" customHeight="1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37.5" customHeight="1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37.5" customHeight="1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28.5" customHeight="1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28.5" customHeight="1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28.5" customHeight="1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28.5" customHeight="1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28.5" customHeight="1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28.5" customHeight="1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28.5" customHeight="1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28.5" customHeight="1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28.5" customHeight="1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28.5" customHeight="1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28.5" customHeight="1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28.5" customHeight="1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28.5" customHeight="1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28.5" customHeight="1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28.5" customHeight="1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28.5" customHeight="1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28.5" customHeight="1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28.5" customHeight="1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28.5" customHeight="1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28.5" customHeight="1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28.5" customHeight="1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28.5" customHeight="1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28.5" customHeight="1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28.5" customHeight="1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28.5" customHeight="1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28.5" customHeight="1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28.5" customHeight="1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28.5" customHeight="1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28.5" customHeight="1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28.5" customHeight="1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28.5" customHeight="1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28.5" customHeight="1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28.5" customHeight="1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28.5" customHeight="1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28.5" customHeight="1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28.5" customHeight="1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28.5" customHeight="1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28.5" customHeight="1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28.5" customHeight="1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28.5" customHeight="1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28.5" customHeight="1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28.5" customHeight="1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28.5" customHeight="1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28.5" customHeight="1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28.5" customHeight="1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28.5" customHeight="1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28.5" customHeight="1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28.5" customHeight="1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28.5" customHeight="1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28.5" customHeight="1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28.5" customHeight="1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28.5" customHeight="1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28.5" customHeight="1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28.5" customHeight="1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28.5" customHeight="1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28.5" customHeight="1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28.5" customHeight="1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28.5" customHeight="1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28.5" customHeight="1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28.5" customHeight="1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28.5" customHeight="1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28.5" customHeight="1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28.5" customHeight="1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28.5" customHeight="1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28.5" customHeight="1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28.5" customHeight="1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28.5" customHeight="1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28.5" customHeight="1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28.5" customHeight="1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28.5" customHeight="1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28.5" customHeight="1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37.5" customHeight="1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37.5" customHeight="1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37.5" customHeight="1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37.5" customHeight="1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37.5" customHeight="1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37.5" customHeight="1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37.5" customHeight="1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37.5" customHeight="1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37.5" customHeight="1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37.5" customHeight="1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37.5" customHeight="1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37.5" customHeight="1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37.5" customHeight="1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37.5" customHeight="1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37.5" customHeight="1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37.5" customHeight="1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37.5" customHeight="1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37.5" customHeight="1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37.5" customHeight="1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37.5" customHeight="1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37.5" customHeight="1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37.5" customHeight="1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37.5" customHeight="1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37.5" customHeight="1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37.5" customHeight="1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37.5" customHeight="1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37.5" customHeight="1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37.5" customHeight="1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37.5" customHeight="1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37.5" customHeight="1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37.5" customHeight="1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37.5" customHeight="1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37.5" customHeight="1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37.5" customHeight="1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37.5" customHeight="1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37.5" customHeight="1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37.5" customHeight="1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37.5" customHeight="1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37.5" customHeight="1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37.5" customHeight="1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37.5" customHeight="1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37.5" customHeight="1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37.5" customHeight="1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28.5" customHeight="1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28.5" customHeight="1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28.5" customHeight="1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28.5" customHeight="1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28.5" customHeight="1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28.5" customHeight="1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28.5" customHeight="1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28.5" customHeight="1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28.5" customHeight="1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28.5" customHeight="1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28.5" customHeight="1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28.5" customHeight="1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28.5" customHeight="1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28.5" customHeight="1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28.5" customHeight="1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28.5" customHeight="1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28.5" customHeight="1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28.5" customHeight="1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28.5" customHeight="1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28.5" customHeight="1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28.5" customHeight="1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28.5" customHeight="1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28.5" customHeight="1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28.5" customHeight="1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28.5" customHeight="1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28.5" customHeight="1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28.5" customHeight="1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28.5" customHeight="1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28.5" customHeight="1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28.5" customHeight="1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28.5" customHeight="1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28.5" customHeight="1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28.5" customHeight="1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28.5" customHeight="1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28.5" customHeight="1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28.5" customHeight="1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28.5" customHeight="1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28.5" customHeight="1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28.5" customHeight="1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28.5" customHeight="1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28.5" customHeight="1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28.5" customHeight="1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28.5" customHeight="1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28.5" customHeight="1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28.5" customHeight="1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28.5" customHeight="1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28.5" customHeight="1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28.5" customHeight="1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28.5" customHeight="1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28.5" customHeight="1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28.5" customHeight="1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28.5" customHeight="1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28.5" customHeight="1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28.5" customHeight="1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28.5" customHeight="1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28.5" customHeight="1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28.5" customHeight="1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28.5" customHeight="1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28.5" customHeight="1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28.5" customHeight="1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28.5" customHeight="1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28.5" customHeight="1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28.5" customHeight="1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28.5" customHeight="1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28.5" customHeight="1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28.5" customHeight="1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28.5" customHeight="1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28.5" customHeight="1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28.5" customHeight="1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28.5" customHeight="1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28.5" customHeight="1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28.5" customHeight="1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28.5" customHeight="1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28.5" customHeight="1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28.5" customHeight="1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28.5" customHeight="1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28.5" customHeight="1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28.5" customHeight="1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28.5" customHeight="1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28.5" customHeight="1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28.5" customHeight="1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28.5" customHeight="1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28.5" customHeight="1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28.5" customHeight="1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28.5" customHeight="1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28.5" customHeight="1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28.5" customHeight="1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28.5" customHeight="1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28.5" customHeight="1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28.5" customHeight="1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28.5" customHeight="1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28.5" customHeight="1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28.5" customHeight="1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28.5" customHeight="1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28.5" customHeight="1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28.5" customHeight="1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28.5" customHeight="1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28.5" customHeight="1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28.5" customHeight="1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28.5" customHeight="1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28.5" customHeight="1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28.5" customHeight="1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28.5" customHeight="1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28.5" customHeight="1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37.5" customHeight="1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37.5" customHeight="1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37.5" customHeight="1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37.5" customHeight="1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37.5" customHeight="1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37.5" customHeight="1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37.5" customHeight="1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37.5" customHeight="1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37.5" customHeight="1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37.5" customHeight="1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37.5" customHeight="1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37.5" customHeight="1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37.5" customHeight="1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37.5" customHeight="1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37.5" customHeight="1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37.5" customHeight="1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37.5" customHeight="1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37.5" customHeight="1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37.5" customHeight="1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37.5" customHeight="1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37.5" customHeight="1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37.5" customHeight="1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37.5" customHeight="1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37.5" customHeight="1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37.5" customHeight="1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37.5" customHeight="1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37.5" customHeight="1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37.5" customHeight="1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37.5" customHeight="1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37.5" customHeight="1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37.5" customHeight="1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37.5" customHeight="1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37.5" customHeight="1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37.5" customHeight="1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37.5" customHeight="1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37.5" customHeight="1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37.5" customHeight="1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37.5" customHeight="1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37.5" customHeight="1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37.5" customHeight="1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37.5" customHeight="1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37.5" customHeight="1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37.5" customHeight="1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37.5" customHeight="1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37.5" customHeight="1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37.5" customHeight="1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37.5" customHeight="1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37.5" customHeight="1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37.5" customHeight="1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37.5" customHeight="1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37.5" customHeight="1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37.5" customHeight="1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37.5" customHeight="1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37.5" customHeight="1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37.5" customHeight="1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37.5" customHeight="1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37.5" customHeight="1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37.5" customHeight="1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37.5" customHeight="1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37.5" customHeight="1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37.5" customHeight="1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37.5" customHeight="1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37.5" customHeight="1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37.5" customHeight="1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37.5" customHeight="1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37.5" customHeight="1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37.5" customHeight="1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37.5" customHeight="1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37.5" customHeight="1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37.5" customHeight="1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37.5" customHeight="1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37.5" customHeight="1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37.5" customHeight="1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37.5" customHeight="1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37.5" customHeight="1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37.5" customHeight="1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37.5" customHeight="1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37.5" customHeight="1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37.5" customHeight="1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37.5" customHeight="1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37.5" customHeight="1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37.5" customHeight="1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37.5" customHeight="1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37.5" customHeight="1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37.5" customHeight="1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37.5" customHeight="1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37.5" customHeight="1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37.5" customHeight="1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37.5" customHeight="1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37.5" customHeight="1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37.5" customHeight="1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37.5" customHeight="1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37.5" customHeight="1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46.5" customHeight="1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46.5" customHeight="1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46.5" customHeight="1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46.5" customHeight="1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46.5" customHeight="1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46.5" customHeight="1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46.5" customHeight="1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46.5" customHeight="1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46.5" customHeight="1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46.5" customHeight="1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46.5" customHeight="1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46.5" customHeight="1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46.5" customHeight="1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46.5" customHeight="1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46.5" customHeight="1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46.5" customHeight="1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46.5" customHeight="1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46.5" customHeight="1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46.5" customHeight="1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46.5" customHeight="1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46.5" customHeight="1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37.5" customHeight="1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37.5" customHeight="1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37.5" customHeight="1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37.5" customHeight="1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37.5" customHeight="1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37.5" customHeight="1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37.5" customHeight="1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37.5" customHeight="1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37.5" customHeight="1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37.5" customHeight="1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37.5" customHeight="1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37.5" customHeight="1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37.5" customHeight="1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37.5" customHeight="1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37.5" customHeight="1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37.5" customHeight="1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37.5" customHeight="1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37.5" customHeight="1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37.5" customHeight="1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37.5" customHeight="1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37.5" customHeight="1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37.5" customHeight="1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37.5" customHeight="1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37.5" customHeight="1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37.5" customHeight="1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37.5" customHeight="1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37.5" customHeight="1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37.5" customHeight="1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37.5" customHeight="1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37.5" customHeight="1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37.5" customHeight="1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37.5" customHeight="1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37.5" customHeight="1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37.5" customHeight="1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37.5" customHeight="1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37.5" customHeight="1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55.5" customHeight="1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55.5" customHeight="1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55.5" customHeight="1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55.5" customHeight="1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55.5" customHeight="1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55.5" customHeight="1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55.5" customHeight="1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55.5" customHeight="1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55.5" customHeight="1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55.5" customHeight="1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55.5" customHeight="1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55.5" customHeight="1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55.5" customHeight="1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55.5" customHeight="1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55.5" customHeight="1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55.5" customHeight="1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55.5" customHeight="1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55.5" customHeight="1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55.5" customHeight="1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55.5" customHeight="1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55.5" customHeight="1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55.5" customHeight="1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55.5" customHeight="1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55.5" customHeight="1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55.5" customHeight="1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55.5" customHeight="1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55.5" customHeight="1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55.5" customHeight="1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55.5" customHeight="1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55.5" customHeight="1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55.5" customHeight="1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55.5" customHeight="1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55.5" customHeight="1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55.5" customHeight="1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55.5" customHeight="1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55.5" customHeight="1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55.5" customHeight="1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55.5" customHeight="1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55.5" customHeight="1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55.5" customHeight="1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55.5" customHeight="1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55.5" customHeight="1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55.5" customHeight="1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55.5" customHeight="1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55.5" customHeight="1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55.5" customHeight="1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55.5" customHeight="1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55.5" customHeight="1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55.5" customHeight="1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55.5" customHeight="1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55.5" customHeight="1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55.5" customHeight="1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55.5" customHeight="1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55.5" customHeight="1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55.5" customHeight="1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55.5" customHeight="1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55.5" customHeight="1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55.5" customHeight="1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55.5" customHeight="1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55.5" customHeight="1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55.5" customHeight="1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55.5" customHeight="1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55.5" customHeight="1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55.5" customHeight="1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55.5" customHeight="1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55.5" customHeight="1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55.5" customHeight="1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55.5" customHeight="1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55.5" customHeight="1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55.5" customHeight="1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55.5" customHeight="1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55.5" customHeight="1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37.5" customHeight="1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37.5" customHeight="1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37.5" customHeight="1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37.5" customHeight="1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46.5" customHeight="1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46.5" customHeight="1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46.5" customHeight="1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46.5" customHeight="1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46.5" customHeight="1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46.5" customHeight="1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46.5" customHeight="1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46.5" customHeight="1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46.5" customHeight="1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46.5" customHeight="1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46.5" customHeight="1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46.5" customHeight="1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46.5" customHeight="1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46.5" customHeight="1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46.5" customHeight="1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46.5" customHeight="1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46.5" customHeight="1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46.5" customHeight="1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46.5" customHeight="1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46.5" customHeight="1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46.5" customHeight="1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46.5" customHeight="1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46.5" customHeight="1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46.5" customHeight="1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46.5" customHeight="1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46.5" customHeight="1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46.5" customHeight="1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46.5" customHeight="1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46.5" customHeight="1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46.5" customHeight="1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46.5" customHeight="1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46.5" customHeight="1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46.5" customHeight="1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46.5" customHeight="1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46.5" customHeight="1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46.5" customHeight="1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46.5" customHeight="1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46.5" customHeight="1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46.5" customHeight="1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46.5" customHeight="1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46.5" customHeight="1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46.5" customHeight="1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28.5" customHeight="1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28.5" customHeight="1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28.5" customHeight="1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28.5" customHeight="1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28.5" customHeight="1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28.5" customHeight="1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28.5" customHeight="1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28.5" customHeight="1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28.5" customHeight="1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28.5" customHeight="1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28.5" customHeight="1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28.5" customHeight="1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64.5" customHeight="1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64.5" customHeight="1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64.5" customHeight="1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64.5" customHeight="1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64.5" customHeight="1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64.5" customHeight="1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64.5" customHeight="1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64.5" customHeight="1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64.5" customHeight="1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64.5" customHeight="1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64.5" customHeight="1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64.5" customHeight="1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64.5" customHeight="1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64.5" customHeight="1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64.5" customHeight="1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64.5" customHeight="1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64.5" customHeight="1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64.5" customHeight="1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64.5" customHeight="1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64.5" customHeight="1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64.5" customHeight="1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64.5" customHeight="1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64.5" customHeight="1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64.5" customHeight="1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64.5" customHeight="1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64.5" customHeight="1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64.5" customHeight="1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64.5" customHeight="1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28.5" customHeight="1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28.5" customHeight="1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28.5" customHeight="1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28.5" customHeight="1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28.5" customHeight="1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28.5" customHeight="1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28.5" customHeight="1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28.5" customHeight="1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28.5" customHeight="1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28.5" customHeight="1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28.5" customHeight="1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28.5" customHeight="1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28.5" customHeight="1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28.5" customHeight="1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28.5" customHeight="1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28.5" customHeight="1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28.5" customHeight="1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28.5" customHeight="1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28.5" customHeight="1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28.5" customHeight="1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28.5" customHeight="1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28.5" customHeight="1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28.5" customHeight="1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28.5" customHeight="1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28.5" customHeight="1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28.5" customHeight="1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28.5" customHeight="1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28.5" customHeight="1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28.5" customHeight="1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28.5" customHeight="1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28.5" customHeight="1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28.5" customHeight="1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28.5" customHeight="1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28.5" customHeight="1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46.5" customHeight="1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46.5" customHeight="1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46.5" customHeight="1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46.5" customHeight="1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46.5" customHeight="1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46.5" customHeight="1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46.5" customHeight="1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46.5" customHeight="1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46.5" customHeight="1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46.5" customHeight="1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46.5" customHeight="1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46.5" customHeight="1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46.5" customHeight="1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46.5" customHeight="1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46.5" customHeight="1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46.5" customHeight="1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46.5" customHeight="1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46.5" customHeight="1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46.5" customHeight="1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46.5" customHeight="1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46.5" customHeight="1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46.5" customHeight="1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46.5" customHeight="1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46.5" customHeight="1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46.5" customHeight="1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46.5" customHeight="1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46.5" customHeight="1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46.5" customHeight="1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46.5" customHeight="1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46.5" customHeight="1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46.5" customHeight="1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46.5" customHeight="1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46.5" customHeight="1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46.5" customHeight="1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46.5" customHeight="1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46.5" customHeight="1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46.5" customHeight="1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46.5" customHeight="1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46.5" customHeight="1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46.5" customHeight="1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46.5" customHeight="1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46.5" customHeight="1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46.5" customHeight="1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46.5" customHeight="1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46.5" customHeight="1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46.5" customHeight="1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46.5" customHeight="1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46.5" customHeight="1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46.5" customHeight="1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46.5" customHeight="1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46.5" customHeight="1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46.5" customHeight="1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46.5" customHeight="1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46.5" customHeight="1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46.5" customHeight="1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46.5" customHeight="1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46.5" customHeight="1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46.5" customHeight="1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46.5" customHeight="1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  <row r="1130" spans="1:18" ht="46.5" customHeight="1" thickBot="1" x14ac:dyDescent="0.4">
      <c r="A1130" s="7">
        <f>IF('Data 1Q Ahead Without Spaces'!A1130='Data 1Q Ahead Without Spaces'!A1129,A1129,A1129+1)</f>
        <v>31</v>
      </c>
      <c r="B1130" s="2">
        <v>1.81</v>
      </c>
      <c r="C1130" s="2">
        <v>2.74</v>
      </c>
      <c r="D1130" s="2">
        <v>2.38</v>
      </c>
      <c r="E1130" s="2">
        <v>2.8</v>
      </c>
      <c r="F1130" s="2">
        <v>-0.25</v>
      </c>
      <c r="G1130" s="2">
        <v>0.93</v>
      </c>
      <c r="H1130" s="2">
        <v>44</v>
      </c>
      <c r="I1130" s="2">
        <v>27.58</v>
      </c>
      <c r="J1130" s="2">
        <v>148.26</v>
      </c>
      <c r="K1130" s="2">
        <v>59.72</v>
      </c>
      <c r="L1130" s="4">
        <v>40.909999999999997</v>
      </c>
      <c r="M1130" s="7">
        <v>148.26</v>
      </c>
      <c r="N1130" s="4">
        <v>59.72</v>
      </c>
      <c r="O1130" s="4">
        <v>40.909999999999997</v>
      </c>
      <c r="P1130" s="4">
        <f>IF('Data 1Q Ahead Without Spaces'!T1130&lt;5,0,IF('Data 1Q Ahead Without Spaces'!T1130&lt;8,1,IF('Data 1Q Ahead Without Spaces'!T1130&lt;11,2,IF('Data 1Q Ahead Without Spaces'!T1130&lt;14,3,4))))</f>
        <v>3</v>
      </c>
      <c r="Q1130" s="7">
        <v>3905.48</v>
      </c>
      <c r="R1130" s="7">
        <f>VLOOKUP('Data 1Q Ahead Without Spaces'!W1130,Industry!$A$1:$B$9,2,FALSE)</f>
        <v>4</v>
      </c>
    </row>
    <row r="1131" spans="1:18" ht="46.5" customHeight="1" thickBot="1" x14ac:dyDescent="0.4">
      <c r="A1131" s="7">
        <f>IF('Data 1Q Ahead Without Spaces'!A1131='Data 1Q Ahead Without Spaces'!A1130,A1130,A1130+1)</f>
        <v>31</v>
      </c>
      <c r="B1131" s="2">
        <v>1.85</v>
      </c>
      <c r="C1131" s="2">
        <v>4.92</v>
      </c>
      <c r="D1131" s="2">
        <v>2.93</v>
      </c>
      <c r="E1131" s="2">
        <v>5.52</v>
      </c>
      <c r="F1131" s="2">
        <v>3.88</v>
      </c>
      <c r="G1131" s="2">
        <v>3.44</v>
      </c>
      <c r="H1131" s="2">
        <v>44.6</v>
      </c>
      <c r="I1131" s="2">
        <v>26.88</v>
      </c>
      <c r="J1131" s="2">
        <v>154.51</v>
      </c>
      <c r="K1131" s="2">
        <v>60.71</v>
      </c>
      <c r="L1131" s="4">
        <v>41.55</v>
      </c>
      <c r="M1131" s="7">
        <v>154.51</v>
      </c>
      <c r="N1131" s="4">
        <v>60.71</v>
      </c>
      <c r="O1131" s="4">
        <v>41.55</v>
      </c>
      <c r="P1131" s="4">
        <f>IF('Data 1Q Ahead Without Spaces'!T1131&lt;5,0,IF('Data 1Q Ahead Without Spaces'!T1131&lt;8,1,IF('Data 1Q Ahead Without Spaces'!T1131&lt;11,2,IF('Data 1Q Ahead Without Spaces'!T1131&lt;14,3,4))))</f>
        <v>3</v>
      </c>
      <c r="Q1131" s="7">
        <v>2542.3200000000002</v>
      </c>
      <c r="R1131" s="7">
        <f>VLOOKUP('Data 1Q Ahead Without Spaces'!W1131,Industry!$A$1:$B$9,2,FALSE)</f>
        <v>4</v>
      </c>
    </row>
    <row r="1132" spans="1:18" ht="46.5" customHeight="1" thickBot="1" x14ac:dyDescent="0.4">
      <c r="A1132" s="7">
        <f>IF('Data 1Q Ahead Without Spaces'!A1132='Data 1Q Ahead Without Spaces'!A1131,A1131,A1131+1)</f>
        <v>31</v>
      </c>
      <c r="B1132" s="2">
        <v>2.46</v>
      </c>
      <c r="C1132" s="2">
        <v>6.51</v>
      </c>
      <c r="D1132" s="2">
        <v>4.41</v>
      </c>
      <c r="E1132" s="2">
        <v>2.56</v>
      </c>
      <c r="F1132" s="2">
        <v>1.74</v>
      </c>
      <c r="G1132" s="2">
        <v>1.05</v>
      </c>
      <c r="H1132" s="2">
        <v>62</v>
      </c>
      <c r="I1132" s="2">
        <v>27.53</v>
      </c>
      <c r="J1132" s="2">
        <v>157.53</v>
      </c>
      <c r="K1132" s="2">
        <v>61.17</v>
      </c>
      <c r="L1132" s="4">
        <v>43.37</v>
      </c>
      <c r="M1132" s="7">
        <v>157.53</v>
      </c>
      <c r="N1132" s="4">
        <v>61.17</v>
      </c>
      <c r="O1132" s="4">
        <v>43.37</v>
      </c>
      <c r="P1132" s="4">
        <f>IF('Data 1Q Ahead Without Spaces'!T1132&lt;5,0,IF('Data 1Q Ahead Without Spaces'!T1132&lt;8,1,IF('Data 1Q Ahead Without Spaces'!T1132&lt;11,2,IF('Data 1Q Ahead Without Spaces'!T1132&lt;14,3,4))))</f>
        <v>3</v>
      </c>
      <c r="Q1132" s="7">
        <v>3574.2</v>
      </c>
      <c r="R1132" s="7">
        <f>VLOOKUP('Data 1Q Ahead Without Spaces'!W1132,Industry!$A$1:$B$9,2,FALSE)</f>
        <v>4</v>
      </c>
    </row>
    <row r="1133" spans="1:18" ht="46.5" customHeight="1" thickBot="1" x14ac:dyDescent="0.4">
      <c r="A1133" s="7">
        <f>IF('Data 1Q Ahead Without Spaces'!A1133='Data 1Q Ahead Without Spaces'!A1132,A1132,A1132+1)</f>
        <v>31</v>
      </c>
      <c r="B1133" s="2">
        <v>2.17</v>
      </c>
      <c r="C1133" s="2">
        <v>7.79</v>
      </c>
      <c r="D1133" s="2">
        <v>4.08</v>
      </c>
      <c r="E1133" s="2">
        <v>4.4000000000000004</v>
      </c>
      <c r="F1133" s="2">
        <v>3.6</v>
      </c>
      <c r="G1133" s="2">
        <v>2.72</v>
      </c>
      <c r="H1133" s="2">
        <v>58</v>
      </c>
      <c r="I1133" s="2">
        <v>26.11</v>
      </c>
      <c r="J1133" s="2">
        <v>173.29</v>
      </c>
      <c r="K1133" s="2">
        <v>63.41</v>
      </c>
      <c r="L1133" s="4">
        <v>45.25</v>
      </c>
      <c r="M1133" s="7">
        <v>173.29</v>
      </c>
      <c r="N1133" s="4">
        <v>63.41</v>
      </c>
      <c r="O1133" s="4">
        <v>45.25</v>
      </c>
      <c r="P1133" s="4">
        <f>IF('Data 1Q Ahead Without Spaces'!T1133&lt;5,0,IF('Data 1Q Ahead Without Spaces'!T1133&lt;8,1,IF('Data 1Q Ahead Without Spaces'!T1133&lt;11,2,IF('Data 1Q Ahead Without Spaces'!T1133&lt;14,3,4))))</f>
        <v>3</v>
      </c>
      <c r="Q1133" s="7">
        <v>4166.68</v>
      </c>
      <c r="R1133" s="7">
        <f>VLOOKUP('Data 1Q Ahead Without Spaces'!W1133,Industry!$A$1:$B$9,2,FALSE)</f>
        <v>4</v>
      </c>
    </row>
    <row r="1134" spans="1:18" ht="46.5" customHeight="1" thickBot="1" x14ac:dyDescent="0.4">
      <c r="A1134" s="7">
        <f>IF('Data 1Q Ahead Without Spaces'!A1134='Data 1Q Ahead Without Spaces'!A1133,A1133,A1133+1)</f>
        <v>31</v>
      </c>
      <c r="B1134" s="2">
        <v>2.34</v>
      </c>
      <c r="C1134" s="2">
        <v>6.62</v>
      </c>
      <c r="D1134" s="2">
        <v>4.3899999999999997</v>
      </c>
      <c r="E1134" s="2">
        <v>2.79</v>
      </c>
      <c r="F1134" s="2">
        <v>1.66</v>
      </c>
      <c r="G1134" s="2">
        <v>1.05</v>
      </c>
      <c r="H1134" s="2">
        <v>56</v>
      </c>
      <c r="I1134" s="2">
        <v>26.88</v>
      </c>
      <c r="J1134" s="2">
        <v>154.41999999999999</v>
      </c>
      <c r="K1134" s="2">
        <v>60.7</v>
      </c>
      <c r="L1134" s="4">
        <v>41.53</v>
      </c>
      <c r="M1134" s="7">
        <v>154.41999999999999</v>
      </c>
      <c r="N1134" s="4">
        <v>60.7</v>
      </c>
      <c r="O1134" s="4">
        <v>41.53</v>
      </c>
      <c r="P1134" s="4">
        <f>IF('Data 1Q Ahead Without Spaces'!T1134&lt;5,0,IF('Data 1Q Ahead Without Spaces'!T1134&lt;8,1,IF('Data 1Q Ahead Without Spaces'!T1134&lt;11,2,IF('Data 1Q Ahead Without Spaces'!T1134&lt;14,3,4))))</f>
        <v>3</v>
      </c>
      <c r="Q1134" s="7">
        <v>5667.2</v>
      </c>
      <c r="R1134" s="7">
        <f>VLOOKUP('Data 1Q Ahead Without Spaces'!W1134,Industry!$A$1:$B$9,2,FALSE)</f>
        <v>4</v>
      </c>
    </row>
    <row r="1135" spans="1:18" ht="46.5" customHeight="1" thickBot="1" x14ac:dyDescent="0.4">
      <c r="A1135" s="7">
        <f>IF('Data 1Q Ahead Without Spaces'!A1135='Data 1Q Ahead Without Spaces'!A1134,A1134,A1134+1)</f>
        <v>31</v>
      </c>
      <c r="B1135" s="2">
        <v>0.73</v>
      </c>
      <c r="C1135" s="2">
        <v>3.14</v>
      </c>
      <c r="D1135" s="2">
        <v>1.06</v>
      </c>
      <c r="E1135" s="2">
        <v>11.27</v>
      </c>
      <c r="F1135" s="2">
        <v>10.58</v>
      </c>
      <c r="G1135" s="2">
        <v>9.5500000000000007</v>
      </c>
      <c r="H1135" s="2">
        <v>61.3</v>
      </c>
      <c r="I1135" s="2">
        <v>30.43</v>
      </c>
      <c r="J1135" s="2">
        <v>124.68</v>
      </c>
      <c r="K1135" s="2">
        <v>55.49</v>
      </c>
      <c r="L1135" s="4">
        <v>37.96</v>
      </c>
      <c r="M1135" s="7">
        <v>124.68</v>
      </c>
      <c r="N1135" s="4">
        <v>55.49</v>
      </c>
      <c r="O1135" s="4">
        <v>37.96</v>
      </c>
      <c r="P1135" s="4">
        <f>IF('Data 1Q Ahead Without Spaces'!T1135&lt;5,0,IF('Data 1Q Ahead Without Spaces'!T1135&lt;8,1,IF('Data 1Q Ahead Without Spaces'!T1135&lt;11,2,IF('Data 1Q Ahead Without Spaces'!T1135&lt;14,3,4))))</f>
        <v>3</v>
      </c>
      <c r="Q1135" s="7">
        <v>6143.46</v>
      </c>
      <c r="R1135" s="7">
        <f>VLOOKUP('Data 1Q Ahead Without Spaces'!W1135,Industry!$A$1:$B$9,2,FALSE)</f>
        <v>4</v>
      </c>
    </row>
    <row r="1136" spans="1:18" ht="46.5" customHeight="1" thickBot="1" x14ac:dyDescent="0.4">
      <c r="A1136" s="7">
        <f>IF('Data 1Q Ahead Without Spaces'!A1136='Data 1Q Ahead Without Spaces'!A1135,A1135,A1135+1)</f>
        <v>31</v>
      </c>
      <c r="B1136" s="2">
        <v>0.96</v>
      </c>
      <c r="C1136" s="2">
        <v>2.5499999999999998</v>
      </c>
      <c r="D1136" s="2">
        <v>1.35</v>
      </c>
      <c r="E1136" s="2">
        <v>4.62</v>
      </c>
      <c r="F1136" s="2">
        <v>3.9</v>
      </c>
      <c r="G1136" s="2">
        <v>3.03</v>
      </c>
      <c r="H1136" s="2">
        <v>61</v>
      </c>
      <c r="I1136" s="2">
        <v>29.99</v>
      </c>
      <c r="J1136" s="2">
        <v>127.62</v>
      </c>
      <c r="K1136" s="2">
        <v>56.07</v>
      </c>
      <c r="L1136" s="4">
        <v>38.270000000000003</v>
      </c>
      <c r="M1136" s="7">
        <v>127.62</v>
      </c>
      <c r="N1136" s="4">
        <v>56.07</v>
      </c>
      <c r="O1136" s="4">
        <v>38.270000000000003</v>
      </c>
      <c r="P1136" s="4">
        <f>IF('Data 1Q Ahead Without Spaces'!T1136&lt;5,0,IF('Data 1Q Ahead Without Spaces'!T1136&lt;8,1,IF('Data 1Q Ahead Without Spaces'!T1136&lt;11,2,IF('Data 1Q Ahead Without Spaces'!T1136&lt;14,3,4))))</f>
        <v>3</v>
      </c>
      <c r="Q1136" s="7">
        <v>8710</v>
      </c>
      <c r="R1136" s="7">
        <f>VLOOKUP('Data 1Q Ahead Without Spaces'!W1136,Industry!$A$1:$B$9,2,FALSE)</f>
        <v>4</v>
      </c>
    </row>
    <row r="1137" spans="1:18" ht="46.5" customHeight="1" thickBot="1" x14ac:dyDescent="0.4">
      <c r="A1137" s="7">
        <f>IF('Data 1Q Ahead Without Spaces'!A1137='Data 1Q Ahead Without Spaces'!A1136,A1136,A1136+1)</f>
        <v>31</v>
      </c>
      <c r="B1137" s="2">
        <v>0.84</v>
      </c>
      <c r="C1137" s="2">
        <v>2.38</v>
      </c>
      <c r="D1137" s="2">
        <v>1.1599999999999999</v>
      </c>
      <c r="E1137" s="2">
        <v>6.53</v>
      </c>
      <c r="F1137" s="2">
        <v>5.24</v>
      </c>
      <c r="G1137" s="2">
        <v>4.63</v>
      </c>
      <c r="H1137" s="2">
        <v>51</v>
      </c>
      <c r="I1137" s="2">
        <v>30.84</v>
      </c>
      <c r="J1137" s="2">
        <v>122.14</v>
      </c>
      <c r="K1137" s="2">
        <v>54.98</v>
      </c>
      <c r="L1137" s="4">
        <v>37.67</v>
      </c>
      <c r="M1137" s="7">
        <v>122.14</v>
      </c>
      <c r="N1137" s="4">
        <v>54.98</v>
      </c>
      <c r="O1137" s="4">
        <v>37.67</v>
      </c>
      <c r="P1137" s="4">
        <f>IF('Data 1Q Ahead Without Spaces'!T1137&lt;5,0,IF('Data 1Q Ahead Without Spaces'!T1137&lt;8,1,IF('Data 1Q Ahead Without Spaces'!T1137&lt;11,2,IF('Data 1Q Ahead Without Spaces'!T1137&lt;14,3,4))))</f>
        <v>3</v>
      </c>
      <c r="Q1137" s="7">
        <v>8281.7199999999993</v>
      </c>
      <c r="R1137" s="7">
        <f>VLOOKUP('Data 1Q Ahead Without Spaces'!W1137,Industry!$A$1:$B$9,2,FALSE)</f>
        <v>4</v>
      </c>
    </row>
    <row r="1138" spans="1:18" ht="46.5" customHeight="1" thickBot="1" x14ac:dyDescent="0.4">
      <c r="A1138" s="7">
        <f>IF('Data 1Q Ahead Without Spaces'!A1138='Data 1Q Ahead Without Spaces'!A1137,A1137,A1137+1)</f>
        <v>31</v>
      </c>
      <c r="B1138" s="2">
        <v>0.99</v>
      </c>
      <c r="C1138" s="2">
        <v>2.1800000000000002</v>
      </c>
      <c r="D1138" s="2">
        <v>1.32</v>
      </c>
      <c r="E1138" s="2">
        <v>5.13</v>
      </c>
      <c r="F1138" s="2">
        <v>3.31</v>
      </c>
      <c r="G1138" s="2">
        <v>3.1</v>
      </c>
      <c r="H1138" s="2">
        <v>48</v>
      </c>
      <c r="I1138" s="2">
        <v>29.65</v>
      </c>
      <c r="J1138" s="2">
        <v>123.24</v>
      </c>
      <c r="K1138" s="2">
        <v>55.2</v>
      </c>
      <c r="L1138" s="4">
        <v>36.549999999999997</v>
      </c>
      <c r="M1138" s="7">
        <v>123.24</v>
      </c>
      <c r="N1138" s="4">
        <v>55.2</v>
      </c>
      <c r="O1138" s="4">
        <v>36.549999999999997</v>
      </c>
      <c r="P1138" s="4">
        <f>IF('Data 1Q Ahead Without Spaces'!T1138&lt;5,0,IF('Data 1Q Ahead Without Spaces'!T1138&lt;8,1,IF('Data 1Q Ahead Without Spaces'!T1138&lt;11,2,IF('Data 1Q Ahead Without Spaces'!T1138&lt;14,3,4))))</f>
        <v>3</v>
      </c>
      <c r="Q1138" s="7">
        <v>9434.19</v>
      </c>
      <c r="R1138" s="7">
        <f>VLOOKUP('Data 1Q Ahead Without Spaces'!W1138,Industry!$A$1:$B$9,2,FALSE)</f>
        <v>4</v>
      </c>
    </row>
    <row r="1139" spans="1:18" ht="46.5" customHeight="1" thickBot="1" x14ac:dyDescent="0.4">
      <c r="A1139" s="7">
        <f>IF('Data 1Q Ahead Without Spaces'!A1139='Data 1Q Ahead Without Spaces'!A1138,A1138,A1138+1)</f>
        <v>31</v>
      </c>
      <c r="B1139" s="2">
        <v>0.82</v>
      </c>
      <c r="C1139" s="2">
        <v>1.95</v>
      </c>
      <c r="D1139" s="2">
        <v>1.07</v>
      </c>
      <c r="E1139" s="2">
        <v>16.91</v>
      </c>
      <c r="F1139" s="2">
        <v>15.31</v>
      </c>
      <c r="G1139" s="2">
        <v>14.77</v>
      </c>
      <c r="H1139" s="2">
        <v>48.3</v>
      </c>
      <c r="I1139" s="2">
        <v>22.88</v>
      </c>
      <c r="J1139" s="2">
        <v>169.74</v>
      </c>
      <c r="K1139" s="2">
        <v>62.93</v>
      </c>
      <c r="L1139" s="4">
        <v>38.86</v>
      </c>
      <c r="M1139" s="7">
        <v>169.74</v>
      </c>
      <c r="N1139" s="4">
        <v>62.93</v>
      </c>
      <c r="O1139" s="4">
        <v>38.86</v>
      </c>
      <c r="P1139" s="4">
        <f>IF('Data 1Q Ahead Without Spaces'!T1139&lt;5,0,IF('Data 1Q Ahead Without Spaces'!T1139&lt;8,1,IF('Data 1Q Ahead Without Spaces'!T1139&lt;11,2,IF('Data 1Q Ahead Without Spaces'!T1139&lt;14,3,4))))</f>
        <v>3</v>
      </c>
      <c r="Q1139" s="7">
        <v>9283.32</v>
      </c>
      <c r="R1139" s="7">
        <f>VLOOKUP('Data 1Q Ahead Without Spaces'!W1139,Industry!$A$1:$B$9,2,FALSE)</f>
        <v>4</v>
      </c>
    </row>
    <row r="1140" spans="1:18" ht="46.5" customHeight="1" thickBot="1" x14ac:dyDescent="0.4">
      <c r="A1140" s="7">
        <f>IF('Data 1Q Ahead Without Spaces'!A1140='Data 1Q Ahead Without Spaces'!A1139,A1139,A1139+1)</f>
        <v>31</v>
      </c>
      <c r="B1140" s="2">
        <v>1.1399999999999999</v>
      </c>
      <c r="C1140" s="2">
        <v>2.67</v>
      </c>
      <c r="D1140" s="2">
        <v>1.48</v>
      </c>
      <c r="E1140" s="2">
        <v>5.73</v>
      </c>
      <c r="F1140" s="2">
        <v>4.33</v>
      </c>
      <c r="G1140" s="2">
        <v>3.95</v>
      </c>
      <c r="H1140" s="2">
        <v>55</v>
      </c>
      <c r="I1140" s="2">
        <v>16.07</v>
      </c>
      <c r="J1140" s="2">
        <v>311.45</v>
      </c>
      <c r="K1140" s="2">
        <v>75.7</v>
      </c>
      <c r="L1140" s="4">
        <v>50.04</v>
      </c>
      <c r="M1140" s="7">
        <v>311.45</v>
      </c>
      <c r="N1140" s="4">
        <v>75.7</v>
      </c>
      <c r="O1140" s="4">
        <v>50.04</v>
      </c>
      <c r="P1140" s="4">
        <f>IF('Data 1Q Ahead Without Spaces'!T1140&lt;5,0,IF('Data 1Q Ahead Without Spaces'!T1140&lt;8,1,IF('Data 1Q Ahead Without Spaces'!T1140&lt;11,2,IF('Data 1Q Ahead Without Spaces'!T1140&lt;14,3,4))))</f>
        <v>3</v>
      </c>
      <c r="Q1140" s="7">
        <v>12677.28</v>
      </c>
      <c r="R1140" s="7">
        <f>VLOOKUP('Data 1Q Ahead Without Spaces'!W1140,Industry!$A$1:$B$9,2,FALSE)</f>
        <v>4</v>
      </c>
    </row>
    <row r="1141" spans="1:18" ht="46.5" customHeight="1" thickBot="1" x14ac:dyDescent="0.4">
      <c r="A1141" s="7">
        <f>IF('Data 1Q Ahead Without Spaces'!A1141='Data 1Q Ahead Without Spaces'!A1140,A1140,A1140+1)</f>
        <v>31</v>
      </c>
      <c r="B1141" s="2">
        <v>1.49</v>
      </c>
      <c r="C1141" s="2">
        <v>2.77</v>
      </c>
      <c r="D1141" s="2">
        <v>1.95</v>
      </c>
      <c r="E1141" s="2">
        <v>4.5599999999999996</v>
      </c>
      <c r="F1141" s="2">
        <v>3.23</v>
      </c>
      <c r="G1141" s="2">
        <v>3.03</v>
      </c>
      <c r="H1141" s="2">
        <v>64</v>
      </c>
      <c r="I1141" s="2">
        <v>9.6199999999999992</v>
      </c>
      <c r="J1141" s="2">
        <v>563.84</v>
      </c>
      <c r="K1141" s="2">
        <v>84.94</v>
      </c>
      <c r="L1141" s="4">
        <v>54.22</v>
      </c>
      <c r="M1141" s="7">
        <v>563.84</v>
      </c>
      <c r="N1141" s="4">
        <v>84.94</v>
      </c>
      <c r="O1141" s="4">
        <v>54.22</v>
      </c>
      <c r="P1141" s="4">
        <f>IF('Data 1Q Ahead Without Spaces'!T1141&lt;5,0,IF('Data 1Q Ahead Without Spaces'!T1141&lt;8,1,IF('Data 1Q Ahead Without Spaces'!T1141&lt;11,2,IF('Data 1Q Ahead Without Spaces'!T1141&lt;14,3,4))))</f>
        <v>3</v>
      </c>
      <c r="Q1141" s="7">
        <v>11395.86</v>
      </c>
      <c r="R1141" s="7">
        <f>VLOOKUP('Data 1Q Ahead Without Spaces'!W1141,Industry!$A$1:$B$9,2,FALSE)</f>
        <v>4</v>
      </c>
    </row>
    <row r="1142" spans="1:18" ht="46.5" customHeight="1" thickBot="1" x14ac:dyDescent="0.4">
      <c r="A1142" s="7">
        <f>IF('Data 1Q Ahead Without Spaces'!A1142='Data 1Q Ahead Without Spaces'!A1141,A1141,A1141+1)</f>
        <v>31</v>
      </c>
      <c r="B1142" s="2">
        <v>1.78</v>
      </c>
      <c r="C1142" s="2">
        <v>2.7</v>
      </c>
      <c r="D1142" s="2">
        <v>2.3199999999999998</v>
      </c>
      <c r="E1142" s="2">
        <v>4.38</v>
      </c>
      <c r="F1142" s="2">
        <v>1.63</v>
      </c>
      <c r="G1142" s="2">
        <v>2.91</v>
      </c>
      <c r="H1142" s="2">
        <v>64</v>
      </c>
      <c r="I1142" s="2">
        <v>7.98</v>
      </c>
      <c r="J1142" s="2">
        <v>678.69</v>
      </c>
      <c r="K1142" s="2">
        <v>87.16</v>
      </c>
      <c r="L1142" s="4">
        <v>54.26</v>
      </c>
      <c r="M1142" s="7">
        <v>678.69</v>
      </c>
      <c r="N1142" s="4">
        <v>87.16</v>
      </c>
      <c r="O1142" s="4">
        <v>54.26</v>
      </c>
      <c r="P1142" s="4">
        <f>IF('Data 1Q Ahead Without Spaces'!T1142&lt;5,0,IF('Data 1Q Ahead Without Spaces'!T1142&lt;8,1,IF('Data 1Q Ahead Without Spaces'!T1142&lt;11,2,IF('Data 1Q Ahead Without Spaces'!T1142&lt;14,3,4))))</f>
        <v>3</v>
      </c>
      <c r="Q1142" s="7">
        <v>13035.33</v>
      </c>
      <c r="R1142" s="7">
        <f>VLOOKUP('Data 1Q Ahead Without Spaces'!W1142,Industry!$A$1:$B$9,2,FALSE)</f>
        <v>4</v>
      </c>
    </row>
    <row r="1143" spans="1:18" ht="46.5" customHeight="1" thickBot="1" x14ac:dyDescent="0.4">
      <c r="A1143" s="7">
        <f>IF('Data 1Q Ahead Without Spaces'!A1143='Data 1Q Ahead Without Spaces'!A1142,A1142,A1142+1)</f>
        <v>32</v>
      </c>
      <c r="B1143" s="2">
        <v>-2.0499999999999998</v>
      </c>
      <c r="C1143" s="2">
        <v>3.84</v>
      </c>
      <c r="D1143" s="2">
        <v>-2.93</v>
      </c>
      <c r="E1143" s="2">
        <v>7.05</v>
      </c>
      <c r="F1143" s="2">
        <v>2.3199999999999998</v>
      </c>
      <c r="G1143" s="2">
        <v>5.05</v>
      </c>
      <c r="H1143" s="2">
        <v>3.1</v>
      </c>
      <c r="I1143" s="2">
        <v>38.04</v>
      </c>
      <c r="J1143" s="2">
        <v>54.24</v>
      </c>
      <c r="K1143" s="2">
        <v>35.11</v>
      </c>
      <c r="L1143" s="4">
        <v>20.63</v>
      </c>
      <c r="M1143" s="7">
        <v>54.5</v>
      </c>
      <c r="N1143" s="4">
        <v>35.28</v>
      </c>
      <c r="O1143" s="4">
        <v>20.73</v>
      </c>
      <c r="P1143" s="4">
        <f>IF('Data 1Q Ahead Without Spaces'!T1143&lt;5,0,IF('Data 1Q Ahead Without Spaces'!T1143&lt;8,1,IF('Data 1Q Ahead Without Spaces'!T1143&lt;11,2,IF('Data 1Q Ahead Without Spaces'!T1143&lt;14,3,4))))</f>
        <v>3</v>
      </c>
      <c r="Q1143" s="7">
        <v>911.98030000000006</v>
      </c>
      <c r="R1143" s="7">
        <f>VLOOKUP('Data 1Q Ahead Without Spaces'!W1143,Industry!$A$1:$B$9,2,FALSE)</f>
        <v>2</v>
      </c>
    </row>
    <row r="1144" spans="1:18" ht="46.5" customHeight="1" thickBot="1" x14ac:dyDescent="0.4">
      <c r="A1144" s="7">
        <f>IF('Data 1Q Ahead Without Spaces'!A1144='Data 1Q Ahead Without Spaces'!A1143,A1143,A1143+1)</f>
        <v>32</v>
      </c>
      <c r="B1144" s="2">
        <v>-0.93</v>
      </c>
      <c r="C1144" s="2">
        <v>3.34</v>
      </c>
      <c r="D1144" s="2">
        <v>-1.31</v>
      </c>
      <c r="E1144" s="2">
        <v>4.93</v>
      </c>
      <c r="F1144" s="2">
        <v>1.47</v>
      </c>
      <c r="G1144" s="2">
        <v>3.33</v>
      </c>
      <c r="H1144" s="2">
        <v>4.2</v>
      </c>
      <c r="I1144" s="2">
        <v>37.24</v>
      </c>
      <c r="J1144" s="2">
        <v>51.19</v>
      </c>
      <c r="K1144" s="2">
        <v>33.799999999999997</v>
      </c>
      <c r="L1144" s="4">
        <v>19.059999999999999</v>
      </c>
      <c r="M1144" s="7">
        <v>51.44</v>
      </c>
      <c r="N1144" s="4">
        <v>33.97</v>
      </c>
      <c r="O1144" s="4">
        <v>19.16</v>
      </c>
      <c r="P1144" s="4">
        <f>IF('Data 1Q Ahead Without Spaces'!T1144&lt;5,0,IF('Data 1Q Ahead Without Spaces'!T1144&lt;8,1,IF('Data 1Q Ahead Without Spaces'!T1144&lt;11,2,IF('Data 1Q Ahead Without Spaces'!T1144&lt;14,3,4))))</f>
        <v>3</v>
      </c>
      <c r="Q1144" s="7">
        <v>935.28510000000006</v>
      </c>
      <c r="R1144" s="7">
        <f>VLOOKUP('Data 1Q Ahead Without Spaces'!W1144,Industry!$A$1:$B$9,2,FALSE)</f>
        <v>2</v>
      </c>
    </row>
    <row r="1145" spans="1:18" ht="46.5" customHeight="1" thickBot="1" x14ac:dyDescent="0.4">
      <c r="A1145" s="7">
        <f>IF('Data 1Q Ahead Without Spaces'!A1145='Data 1Q Ahead Without Spaces'!A1144,A1144,A1144+1)</f>
        <v>32</v>
      </c>
      <c r="B1145" s="2">
        <v>-1.36</v>
      </c>
      <c r="C1145" s="2">
        <v>3.18</v>
      </c>
      <c r="D1145" s="2">
        <v>-1.9</v>
      </c>
      <c r="E1145" s="2">
        <v>7.5</v>
      </c>
      <c r="F1145" s="2">
        <v>4.53</v>
      </c>
      <c r="G1145" s="2">
        <v>5.73</v>
      </c>
      <c r="H1145" s="2">
        <v>4.2</v>
      </c>
      <c r="I1145" s="2">
        <v>37.61</v>
      </c>
      <c r="J1145" s="2">
        <v>49.23</v>
      </c>
      <c r="K1145" s="2">
        <v>32.94</v>
      </c>
      <c r="L1145" s="4">
        <v>18.52</v>
      </c>
      <c r="M1145" s="7">
        <v>49.48</v>
      </c>
      <c r="N1145" s="4">
        <v>33.1</v>
      </c>
      <c r="O1145" s="4">
        <v>18.61</v>
      </c>
      <c r="P1145" s="4">
        <f>IF('Data 1Q Ahead Without Spaces'!T1145&lt;5,0,IF('Data 1Q Ahead Without Spaces'!T1145&lt;8,1,IF('Data 1Q Ahead Without Spaces'!T1145&lt;11,2,IF('Data 1Q Ahead Without Spaces'!T1145&lt;14,3,4))))</f>
        <v>3</v>
      </c>
      <c r="Q1145" s="7">
        <v>935.60860000000002</v>
      </c>
      <c r="R1145" s="7">
        <f>VLOOKUP('Data 1Q Ahead Without Spaces'!W1145,Industry!$A$1:$B$9,2,FALSE)</f>
        <v>2</v>
      </c>
    </row>
    <row r="1146" spans="1:18" ht="46.5" customHeight="1" thickBot="1" x14ac:dyDescent="0.4">
      <c r="A1146" s="7">
        <f>IF('Data 1Q Ahead Without Spaces'!A1146='Data 1Q Ahead Without Spaces'!A1145,A1145,A1145+1)</f>
        <v>32</v>
      </c>
      <c r="B1146" s="2">
        <v>-1.3</v>
      </c>
      <c r="C1146" s="2">
        <v>3.88</v>
      </c>
      <c r="D1146" s="2">
        <v>-1.98</v>
      </c>
      <c r="E1146" s="2">
        <v>1.75</v>
      </c>
      <c r="F1146" s="2">
        <v>-1.21</v>
      </c>
      <c r="G1146" s="2">
        <v>-0.06</v>
      </c>
      <c r="H1146" s="2">
        <v>4.0999999999999996</v>
      </c>
      <c r="I1146" s="2">
        <v>37</v>
      </c>
      <c r="J1146" s="2">
        <v>49.73</v>
      </c>
      <c r="K1146" s="2">
        <v>33.159999999999997</v>
      </c>
      <c r="L1146" s="4">
        <v>18.399999999999999</v>
      </c>
      <c r="M1146" s="7">
        <v>49.96</v>
      </c>
      <c r="N1146" s="4">
        <v>33.32</v>
      </c>
      <c r="O1146" s="4">
        <v>18.489999999999998</v>
      </c>
      <c r="P1146" s="4">
        <f>IF('Data 1Q Ahead Without Spaces'!T1146&lt;5,0,IF('Data 1Q Ahead Without Spaces'!T1146&lt;8,1,IF('Data 1Q Ahead Without Spaces'!T1146&lt;11,2,IF('Data 1Q Ahead Without Spaces'!T1146&lt;14,3,4))))</f>
        <v>3</v>
      </c>
      <c r="Q1146" s="7">
        <v>1198.2454</v>
      </c>
      <c r="R1146" s="7">
        <f>VLOOKUP('Data 1Q Ahead Without Spaces'!W1146,Industry!$A$1:$B$9,2,FALSE)</f>
        <v>2</v>
      </c>
    </row>
    <row r="1147" spans="1:18" ht="46.5" customHeight="1" thickBot="1" x14ac:dyDescent="0.4">
      <c r="A1147" s="7">
        <f>IF('Data 1Q Ahead Without Spaces'!A1147='Data 1Q Ahead Without Spaces'!A1146,A1146,A1146+1)</f>
        <v>32</v>
      </c>
      <c r="B1147" s="2">
        <v>-1.05</v>
      </c>
      <c r="C1147" s="2">
        <v>2.92</v>
      </c>
      <c r="D1147" s="2">
        <v>-1.47</v>
      </c>
      <c r="E1147" s="2">
        <v>11.04</v>
      </c>
      <c r="F1147" s="2">
        <v>6.06</v>
      </c>
      <c r="G1147" s="2">
        <v>9.09</v>
      </c>
      <c r="H1147" s="2">
        <v>4</v>
      </c>
      <c r="I1147" s="2">
        <v>38.909999999999997</v>
      </c>
      <c r="J1147" s="2">
        <v>48.69</v>
      </c>
      <c r="K1147" s="2">
        <v>32.729999999999997</v>
      </c>
      <c r="L1147" s="4">
        <v>18.940000000000001</v>
      </c>
      <c r="M1147" s="7">
        <v>48.79</v>
      </c>
      <c r="N1147" s="4">
        <v>32.79</v>
      </c>
      <c r="O1147" s="4">
        <v>18.98</v>
      </c>
      <c r="P1147" s="4">
        <f>IF('Data 1Q Ahead Without Spaces'!T1147&lt;5,0,IF('Data 1Q Ahead Without Spaces'!T1147&lt;8,1,IF('Data 1Q Ahead Without Spaces'!T1147&lt;11,2,IF('Data 1Q Ahead Without Spaces'!T1147&lt;14,3,4))))</f>
        <v>3</v>
      </c>
      <c r="Q1147" s="7">
        <v>605.33510000000001</v>
      </c>
      <c r="R1147" s="7">
        <f>VLOOKUP('Data 1Q Ahead Without Spaces'!W1147,Industry!$A$1:$B$9,2,FALSE)</f>
        <v>2</v>
      </c>
    </row>
    <row r="1148" spans="1:18" ht="46.5" customHeight="1" thickBot="1" x14ac:dyDescent="0.4">
      <c r="A1148" s="7">
        <f>IF('Data 1Q Ahead Without Spaces'!A1148='Data 1Q Ahead Without Spaces'!A1147,A1147,A1147+1)</f>
        <v>32</v>
      </c>
      <c r="B1148" s="2">
        <v>-1.72</v>
      </c>
      <c r="C1148" s="2">
        <v>2.5299999999999998</v>
      </c>
      <c r="D1148" s="2">
        <v>-2.33</v>
      </c>
      <c r="E1148" s="2">
        <v>8.93</v>
      </c>
      <c r="F1148" s="2">
        <v>5.32</v>
      </c>
      <c r="G1148" s="2">
        <v>6.86</v>
      </c>
      <c r="H1148" s="2">
        <v>4.0999999999999996</v>
      </c>
      <c r="I1148" s="2">
        <v>37.840000000000003</v>
      </c>
      <c r="J1148" s="2">
        <v>48.23</v>
      </c>
      <c r="K1148" s="2">
        <v>32.520000000000003</v>
      </c>
      <c r="L1148" s="4">
        <v>18.25</v>
      </c>
      <c r="M1148" s="7">
        <v>48.31</v>
      </c>
      <c r="N1148" s="4">
        <v>32.57</v>
      </c>
      <c r="O1148" s="4">
        <v>18.28</v>
      </c>
      <c r="P1148" s="4">
        <f>IF('Data 1Q Ahead Without Spaces'!T1148&lt;5,0,IF('Data 1Q Ahead Without Spaces'!T1148&lt;8,1,IF('Data 1Q Ahead Without Spaces'!T1148&lt;11,2,IF('Data 1Q Ahead Without Spaces'!T1148&lt;14,3,4))))</f>
        <v>3</v>
      </c>
      <c r="Q1148" s="7">
        <v>726.36699999999996</v>
      </c>
      <c r="R1148" s="7">
        <f>VLOOKUP('Data 1Q Ahead Without Spaces'!W1148,Industry!$A$1:$B$9,2,FALSE)</f>
        <v>2</v>
      </c>
    </row>
    <row r="1149" spans="1:18" ht="46.5" customHeight="1" thickBot="1" x14ac:dyDescent="0.4">
      <c r="A1149" s="7">
        <f>IF('Data 1Q Ahead Without Spaces'!A1149='Data 1Q Ahead Without Spaces'!A1148,A1148,A1148+1)</f>
        <v>32</v>
      </c>
      <c r="B1149" s="2">
        <v>-1.44</v>
      </c>
      <c r="C1149" s="2">
        <v>2.61</v>
      </c>
      <c r="D1149" s="2">
        <v>-1.94</v>
      </c>
      <c r="E1149" s="2">
        <v>9.5299999999999994</v>
      </c>
      <c r="F1149" s="2">
        <v>5.41</v>
      </c>
      <c r="G1149" s="2">
        <v>7.29</v>
      </c>
      <c r="H1149" s="2">
        <v>4.4000000000000004</v>
      </c>
      <c r="I1149" s="2">
        <v>35.17</v>
      </c>
      <c r="J1149" s="2">
        <v>52.28</v>
      </c>
      <c r="K1149" s="2">
        <v>34.32</v>
      </c>
      <c r="L1149" s="4">
        <v>18.39</v>
      </c>
      <c r="M1149" s="7">
        <v>52.34</v>
      </c>
      <c r="N1149" s="4">
        <v>34.36</v>
      </c>
      <c r="O1149" s="4">
        <v>18.41</v>
      </c>
      <c r="P1149" s="4">
        <f>IF('Data 1Q Ahead Without Spaces'!T1149&lt;5,0,IF('Data 1Q Ahead Without Spaces'!T1149&lt;8,1,IF('Data 1Q Ahead Without Spaces'!T1149&lt;11,2,IF('Data 1Q Ahead Without Spaces'!T1149&lt;14,3,4))))</f>
        <v>3</v>
      </c>
      <c r="Q1149" s="7">
        <v>885.21010000000001</v>
      </c>
      <c r="R1149" s="7">
        <f>VLOOKUP('Data 1Q Ahead Without Spaces'!W1149,Industry!$A$1:$B$9,2,FALSE)</f>
        <v>2</v>
      </c>
    </row>
    <row r="1150" spans="1:18" ht="46.5" customHeight="1" thickBot="1" x14ac:dyDescent="0.4">
      <c r="A1150" s="7">
        <f>IF('Data 1Q Ahead Without Spaces'!A1150='Data 1Q Ahead Without Spaces'!A1149,A1149,A1149+1)</f>
        <v>32</v>
      </c>
      <c r="B1150" s="2">
        <v>-1.29</v>
      </c>
      <c r="C1150" s="2">
        <v>2.0099999999999998</v>
      </c>
      <c r="D1150" s="2">
        <v>-1.64</v>
      </c>
      <c r="E1150" s="2">
        <v>10.59</v>
      </c>
      <c r="F1150" s="2">
        <v>7.62</v>
      </c>
      <c r="G1150" s="2">
        <v>8.3699999999999992</v>
      </c>
      <c r="H1150" s="2">
        <v>4.2</v>
      </c>
      <c r="I1150" s="2">
        <v>34.54</v>
      </c>
      <c r="J1150" s="2">
        <v>52.79</v>
      </c>
      <c r="K1150" s="2">
        <v>34.54</v>
      </c>
      <c r="L1150" s="4">
        <v>18.239999999999998</v>
      </c>
      <c r="M1150" s="7">
        <v>52.84</v>
      </c>
      <c r="N1150" s="4">
        <v>34.57</v>
      </c>
      <c r="O1150" s="4">
        <v>18.25</v>
      </c>
      <c r="P1150" s="4">
        <f>IF('Data 1Q Ahead Without Spaces'!T1150&lt;5,0,IF('Data 1Q Ahead Without Spaces'!T1150&lt;8,1,IF('Data 1Q Ahead Without Spaces'!T1150&lt;11,2,IF('Data 1Q Ahead Without Spaces'!T1150&lt;14,3,4))))</f>
        <v>3</v>
      </c>
      <c r="Q1150" s="7">
        <v>847.28880000000004</v>
      </c>
      <c r="R1150" s="7">
        <f>VLOOKUP('Data 1Q Ahead Without Spaces'!W1150,Industry!$A$1:$B$9,2,FALSE)</f>
        <v>2</v>
      </c>
    </row>
    <row r="1151" spans="1:18" ht="46.5" customHeight="1" thickBot="1" x14ac:dyDescent="0.4">
      <c r="A1151" s="7">
        <f>IF('Data 1Q Ahead Without Spaces'!A1151='Data 1Q Ahead Without Spaces'!A1150,A1150,A1150+1)</f>
        <v>32</v>
      </c>
      <c r="B1151" s="2">
        <v>-0.73</v>
      </c>
      <c r="C1151" s="2">
        <v>2.2999999999999998</v>
      </c>
      <c r="D1151" s="2">
        <v>-0.95</v>
      </c>
      <c r="E1151" s="2">
        <v>10.32</v>
      </c>
      <c r="F1151" s="2">
        <v>7.52</v>
      </c>
      <c r="G1151" s="2">
        <v>7.76</v>
      </c>
      <c r="H1151" s="2">
        <v>4</v>
      </c>
      <c r="I1151" s="2">
        <v>33.89</v>
      </c>
      <c r="J1151" s="2">
        <v>49.08</v>
      </c>
      <c r="K1151" s="2">
        <v>32.11</v>
      </c>
      <c r="L1151" s="4">
        <v>17.37</v>
      </c>
      <c r="M1151" s="7">
        <v>52.83</v>
      </c>
      <c r="N1151" s="4">
        <v>34.57</v>
      </c>
      <c r="O1151" s="4">
        <v>18.7</v>
      </c>
      <c r="P1151" s="4">
        <f>IF('Data 1Q Ahead Without Spaces'!T1151&lt;5,0,IF('Data 1Q Ahead Without Spaces'!T1151&lt;8,1,IF('Data 1Q Ahead Without Spaces'!T1151&lt;11,2,IF('Data 1Q Ahead Without Spaces'!T1151&lt;14,3,4))))</f>
        <v>3</v>
      </c>
      <c r="Q1151" s="7">
        <v>777.72749999999996</v>
      </c>
      <c r="R1151" s="7">
        <f>VLOOKUP('Data 1Q Ahead Without Spaces'!W1151,Industry!$A$1:$B$9,2,FALSE)</f>
        <v>2</v>
      </c>
    </row>
    <row r="1152" spans="1:18" ht="46.5" customHeight="1" thickBot="1" x14ac:dyDescent="0.4">
      <c r="A1152" s="7">
        <f>IF('Data 1Q Ahead Without Spaces'!A1152='Data 1Q Ahead Without Spaces'!A1151,A1151,A1151+1)</f>
        <v>32</v>
      </c>
      <c r="B1152" s="2">
        <v>-0.91</v>
      </c>
      <c r="C1152" s="2">
        <v>2.23</v>
      </c>
      <c r="D1152" s="2">
        <v>-1.2</v>
      </c>
      <c r="E1152" s="2">
        <v>10.119999999999999</v>
      </c>
      <c r="F1152" s="2">
        <v>5.63</v>
      </c>
      <c r="G1152" s="2">
        <v>7.56</v>
      </c>
      <c r="H1152" s="2">
        <v>4.2</v>
      </c>
      <c r="I1152" s="2">
        <v>34.4</v>
      </c>
      <c r="J1152" s="2">
        <v>49.32</v>
      </c>
      <c r="K1152" s="2">
        <v>33.020000000000003</v>
      </c>
      <c r="L1152" s="4">
        <v>18.190000000000001</v>
      </c>
      <c r="M1152" s="7">
        <v>49.36</v>
      </c>
      <c r="N1152" s="4">
        <v>33.049999999999997</v>
      </c>
      <c r="O1152" s="4">
        <v>18.2</v>
      </c>
      <c r="P1152" s="4">
        <f>IF('Data 1Q Ahead Without Spaces'!T1152&lt;5,0,IF('Data 1Q Ahead Without Spaces'!T1152&lt;8,1,IF('Data 1Q Ahead Without Spaces'!T1152&lt;11,2,IF('Data 1Q Ahead Without Spaces'!T1152&lt;14,3,4))))</f>
        <v>3</v>
      </c>
      <c r="Q1152" s="7">
        <v>858.65219999999999</v>
      </c>
      <c r="R1152" s="7">
        <f>VLOOKUP('Data 1Q Ahead Without Spaces'!W1152,Industry!$A$1:$B$9,2,FALSE)</f>
        <v>2</v>
      </c>
    </row>
    <row r="1153" spans="1:18" ht="46.5" customHeight="1" thickBot="1" x14ac:dyDescent="0.4">
      <c r="A1153" s="7">
        <f>IF('Data 1Q Ahead Without Spaces'!A1153='Data 1Q Ahead Without Spaces'!A1152,A1152,A1152+1)</f>
        <v>32</v>
      </c>
      <c r="B1153" s="2">
        <v>-0.89</v>
      </c>
      <c r="C1153" s="2">
        <v>2.04</v>
      </c>
      <c r="D1153" s="2">
        <v>-1.1599999999999999</v>
      </c>
      <c r="E1153" s="2">
        <v>11.79</v>
      </c>
      <c r="F1153" s="2">
        <v>8.6300000000000008</v>
      </c>
      <c r="G1153" s="2">
        <v>9.35</v>
      </c>
      <c r="H1153" s="2">
        <v>4.0999999999999996</v>
      </c>
      <c r="I1153" s="2">
        <v>35.119999999999997</v>
      </c>
      <c r="J1153" s="2">
        <v>46.64</v>
      </c>
      <c r="K1153" s="2">
        <v>31.78</v>
      </c>
      <c r="L1153" s="4">
        <v>16.920000000000002</v>
      </c>
      <c r="M1153" s="7">
        <v>46.75</v>
      </c>
      <c r="N1153" s="4">
        <v>31.86</v>
      </c>
      <c r="O1153" s="4">
        <v>16.96</v>
      </c>
      <c r="P1153" s="4">
        <f>IF('Data 1Q Ahead Without Spaces'!T1153&lt;5,0,IF('Data 1Q Ahead Without Spaces'!T1153&lt;8,1,IF('Data 1Q Ahead Without Spaces'!T1153&lt;11,2,IF('Data 1Q Ahead Without Spaces'!T1153&lt;14,3,4))))</f>
        <v>3</v>
      </c>
      <c r="Q1153" s="7">
        <v>859.92089999999996</v>
      </c>
      <c r="R1153" s="7">
        <f>VLOOKUP('Data 1Q Ahead Without Spaces'!W1153,Industry!$A$1:$B$9,2,FALSE)</f>
        <v>2</v>
      </c>
    </row>
    <row r="1154" spans="1:18" ht="46.5" customHeight="1" thickBot="1" x14ac:dyDescent="0.4">
      <c r="A1154" s="7">
        <f>IF('Data 1Q Ahead Without Spaces'!A1154='Data 1Q Ahead Without Spaces'!A1153,A1153,A1153+1)</f>
        <v>32</v>
      </c>
      <c r="B1154" s="2">
        <v>-0.73</v>
      </c>
      <c r="C1154" s="2">
        <v>2.23</v>
      </c>
      <c r="D1154" s="2">
        <v>-0.96</v>
      </c>
      <c r="E1154" s="2">
        <v>12.41</v>
      </c>
      <c r="F1154" s="2">
        <v>2.57</v>
      </c>
      <c r="G1154" s="2">
        <v>9.1999999999999993</v>
      </c>
      <c r="H1154" s="2">
        <v>4.0999999999999996</v>
      </c>
      <c r="I1154" s="2">
        <v>35.29</v>
      </c>
      <c r="J1154" s="2">
        <v>49.58</v>
      </c>
      <c r="K1154" s="2">
        <v>33.119999999999997</v>
      </c>
      <c r="L1154" s="4">
        <v>18.04</v>
      </c>
      <c r="M1154" s="7">
        <v>49.68</v>
      </c>
      <c r="N1154" s="4">
        <v>33.19</v>
      </c>
      <c r="O1154" s="4">
        <v>18.079999999999998</v>
      </c>
      <c r="P1154" s="4">
        <f>IF('Data 1Q Ahead Without Spaces'!T1154&lt;5,0,IF('Data 1Q Ahead Without Spaces'!T1154&lt;8,1,IF('Data 1Q Ahead Without Spaces'!T1154&lt;11,2,IF('Data 1Q Ahead Without Spaces'!T1154&lt;14,3,4))))</f>
        <v>3</v>
      </c>
      <c r="Q1154" s="7">
        <v>965.21190000000001</v>
      </c>
      <c r="R1154" s="7">
        <f>VLOOKUP('Data 1Q Ahead Without Spaces'!W1154,Industry!$A$1:$B$9,2,FALSE)</f>
        <v>2</v>
      </c>
    </row>
    <row r="1155" spans="1:18" ht="46.5" customHeight="1" thickBot="1" x14ac:dyDescent="0.4">
      <c r="A1155" s="7">
        <f>IF('Data 1Q Ahead Without Spaces'!A1155='Data 1Q Ahead Without Spaces'!A1154,A1154,A1154+1)</f>
        <v>32</v>
      </c>
      <c r="B1155" s="2">
        <v>-0.86</v>
      </c>
      <c r="C1155" s="2">
        <v>1.7</v>
      </c>
      <c r="D1155" s="2">
        <v>-1.1499999999999999</v>
      </c>
      <c r="E1155" s="2">
        <v>11.05</v>
      </c>
      <c r="F1155" s="2">
        <v>4.47</v>
      </c>
      <c r="G1155" s="2">
        <v>7.77</v>
      </c>
      <c r="H1155" s="2">
        <v>3.8</v>
      </c>
      <c r="I1155" s="2">
        <v>42.37</v>
      </c>
      <c r="J1155" s="2">
        <v>30.96</v>
      </c>
      <c r="K1155" s="2">
        <v>23.63</v>
      </c>
      <c r="L1155" s="4">
        <v>13.41</v>
      </c>
      <c r="M1155" s="7">
        <v>31.05</v>
      </c>
      <c r="N1155" s="4">
        <v>23.69</v>
      </c>
      <c r="O1155" s="4">
        <v>13.45</v>
      </c>
      <c r="P1155" s="4">
        <f>IF('Data 1Q Ahead Without Spaces'!T1155&lt;5,0,IF('Data 1Q Ahead Without Spaces'!T1155&lt;8,1,IF('Data 1Q Ahead Without Spaces'!T1155&lt;11,2,IF('Data 1Q Ahead Without Spaces'!T1155&lt;14,3,4))))</f>
        <v>3</v>
      </c>
      <c r="Q1155" s="7">
        <v>1179.1618000000001</v>
      </c>
      <c r="R1155" s="7">
        <f>VLOOKUP('Data 1Q Ahead Without Spaces'!W1155,Industry!$A$1:$B$9,2,FALSE)</f>
        <v>2</v>
      </c>
    </row>
    <row r="1156" spans="1:18" ht="46.5" customHeight="1" thickBot="1" x14ac:dyDescent="0.4">
      <c r="A1156" s="7">
        <f>IF('Data 1Q Ahead Without Spaces'!A1156='Data 1Q Ahead Without Spaces'!A1155,A1155,A1155+1)</f>
        <v>32</v>
      </c>
      <c r="B1156" s="2">
        <v>-0.21</v>
      </c>
      <c r="C1156" s="2">
        <v>1.72</v>
      </c>
      <c r="D1156" s="2">
        <v>-0.28000000000000003</v>
      </c>
      <c r="E1156" s="2">
        <v>13.98</v>
      </c>
      <c r="F1156" s="2">
        <v>3.02</v>
      </c>
      <c r="G1156" s="2">
        <v>10.78</v>
      </c>
      <c r="H1156" s="2">
        <v>3.9</v>
      </c>
      <c r="I1156" s="2">
        <v>44.03</v>
      </c>
      <c r="J1156" s="2">
        <v>32.35</v>
      </c>
      <c r="K1156" s="2">
        <v>24.42</v>
      </c>
      <c r="L1156" s="4">
        <v>14.54</v>
      </c>
      <c r="M1156" s="7">
        <v>32.44</v>
      </c>
      <c r="N1156" s="4">
        <v>24.5</v>
      </c>
      <c r="O1156" s="4">
        <v>14.58</v>
      </c>
      <c r="P1156" s="4">
        <f>IF('Data 1Q Ahead Without Spaces'!T1156&lt;5,0,IF('Data 1Q Ahead Without Spaces'!T1156&lt;8,1,IF('Data 1Q Ahead Without Spaces'!T1156&lt;11,2,IF('Data 1Q Ahead Without Spaces'!T1156&lt;14,3,4))))</f>
        <v>3</v>
      </c>
      <c r="Q1156" s="7">
        <v>1058.0259000000001</v>
      </c>
      <c r="R1156" s="7">
        <f>VLOOKUP('Data 1Q Ahead Without Spaces'!W1156,Industry!$A$1:$B$9,2,FALSE)</f>
        <v>2</v>
      </c>
    </row>
    <row r="1157" spans="1:18" ht="46.5" customHeight="1" thickBot="1" x14ac:dyDescent="0.4">
      <c r="A1157" s="7">
        <f>IF('Data 1Q Ahead Without Spaces'!A1157='Data 1Q Ahead Without Spaces'!A1156,A1156,A1156+1)</f>
        <v>32</v>
      </c>
      <c r="B1157" s="2">
        <v>-0.82</v>
      </c>
      <c r="C1157" s="2">
        <v>1.77</v>
      </c>
      <c r="D1157" s="2">
        <v>-1.1000000000000001</v>
      </c>
      <c r="E1157" s="2">
        <v>11.11</v>
      </c>
      <c r="F1157" s="2">
        <v>4.3</v>
      </c>
      <c r="G1157" s="2">
        <v>8.2799999999999994</v>
      </c>
      <c r="H1157" s="2">
        <v>4.9000000000000004</v>
      </c>
      <c r="I1157" s="2">
        <v>44.02</v>
      </c>
      <c r="J1157" s="2">
        <v>32.78</v>
      </c>
      <c r="K1157" s="2">
        <v>24.67</v>
      </c>
      <c r="L1157" s="4">
        <v>14.68</v>
      </c>
      <c r="M1157" s="7">
        <v>32.86</v>
      </c>
      <c r="N1157" s="4">
        <v>24.73</v>
      </c>
      <c r="O1157" s="4">
        <v>14.72</v>
      </c>
      <c r="P1157" s="4">
        <f>IF('Data 1Q Ahead Without Spaces'!T1157&lt;5,0,IF('Data 1Q Ahead Without Spaces'!T1157&lt;8,1,IF('Data 1Q Ahead Without Spaces'!T1157&lt;11,2,IF('Data 1Q Ahead Without Spaces'!T1157&lt;14,3,4))))</f>
        <v>3</v>
      </c>
      <c r="Q1157" s="7">
        <v>1162.182</v>
      </c>
      <c r="R1157" s="7">
        <f>VLOOKUP('Data 1Q Ahead Without Spaces'!W1157,Industry!$A$1:$B$9,2,FALSE)</f>
        <v>2</v>
      </c>
    </row>
    <row r="1158" spans="1:18" ht="37.5" customHeight="1" thickBot="1" x14ac:dyDescent="0.4">
      <c r="A1158" s="7">
        <f>IF('Data 1Q Ahead Without Spaces'!A1158='Data 1Q Ahead Without Spaces'!A1157,A1157,A1157+1)</f>
        <v>32</v>
      </c>
      <c r="B1158" s="2">
        <v>-0.6</v>
      </c>
      <c r="C1158" s="2">
        <v>2.11</v>
      </c>
      <c r="D1158" s="2">
        <v>-0.79</v>
      </c>
      <c r="E1158" s="2">
        <v>10.8</v>
      </c>
      <c r="F1158" s="2">
        <v>5.92</v>
      </c>
      <c r="G1158" s="2">
        <v>8.35</v>
      </c>
      <c r="H1158" s="2">
        <v>5.5</v>
      </c>
      <c r="I1158" s="2">
        <v>40.840000000000003</v>
      </c>
      <c r="J1158" s="2">
        <v>41.13</v>
      </c>
      <c r="K1158" s="2">
        <v>29.07</v>
      </c>
      <c r="L1158" s="4">
        <v>16.86</v>
      </c>
      <c r="M1158" s="7">
        <v>41.48</v>
      </c>
      <c r="N1158" s="4">
        <v>29.32</v>
      </c>
      <c r="O1158" s="4">
        <v>17.010000000000002</v>
      </c>
      <c r="P1158" s="4">
        <f>IF('Data 1Q Ahead Without Spaces'!T1158&lt;5,0,IF('Data 1Q Ahead Without Spaces'!T1158&lt;8,1,IF('Data 1Q Ahead Without Spaces'!T1158&lt;11,2,IF('Data 1Q Ahead Without Spaces'!T1158&lt;14,3,4))))</f>
        <v>3</v>
      </c>
      <c r="Q1158" s="7">
        <v>1257.2902999999999</v>
      </c>
      <c r="R1158" s="7">
        <f>VLOOKUP('Data 1Q Ahead Without Spaces'!W1158,Industry!$A$1:$B$9,2,FALSE)</f>
        <v>2</v>
      </c>
    </row>
    <row r="1159" spans="1:18" ht="37.5" customHeight="1" thickBot="1" x14ac:dyDescent="0.4">
      <c r="A1159" s="7">
        <f>IF('Data 1Q Ahead Without Spaces'!A1159='Data 1Q Ahead Without Spaces'!A1158,A1158,A1158+1)</f>
        <v>32</v>
      </c>
      <c r="B1159" s="2">
        <v>-1.0900000000000001</v>
      </c>
      <c r="C1159" s="2">
        <v>1.83</v>
      </c>
      <c r="D1159" s="2">
        <v>-1.44</v>
      </c>
      <c r="E1159" s="2">
        <v>9.3800000000000008</v>
      </c>
      <c r="F1159" s="2">
        <v>6.42</v>
      </c>
      <c r="G1159" s="2">
        <v>6.87</v>
      </c>
      <c r="H1159" s="2">
        <v>5.7</v>
      </c>
      <c r="I1159" s="2">
        <v>41.37</v>
      </c>
      <c r="J1159" s="2">
        <v>36.369999999999997</v>
      </c>
      <c r="K1159" s="2">
        <v>26.6</v>
      </c>
      <c r="L1159" s="4">
        <v>15.09</v>
      </c>
      <c r="M1159" s="7">
        <v>36.74</v>
      </c>
      <c r="N1159" s="4">
        <v>26.87</v>
      </c>
      <c r="O1159" s="4">
        <v>15.24</v>
      </c>
      <c r="P1159" s="4">
        <f>IF('Data 1Q Ahead Without Spaces'!T1159&lt;5,0,IF('Data 1Q Ahead Without Spaces'!T1159&lt;8,1,IF('Data 1Q Ahead Without Spaces'!T1159&lt;11,2,IF('Data 1Q Ahead Without Spaces'!T1159&lt;14,3,4))))</f>
        <v>3</v>
      </c>
      <c r="Q1159" s="7">
        <v>1647.8575000000001</v>
      </c>
      <c r="R1159" s="7">
        <f>VLOOKUP('Data 1Q Ahead Without Spaces'!W1159,Industry!$A$1:$B$9,2,FALSE)</f>
        <v>2</v>
      </c>
    </row>
    <row r="1160" spans="1:18" ht="37.5" customHeight="1" thickBot="1" x14ac:dyDescent="0.4">
      <c r="A1160" s="7">
        <f>IF('Data 1Q Ahead Without Spaces'!A1160='Data 1Q Ahead Without Spaces'!A1159,A1159,A1159+1)</f>
        <v>32</v>
      </c>
      <c r="B1160" s="2">
        <v>-0.91</v>
      </c>
      <c r="C1160" s="2">
        <v>1.89</v>
      </c>
      <c r="D1160" s="2">
        <v>-1.19</v>
      </c>
      <c r="E1160" s="2">
        <v>13.23</v>
      </c>
      <c r="F1160" s="2">
        <v>8.08</v>
      </c>
      <c r="G1160" s="2">
        <v>10.52</v>
      </c>
      <c r="H1160" s="2">
        <v>5.3</v>
      </c>
      <c r="I1160" s="2">
        <v>43.2</v>
      </c>
      <c r="J1160" s="2">
        <v>38.659999999999997</v>
      </c>
      <c r="K1160" s="2">
        <v>27.81</v>
      </c>
      <c r="L1160" s="4">
        <v>16.739999999999998</v>
      </c>
      <c r="M1160" s="7">
        <v>39.03</v>
      </c>
      <c r="N1160" s="4">
        <v>28.07</v>
      </c>
      <c r="O1160" s="4">
        <v>16.89</v>
      </c>
      <c r="P1160" s="4">
        <f>IF('Data 1Q Ahead Without Spaces'!T1160&lt;5,0,IF('Data 1Q Ahead Without Spaces'!T1160&lt;8,1,IF('Data 1Q Ahead Without Spaces'!T1160&lt;11,2,IF('Data 1Q Ahead Without Spaces'!T1160&lt;14,3,4))))</f>
        <v>3</v>
      </c>
      <c r="Q1160" s="7">
        <v>1786.9929999999999</v>
      </c>
      <c r="R1160" s="7">
        <f>VLOOKUP('Data 1Q Ahead Without Spaces'!W1160,Industry!$A$1:$B$9,2,FALSE)</f>
        <v>2</v>
      </c>
    </row>
    <row r="1161" spans="1:18" ht="37.5" customHeight="1" thickBot="1" x14ac:dyDescent="0.4">
      <c r="A1161" s="7">
        <f>IF('Data 1Q Ahead Without Spaces'!A1161='Data 1Q Ahead Without Spaces'!A1160,A1160,A1160+1)</f>
        <v>32</v>
      </c>
      <c r="B1161" s="2">
        <v>-0.84</v>
      </c>
      <c r="C1161" s="2">
        <v>1.86</v>
      </c>
      <c r="D1161" s="2">
        <v>-1.1000000000000001</v>
      </c>
      <c r="E1161" s="2">
        <v>13.79</v>
      </c>
      <c r="F1161" s="2">
        <v>9.02</v>
      </c>
      <c r="G1161" s="2">
        <v>10.62</v>
      </c>
      <c r="H1161" s="2">
        <v>4.5999999999999996</v>
      </c>
      <c r="I1161" s="2">
        <v>44.3</v>
      </c>
      <c r="J1161" s="2">
        <v>38.5</v>
      </c>
      <c r="K1161" s="2">
        <v>27.73</v>
      </c>
      <c r="L1161" s="4">
        <v>17.079999999999998</v>
      </c>
      <c r="M1161" s="7">
        <v>38.86</v>
      </c>
      <c r="N1161" s="4">
        <v>27.98</v>
      </c>
      <c r="O1161" s="4">
        <v>17.239999999999998</v>
      </c>
      <c r="P1161" s="4">
        <f>IF('Data 1Q Ahead Without Spaces'!T1161&lt;5,0,IF('Data 1Q Ahead Without Spaces'!T1161&lt;8,1,IF('Data 1Q Ahead Without Spaces'!T1161&lt;11,2,IF('Data 1Q Ahead Without Spaces'!T1161&lt;14,3,4))))</f>
        <v>3</v>
      </c>
      <c r="Q1161" s="7">
        <v>1444.3308</v>
      </c>
      <c r="R1161" s="7">
        <f>VLOOKUP('Data 1Q Ahead Without Spaces'!W1161,Industry!$A$1:$B$9,2,FALSE)</f>
        <v>2</v>
      </c>
    </row>
    <row r="1162" spans="1:18" ht="37.5" customHeight="1" thickBot="1" x14ac:dyDescent="0.4">
      <c r="A1162" s="7">
        <f>IF('Data 1Q Ahead Without Spaces'!A1162='Data 1Q Ahead Without Spaces'!A1161,A1161,A1161+1)</f>
        <v>32</v>
      </c>
      <c r="B1162" s="2">
        <v>-1.42</v>
      </c>
      <c r="C1162" s="2">
        <v>1.85</v>
      </c>
      <c r="D1162" s="2">
        <v>-1.85</v>
      </c>
      <c r="E1162" s="2">
        <v>13.06</v>
      </c>
      <c r="F1162" s="2">
        <v>9.56</v>
      </c>
      <c r="G1162" s="2">
        <v>9.8800000000000008</v>
      </c>
      <c r="H1162" s="2">
        <v>4.8</v>
      </c>
      <c r="I1162" s="2">
        <v>42.72</v>
      </c>
      <c r="J1162" s="2">
        <v>37.200000000000003</v>
      </c>
      <c r="K1162" s="2">
        <v>27.05</v>
      </c>
      <c r="L1162" s="4">
        <v>15.9</v>
      </c>
      <c r="M1162" s="7">
        <v>37.54</v>
      </c>
      <c r="N1162" s="4">
        <v>27.3</v>
      </c>
      <c r="O1162" s="4">
        <v>16.05</v>
      </c>
      <c r="P1162" s="4">
        <f>IF('Data 1Q Ahead Without Spaces'!T1162&lt;5,0,IF('Data 1Q Ahead Without Spaces'!T1162&lt;8,1,IF('Data 1Q Ahead Without Spaces'!T1162&lt;11,2,IF('Data 1Q Ahead Without Spaces'!T1162&lt;14,3,4))))</f>
        <v>3</v>
      </c>
      <c r="Q1162" s="7">
        <v>2013.7302</v>
      </c>
      <c r="R1162" s="7">
        <f>VLOOKUP('Data 1Q Ahead Without Spaces'!W1162,Industry!$A$1:$B$9,2,FALSE)</f>
        <v>2</v>
      </c>
    </row>
    <row r="1163" spans="1:18" ht="37.5" customHeight="1" thickBot="1" x14ac:dyDescent="0.4">
      <c r="A1163" s="7">
        <f>IF('Data 1Q Ahead Without Spaces'!A1163='Data 1Q Ahead Without Spaces'!A1162,A1162,A1162+1)</f>
        <v>32</v>
      </c>
      <c r="B1163" s="2">
        <v>-0.85</v>
      </c>
      <c r="C1163" s="2">
        <v>1.89</v>
      </c>
      <c r="D1163" s="2">
        <v>-1.1299999999999999</v>
      </c>
      <c r="E1163" s="2">
        <v>10.59</v>
      </c>
      <c r="F1163" s="2">
        <v>7.47</v>
      </c>
      <c r="G1163" s="2">
        <v>7.13</v>
      </c>
      <c r="H1163" s="2">
        <v>4.8</v>
      </c>
      <c r="I1163" s="2">
        <v>42.91</v>
      </c>
      <c r="J1163" s="2">
        <v>35.46</v>
      </c>
      <c r="K1163" s="2">
        <v>26.11</v>
      </c>
      <c r="L1163" s="4">
        <v>15.21</v>
      </c>
      <c r="M1163" s="7">
        <v>35.79</v>
      </c>
      <c r="N1163" s="4">
        <v>26.36</v>
      </c>
      <c r="O1163" s="4">
        <v>15.35</v>
      </c>
      <c r="P1163" s="4">
        <f>IF('Data 1Q Ahead Without Spaces'!T1163&lt;5,0,IF('Data 1Q Ahead Without Spaces'!T1163&lt;8,1,IF('Data 1Q Ahead Without Spaces'!T1163&lt;11,2,IF('Data 1Q Ahead Without Spaces'!T1163&lt;14,3,4))))</f>
        <v>3</v>
      </c>
      <c r="Q1163" s="7">
        <v>2519.9227999999998</v>
      </c>
      <c r="R1163" s="7">
        <f>VLOOKUP('Data 1Q Ahead Without Spaces'!W1163,Industry!$A$1:$B$9,2,FALSE)</f>
        <v>2</v>
      </c>
    </row>
    <row r="1164" spans="1:18" ht="37.5" customHeight="1" thickBot="1" x14ac:dyDescent="0.4">
      <c r="A1164" s="7">
        <f>IF('Data 1Q Ahead Without Spaces'!A1164='Data 1Q Ahead Without Spaces'!A1163,A1163,A1163+1)</f>
        <v>32</v>
      </c>
      <c r="B1164" s="2">
        <v>-1.1299999999999999</v>
      </c>
      <c r="C1164" s="2">
        <v>4.9000000000000004</v>
      </c>
      <c r="D1164" s="2">
        <v>-1.99</v>
      </c>
      <c r="E1164" s="2">
        <v>-6.35</v>
      </c>
      <c r="F1164" s="2">
        <v>-15.31</v>
      </c>
      <c r="G1164" s="2">
        <v>-9.86</v>
      </c>
      <c r="H1164" s="2">
        <v>4.7</v>
      </c>
      <c r="I1164" s="2">
        <v>38.840000000000003</v>
      </c>
      <c r="J1164" s="2">
        <v>42.77</v>
      </c>
      <c r="K1164" s="2">
        <v>29.88</v>
      </c>
      <c r="L1164" s="4">
        <v>16.55</v>
      </c>
      <c r="M1164" s="7">
        <v>43.12</v>
      </c>
      <c r="N1164" s="4">
        <v>30.13</v>
      </c>
      <c r="O1164" s="4">
        <v>16.690000000000001</v>
      </c>
      <c r="P1164" s="4">
        <f>IF('Data 1Q Ahead Without Spaces'!T1164&lt;5,0,IF('Data 1Q Ahead Without Spaces'!T1164&lt;8,1,IF('Data 1Q Ahead Without Spaces'!T1164&lt;11,2,IF('Data 1Q Ahead Without Spaces'!T1164&lt;14,3,4))))</f>
        <v>3</v>
      </c>
      <c r="Q1164" s="7">
        <v>1554.9611</v>
      </c>
      <c r="R1164" s="7">
        <f>VLOOKUP('Data 1Q Ahead Without Spaces'!W1164,Industry!$A$1:$B$9,2,FALSE)</f>
        <v>2</v>
      </c>
    </row>
    <row r="1165" spans="1:18" ht="37.5" customHeight="1" thickBot="1" x14ac:dyDescent="0.4">
      <c r="A1165" s="7">
        <f>IF('Data 1Q Ahead Without Spaces'!A1165='Data 1Q Ahead Without Spaces'!A1164,A1164,A1164+1)</f>
        <v>32</v>
      </c>
      <c r="B1165" s="2">
        <v>-7.48</v>
      </c>
      <c r="C1165" s="2">
        <v>55</v>
      </c>
      <c r="D1165" s="2">
        <v>-75.3</v>
      </c>
      <c r="E1165" s="2">
        <v>-2.27</v>
      </c>
      <c r="F1165" s="2">
        <v>-4.9800000000000004</v>
      </c>
      <c r="G1165" s="2">
        <v>-5.69</v>
      </c>
      <c r="H1165" s="2">
        <v>4.9000000000000004</v>
      </c>
      <c r="I1165" s="2">
        <v>35.82</v>
      </c>
      <c r="J1165" s="2">
        <v>40.96</v>
      </c>
      <c r="K1165" s="2">
        <v>28.98</v>
      </c>
      <c r="L1165" s="4">
        <v>14.57</v>
      </c>
      <c r="M1165" s="7">
        <v>41.3</v>
      </c>
      <c r="N1165" s="4">
        <v>29.23</v>
      </c>
      <c r="O1165" s="4">
        <v>14.69</v>
      </c>
      <c r="P1165" s="4">
        <f>IF('Data 1Q Ahead Without Spaces'!T1165&lt;5,0,IF('Data 1Q Ahead Without Spaces'!T1165&lt;8,1,IF('Data 1Q Ahead Without Spaces'!T1165&lt;11,2,IF('Data 1Q Ahead Without Spaces'!T1165&lt;14,3,4))))</f>
        <v>3</v>
      </c>
      <c r="Q1165" s="7">
        <v>1931.5795000000001</v>
      </c>
      <c r="R1165" s="7">
        <f>VLOOKUP('Data 1Q Ahead Without Spaces'!W1165,Industry!$A$1:$B$9,2,FALSE)</f>
        <v>2</v>
      </c>
    </row>
    <row r="1166" spans="1:18" ht="37.5" customHeight="1" thickBot="1" x14ac:dyDescent="0.4">
      <c r="A1166" s="7">
        <f>IF('Data 1Q Ahead Without Spaces'!A1166='Data 1Q Ahead Without Spaces'!A1165,A1165,A1165+1)</f>
        <v>32</v>
      </c>
      <c r="B1166" s="2">
        <v>-1.56</v>
      </c>
      <c r="C1166" s="2">
        <v>5.17</v>
      </c>
      <c r="D1166" s="2">
        <v>-2.52</v>
      </c>
      <c r="E1166" s="2">
        <v>12.22</v>
      </c>
      <c r="F1166" s="2">
        <v>9.4700000000000006</v>
      </c>
      <c r="G1166" s="2">
        <v>9.77</v>
      </c>
      <c r="H1166" s="2">
        <v>7</v>
      </c>
      <c r="I1166" s="2">
        <v>36.72</v>
      </c>
      <c r="J1166" s="2">
        <v>48.87</v>
      </c>
      <c r="K1166" s="2">
        <v>32.770000000000003</v>
      </c>
      <c r="L1166" s="4">
        <v>18.010000000000002</v>
      </c>
      <c r="M1166" s="7">
        <v>49.14</v>
      </c>
      <c r="N1166" s="4">
        <v>32.950000000000003</v>
      </c>
      <c r="O1166" s="4">
        <v>18.11</v>
      </c>
      <c r="P1166" s="4">
        <f>IF('Data 1Q Ahead Without Spaces'!T1166&lt;5,0,IF('Data 1Q Ahead Without Spaces'!T1166&lt;8,1,IF('Data 1Q Ahead Without Spaces'!T1166&lt;11,2,IF('Data 1Q Ahead Without Spaces'!T1166&lt;14,3,4))))</f>
        <v>3</v>
      </c>
      <c r="Q1166" s="7">
        <v>2865.7710000000002</v>
      </c>
      <c r="R1166" s="7">
        <f>VLOOKUP('Data 1Q Ahead Without Spaces'!W1166,Industry!$A$1:$B$9,2,FALSE)</f>
        <v>2</v>
      </c>
    </row>
    <row r="1167" spans="1:18" ht="37.5" customHeight="1" thickBot="1" x14ac:dyDescent="0.4">
      <c r="A1167" s="7">
        <f>IF('Data 1Q Ahead Without Spaces'!A1167='Data 1Q Ahead Without Spaces'!A1166,A1166,A1166+1)</f>
        <v>32</v>
      </c>
      <c r="B1167" s="2">
        <v>-1.21</v>
      </c>
      <c r="C1167" s="2">
        <v>2.39</v>
      </c>
      <c r="D1167" s="2">
        <v>-1.57</v>
      </c>
      <c r="E1167" s="2">
        <v>15.34</v>
      </c>
      <c r="F1167" s="2">
        <v>12.87</v>
      </c>
      <c r="G1167" s="2">
        <v>12.72</v>
      </c>
      <c r="H1167" s="2">
        <v>6.6</v>
      </c>
      <c r="I1167" s="2">
        <v>37.58</v>
      </c>
      <c r="J1167" s="2">
        <v>43.7</v>
      </c>
      <c r="K1167" s="2">
        <v>30.36</v>
      </c>
      <c r="L1167" s="4">
        <v>16.5</v>
      </c>
      <c r="M1167" s="7">
        <v>43.96</v>
      </c>
      <c r="N1167" s="4">
        <v>30.54</v>
      </c>
      <c r="O1167" s="4">
        <v>16.600000000000001</v>
      </c>
      <c r="P1167" s="4">
        <f>IF('Data 1Q Ahead Without Spaces'!T1167&lt;5,0,IF('Data 1Q Ahead Without Spaces'!T1167&lt;8,1,IF('Data 1Q Ahead Without Spaces'!T1167&lt;11,2,IF('Data 1Q Ahead Without Spaces'!T1167&lt;14,3,4))))</f>
        <v>3</v>
      </c>
      <c r="Q1167" s="7">
        <v>3502.9326000000001</v>
      </c>
      <c r="R1167" s="7">
        <f>VLOOKUP('Data 1Q Ahead Without Spaces'!W1167,Industry!$A$1:$B$9,2,FALSE)</f>
        <v>2</v>
      </c>
    </row>
    <row r="1168" spans="1:18" ht="37.5" customHeight="1" thickBot="1" x14ac:dyDescent="0.4">
      <c r="A1168" s="7">
        <f>IF('Data 1Q Ahead Without Spaces'!A1168='Data 1Q Ahead Without Spaces'!A1167,A1167,A1167+1)</f>
        <v>32</v>
      </c>
      <c r="B1168" s="2">
        <v>-1.37</v>
      </c>
      <c r="C1168" s="2">
        <v>2.41</v>
      </c>
      <c r="D1168" s="2">
        <v>-1.7</v>
      </c>
      <c r="E1168" s="2">
        <v>15.28</v>
      </c>
      <c r="F1168" s="2">
        <v>12.07</v>
      </c>
      <c r="G1168" s="2">
        <v>12.71</v>
      </c>
      <c r="H1168" s="2">
        <v>6.7</v>
      </c>
      <c r="I1168" s="2">
        <v>34.97</v>
      </c>
      <c r="J1168" s="2">
        <v>53.54</v>
      </c>
      <c r="K1168" s="2">
        <v>34.81</v>
      </c>
      <c r="L1168" s="4">
        <v>18.86</v>
      </c>
      <c r="M1168" s="7">
        <v>53.78</v>
      </c>
      <c r="N1168" s="4">
        <v>34.97</v>
      </c>
      <c r="O1168" s="4">
        <v>18.95</v>
      </c>
      <c r="P1168" s="4">
        <f>IF('Data 1Q Ahead Without Spaces'!T1168&lt;5,0,IF('Data 1Q Ahead Without Spaces'!T1168&lt;8,1,IF('Data 1Q Ahead Without Spaces'!T1168&lt;11,2,IF('Data 1Q Ahead Without Spaces'!T1168&lt;14,3,4))))</f>
        <v>3</v>
      </c>
      <c r="Q1168" s="7">
        <v>3261.0691000000002</v>
      </c>
      <c r="R1168" s="7">
        <f>VLOOKUP('Data 1Q Ahead Without Spaces'!W1168,Industry!$A$1:$B$9,2,FALSE)</f>
        <v>2</v>
      </c>
    </row>
    <row r="1169" spans="1:18" ht="37.5" customHeight="1" thickBot="1" x14ac:dyDescent="0.4">
      <c r="A1169" s="7">
        <f>IF('Data 1Q Ahead Without Spaces'!A1169='Data 1Q Ahead Without Spaces'!A1168,A1168,A1168+1)</f>
        <v>32</v>
      </c>
      <c r="B1169" s="2">
        <v>-1.46</v>
      </c>
      <c r="C1169" s="2">
        <v>2.65</v>
      </c>
      <c r="D1169" s="2">
        <v>-1.8</v>
      </c>
      <c r="E1169" s="2">
        <v>12.87</v>
      </c>
      <c r="F1169" s="2">
        <v>10.29</v>
      </c>
      <c r="G1169" s="2">
        <v>9.9700000000000006</v>
      </c>
      <c r="H1169" s="2">
        <v>7</v>
      </c>
      <c r="I1169" s="2">
        <v>31.77</v>
      </c>
      <c r="J1169" s="2">
        <v>52.56</v>
      </c>
      <c r="K1169" s="2">
        <v>34.36</v>
      </c>
      <c r="L1169" s="4">
        <v>18.239999999999998</v>
      </c>
      <c r="M1169" s="7">
        <v>52.96</v>
      </c>
      <c r="N1169" s="4">
        <v>34.619999999999997</v>
      </c>
      <c r="O1169" s="4">
        <v>18.38</v>
      </c>
      <c r="P1169" s="4">
        <f>IF('Data 1Q Ahead Without Spaces'!T1169&lt;5,0,IF('Data 1Q Ahead Without Spaces'!T1169&lt;8,1,IF('Data 1Q Ahead Without Spaces'!T1169&lt;11,2,IF('Data 1Q Ahead Without Spaces'!T1169&lt;14,3,4))))</f>
        <v>3</v>
      </c>
      <c r="Q1169" s="7">
        <v>3589.1507000000001</v>
      </c>
      <c r="R1169" s="7">
        <f>VLOOKUP('Data 1Q Ahead Without Spaces'!W1169,Industry!$A$1:$B$9,2,FALSE)</f>
        <v>2</v>
      </c>
    </row>
    <row r="1170" spans="1:18" ht="37.5" customHeight="1" thickBot="1" x14ac:dyDescent="0.4">
      <c r="A1170" s="7">
        <f>IF('Data 1Q Ahead Without Spaces'!A1170='Data 1Q Ahead Without Spaces'!A1169,A1169,A1169+1)</f>
        <v>32</v>
      </c>
      <c r="B1170" s="2">
        <v>-1.21</v>
      </c>
      <c r="C1170" s="2">
        <v>2.69</v>
      </c>
      <c r="D1170" s="2">
        <v>-1.49</v>
      </c>
      <c r="E1170" s="2">
        <v>13.3</v>
      </c>
      <c r="F1170" s="2">
        <v>10.58</v>
      </c>
      <c r="G1170" s="2">
        <v>10.77</v>
      </c>
      <c r="H1170" s="2">
        <v>8.6</v>
      </c>
      <c r="I1170" s="2">
        <v>31.52</v>
      </c>
      <c r="J1170" s="2">
        <v>55.11</v>
      </c>
      <c r="K1170" s="2">
        <v>35.44</v>
      </c>
      <c r="L1170" s="4">
        <v>18.899999999999999</v>
      </c>
      <c r="M1170" s="7">
        <v>55.49</v>
      </c>
      <c r="N1170" s="4">
        <v>35.69</v>
      </c>
      <c r="O1170" s="4">
        <v>19.03</v>
      </c>
      <c r="P1170" s="4">
        <f>IF('Data 1Q Ahead Without Spaces'!T1170&lt;5,0,IF('Data 1Q Ahead Without Spaces'!T1170&lt;8,1,IF('Data 1Q Ahead Without Spaces'!T1170&lt;11,2,IF('Data 1Q Ahead Without Spaces'!T1170&lt;14,3,4))))</f>
        <v>3</v>
      </c>
      <c r="Q1170" s="7">
        <v>4373.1251000000002</v>
      </c>
      <c r="R1170" s="7">
        <f>VLOOKUP('Data 1Q Ahead Without Spaces'!W1170,Industry!$A$1:$B$9,2,FALSE)</f>
        <v>2</v>
      </c>
    </row>
    <row r="1171" spans="1:18" ht="37.5" customHeight="1" thickBot="1" x14ac:dyDescent="0.4">
      <c r="A1171" s="7">
        <f>IF('Data 1Q Ahead Without Spaces'!A1171='Data 1Q Ahead Without Spaces'!A1170,A1170,A1170+1)</f>
        <v>32</v>
      </c>
      <c r="B1171" s="2">
        <v>-1.82</v>
      </c>
      <c r="C1171" s="2">
        <v>2.68</v>
      </c>
      <c r="D1171" s="2">
        <v>-2.2400000000000002</v>
      </c>
      <c r="E1171" s="2">
        <v>14.1</v>
      </c>
      <c r="F1171" s="2">
        <v>11.19</v>
      </c>
      <c r="G1171" s="2">
        <v>11.63</v>
      </c>
      <c r="H1171" s="2">
        <v>9.3000000000000007</v>
      </c>
      <c r="I1171" s="2">
        <v>29.98</v>
      </c>
      <c r="J1171" s="2">
        <v>53.31</v>
      </c>
      <c r="K1171" s="2">
        <v>34.71</v>
      </c>
      <c r="L1171" s="4">
        <v>17.440000000000001</v>
      </c>
      <c r="M1171" s="7">
        <v>53.6</v>
      </c>
      <c r="N1171" s="4">
        <v>34.89</v>
      </c>
      <c r="O1171" s="4">
        <v>17.53</v>
      </c>
      <c r="P1171" s="4">
        <f>IF('Data 1Q Ahead Without Spaces'!T1171&lt;5,0,IF('Data 1Q Ahead Without Spaces'!T1171&lt;8,1,IF('Data 1Q Ahead Without Spaces'!T1171&lt;11,2,IF('Data 1Q Ahead Without Spaces'!T1171&lt;14,3,4))))</f>
        <v>3</v>
      </c>
      <c r="Q1171" s="7">
        <v>4852.3307999999997</v>
      </c>
      <c r="R1171" s="7">
        <f>VLOOKUP('Data 1Q Ahead Without Spaces'!W1171,Industry!$A$1:$B$9,2,FALSE)</f>
        <v>2</v>
      </c>
    </row>
    <row r="1172" spans="1:18" ht="37.5" customHeight="1" thickBot="1" x14ac:dyDescent="0.4">
      <c r="A1172" s="7">
        <f>IF('Data 1Q Ahead Without Spaces'!A1172='Data 1Q Ahead Without Spaces'!A1171,A1171,A1171+1)</f>
        <v>32</v>
      </c>
      <c r="B1172" s="2">
        <v>-1.64</v>
      </c>
      <c r="C1172" s="2">
        <v>1.89</v>
      </c>
      <c r="D1172" s="2">
        <v>-1.95</v>
      </c>
      <c r="E1172" s="2">
        <v>21.8</v>
      </c>
      <c r="F1172" s="2">
        <v>18.350000000000001</v>
      </c>
      <c r="G1172" s="2">
        <v>19.399999999999999</v>
      </c>
      <c r="H1172" s="2">
        <v>10</v>
      </c>
      <c r="I1172" s="2">
        <v>29.95</v>
      </c>
      <c r="J1172" s="2">
        <v>46.22</v>
      </c>
      <c r="K1172" s="2">
        <v>31.55</v>
      </c>
      <c r="L1172" s="4">
        <v>15.01</v>
      </c>
      <c r="M1172" s="7">
        <v>46.48</v>
      </c>
      <c r="N1172" s="4">
        <v>31.73</v>
      </c>
      <c r="O1172" s="4">
        <v>15.09</v>
      </c>
      <c r="P1172" s="4">
        <f>IF('Data 1Q Ahead Without Spaces'!T1172&lt;5,0,IF('Data 1Q Ahead Without Spaces'!T1172&lt;8,1,IF('Data 1Q Ahead Without Spaces'!T1172&lt;11,2,IF('Data 1Q Ahead Without Spaces'!T1172&lt;14,3,4))))</f>
        <v>3</v>
      </c>
      <c r="Q1172" s="7">
        <v>6149.6550999999999</v>
      </c>
      <c r="R1172" s="7">
        <f>VLOOKUP('Data 1Q Ahead Without Spaces'!W1172,Industry!$A$1:$B$9,2,FALSE)</f>
        <v>2</v>
      </c>
    </row>
    <row r="1173" spans="1:18" ht="37.5" customHeight="1" thickBot="1" x14ac:dyDescent="0.4">
      <c r="A1173" s="7">
        <f>IF('Data 1Q Ahead Without Spaces'!A1173='Data 1Q Ahead Without Spaces'!A1172,A1172,A1172+1)</f>
        <v>32</v>
      </c>
      <c r="B1173" s="2">
        <v>-1.1100000000000001</v>
      </c>
      <c r="C1173" s="2">
        <v>2.15</v>
      </c>
      <c r="D1173" s="2">
        <v>-1.32</v>
      </c>
      <c r="E1173" s="2">
        <v>15.6</v>
      </c>
      <c r="F1173" s="2">
        <v>12.9</v>
      </c>
      <c r="G1173" s="2">
        <v>12.9</v>
      </c>
      <c r="H1173" s="2">
        <v>10</v>
      </c>
      <c r="I1173" s="2">
        <v>27.43</v>
      </c>
      <c r="J1173" s="2">
        <v>56.38</v>
      </c>
      <c r="K1173" s="2">
        <v>35.99</v>
      </c>
      <c r="L1173" s="4">
        <v>16.77</v>
      </c>
      <c r="M1173" s="7">
        <v>56.63</v>
      </c>
      <c r="N1173" s="4">
        <v>36.15</v>
      </c>
      <c r="O1173" s="4">
        <v>16.850000000000001</v>
      </c>
      <c r="P1173" s="4">
        <f>IF('Data 1Q Ahead Without Spaces'!T1173&lt;5,0,IF('Data 1Q Ahead Without Spaces'!T1173&lt;8,1,IF('Data 1Q Ahead Without Spaces'!T1173&lt;11,2,IF('Data 1Q Ahead Without Spaces'!T1173&lt;14,3,4))))</f>
        <v>3</v>
      </c>
      <c r="Q1173" s="7">
        <v>8404.1157999999996</v>
      </c>
      <c r="R1173" s="7">
        <f>VLOOKUP('Data 1Q Ahead Without Spaces'!W1173,Industry!$A$1:$B$9,2,FALSE)</f>
        <v>2</v>
      </c>
    </row>
    <row r="1174" spans="1:18" ht="37.5" customHeight="1" thickBot="1" x14ac:dyDescent="0.4">
      <c r="A1174" s="7">
        <f>IF('Data 1Q Ahead Without Spaces'!A1174='Data 1Q Ahead Without Spaces'!A1173,A1173,A1173+1)</f>
        <v>32</v>
      </c>
      <c r="B1174" s="2">
        <v>-1.32</v>
      </c>
      <c r="C1174" s="2">
        <v>1.89</v>
      </c>
      <c r="D1174" s="2">
        <v>-1.59</v>
      </c>
      <c r="E1174" s="2">
        <v>20.55</v>
      </c>
      <c r="F1174" s="2">
        <v>15.27</v>
      </c>
      <c r="G1174" s="2">
        <v>15.73</v>
      </c>
      <c r="H1174" s="2">
        <v>11</v>
      </c>
      <c r="I1174" s="2">
        <v>27.63</v>
      </c>
      <c r="J1174" s="2">
        <v>54.37</v>
      </c>
      <c r="K1174" s="2">
        <v>35.17</v>
      </c>
      <c r="L1174" s="4">
        <v>16.22</v>
      </c>
      <c r="M1174" s="7">
        <v>54.61</v>
      </c>
      <c r="N1174" s="4">
        <v>35.32</v>
      </c>
      <c r="O1174" s="4">
        <v>16.29</v>
      </c>
      <c r="P1174" s="4">
        <f>IF('Data 1Q Ahead Without Spaces'!T1174&lt;5,0,IF('Data 1Q Ahead Without Spaces'!T1174&lt;8,1,IF('Data 1Q Ahead Without Spaces'!T1174&lt;11,2,IF('Data 1Q Ahead Without Spaces'!T1174&lt;14,3,4))))</f>
        <v>3</v>
      </c>
      <c r="Q1174" s="7">
        <v>9574.6707000000006</v>
      </c>
      <c r="R1174" s="7">
        <f>VLOOKUP('Data 1Q Ahead Without Spaces'!W1174,Industry!$A$1:$B$9,2,FALSE)</f>
        <v>2</v>
      </c>
    </row>
    <row r="1175" spans="1:18" ht="37.5" customHeight="1" thickBot="1" x14ac:dyDescent="0.4">
      <c r="A1175" s="7">
        <f>IF('Data 1Q Ahead Without Spaces'!A1175='Data 1Q Ahead Without Spaces'!A1174,A1174,A1174+1)</f>
        <v>32</v>
      </c>
      <c r="B1175" s="2">
        <v>-0.67</v>
      </c>
      <c r="C1175" s="2">
        <v>1.89</v>
      </c>
      <c r="D1175" s="2">
        <v>-0.8</v>
      </c>
      <c r="E1175" s="2">
        <v>19.27</v>
      </c>
      <c r="F1175" s="2">
        <v>15.36</v>
      </c>
      <c r="G1175" s="2">
        <v>16.64</v>
      </c>
      <c r="H1175" s="2">
        <v>11</v>
      </c>
      <c r="I1175" s="2">
        <v>28.01</v>
      </c>
      <c r="J1175" s="2">
        <v>57.76</v>
      </c>
      <c r="K1175" s="2">
        <v>36.56</v>
      </c>
      <c r="L1175" s="4">
        <v>17.43</v>
      </c>
      <c r="M1175" s="7">
        <v>57.99</v>
      </c>
      <c r="N1175" s="4">
        <v>36.700000000000003</v>
      </c>
      <c r="O1175" s="4">
        <v>17.5</v>
      </c>
      <c r="P1175" s="4">
        <f>IF('Data 1Q Ahead Without Spaces'!T1175&lt;5,0,IF('Data 1Q Ahead Without Spaces'!T1175&lt;8,1,IF('Data 1Q Ahead Without Spaces'!T1175&lt;11,2,IF('Data 1Q Ahead Without Spaces'!T1175&lt;14,3,4))))</f>
        <v>3</v>
      </c>
      <c r="Q1175" s="7">
        <v>6464.3005999999996</v>
      </c>
      <c r="R1175" s="7">
        <f>VLOOKUP('Data 1Q Ahead Without Spaces'!W1175,Industry!$A$1:$B$9,2,FALSE)</f>
        <v>2</v>
      </c>
    </row>
    <row r="1176" spans="1:18" ht="37.5" customHeight="1" thickBot="1" x14ac:dyDescent="0.4">
      <c r="A1176" s="7">
        <f>IF('Data 1Q Ahead Without Spaces'!A1176='Data 1Q Ahead Without Spaces'!A1175,A1175,A1175+1)</f>
        <v>32</v>
      </c>
      <c r="B1176" s="2">
        <v>-0.85</v>
      </c>
      <c r="C1176" s="2">
        <v>1.73</v>
      </c>
      <c r="D1176" s="2">
        <v>-1.01</v>
      </c>
      <c r="E1176" s="2">
        <v>22.64</v>
      </c>
      <c r="F1176" s="2">
        <v>20</v>
      </c>
      <c r="G1176" s="2">
        <v>20</v>
      </c>
      <c r="H1176" s="2">
        <v>11</v>
      </c>
      <c r="I1176" s="2">
        <v>29.39</v>
      </c>
      <c r="J1176" s="2">
        <v>52.32</v>
      </c>
      <c r="K1176" s="2">
        <v>34.299999999999997</v>
      </c>
      <c r="L1176" s="4">
        <v>16.57</v>
      </c>
      <c r="M1176" s="7">
        <v>52.54</v>
      </c>
      <c r="N1176" s="4">
        <v>34.44</v>
      </c>
      <c r="O1176" s="4">
        <v>16.64</v>
      </c>
      <c r="P1176" s="4">
        <f>IF('Data 1Q Ahead Without Spaces'!T1176&lt;5,0,IF('Data 1Q Ahead Without Spaces'!T1176&lt;8,1,IF('Data 1Q Ahead Without Spaces'!T1176&lt;11,2,IF('Data 1Q Ahead Without Spaces'!T1176&lt;14,3,4))))</f>
        <v>3</v>
      </c>
      <c r="Q1176" s="7">
        <v>7919.7716</v>
      </c>
      <c r="R1176" s="7">
        <f>VLOOKUP('Data 1Q Ahead Without Spaces'!W1176,Industry!$A$1:$B$9,2,FALSE)</f>
        <v>2</v>
      </c>
    </row>
    <row r="1177" spans="1:18" ht="37.5" customHeight="1" thickBot="1" x14ac:dyDescent="0.4">
      <c r="A1177" s="7">
        <f>IF('Data 1Q Ahead Without Spaces'!A1177='Data 1Q Ahead Without Spaces'!A1176,A1176,A1176+1)</f>
        <v>32</v>
      </c>
      <c r="B1177" s="2">
        <v>0.77</v>
      </c>
      <c r="C1177" s="2">
        <v>7.18</v>
      </c>
      <c r="D1177" s="2">
        <v>0.96</v>
      </c>
      <c r="E1177" s="2">
        <v>1.67</v>
      </c>
      <c r="F1177" s="2">
        <v>0.3</v>
      </c>
      <c r="G1177" s="2">
        <v>0.61</v>
      </c>
      <c r="H1177" s="2">
        <v>33</v>
      </c>
      <c r="I1177" s="2">
        <v>28.4</v>
      </c>
      <c r="J1177" s="2">
        <v>78.42</v>
      </c>
      <c r="K1177" s="2">
        <v>43.93</v>
      </c>
      <c r="L1177" s="4">
        <v>22.93</v>
      </c>
      <c r="M1177" s="7">
        <v>78.489999999999995</v>
      </c>
      <c r="N1177" s="4">
        <v>43.97</v>
      </c>
      <c r="O1177" s="4">
        <v>22.95</v>
      </c>
      <c r="P1177" s="4">
        <f>IF('Data 1Q Ahead Without Spaces'!T1177&lt;5,0,IF('Data 1Q Ahead Without Spaces'!T1177&lt;8,1,IF('Data 1Q Ahead Without Spaces'!T1177&lt;11,2,IF('Data 1Q Ahead Without Spaces'!T1177&lt;14,3,4))))</f>
        <v>3</v>
      </c>
      <c r="Q1177" s="7">
        <v>10494.5723</v>
      </c>
      <c r="R1177" s="7">
        <f>VLOOKUP('Data 1Q Ahead Without Spaces'!W1177,Industry!$A$1:$B$9,2,FALSE)</f>
        <v>2</v>
      </c>
    </row>
    <row r="1178" spans="1:18" ht="37.5" customHeight="1" thickBot="1" x14ac:dyDescent="0.4">
      <c r="A1178" s="7">
        <f>IF('Data 1Q Ahead Without Spaces'!A1178='Data 1Q Ahead Without Spaces'!A1177,A1177,A1177+1)</f>
        <v>32</v>
      </c>
      <c r="B1178" s="2">
        <v>1.38</v>
      </c>
      <c r="C1178" s="2">
        <v>5.62</v>
      </c>
      <c r="D1178" s="2">
        <v>1.68</v>
      </c>
      <c r="E1178" s="2">
        <v>8.7100000000000009</v>
      </c>
      <c r="F1178" s="2">
        <v>7.77</v>
      </c>
      <c r="G1178" s="2">
        <v>7.25</v>
      </c>
      <c r="H1178" s="2">
        <v>52</v>
      </c>
      <c r="I1178" s="2">
        <v>28.36</v>
      </c>
      <c r="J1178" s="2">
        <v>64.16</v>
      </c>
      <c r="K1178" s="2">
        <v>35.840000000000003</v>
      </c>
      <c r="L1178" s="4">
        <v>18.72</v>
      </c>
      <c r="M1178" s="7">
        <v>79.02</v>
      </c>
      <c r="N1178" s="4">
        <v>44.14</v>
      </c>
      <c r="O1178" s="4">
        <v>23.05</v>
      </c>
      <c r="P1178" s="4">
        <f>IF('Data 1Q Ahead Without Spaces'!T1178&lt;5,0,IF('Data 1Q Ahead Without Spaces'!T1178&lt;8,1,IF('Data 1Q Ahead Without Spaces'!T1178&lt;11,2,IF('Data 1Q Ahead Without Spaces'!T1178&lt;14,3,4))))</f>
        <v>3</v>
      </c>
      <c r="Q1178" s="7">
        <v>12179.538699999999</v>
      </c>
      <c r="R1178" s="7">
        <f>VLOOKUP('Data 1Q Ahead Without Spaces'!W1178,Industry!$A$1:$B$9,2,FALSE)</f>
        <v>2</v>
      </c>
    </row>
    <row r="1179" spans="1:18" ht="37.5" customHeight="1" thickBot="1" x14ac:dyDescent="0.4">
      <c r="A1179" s="7">
        <f>IF('Data 1Q Ahead Without Spaces'!A1179='Data 1Q Ahead Without Spaces'!A1178,A1178,A1178+1)</f>
        <v>33</v>
      </c>
      <c r="B1179" s="2">
        <v>4.1100000000000003</v>
      </c>
      <c r="C1179" s="2">
        <v>6.55</v>
      </c>
      <c r="D1179" s="2">
        <v>5.67</v>
      </c>
      <c r="E1179" s="2">
        <v>8.27</v>
      </c>
      <c r="F1179" s="2">
        <v>7.51</v>
      </c>
      <c r="G1179" s="2">
        <v>7.22</v>
      </c>
      <c r="H1179" s="2">
        <v>156</v>
      </c>
      <c r="I1179" s="2">
        <v>20.43</v>
      </c>
      <c r="J1179" s="2">
        <v>316.29000000000002</v>
      </c>
      <c r="K1179" s="2">
        <v>75</v>
      </c>
      <c r="L1179" s="4">
        <v>65.569999999999993</v>
      </c>
      <c r="M1179" s="7">
        <v>321.74</v>
      </c>
      <c r="N1179" s="4">
        <v>76.290000000000006</v>
      </c>
      <c r="O1179" s="4">
        <v>66.7</v>
      </c>
      <c r="P1179" s="4">
        <f>IF('Data 1Q Ahead Without Spaces'!T1179&lt;5,0,IF('Data 1Q Ahead Without Spaces'!T1179&lt;8,1,IF('Data 1Q Ahead Without Spaces'!T1179&lt;11,2,IF('Data 1Q Ahead Without Spaces'!T1179&lt;14,3,4))))</f>
        <v>4</v>
      </c>
      <c r="Q1179" s="7">
        <v>8620.9845000000005</v>
      </c>
      <c r="R1179" s="7">
        <f>VLOOKUP('Data 1Q Ahead Without Spaces'!W1179,Industry!$A$1:$B$9,2,FALSE)</f>
        <v>3</v>
      </c>
    </row>
    <row r="1180" spans="1:18" ht="37.5" customHeight="1" thickBot="1" x14ac:dyDescent="0.4">
      <c r="A1180" s="7">
        <f>IF('Data 1Q Ahead Without Spaces'!A1180='Data 1Q Ahead Without Spaces'!A1179,A1179,A1179+1)</f>
        <v>33</v>
      </c>
      <c r="B1180" s="2">
        <v>4</v>
      </c>
      <c r="C1180" s="2">
        <v>5.67</v>
      </c>
      <c r="D1180" s="2">
        <v>5.31</v>
      </c>
      <c r="E1180" s="2">
        <v>3.59</v>
      </c>
      <c r="F1180" s="2">
        <v>2.69</v>
      </c>
      <c r="G1180" s="2">
        <v>2.5299999999999998</v>
      </c>
      <c r="H1180" s="2">
        <v>154</v>
      </c>
      <c r="I1180" s="2">
        <v>18.38</v>
      </c>
      <c r="J1180" s="2">
        <v>323.02999999999997</v>
      </c>
      <c r="K1180" s="2">
        <v>75.33</v>
      </c>
      <c r="L1180" s="4">
        <v>60.31</v>
      </c>
      <c r="M1180" s="7">
        <v>328.83</v>
      </c>
      <c r="N1180" s="4">
        <v>76.680000000000007</v>
      </c>
      <c r="O1180" s="4">
        <v>61.39</v>
      </c>
      <c r="P1180" s="4">
        <f>IF('Data 1Q Ahead Without Spaces'!T1180&lt;5,0,IF('Data 1Q Ahead Without Spaces'!T1180&lt;8,1,IF('Data 1Q Ahead Without Spaces'!T1180&lt;11,2,IF('Data 1Q Ahead Without Spaces'!T1180&lt;14,3,4))))</f>
        <v>4</v>
      </c>
      <c r="Q1180" s="7">
        <v>8451.9176000000007</v>
      </c>
      <c r="R1180" s="7">
        <f>VLOOKUP('Data 1Q Ahead Without Spaces'!W1180,Industry!$A$1:$B$9,2,FALSE)</f>
        <v>3</v>
      </c>
    </row>
    <row r="1181" spans="1:18" ht="37.5" customHeight="1" thickBot="1" x14ac:dyDescent="0.4">
      <c r="A1181" s="7">
        <f>IF('Data 1Q Ahead Without Spaces'!A1181='Data 1Q Ahead Without Spaces'!A1180,A1180,A1180+1)</f>
        <v>33</v>
      </c>
      <c r="B1181" s="2">
        <v>4.09</v>
      </c>
      <c r="C1181" s="2">
        <v>5.83</v>
      </c>
      <c r="D1181" s="2">
        <v>5.43</v>
      </c>
      <c r="E1181" s="2">
        <v>2.19</v>
      </c>
      <c r="F1181" s="2">
        <v>1.1399999999999999</v>
      </c>
      <c r="G1181" s="2">
        <v>1.08</v>
      </c>
      <c r="H1181" s="2">
        <v>154</v>
      </c>
      <c r="I1181" s="2">
        <v>17.149999999999999</v>
      </c>
      <c r="J1181" s="2">
        <v>359.44</v>
      </c>
      <c r="K1181" s="2">
        <v>77.2</v>
      </c>
      <c r="L1181" s="4">
        <v>62.67</v>
      </c>
      <c r="M1181" s="7">
        <v>365.59</v>
      </c>
      <c r="N1181" s="4">
        <v>78.52</v>
      </c>
      <c r="O1181" s="4">
        <v>63.74</v>
      </c>
      <c r="P1181" s="4">
        <f>IF('Data 1Q Ahead Without Spaces'!T1181&lt;5,0,IF('Data 1Q Ahead Without Spaces'!T1181&lt;8,1,IF('Data 1Q Ahead Without Spaces'!T1181&lt;11,2,IF('Data 1Q Ahead Without Spaces'!T1181&lt;14,3,4))))</f>
        <v>4</v>
      </c>
      <c r="Q1181" s="7">
        <v>8549.6604000000007</v>
      </c>
      <c r="R1181" s="7">
        <f>VLOOKUP('Data 1Q Ahead Without Spaces'!W1181,Industry!$A$1:$B$9,2,FALSE)</f>
        <v>3</v>
      </c>
    </row>
    <row r="1182" spans="1:18" ht="37.5" customHeight="1" thickBot="1" x14ac:dyDescent="0.4">
      <c r="A1182" s="7">
        <f>IF('Data 1Q Ahead Without Spaces'!A1182='Data 1Q Ahead Without Spaces'!A1181,A1181,A1181+1)</f>
        <v>33</v>
      </c>
      <c r="B1182" s="2">
        <v>4.42</v>
      </c>
      <c r="C1182" s="2">
        <v>6.21</v>
      </c>
      <c r="D1182" s="2">
        <v>5.98</v>
      </c>
      <c r="E1182" s="2">
        <v>2.35</v>
      </c>
      <c r="F1182" s="2">
        <v>1.57</v>
      </c>
      <c r="G1182" s="2">
        <v>1.27</v>
      </c>
      <c r="H1182" s="2">
        <v>158</v>
      </c>
      <c r="I1182" s="2">
        <v>16.579999999999998</v>
      </c>
      <c r="J1182" s="2">
        <v>382.97</v>
      </c>
      <c r="K1182" s="2">
        <v>78.23</v>
      </c>
      <c r="L1182" s="4">
        <v>64.72</v>
      </c>
      <c r="M1182" s="7">
        <v>389.57</v>
      </c>
      <c r="N1182" s="4">
        <v>79.569999999999993</v>
      </c>
      <c r="O1182" s="4">
        <v>65.84</v>
      </c>
      <c r="P1182" s="4">
        <f>IF('Data 1Q Ahead Without Spaces'!T1182&lt;5,0,IF('Data 1Q Ahead Without Spaces'!T1182&lt;8,1,IF('Data 1Q Ahead Without Spaces'!T1182&lt;11,2,IF('Data 1Q Ahead Without Spaces'!T1182&lt;14,3,4))))</f>
        <v>4</v>
      </c>
      <c r="Q1182" s="7">
        <v>6497.0955999999996</v>
      </c>
      <c r="R1182" s="7">
        <f>VLOOKUP('Data 1Q Ahead Without Spaces'!W1182,Industry!$A$1:$B$9,2,FALSE)</f>
        <v>3</v>
      </c>
    </row>
    <row r="1183" spans="1:18" ht="37.5" customHeight="1" thickBot="1" x14ac:dyDescent="0.4">
      <c r="A1183" s="7">
        <f>IF('Data 1Q Ahead Without Spaces'!A1183='Data 1Q Ahead Without Spaces'!A1182,A1182,A1182+1)</f>
        <v>33</v>
      </c>
      <c r="B1183" s="2">
        <v>5.78</v>
      </c>
      <c r="C1183" s="2">
        <v>9.5399999999999991</v>
      </c>
      <c r="D1183" s="2">
        <v>9</v>
      </c>
      <c r="E1183" s="2">
        <v>4.04</v>
      </c>
      <c r="F1183" s="2">
        <v>3.15</v>
      </c>
      <c r="G1183" s="2">
        <v>2.93</v>
      </c>
      <c r="H1183" s="2">
        <v>159</v>
      </c>
      <c r="I1183" s="2">
        <v>17.62</v>
      </c>
      <c r="J1183" s="2">
        <v>357.05</v>
      </c>
      <c r="K1183" s="2">
        <v>77.08</v>
      </c>
      <c r="L1183" s="4">
        <v>64.06</v>
      </c>
      <c r="M1183" s="7">
        <v>363.25</v>
      </c>
      <c r="N1183" s="4">
        <v>78.41</v>
      </c>
      <c r="O1183" s="4">
        <v>65.17</v>
      </c>
      <c r="P1183" s="4">
        <f>IF('Data 1Q Ahead Without Spaces'!T1183&lt;5,0,IF('Data 1Q Ahead Without Spaces'!T1183&lt;8,1,IF('Data 1Q Ahead Without Spaces'!T1183&lt;11,2,IF('Data 1Q Ahead Without Spaces'!T1183&lt;14,3,4))))</f>
        <v>4</v>
      </c>
      <c r="Q1183" s="7">
        <v>5224.3464999999997</v>
      </c>
      <c r="R1183" s="7">
        <f>VLOOKUP('Data 1Q Ahead Without Spaces'!W1183,Industry!$A$1:$B$9,2,FALSE)</f>
        <v>3</v>
      </c>
    </row>
    <row r="1184" spans="1:18" ht="37.5" customHeight="1" thickBot="1" x14ac:dyDescent="0.4">
      <c r="A1184" s="7">
        <f>IF('Data 1Q Ahead Without Spaces'!A1184='Data 1Q Ahead Without Spaces'!A1183,A1183,A1183+1)</f>
        <v>33</v>
      </c>
      <c r="B1184" s="2">
        <v>6.94</v>
      </c>
      <c r="C1184" s="2">
        <v>14.14</v>
      </c>
      <c r="D1184" s="2">
        <v>13.08</v>
      </c>
      <c r="E1184" s="2">
        <v>1.66</v>
      </c>
      <c r="F1184" s="2">
        <v>-1.22</v>
      </c>
      <c r="G1184" s="2">
        <v>0.14000000000000001</v>
      </c>
      <c r="H1184" s="2">
        <v>157</v>
      </c>
      <c r="I1184" s="2">
        <v>16.510000000000002</v>
      </c>
      <c r="J1184" s="2">
        <v>374.74</v>
      </c>
      <c r="K1184" s="2">
        <v>77.790000000000006</v>
      </c>
      <c r="L1184" s="4">
        <v>63.02</v>
      </c>
      <c r="M1184" s="7">
        <v>381.72</v>
      </c>
      <c r="N1184" s="4">
        <v>79.239999999999995</v>
      </c>
      <c r="O1184" s="4">
        <v>64.19</v>
      </c>
      <c r="P1184" s="4">
        <f>IF('Data 1Q Ahead Without Spaces'!T1184&lt;5,0,IF('Data 1Q Ahead Without Spaces'!T1184&lt;8,1,IF('Data 1Q Ahead Without Spaces'!T1184&lt;11,2,IF('Data 1Q Ahead Without Spaces'!T1184&lt;14,3,4))))</f>
        <v>4</v>
      </c>
      <c r="Q1184" s="7">
        <v>5160.8991999999998</v>
      </c>
      <c r="R1184" s="7">
        <f>VLOOKUP('Data 1Q Ahead Without Spaces'!W1184,Industry!$A$1:$B$9,2,FALSE)</f>
        <v>3</v>
      </c>
    </row>
    <row r="1185" spans="1:18" ht="37.5" customHeight="1" thickBot="1" x14ac:dyDescent="0.4">
      <c r="A1185" s="7">
        <f>IF('Data 1Q Ahead Without Spaces'!A1185='Data 1Q Ahead Without Spaces'!A1184,A1184,A1184+1)</f>
        <v>33</v>
      </c>
      <c r="B1185" s="2">
        <v>7.73</v>
      </c>
      <c r="C1185" s="2">
        <v>17.16</v>
      </c>
      <c r="D1185" s="2">
        <v>16.809999999999999</v>
      </c>
      <c r="E1185" s="2">
        <v>1.46</v>
      </c>
      <c r="F1185" s="2">
        <v>0.6</v>
      </c>
      <c r="G1185" s="2">
        <v>0.02</v>
      </c>
      <c r="H1185" s="2">
        <v>157</v>
      </c>
      <c r="I1185" s="2">
        <v>15.62</v>
      </c>
      <c r="J1185" s="2">
        <v>392.6</v>
      </c>
      <c r="K1185" s="2">
        <v>78.599999999999994</v>
      </c>
      <c r="L1185" s="4">
        <v>62.55</v>
      </c>
      <c r="M1185" s="7">
        <v>399.5</v>
      </c>
      <c r="N1185" s="4">
        <v>79.98</v>
      </c>
      <c r="O1185" s="4">
        <v>63.65</v>
      </c>
      <c r="P1185" s="4">
        <f>IF('Data 1Q Ahead Without Spaces'!T1185&lt;5,0,IF('Data 1Q Ahead Without Spaces'!T1185&lt;8,1,IF('Data 1Q Ahead Without Spaces'!T1185&lt;11,2,IF('Data 1Q Ahead Without Spaces'!T1185&lt;14,3,4))))</f>
        <v>4</v>
      </c>
      <c r="Q1185" s="7">
        <v>5446.4456</v>
      </c>
      <c r="R1185" s="7">
        <f>VLOOKUP('Data 1Q Ahead Without Spaces'!W1185,Industry!$A$1:$B$9,2,FALSE)</f>
        <v>3</v>
      </c>
    </row>
    <row r="1186" spans="1:18" ht="37.5" customHeight="1" thickBot="1" x14ac:dyDescent="0.4">
      <c r="A1186" s="7">
        <f>IF('Data 1Q Ahead Without Spaces'!A1186='Data 1Q Ahead Without Spaces'!A1185,A1185,A1185+1)</f>
        <v>33</v>
      </c>
      <c r="B1186" s="2">
        <v>7.72</v>
      </c>
      <c r="C1186" s="2">
        <v>18.77</v>
      </c>
      <c r="D1186" s="2">
        <v>18.420000000000002</v>
      </c>
      <c r="E1186" s="2">
        <v>2.38</v>
      </c>
      <c r="F1186" s="2">
        <v>-1.5</v>
      </c>
      <c r="G1186" s="2">
        <v>0.89</v>
      </c>
      <c r="H1186" s="2">
        <v>157</v>
      </c>
      <c r="I1186" s="2">
        <v>16.07</v>
      </c>
      <c r="J1186" s="2">
        <v>394.44</v>
      </c>
      <c r="K1186" s="2">
        <v>78.709999999999994</v>
      </c>
      <c r="L1186" s="4">
        <v>64.760000000000005</v>
      </c>
      <c r="M1186" s="7">
        <v>401.12</v>
      </c>
      <c r="N1186" s="4">
        <v>80.040000000000006</v>
      </c>
      <c r="O1186" s="4">
        <v>65.86</v>
      </c>
      <c r="P1186" s="4">
        <f>IF('Data 1Q Ahead Without Spaces'!T1186&lt;5,0,IF('Data 1Q Ahead Without Spaces'!T1186&lt;8,1,IF('Data 1Q Ahead Without Spaces'!T1186&lt;11,2,IF('Data 1Q Ahead Without Spaces'!T1186&lt;14,3,4))))</f>
        <v>4</v>
      </c>
      <c r="Q1186" s="7">
        <v>5297.3141999999998</v>
      </c>
      <c r="R1186" s="7">
        <f>VLOOKUP('Data 1Q Ahead Without Spaces'!W1186,Industry!$A$1:$B$9,2,FALSE)</f>
        <v>3</v>
      </c>
    </row>
    <row r="1187" spans="1:18" ht="37.5" customHeight="1" thickBot="1" x14ac:dyDescent="0.4">
      <c r="A1187" s="7">
        <f>IF('Data 1Q Ahead Without Spaces'!A1187='Data 1Q Ahead Without Spaces'!A1186,A1186,A1186+1)</f>
        <v>34</v>
      </c>
      <c r="B1187" s="2">
        <v>5.84</v>
      </c>
      <c r="C1187" s="2">
        <v>16.91</v>
      </c>
      <c r="D1187" s="2">
        <v>15.58</v>
      </c>
      <c r="E1187" s="2">
        <v>2.2200000000000002</v>
      </c>
      <c r="F1187" s="2">
        <v>0.14000000000000001</v>
      </c>
      <c r="G1187" s="2">
        <v>0.43</v>
      </c>
      <c r="H1187" s="2">
        <v>23.2</v>
      </c>
      <c r="I1187" s="2">
        <v>33.409999999999997</v>
      </c>
      <c r="J1187" s="2">
        <v>102.17</v>
      </c>
      <c r="K1187" s="2">
        <v>50.35</v>
      </c>
      <c r="L1187" s="4">
        <v>35.33</v>
      </c>
      <c r="M1187" s="7">
        <v>102.92</v>
      </c>
      <c r="N1187" s="4">
        <v>50.72</v>
      </c>
      <c r="O1187" s="4">
        <v>35.590000000000003</v>
      </c>
      <c r="P1187" s="4">
        <f>IF('Data 1Q Ahead Without Spaces'!T1187&lt;5,0,IF('Data 1Q Ahead Without Spaces'!T1187&lt;8,1,IF('Data 1Q Ahead Without Spaces'!T1187&lt;11,2,IF('Data 1Q Ahead Without Spaces'!T1187&lt;14,3,4))))</f>
        <v>4</v>
      </c>
      <c r="Q1187" s="7">
        <v>1118.9304999999999</v>
      </c>
      <c r="R1187" s="7">
        <f>VLOOKUP('Data 1Q Ahead Without Spaces'!W1187,Industry!$A$1:$B$9,2,FALSE)</f>
        <v>2</v>
      </c>
    </row>
    <row r="1188" spans="1:18" ht="37.5" customHeight="1" thickBot="1" x14ac:dyDescent="0.4">
      <c r="A1188" s="7">
        <f>IF('Data 1Q Ahead Without Spaces'!A1188='Data 1Q Ahead Without Spaces'!A1187,A1187,A1187+1)</f>
        <v>34</v>
      </c>
      <c r="B1188" s="2">
        <v>5.27</v>
      </c>
      <c r="C1188" s="2">
        <v>14.33</v>
      </c>
      <c r="D1188" s="2">
        <v>13.39</v>
      </c>
      <c r="E1188" s="2">
        <v>2.79</v>
      </c>
      <c r="F1188" s="2">
        <v>-0.34</v>
      </c>
      <c r="G1188" s="2">
        <v>0.83</v>
      </c>
      <c r="H1188" s="2">
        <v>25.8</v>
      </c>
      <c r="I1188" s="2">
        <v>32.520000000000003</v>
      </c>
      <c r="J1188" s="2">
        <v>106.42</v>
      </c>
      <c r="K1188" s="2">
        <v>51.37</v>
      </c>
      <c r="L1188" s="4">
        <v>35.67</v>
      </c>
      <c r="M1188" s="7">
        <v>107.18</v>
      </c>
      <c r="N1188" s="4">
        <v>51.73</v>
      </c>
      <c r="O1188" s="4">
        <v>35.92</v>
      </c>
      <c r="P1188" s="4">
        <f>IF('Data 1Q Ahead Without Spaces'!T1188&lt;5,0,IF('Data 1Q Ahead Without Spaces'!T1188&lt;8,1,IF('Data 1Q Ahead Without Spaces'!T1188&lt;11,2,IF('Data 1Q Ahead Without Spaces'!T1188&lt;14,3,4))))</f>
        <v>4</v>
      </c>
      <c r="Q1188" s="7">
        <v>449.2054</v>
      </c>
      <c r="R1188" s="7">
        <f>VLOOKUP('Data 1Q Ahead Without Spaces'!W1188,Industry!$A$1:$B$9,2,FALSE)</f>
        <v>2</v>
      </c>
    </row>
    <row r="1189" spans="1:18" ht="37.5" customHeight="1" thickBot="1" x14ac:dyDescent="0.4">
      <c r="A1189" s="7">
        <f>IF('Data 1Q Ahead Without Spaces'!A1189='Data 1Q Ahead Without Spaces'!A1188,A1188,A1188+1)</f>
        <v>34</v>
      </c>
      <c r="B1189" s="2">
        <v>7.31</v>
      </c>
      <c r="C1189" s="2">
        <v>88.77</v>
      </c>
      <c r="D1189" s="2">
        <v>82.32</v>
      </c>
      <c r="E1189" s="2">
        <v>-0.12</v>
      </c>
      <c r="F1189" s="2">
        <v>-2.2400000000000002</v>
      </c>
      <c r="G1189" s="2">
        <v>-2.08</v>
      </c>
      <c r="H1189" s="2">
        <v>26.2</v>
      </c>
      <c r="I1189" s="2">
        <v>31.14</v>
      </c>
      <c r="J1189" s="2">
        <v>116</v>
      </c>
      <c r="K1189" s="2">
        <v>53.51</v>
      </c>
      <c r="L1189" s="4">
        <v>37.020000000000003</v>
      </c>
      <c r="M1189" s="7">
        <v>116.81</v>
      </c>
      <c r="N1189" s="4">
        <v>53.88</v>
      </c>
      <c r="O1189" s="4">
        <v>37.270000000000003</v>
      </c>
      <c r="P1189" s="4">
        <f>IF('Data 1Q Ahead Without Spaces'!T1189&lt;5,0,IF('Data 1Q Ahead Without Spaces'!T1189&lt;8,1,IF('Data 1Q Ahead Without Spaces'!T1189&lt;11,2,IF('Data 1Q Ahead Without Spaces'!T1189&lt;14,3,4))))</f>
        <v>4</v>
      </c>
      <c r="Q1189" s="7">
        <v>613.40530000000001</v>
      </c>
      <c r="R1189" s="7">
        <f>VLOOKUP('Data 1Q Ahead Without Spaces'!W1189,Industry!$A$1:$B$9,2,FALSE)</f>
        <v>2</v>
      </c>
    </row>
    <row r="1190" spans="1:18" ht="37.5" customHeight="1" thickBot="1" x14ac:dyDescent="0.4">
      <c r="A1190" s="7">
        <f>IF('Data 1Q Ahead Without Spaces'!A1190='Data 1Q Ahead Without Spaces'!A1189,A1189,A1189+1)</f>
        <v>34</v>
      </c>
      <c r="B1190" s="2">
        <v>6.7</v>
      </c>
      <c r="C1190" s="2">
        <v>45.35</v>
      </c>
      <c r="D1190" s="2">
        <v>42.22</v>
      </c>
      <c r="E1190" s="2">
        <v>4.1399999999999997</v>
      </c>
      <c r="F1190" s="2">
        <v>2.91</v>
      </c>
      <c r="G1190" s="2">
        <v>2.2400000000000002</v>
      </c>
      <c r="H1190" s="2">
        <v>26.6</v>
      </c>
      <c r="I1190" s="2">
        <v>30.85</v>
      </c>
      <c r="J1190" s="2">
        <v>123.3</v>
      </c>
      <c r="K1190" s="2">
        <v>55.02</v>
      </c>
      <c r="L1190" s="4">
        <v>38.93</v>
      </c>
      <c r="M1190" s="7">
        <v>124.08</v>
      </c>
      <c r="N1190" s="4">
        <v>55.37</v>
      </c>
      <c r="O1190" s="4">
        <v>39.18</v>
      </c>
      <c r="P1190" s="4">
        <f>IF('Data 1Q Ahead Without Spaces'!T1190&lt;5,0,IF('Data 1Q Ahead Without Spaces'!T1190&lt;8,1,IF('Data 1Q Ahead Without Spaces'!T1190&lt;11,2,IF('Data 1Q Ahead Without Spaces'!T1190&lt;14,3,4))))</f>
        <v>4</v>
      </c>
      <c r="Q1190" s="7">
        <v>457.05599999999998</v>
      </c>
      <c r="R1190" s="7">
        <f>VLOOKUP('Data 1Q Ahead Without Spaces'!W1190,Industry!$A$1:$B$9,2,FALSE)</f>
        <v>2</v>
      </c>
    </row>
    <row r="1191" spans="1:18" ht="37.5" customHeight="1" thickBot="1" x14ac:dyDescent="0.4">
      <c r="A1191" s="7">
        <f>IF('Data 1Q Ahead Without Spaces'!A1191='Data 1Q Ahead Without Spaces'!A1190,A1190,A1190+1)</f>
        <v>34</v>
      </c>
      <c r="B1191" s="2">
        <v>5.46</v>
      </c>
      <c r="C1191" s="2">
        <v>21.69</v>
      </c>
      <c r="D1191" s="2">
        <v>20.190000000000001</v>
      </c>
      <c r="E1191" s="2">
        <v>3.83</v>
      </c>
      <c r="F1191" s="2">
        <v>2.29</v>
      </c>
      <c r="G1191" s="2">
        <v>1.85</v>
      </c>
      <c r="H1191" s="2">
        <v>26.7</v>
      </c>
      <c r="I1191" s="2">
        <v>31.2</v>
      </c>
      <c r="J1191" s="2">
        <v>121.15</v>
      </c>
      <c r="K1191" s="2">
        <v>54.61</v>
      </c>
      <c r="L1191" s="4">
        <v>38.619999999999997</v>
      </c>
      <c r="M1191" s="7">
        <v>121.86</v>
      </c>
      <c r="N1191" s="4">
        <v>54.93</v>
      </c>
      <c r="O1191" s="4">
        <v>38.840000000000003</v>
      </c>
      <c r="P1191" s="4">
        <f>IF('Data 1Q Ahead Without Spaces'!T1191&lt;5,0,IF('Data 1Q Ahead Without Spaces'!T1191&lt;8,1,IF('Data 1Q Ahead Without Spaces'!T1191&lt;11,2,IF('Data 1Q Ahead Without Spaces'!T1191&lt;14,3,4))))</f>
        <v>4</v>
      </c>
      <c r="Q1191" s="7">
        <v>520.64599999999996</v>
      </c>
      <c r="R1191" s="7">
        <f>VLOOKUP('Data 1Q Ahead Without Spaces'!W1191,Industry!$A$1:$B$9,2,FALSE)</f>
        <v>2</v>
      </c>
    </row>
    <row r="1192" spans="1:18" ht="37.5" customHeight="1" thickBot="1" x14ac:dyDescent="0.4">
      <c r="A1192" s="7">
        <f>IF('Data 1Q Ahead Without Spaces'!A1192='Data 1Q Ahead Without Spaces'!A1191,A1191,A1191+1)</f>
        <v>34</v>
      </c>
      <c r="B1192" s="2">
        <v>5</v>
      </c>
      <c r="C1192" s="2">
        <v>17.45</v>
      </c>
      <c r="D1192" s="2">
        <v>16.21</v>
      </c>
      <c r="E1192" s="2">
        <v>3.43</v>
      </c>
      <c r="F1192" s="2">
        <v>1.88</v>
      </c>
      <c r="G1192" s="2">
        <v>1.44</v>
      </c>
      <c r="H1192" s="2">
        <v>26.7</v>
      </c>
      <c r="I1192" s="2">
        <v>31.08</v>
      </c>
      <c r="J1192" s="2">
        <v>117.43</v>
      </c>
      <c r="K1192" s="2">
        <v>53.85</v>
      </c>
      <c r="L1192" s="4">
        <v>37.479999999999997</v>
      </c>
      <c r="M1192" s="7">
        <v>118.07</v>
      </c>
      <c r="N1192" s="4">
        <v>54.14</v>
      </c>
      <c r="O1192" s="4">
        <v>37.69</v>
      </c>
      <c r="P1192" s="4">
        <f>IF('Data 1Q Ahead Without Spaces'!T1192&lt;5,0,IF('Data 1Q Ahead Without Spaces'!T1192&lt;8,1,IF('Data 1Q Ahead Without Spaces'!T1192&lt;11,2,IF('Data 1Q Ahead Without Spaces'!T1192&lt;14,3,4))))</f>
        <v>4</v>
      </c>
      <c r="Q1192" s="7">
        <v>606.22400000000005</v>
      </c>
      <c r="R1192" s="7">
        <f>VLOOKUP('Data 1Q Ahead Without Spaces'!W1192,Industry!$A$1:$B$9,2,FALSE)</f>
        <v>2</v>
      </c>
    </row>
    <row r="1193" spans="1:18" ht="37.5" customHeight="1" thickBot="1" x14ac:dyDescent="0.4">
      <c r="A1193" s="7">
        <f>IF('Data 1Q Ahead Without Spaces'!A1193='Data 1Q Ahead Without Spaces'!A1192,A1192,A1192+1)</f>
        <v>34</v>
      </c>
      <c r="B1193" s="2">
        <v>5.01</v>
      </c>
      <c r="C1193" s="2">
        <v>17.940000000000001</v>
      </c>
      <c r="D1193" s="2">
        <v>16.46</v>
      </c>
      <c r="E1193" s="2">
        <v>0</v>
      </c>
      <c r="F1193" s="2">
        <v>-1.81</v>
      </c>
      <c r="G1193" s="2">
        <v>-1.97</v>
      </c>
      <c r="H1193" s="2">
        <v>27.9</v>
      </c>
      <c r="I1193" s="2">
        <v>29.64</v>
      </c>
      <c r="J1193" s="2">
        <v>127.53</v>
      </c>
      <c r="K1193" s="2">
        <v>55.88</v>
      </c>
      <c r="L1193" s="4">
        <v>38.9</v>
      </c>
      <c r="M1193" s="7">
        <v>128.22</v>
      </c>
      <c r="N1193" s="4">
        <v>56.18</v>
      </c>
      <c r="O1193" s="4">
        <v>39.11</v>
      </c>
      <c r="P1193" s="4">
        <f>IF('Data 1Q Ahead Without Spaces'!T1193&lt;5,0,IF('Data 1Q Ahead Without Spaces'!T1193&lt;8,1,IF('Data 1Q Ahead Without Spaces'!T1193&lt;11,2,IF('Data 1Q Ahead Without Spaces'!T1193&lt;14,3,4))))</f>
        <v>4</v>
      </c>
      <c r="Q1193" s="7">
        <v>576.4896</v>
      </c>
      <c r="R1193" s="7">
        <f>VLOOKUP('Data 1Q Ahead Without Spaces'!W1193,Industry!$A$1:$B$9,2,FALSE)</f>
        <v>2</v>
      </c>
    </row>
    <row r="1194" spans="1:18" ht="37.5" customHeight="1" thickBot="1" x14ac:dyDescent="0.4">
      <c r="A1194" s="7">
        <f>IF('Data 1Q Ahead Without Spaces'!A1194='Data 1Q Ahead Without Spaces'!A1193,A1193,A1193+1)</f>
        <v>34</v>
      </c>
      <c r="B1194" s="2">
        <v>5.27</v>
      </c>
      <c r="C1194" s="2">
        <v>21.73</v>
      </c>
      <c r="D1194" s="2">
        <v>20</v>
      </c>
      <c r="E1194" s="2">
        <v>3.54</v>
      </c>
      <c r="F1194" s="2">
        <v>2.66</v>
      </c>
      <c r="G1194" s="2">
        <v>1.58</v>
      </c>
      <c r="H1194" s="2">
        <v>28.2</v>
      </c>
      <c r="I1194" s="2">
        <v>29.43</v>
      </c>
      <c r="J1194" s="2">
        <v>129.02000000000001</v>
      </c>
      <c r="K1194" s="2">
        <v>56.18</v>
      </c>
      <c r="L1194" s="4">
        <v>39.07</v>
      </c>
      <c r="M1194" s="7">
        <v>129.66999999999999</v>
      </c>
      <c r="N1194" s="4">
        <v>56.46</v>
      </c>
      <c r="O1194" s="4">
        <v>39.270000000000003</v>
      </c>
      <c r="P1194" s="4">
        <f>IF('Data 1Q Ahead Without Spaces'!T1194&lt;5,0,IF('Data 1Q Ahead Without Spaces'!T1194&lt;8,1,IF('Data 1Q Ahead Without Spaces'!T1194&lt;11,2,IF('Data 1Q Ahead Without Spaces'!T1194&lt;14,3,4))))</f>
        <v>4</v>
      </c>
      <c r="Q1194" s="7">
        <v>569.11490000000003</v>
      </c>
      <c r="R1194" s="7">
        <f>VLOOKUP('Data 1Q Ahead Without Spaces'!W1194,Industry!$A$1:$B$9,2,FALSE)</f>
        <v>2</v>
      </c>
    </row>
    <row r="1195" spans="1:18" ht="37.5" customHeight="1" thickBot="1" x14ac:dyDescent="0.4">
      <c r="A1195" s="7">
        <f>IF('Data 1Q Ahead Without Spaces'!A1195='Data 1Q Ahead Without Spaces'!A1194,A1194,A1194+1)</f>
        <v>34</v>
      </c>
      <c r="B1195" s="2">
        <v>5.27</v>
      </c>
      <c r="C1195" s="2">
        <v>21.33</v>
      </c>
      <c r="D1195" s="2">
        <v>19.649999999999999</v>
      </c>
      <c r="E1195" s="2">
        <v>3.48</v>
      </c>
      <c r="F1195" s="2">
        <v>2.71</v>
      </c>
      <c r="G1195" s="2">
        <v>1.74</v>
      </c>
      <c r="H1195" s="2">
        <v>29.1</v>
      </c>
      <c r="I1195" s="2">
        <v>29.98</v>
      </c>
      <c r="J1195" s="2">
        <v>127.95</v>
      </c>
      <c r="K1195" s="2">
        <v>55.97</v>
      </c>
      <c r="L1195" s="4">
        <v>39.44</v>
      </c>
      <c r="M1195" s="7">
        <v>128.59</v>
      </c>
      <c r="N1195" s="4">
        <v>56.25</v>
      </c>
      <c r="O1195" s="4">
        <v>39.64</v>
      </c>
      <c r="P1195" s="4">
        <f>IF('Data 1Q Ahead Without Spaces'!T1195&lt;5,0,IF('Data 1Q Ahead Without Spaces'!T1195&lt;8,1,IF('Data 1Q Ahead Without Spaces'!T1195&lt;11,2,IF('Data 1Q Ahead Without Spaces'!T1195&lt;14,3,4))))</f>
        <v>4</v>
      </c>
      <c r="Q1195" s="7">
        <v>709.70280000000002</v>
      </c>
      <c r="R1195" s="7">
        <f>VLOOKUP('Data 1Q Ahead Without Spaces'!W1195,Industry!$A$1:$B$9,2,FALSE)</f>
        <v>2</v>
      </c>
    </row>
    <row r="1196" spans="1:18" ht="37.5" customHeight="1" thickBot="1" x14ac:dyDescent="0.4">
      <c r="A1196" s="7">
        <f>IF('Data 1Q Ahead Without Spaces'!A1196='Data 1Q Ahead Without Spaces'!A1195,A1195,A1195+1)</f>
        <v>34</v>
      </c>
      <c r="B1196" s="2">
        <v>5.0599999999999996</v>
      </c>
      <c r="C1196" s="2">
        <v>32.99</v>
      </c>
      <c r="D1196" s="2">
        <v>29.71</v>
      </c>
      <c r="E1196" s="2">
        <v>1.82</v>
      </c>
      <c r="F1196" s="2">
        <v>0.79</v>
      </c>
      <c r="G1196" s="2">
        <v>0.08</v>
      </c>
      <c r="H1196" s="2">
        <v>25.6</v>
      </c>
      <c r="I1196" s="2">
        <v>29.79</v>
      </c>
      <c r="J1196" s="2">
        <v>116.39</v>
      </c>
      <c r="K1196" s="2">
        <v>53.62</v>
      </c>
      <c r="L1196" s="4">
        <v>35.770000000000003</v>
      </c>
      <c r="M1196" s="7">
        <v>117.08</v>
      </c>
      <c r="N1196" s="4">
        <v>53.93</v>
      </c>
      <c r="O1196" s="4">
        <v>35.979999999999997</v>
      </c>
      <c r="P1196" s="4">
        <f>IF('Data 1Q Ahead Without Spaces'!T1196&lt;5,0,IF('Data 1Q Ahead Without Spaces'!T1196&lt;8,1,IF('Data 1Q Ahead Without Spaces'!T1196&lt;11,2,IF('Data 1Q Ahead Without Spaces'!T1196&lt;14,3,4))))</f>
        <v>4</v>
      </c>
      <c r="Q1196" s="7">
        <v>727.22109999999998</v>
      </c>
      <c r="R1196" s="7">
        <f>VLOOKUP('Data 1Q Ahead Without Spaces'!W1196,Industry!$A$1:$B$9,2,FALSE)</f>
        <v>2</v>
      </c>
    </row>
    <row r="1197" spans="1:18" ht="37.5" customHeight="1" thickBot="1" x14ac:dyDescent="0.4">
      <c r="A1197" s="7">
        <f>IF('Data 1Q Ahead Without Spaces'!A1197='Data 1Q Ahead Without Spaces'!A1196,A1196,A1196+1)</f>
        <v>34</v>
      </c>
      <c r="B1197" s="2">
        <v>6.01</v>
      </c>
      <c r="C1197" s="2">
        <v>31.82</v>
      </c>
      <c r="D1197" s="2">
        <v>29.17</v>
      </c>
      <c r="E1197" s="2">
        <v>-0.2</v>
      </c>
      <c r="F1197" s="2">
        <v>-1.76</v>
      </c>
      <c r="G1197" s="2">
        <v>-1.88</v>
      </c>
      <c r="H1197" s="2">
        <v>25.2</v>
      </c>
      <c r="I1197" s="2">
        <v>27.44</v>
      </c>
      <c r="J1197" s="2">
        <v>140.86000000000001</v>
      </c>
      <c r="K1197" s="2">
        <v>58.31</v>
      </c>
      <c r="L1197" s="4">
        <v>40.03</v>
      </c>
      <c r="M1197" s="7">
        <v>141.6</v>
      </c>
      <c r="N1197" s="4">
        <v>58.61</v>
      </c>
      <c r="O1197" s="4">
        <v>40.229999999999997</v>
      </c>
      <c r="P1197" s="4">
        <f>IF('Data 1Q Ahead Without Spaces'!T1197&lt;5,0,IF('Data 1Q Ahead Without Spaces'!T1197&lt;8,1,IF('Data 1Q Ahead Without Spaces'!T1197&lt;11,2,IF('Data 1Q Ahead Without Spaces'!T1197&lt;14,3,4))))</f>
        <v>4</v>
      </c>
      <c r="Q1197" s="7">
        <v>1069.2171000000001</v>
      </c>
      <c r="R1197" s="7">
        <f>VLOOKUP('Data 1Q Ahead Without Spaces'!W1197,Industry!$A$1:$B$9,2,FALSE)</f>
        <v>2</v>
      </c>
    </row>
    <row r="1198" spans="1:18" ht="37.5" customHeight="1" thickBot="1" x14ac:dyDescent="0.4">
      <c r="A1198" s="7">
        <f>IF('Data 1Q Ahead Without Spaces'!A1198='Data 1Q Ahead Without Spaces'!A1197,A1197,A1197+1)</f>
        <v>34</v>
      </c>
      <c r="B1198" s="2">
        <v>6.18</v>
      </c>
      <c r="C1198" s="2">
        <v>24.53</v>
      </c>
      <c r="D1198" s="2">
        <v>22.4</v>
      </c>
      <c r="E1198" s="2">
        <v>4.0199999999999996</v>
      </c>
      <c r="F1198" s="2">
        <v>3.16</v>
      </c>
      <c r="G1198" s="2">
        <v>2.42</v>
      </c>
      <c r="H1198" s="2">
        <v>25.8</v>
      </c>
      <c r="I1198" s="2">
        <v>27.17</v>
      </c>
      <c r="J1198" s="2">
        <v>147.49</v>
      </c>
      <c r="K1198" s="2">
        <v>59.42</v>
      </c>
      <c r="L1198" s="4">
        <v>41.55</v>
      </c>
      <c r="M1198" s="7">
        <v>148.22</v>
      </c>
      <c r="N1198" s="4">
        <v>59.71</v>
      </c>
      <c r="O1198" s="4">
        <v>41.76</v>
      </c>
      <c r="P1198" s="4">
        <f>IF('Data 1Q Ahead Without Spaces'!T1198&lt;5,0,IF('Data 1Q Ahead Without Spaces'!T1198&lt;8,1,IF('Data 1Q Ahead Without Spaces'!T1198&lt;11,2,IF('Data 1Q Ahead Without Spaces'!T1198&lt;14,3,4))))</f>
        <v>4</v>
      </c>
      <c r="Q1198" s="7">
        <v>1282.8773000000001</v>
      </c>
      <c r="R1198" s="7">
        <f>VLOOKUP('Data 1Q Ahead Without Spaces'!W1198,Industry!$A$1:$B$9,2,FALSE)</f>
        <v>2</v>
      </c>
    </row>
    <row r="1199" spans="1:18" ht="37.5" customHeight="1" thickBot="1" x14ac:dyDescent="0.4">
      <c r="A1199" s="7">
        <f>IF('Data 1Q Ahead Without Spaces'!A1199='Data 1Q Ahead Without Spaces'!A1198,A1198,A1198+1)</f>
        <v>34</v>
      </c>
      <c r="B1199" s="2">
        <v>5.93</v>
      </c>
      <c r="C1199" s="2">
        <v>25.13</v>
      </c>
      <c r="D1199" s="2">
        <v>22.86</v>
      </c>
      <c r="E1199" s="2">
        <v>1.1299999999999999</v>
      </c>
      <c r="F1199" s="2">
        <v>0.82</v>
      </c>
      <c r="G1199" s="2">
        <v>0.54</v>
      </c>
      <c r="H1199" s="2">
        <v>80.5</v>
      </c>
      <c r="I1199" s="2">
        <v>31.07</v>
      </c>
      <c r="J1199" s="2">
        <v>118.11</v>
      </c>
      <c r="K1199" s="2">
        <v>53.96</v>
      </c>
      <c r="L1199" s="4">
        <v>37.950000000000003</v>
      </c>
      <c r="M1199" s="7">
        <v>118.9</v>
      </c>
      <c r="N1199" s="4">
        <v>54.32</v>
      </c>
      <c r="O1199" s="4">
        <v>38.200000000000003</v>
      </c>
      <c r="P1199" s="4">
        <f>IF('Data 1Q Ahead Without Spaces'!T1199&lt;5,0,IF('Data 1Q Ahead Without Spaces'!T1199&lt;8,1,IF('Data 1Q Ahead Without Spaces'!T1199&lt;11,2,IF('Data 1Q Ahead Without Spaces'!T1199&lt;14,3,4))))</f>
        <v>4</v>
      </c>
      <c r="Q1199" s="7">
        <v>1473.4104</v>
      </c>
      <c r="R1199" s="7">
        <f>VLOOKUP('Data 1Q Ahead Without Spaces'!W1199,Industry!$A$1:$B$9,2,FALSE)</f>
        <v>2</v>
      </c>
    </row>
    <row r="1200" spans="1:18" ht="37.5" customHeight="1" thickBot="1" x14ac:dyDescent="0.4">
      <c r="A1200" s="7">
        <f>IF('Data 1Q Ahead Without Spaces'!A1200='Data 1Q Ahead Without Spaces'!A1199,A1199,A1199+1)</f>
        <v>34</v>
      </c>
      <c r="B1200" s="2">
        <v>5.05</v>
      </c>
      <c r="C1200" s="2">
        <v>16.57</v>
      </c>
      <c r="D1200" s="2">
        <v>14.61</v>
      </c>
      <c r="E1200" s="2">
        <v>3.17</v>
      </c>
      <c r="F1200" s="2">
        <v>2.15</v>
      </c>
      <c r="G1200" s="2">
        <v>1.38</v>
      </c>
      <c r="H1200" s="2">
        <v>22.5</v>
      </c>
      <c r="I1200" s="2">
        <v>31.31</v>
      </c>
      <c r="J1200" s="2">
        <v>113.88</v>
      </c>
      <c r="K1200" s="2">
        <v>53.05</v>
      </c>
      <c r="L1200" s="4">
        <v>36.880000000000003</v>
      </c>
      <c r="M1200" s="7">
        <v>114.67</v>
      </c>
      <c r="N1200" s="4">
        <v>53.42</v>
      </c>
      <c r="O1200" s="4">
        <v>37.14</v>
      </c>
      <c r="P1200" s="4">
        <f>IF('Data 1Q Ahead Without Spaces'!T1200&lt;5,0,IF('Data 1Q Ahead Without Spaces'!T1200&lt;8,1,IF('Data 1Q Ahead Without Spaces'!T1200&lt;11,2,IF('Data 1Q Ahead Without Spaces'!T1200&lt;14,3,4))))</f>
        <v>4</v>
      </c>
      <c r="Q1200" s="7">
        <v>1253.4728</v>
      </c>
      <c r="R1200" s="7">
        <f>VLOOKUP('Data 1Q Ahead Without Spaces'!W1200,Industry!$A$1:$B$9,2,FALSE)</f>
        <v>2</v>
      </c>
    </row>
    <row r="1201" spans="1:18" ht="37.5" customHeight="1" thickBot="1" x14ac:dyDescent="0.4">
      <c r="A1201" s="7">
        <f>IF('Data 1Q Ahead Without Spaces'!A1201='Data 1Q Ahead Without Spaces'!A1200,A1200,A1200+1)</f>
        <v>34</v>
      </c>
      <c r="B1201" s="2">
        <v>7.81</v>
      </c>
      <c r="C1201" s="2">
        <v>17.3</v>
      </c>
      <c r="D1201" s="2">
        <v>15.71</v>
      </c>
      <c r="E1201" s="2">
        <v>1.71</v>
      </c>
      <c r="F1201" s="2">
        <v>1.05</v>
      </c>
      <c r="G1201" s="2">
        <v>0.73</v>
      </c>
      <c r="H1201" s="2">
        <v>39.9</v>
      </c>
      <c r="I1201" s="2">
        <v>25.51</v>
      </c>
      <c r="J1201" s="2">
        <v>191.96</v>
      </c>
      <c r="K1201" s="2">
        <v>65.38</v>
      </c>
      <c r="L1201" s="4">
        <v>50.46</v>
      </c>
      <c r="M1201" s="7">
        <v>193.62</v>
      </c>
      <c r="N1201" s="4">
        <v>65.94</v>
      </c>
      <c r="O1201" s="4">
        <v>50.9</v>
      </c>
      <c r="P1201" s="4">
        <f>IF('Data 1Q Ahead Without Spaces'!T1201&lt;5,0,IF('Data 1Q Ahead Without Spaces'!T1201&lt;8,1,IF('Data 1Q Ahead Without Spaces'!T1201&lt;11,2,IF('Data 1Q Ahead Without Spaces'!T1201&lt;14,3,4))))</f>
        <v>4</v>
      </c>
      <c r="Q1201" s="7">
        <v>1272.1819</v>
      </c>
      <c r="R1201" s="7">
        <f>VLOOKUP('Data 1Q Ahead Without Spaces'!W1201,Industry!$A$1:$B$9,2,FALSE)</f>
        <v>2</v>
      </c>
    </row>
    <row r="1202" spans="1:18" ht="37.5" customHeight="1" thickBot="1" x14ac:dyDescent="0.4">
      <c r="A1202" s="7">
        <f>IF('Data 1Q Ahead Without Spaces'!A1202='Data 1Q Ahead Without Spaces'!A1201,A1201,A1201+1)</f>
        <v>34</v>
      </c>
      <c r="B1202" s="2">
        <v>17.88</v>
      </c>
      <c r="C1202" s="2">
        <v>1175.04</v>
      </c>
      <c r="D1202" s="2">
        <v>1100.72</v>
      </c>
      <c r="E1202" s="2">
        <v>-0.94</v>
      </c>
      <c r="F1202" s="2">
        <v>-1.37</v>
      </c>
      <c r="G1202" s="2">
        <v>-1.62</v>
      </c>
      <c r="H1202" s="2">
        <v>62.5</v>
      </c>
      <c r="I1202" s="2">
        <v>22.14</v>
      </c>
      <c r="J1202" s="2">
        <v>196.69</v>
      </c>
      <c r="K1202" s="2">
        <v>65.849999999999994</v>
      </c>
      <c r="L1202" s="4">
        <v>49.27</v>
      </c>
      <c r="M1202" s="7">
        <v>198.71</v>
      </c>
      <c r="N1202" s="4">
        <v>66.52</v>
      </c>
      <c r="O1202" s="4">
        <v>49.78</v>
      </c>
      <c r="P1202" s="4">
        <f>IF('Data 1Q Ahead Without Spaces'!T1202&lt;5,0,IF('Data 1Q Ahead Without Spaces'!T1202&lt;8,1,IF('Data 1Q Ahead Without Spaces'!T1202&lt;11,2,IF('Data 1Q Ahead Without Spaces'!T1202&lt;14,3,4))))</f>
        <v>4</v>
      </c>
      <c r="Q1202" s="7">
        <v>1984.6569999999999</v>
      </c>
      <c r="R1202" s="7">
        <f>VLOOKUP('Data 1Q Ahead Without Spaces'!W1202,Industry!$A$1:$B$9,2,FALSE)</f>
        <v>2</v>
      </c>
    </row>
    <row r="1203" spans="1:18" ht="37.5" customHeight="1" thickBot="1" x14ac:dyDescent="0.4">
      <c r="A1203" s="7">
        <f>IF('Data 1Q Ahead Without Spaces'!A1203='Data 1Q Ahead Without Spaces'!A1202,A1202,A1202+1)</f>
        <v>34</v>
      </c>
      <c r="B1203" s="2">
        <v>13</v>
      </c>
      <c r="C1203" s="2">
        <v>44.78</v>
      </c>
      <c r="D1203" s="2">
        <v>41.7</v>
      </c>
      <c r="E1203" s="2">
        <v>2.67</v>
      </c>
      <c r="F1203" s="2">
        <v>2.23</v>
      </c>
      <c r="G1203" s="2">
        <v>1.99</v>
      </c>
      <c r="H1203" s="2">
        <v>57.2</v>
      </c>
      <c r="I1203" s="2">
        <v>22.39</v>
      </c>
      <c r="J1203" s="2">
        <v>192.7</v>
      </c>
      <c r="K1203" s="2">
        <v>65.400000000000006</v>
      </c>
      <c r="L1203" s="4">
        <v>48.78</v>
      </c>
      <c r="M1203" s="7">
        <v>194.63</v>
      </c>
      <c r="N1203" s="4">
        <v>66.06</v>
      </c>
      <c r="O1203" s="4">
        <v>49.27</v>
      </c>
      <c r="P1203" s="4">
        <f>IF('Data 1Q Ahead Without Spaces'!T1203&lt;5,0,IF('Data 1Q Ahead Without Spaces'!T1203&lt;8,1,IF('Data 1Q Ahead Without Spaces'!T1203&lt;11,2,IF('Data 1Q Ahead Without Spaces'!T1203&lt;14,3,4))))</f>
        <v>4</v>
      </c>
      <c r="Q1203" s="7">
        <v>1698.1310000000001</v>
      </c>
      <c r="R1203" s="7">
        <f>VLOOKUP('Data 1Q Ahead Without Spaces'!W1203,Industry!$A$1:$B$9,2,FALSE)</f>
        <v>2</v>
      </c>
    </row>
    <row r="1204" spans="1:18" ht="37.5" customHeight="1" thickBot="1" x14ac:dyDescent="0.4">
      <c r="A1204" s="7">
        <f>IF('Data 1Q Ahead Without Spaces'!A1204='Data 1Q Ahead Without Spaces'!A1203,A1203,A1203+1)</f>
        <v>34</v>
      </c>
      <c r="B1204" s="2">
        <v>11.19</v>
      </c>
      <c r="C1204" s="2">
        <v>30.8</v>
      </c>
      <c r="D1204" s="2">
        <v>28.61</v>
      </c>
      <c r="E1204" s="2">
        <v>1.78</v>
      </c>
      <c r="F1204" s="2">
        <v>1.05</v>
      </c>
      <c r="G1204" s="2">
        <v>1.08</v>
      </c>
      <c r="H1204" s="2">
        <v>56.4</v>
      </c>
      <c r="I1204" s="2">
        <v>22.39</v>
      </c>
      <c r="J1204" s="2">
        <v>189.42</v>
      </c>
      <c r="K1204" s="2">
        <v>65.010000000000005</v>
      </c>
      <c r="L1204" s="4">
        <v>48.07</v>
      </c>
      <c r="M1204" s="7">
        <v>191.39</v>
      </c>
      <c r="N1204" s="4">
        <v>65.680000000000007</v>
      </c>
      <c r="O1204" s="4">
        <v>48.57</v>
      </c>
      <c r="P1204" s="4">
        <f>IF('Data 1Q Ahead Without Spaces'!T1204&lt;5,0,IF('Data 1Q Ahead Without Spaces'!T1204&lt;8,1,IF('Data 1Q Ahead Without Spaces'!T1204&lt;11,2,IF('Data 1Q Ahead Without Spaces'!T1204&lt;14,3,4))))</f>
        <v>4</v>
      </c>
      <c r="Q1204" s="7">
        <v>1319.2043000000001</v>
      </c>
      <c r="R1204" s="7">
        <f>VLOOKUP('Data 1Q Ahead Without Spaces'!W1204,Industry!$A$1:$B$9,2,FALSE)</f>
        <v>2</v>
      </c>
    </row>
    <row r="1205" spans="1:18" ht="37.5" customHeight="1" thickBot="1" x14ac:dyDescent="0.4">
      <c r="A1205" s="7">
        <f>IF('Data 1Q Ahead Without Spaces'!A1205='Data 1Q Ahead Without Spaces'!A1204,A1204,A1204+1)</f>
        <v>34</v>
      </c>
      <c r="B1205" s="2">
        <v>10.18</v>
      </c>
      <c r="C1205" s="2">
        <v>23.97</v>
      </c>
      <c r="D1205" s="2">
        <v>22.41</v>
      </c>
      <c r="E1205" s="2">
        <v>1.71</v>
      </c>
      <c r="F1205" s="2">
        <v>0.84</v>
      </c>
      <c r="G1205" s="2">
        <v>1.04</v>
      </c>
      <c r="H1205" s="2">
        <v>56.3</v>
      </c>
      <c r="I1205" s="2">
        <v>23.01</v>
      </c>
      <c r="J1205" s="2">
        <v>183.88</v>
      </c>
      <c r="K1205" s="2">
        <v>64.45</v>
      </c>
      <c r="L1205" s="4">
        <v>48.12</v>
      </c>
      <c r="M1205" s="7">
        <v>185.32</v>
      </c>
      <c r="N1205" s="4">
        <v>64.95</v>
      </c>
      <c r="O1205" s="4">
        <v>48.5</v>
      </c>
      <c r="P1205" s="4">
        <f>IF('Data 1Q Ahead Without Spaces'!T1205&lt;5,0,IF('Data 1Q Ahead Without Spaces'!T1205&lt;8,1,IF('Data 1Q Ahead Without Spaces'!T1205&lt;11,2,IF('Data 1Q Ahead Without Spaces'!T1205&lt;14,3,4))))</f>
        <v>4</v>
      </c>
      <c r="Q1205" s="7">
        <v>997.96270000000004</v>
      </c>
      <c r="R1205" s="7">
        <f>VLOOKUP('Data 1Q Ahead Without Spaces'!W1205,Industry!$A$1:$B$9,2,FALSE)</f>
        <v>2</v>
      </c>
    </row>
    <row r="1206" spans="1:18" ht="37.5" customHeight="1" thickBot="1" x14ac:dyDescent="0.4">
      <c r="A1206" s="7">
        <f>IF('Data 1Q Ahead Without Spaces'!A1206='Data 1Q Ahead Without Spaces'!A1205,A1205,A1205+1)</f>
        <v>34</v>
      </c>
      <c r="B1206" s="2">
        <v>6.55</v>
      </c>
      <c r="C1206" s="2">
        <v>10.35</v>
      </c>
      <c r="D1206" s="2">
        <v>9.6999999999999993</v>
      </c>
      <c r="E1206" s="2">
        <v>2.34</v>
      </c>
      <c r="F1206" s="2">
        <v>1.85</v>
      </c>
      <c r="G1206" s="2">
        <v>1.63</v>
      </c>
      <c r="H1206" s="2">
        <v>57.5</v>
      </c>
      <c r="I1206" s="2">
        <v>22.71</v>
      </c>
      <c r="J1206" s="2">
        <v>196.54</v>
      </c>
      <c r="K1206" s="2">
        <v>65.95</v>
      </c>
      <c r="L1206" s="4">
        <v>50.8</v>
      </c>
      <c r="M1206" s="7">
        <v>198.02</v>
      </c>
      <c r="N1206" s="4">
        <v>66.45</v>
      </c>
      <c r="O1206" s="4">
        <v>51.18</v>
      </c>
      <c r="P1206" s="4">
        <f>IF('Data 1Q Ahead Without Spaces'!T1206&lt;5,0,IF('Data 1Q Ahead Without Spaces'!T1206&lt;8,1,IF('Data 1Q Ahead Without Spaces'!T1206&lt;11,2,IF('Data 1Q Ahead Without Spaces'!T1206&lt;14,3,4))))</f>
        <v>4</v>
      </c>
      <c r="Q1206" s="7">
        <v>1051.8619000000001</v>
      </c>
      <c r="R1206" s="7">
        <f>VLOOKUP('Data 1Q Ahead Without Spaces'!W1206,Industry!$A$1:$B$9,2,FALSE)</f>
        <v>2</v>
      </c>
    </row>
    <row r="1207" spans="1:18" ht="37.5" customHeight="1" thickBot="1" x14ac:dyDescent="0.4">
      <c r="A1207" s="7">
        <f>IF('Data 1Q Ahead Without Spaces'!A1207='Data 1Q Ahead Without Spaces'!A1206,A1206,A1206+1)</f>
        <v>35</v>
      </c>
      <c r="B1207" s="2">
        <v>0.69</v>
      </c>
      <c r="C1207" s="2">
        <v>1.36</v>
      </c>
      <c r="D1207" s="2">
        <v>1.26</v>
      </c>
      <c r="E1207" s="2">
        <v>82.15</v>
      </c>
      <c r="F1207" s="2">
        <v>43.18</v>
      </c>
      <c r="G1207" s="2">
        <v>42.27</v>
      </c>
      <c r="H1207" s="2">
        <v>4.5</v>
      </c>
      <c r="I1207" s="2">
        <v>28.43</v>
      </c>
      <c r="J1207" s="2">
        <v>210.79</v>
      </c>
      <c r="K1207" s="2">
        <v>67.819999999999993</v>
      </c>
      <c r="L1207" s="4">
        <v>59.93</v>
      </c>
      <c r="M1207" s="7">
        <v>210.79</v>
      </c>
      <c r="N1207" s="4">
        <v>67.819999999999993</v>
      </c>
      <c r="O1207" s="4">
        <v>59.93</v>
      </c>
      <c r="P1207" s="4">
        <f>IF('Data 1Q Ahead Without Spaces'!T1207&lt;5,0,IF('Data 1Q Ahead Without Spaces'!T1207&lt;8,1,IF('Data 1Q Ahead Without Spaces'!T1207&lt;11,2,IF('Data 1Q Ahead Without Spaces'!T1207&lt;14,3,4))))</f>
        <v>3</v>
      </c>
      <c r="Q1207" s="7">
        <v>814.19370000000004</v>
      </c>
      <c r="R1207" s="7">
        <f>VLOOKUP('Data 1Q Ahead Without Spaces'!W1207,Industry!$A$1:$B$9,2,FALSE)</f>
        <v>0</v>
      </c>
    </row>
    <row r="1208" spans="1:18" ht="37.5" customHeight="1" thickBot="1" x14ac:dyDescent="0.4">
      <c r="A1208" s="7">
        <f>IF('Data 1Q Ahead Without Spaces'!A1208='Data 1Q Ahead Without Spaces'!A1207,A1207,A1207+1)</f>
        <v>35</v>
      </c>
      <c r="B1208" s="2">
        <v>3.46</v>
      </c>
      <c r="C1208" s="2">
        <v>5.67</v>
      </c>
      <c r="D1208" s="2">
        <v>5.29</v>
      </c>
      <c r="E1208" s="2">
        <v>4.3099999999999996</v>
      </c>
      <c r="F1208" s="2">
        <v>3.31</v>
      </c>
      <c r="G1208" s="2">
        <v>2.95</v>
      </c>
      <c r="H1208" s="2">
        <v>91.4</v>
      </c>
      <c r="I1208" s="2">
        <v>7.39</v>
      </c>
      <c r="J1208" s="2">
        <v>908.66</v>
      </c>
      <c r="K1208" s="2">
        <v>89.77</v>
      </c>
      <c r="L1208" s="4">
        <v>67.11</v>
      </c>
      <c r="M1208" s="7">
        <v>912.18</v>
      </c>
      <c r="N1208" s="4">
        <v>90.12</v>
      </c>
      <c r="O1208" s="4">
        <v>67.37</v>
      </c>
      <c r="P1208" s="4">
        <f>IF('Data 1Q Ahead Without Spaces'!T1208&lt;5,0,IF('Data 1Q Ahead Without Spaces'!T1208&lt;8,1,IF('Data 1Q Ahead Without Spaces'!T1208&lt;11,2,IF('Data 1Q Ahead Without Spaces'!T1208&lt;14,3,4))))</f>
        <v>3</v>
      </c>
      <c r="Q1208" s="7">
        <v>6288.9920000000002</v>
      </c>
      <c r="R1208" s="7">
        <f>VLOOKUP('Data 1Q Ahead Without Spaces'!W1208,Industry!$A$1:$B$9,2,FALSE)</f>
        <v>0</v>
      </c>
    </row>
    <row r="1209" spans="1:18" ht="37.5" customHeight="1" thickBot="1" x14ac:dyDescent="0.4">
      <c r="A1209" s="7">
        <f>IF('Data 1Q Ahead Without Spaces'!A1209='Data 1Q Ahead Without Spaces'!A1208,A1208,A1208+1)</f>
        <v>35</v>
      </c>
      <c r="B1209" s="2">
        <v>3.48</v>
      </c>
      <c r="C1209" s="2">
        <v>5.4</v>
      </c>
      <c r="D1209" s="2">
        <v>5.0199999999999996</v>
      </c>
      <c r="E1209" s="2">
        <v>3.24</v>
      </c>
      <c r="F1209" s="2">
        <v>2.5299999999999998</v>
      </c>
      <c r="G1209" s="2">
        <v>2.85</v>
      </c>
      <c r="H1209" s="2">
        <v>109.7</v>
      </c>
      <c r="I1209" s="2">
        <v>5.85</v>
      </c>
      <c r="J1209" s="2">
        <v>1161.3900000000001</v>
      </c>
      <c r="K1209" s="2">
        <v>91.57</v>
      </c>
      <c r="L1209" s="4">
        <v>67.94</v>
      </c>
      <c r="M1209" s="7">
        <v>1168.24</v>
      </c>
      <c r="N1209" s="4">
        <v>92.12</v>
      </c>
      <c r="O1209" s="4">
        <v>68.34</v>
      </c>
      <c r="P1209" s="4">
        <f>IF('Data 1Q Ahead Without Spaces'!T1209&lt;5,0,IF('Data 1Q Ahead Without Spaces'!T1209&lt;8,1,IF('Data 1Q Ahead Without Spaces'!T1209&lt;11,2,IF('Data 1Q Ahead Without Spaces'!T1209&lt;14,3,4))))</f>
        <v>3</v>
      </c>
      <c r="Q1209" s="7">
        <v>6780.0959999999995</v>
      </c>
      <c r="R1209" s="7">
        <f>VLOOKUP('Data 1Q Ahead Without Spaces'!W1209,Industry!$A$1:$B$9,2,FALSE)</f>
        <v>0</v>
      </c>
    </row>
    <row r="1210" spans="1:18" ht="37.5" customHeight="1" thickBot="1" x14ac:dyDescent="0.4">
      <c r="A1210" s="7">
        <f>IF('Data 1Q Ahead Without Spaces'!A1210='Data 1Q Ahead Without Spaces'!A1209,A1209,A1209+1)</f>
        <v>35</v>
      </c>
      <c r="B1210" s="2">
        <v>3.35</v>
      </c>
      <c r="C1210" s="2">
        <v>5.25</v>
      </c>
      <c r="D1210" s="2">
        <v>4.8600000000000003</v>
      </c>
      <c r="E1210" s="2">
        <v>3.48</v>
      </c>
      <c r="F1210" s="2">
        <v>2.79</v>
      </c>
      <c r="G1210" s="2">
        <v>2.39</v>
      </c>
      <c r="H1210" s="2">
        <v>114.7</v>
      </c>
      <c r="I1210" s="2">
        <v>5.78</v>
      </c>
      <c r="J1210" s="2">
        <v>1184.33</v>
      </c>
      <c r="K1210" s="2">
        <v>91.6</v>
      </c>
      <c r="L1210" s="4">
        <v>68.45</v>
      </c>
      <c r="M1210" s="7">
        <v>1192.9100000000001</v>
      </c>
      <c r="N1210" s="4">
        <v>92.27</v>
      </c>
      <c r="O1210" s="4">
        <v>68.94</v>
      </c>
      <c r="P1210" s="4">
        <f>IF('Data 1Q Ahead Without Spaces'!T1210&lt;5,0,IF('Data 1Q Ahead Without Spaces'!T1210&lt;8,1,IF('Data 1Q Ahead Without Spaces'!T1210&lt;11,2,IF('Data 1Q Ahead Without Spaces'!T1210&lt;14,3,4))))</f>
        <v>3</v>
      </c>
      <c r="Q1210" s="7">
        <v>7011.5370000000003</v>
      </c>
      <c r="R1210" s="7">
        <f>VLOOKUP('Data 1Q Ahead Without Spaces'!W1210,Industry!$A$1:$B$9,2,FALSE)</f>
        <v>0</v>
      </c>
    </row>
    <row r="1211" spans="1:18" ht="37.5" customHeight="1" thickBot="1" x14ac:dyDescent="0.4">
      <c r="A1211" s="7">
        <f>IF('Data 1Q Ahead Without Spaces'!A1211='Data 1Q Ahead Without Spaces'!A1210,A1210,A1210+1)</f>
        <v>35</v>
      </c>
      <c r="B1211" s="2">
        <v>3.19</v>
      </c>
      <c r="C1211" s="2">
        <v>4.7699999999999996</v>
      </c>
      <c r="D1211" s="2">
        <v>4.3499999999999996</v>
      </c>
      <c r="E1211" s="2">
        <v>3.9</v>
      </c>
      <c r="F1211" s="2">
        <v>2.97</v>
      </c>
      <c r="G1211" s="2">
        <v>2.72</v>
      </c>
      <c r="H1211" s="2">
        <v>108.1</v>
      </c>
      <c r="I1211" s="2">
        <v>5.91</v>
      </c>
      <c r="J1211" s="2">
        <v>1148.79</v>
      </c>
      <c r="K1211" s="2">
        <v>91.23</v>
      </c>
      <c r="L1211" s="4">
        <v>67.94</v>
      </c>
      <c r="M1211" s="7">
        <v>1159.2</v>
      </c>
      <c r="N1211" s="4">
        <v>92.06</v>
      </c>
      <c r="O1211" s="4">
        <v>68.56</v>
      </c>
      <c r="P1211" s="4">
        <f>IF('Data 1Q Ahead Without Spaces'!T1211&lt;5,0,IF('Data 1Q Ahead Without Spaces'!T1211&lt;8,1,IF('Data 1Q Ahead Without Spaces'!T1211&lt;11,2,IF('Data 1Q Ahead Without Spaces'!T1211&lt;14,3,4))))</f>
        <v>3</v>
      </c>
      <c r="Q1211" s="7">
        <v>7046.424</v>
      </c>
      <c r="R1211" s="7">
        <f>VLOOKUP('Data 1Q Ahead Without Spaces'!W1211,Industry!$A$1:$B$9,2,FALSE)</f>
        <v>0</v>
      </c>
    </row>
    <row r="1212" spans="1:18" ht="37.5" customHeight="1" thickBot="1" x14ac:dyDescent="0.4">
      <c r="A1212" s="7">
        <f>IF('Data 1Q Ahead Without Spaces'!A1212='Data 1Q Ahead Without Spaces'!A1211,A1211,A1211+1)</f>
        <v>35</v>
      </c>
      <c r="B1212" s="2">
        <v>3.52</v>
      </c>
      <c r="C1212" s="2">
        <v>4.8600000000000003</v>
      </c>
      <c r="D1212" s="2">
        <v>4.8</v>
      </c>
      <c r="E1212" s="2">
        <v>3.86</v>
      </c>
      <c r="F1212" s="2">
        <v>3.01</v>
      </c>
      <c r="G1212" s="2">
        <v>2.65</v>
      </c>
      <c r="H1212" s="2">
        <v>109.6</v>
      </c>
      <c r="I1212" s="2">
        <v>5.55</v>
      </c>
      <c r="J1212" s="2">
        <v>1222.5899999999999</v>
      </c>
      <c r="K1212" s="2">
        <v>91.46</v>
      </c>
      <c r="L1212" s="4">
        <v>67.900000000000006</v>
      </c>
      <c r="M1212" s="7">
        <v>1236.74</v>
      </c>
      <c r="N1212" s="4">
        <v>92.52</v>
      </c>
      <c r="O1212" s="4">
        <v>68.680000000000007</v>
      </c>
      <c r="P1212" s="4">
        <f>IF('Data 1Q Ahead Without Spaces'!T1212&lt;5,0,IF('Data 1Q Ahead Without Spaces'!T1212&lt;8,1,IF('Data 1Q Ahead Without Spaces'!T1212&lt;11,2,IF('Data 1Q Ahead Without Spaces'!T1212&lt;14,3,4))))</f>
        <v>3</v>
      </c>
      <c r="Q1212" s="7">
        <v>6736.652</v>
      </c>
      <c r="R1212" s="7">
        <f>VLOOKUP('Data 1Q Ahead Without Spaces'!W1212,Industry!$A$1:$B$9,2,FALSE)</f>
        <v>0</v>
      </c>
    </row>
    <row r="1213" spans="1:18" ht="37.5" customHeight="1" thickBot="1" x14ac:dyDescent="0.4">
      <c r="A1213" s="7">
        <f>IF('Data 1Q Ahead Without Spaces'!A1213='Data 1Q Ahead Without Spaces'!A1212,A1212,A1212+1)</f>
        <v>35</v>
      </c>
      <c r="B1213" s="2">
        <v>3.16</v>
      </c>
      <c r="C1213" s="2">
        <v>4.6100000000000003</v>
      </c>
      <c r="D1213" s="2">
        <v>4.54</v>
      </c>
      <c r="E1213" s="2">
        <v>3.8</v>
      </c>
      <c r="F1213" s="2">
        <v>2.91</v>
      </c>
      <c r="G1213" s="2">
        <v>2.71</v>
      </c>
      <c r="H1213" s="2">
        <v>112</v>
      </c>
      <c r="I1213" s="2">
        <v>8.49</v>
      </c>
      <c r="J1213" s="2">
        <v>761.82</v>
      </c>
      <c r="K1213" s="2">
        <v>88.04</v>
      </c>
      <c r="L1213" s="4">
        <v>64.69</v>
      </c>
      <c r="M1213" s="7">
        <v>765.29</v>
      </c>
      <c r="N1213" s="4">
        <v>88.44</v>
      </c>
      <c r="O1213" s="4">
        <v>64.98</v>
      </c>
      <c r="P1213" s="4">
        <f>IF('Data 1Q Ahead Without Spaces'!T1213&lt;5,0,IF('Data 1Q Ahead Without Spaces'!T1213&lt;8,1,IF('Data 1Q Ahead Without Spaces'!T1213&lt;11,2,IF('Data 1Q Ahead Without Spaces'!T1213&lt;14,3,4))))</f>
        <v>3</v>
      </c>
      <c r="Q1213" s="7">
        <v>5917.59</v>
      </c>
      <c r="R1213" s="7">
        <f>VLOOKUP('Data 1Q Ahead Without Spaces'!W1213,Industry!$A$1:$B$9,2,FALSE)</f>
        <v>0</v>
      </c>
    </row>
    <row r="1214" spans="1:18" ht="37.5" customHeight="1" thickBot="1" x14ac:dyDescent="0.4">
      <c r="A1214" s="7">
        <f>IF('Data 1Q Ahead Without Spaces'!A1214='Data 1Q Ahead Without Spaces'!A1213,A1213,A1213+1)</f>
        <v>35</v>
      </c>
      <c r="B1214" s="2">
        <v>3.14</v>
      </c>
      <c r="C1214" s="2">
        <v>4.5199999999999996</v>
      </c>
      <c r="D1214" s="2">
        <v>4.4800000000000004</v>
      </c>
      <c r="E1214" s="2">
        <v>4.01</v>
      </c>
      <c r="F1214" s="2">
        <v>3.46</v>
      </c>
      <c r="G1214" s="2">
        <v>2.84</v>
      </c>
      <c r="H1214" s="2">
        <v>105</v>
      </c>
      <c r="I1214" s="2">
        <v>7.31</v>
      </c>
      <c r="J1214" s="2">
        <v>897.97</v>
      </c>
      <c r="K1214" s="2">
        <v>89.61</v>
      </c>
      <c r="L1214" s="4">
        <v>65.61</v>
      </c>
      <c r="M1214" s="7">
        <v>902.05</v>
      </c>
      <c r="N1214" s="4">
        <v>90.02</v>
      </c>
      <c r="O1214" s="4">
        <v>65.91</v>
      </c>
      <c r="P1214" s="4">
        <f>IF('Data 1Q Ahead Without Spaces'!T1214&lt;5,0,IF('Data 1Q Ahead Without Spaces'!T1214&lt;8,1,IF('Data 1Q Ahead Without Spaces'!T1214&lt;11,2,IF('Data 1Q Ahead Without Spaces'!T1214&lt;14,3,4))))</f>
        <v>3</v>
      </c>
      <c r="Q1214" s="7">
        <v>5345.2349999999997</v>
      </c>
      <c r="R1214" s="7">
        <f>VLOOKUP('Data 1Q Ahead Without Spaces'!W1214,Industry!$A$1:$B$9,2,FALSE)</f>
        <v>0</v>
      </c>
    </row>
    <row r="1215" spans="1:18" ht="37.5" customHeight="1" thickBot="1" x14ac:dyDescent="0.4">
      <c r="A1215" s="7">
        <f>IF('Data 1Q Ahead Without Spaces'!A1215='Data 1Q Ahead Without Spaces'!A1214,A1214,A1214+1)</f>
        <v>35</v>
      </c>
      <c r="B1215" s="2">
        <v>3.14</v>
      </c>
      <c r="C1215" s="2">
        <v>4.53</v>
      </c>
      <c r="D1215" s="2">
        <v>4.4800000000000004</v>
      </c>
      <c r="E1215" s="2">
        <v>4.04</v>
      </c>
      <c r="F1215" s="2">
        <v>3.28</v>
      </c>
      <c r="G1215" s="2">
        <v>2.84</v>
      </c>
      <c r="H1215" s="2">
        <v>103.6</v>
      </c>
      <c r="I1215" s="2">
        <v>6.25</v>
      </c>
      <c r="J1215" s="2">
        <v>1064.05</v>
      </c>
      <c r="K1215" s="2">
        <v>91.03</v>
      </c>
      <c r="L1215" s="4">
        <v>66.47</v>
      </c>
      <c r="M1215" s="7">
        <v>1068.8800000000001</v>
      </c>
      <c r="N1215" s="4">
        <v>91.44</v>
      </c>
      <c r="O1215" s="4">
        <v>66.77</v>
      </c>
      <c r="P1215" s="4">
        <f>IF('Data 1Q Ahead Without Spaces'!T1215&lt;5,0,IF('Data 1Q Ahead Without Spaces'!T1215&lt;8,1,IF('Data 1Q Ahead Without Spaces'!T1215&lt;11,2,IF('Data 1Q Ahead Without Spaces'!T1215&lt;14,3,4))))</f>
        <v>3</v>
      </c>
      <c r="Q1215" s="7">
        <v>5424.6639999999998</v>
      </c>
      <c r="R1215" s="7">
        <f>VLOOKUP('Data 1Q Ahead Without Spaces'!W1215,Industry!$A$1:$B$9,2,FALSE)</f>
        <v>0</v>
      </c>
    </row>
    <row r="1216" spans="1:18" ht="37.5" customHeight="1" thickBot="1" x14ac:dyDescent="0.4">
      <c r="A1216" s="7">
        <f>IF('Data 1Q Ahead Without Spaces'!A1216='Data 1Q Ahead Without Spaces'!A1215,A1215,A1215+1)</f>
        <v>35</v>
      </c>
      <c r="B1216" s="2">
        <v>3.18</v>
      </c>
      <c r="C1216" s="2">
        <v>4.62</v>
      </c>
      <c r="D1216" s="2">
        <v>4.53</v>
      </c>
      <c r="E1216" s="2">
        <v>3.83</v>
      </c>
      <c r="F1216" s="2">
        <v>2.98</v>
      </c>
      <c r="G1216" s="2">
        <v>2.63</v>
      </c>
      <c r="H1216" s="2">
        <v>103.3</v>
      </c>
      <c r="I1216" s="2">
        <v>6.71</v>
      </c>
      <c r="J1216" s="2">
        <v>993.6</v>
      </c>
      <c r="K1216" s="2">
        <v>90.48</v>
      </c>
      <c r="L1216" s="4">
        <v>66.64</v>
      </c>
      <c r="M1216" s="7">
        <v>998.09</v>
      </c>
      <c r="N1216" s="4">
        <v>90.89</v>
      </c>
      <c r="O1216" s="4">
        <v>66.94</v>
      </c>
      <c r="P1216" s="4">
        <f>IF('Data 1Q Ahead Without Spaces'!T1216&lt;5,0,IF('Data 1Q Ahead Without Spaces'!T1216&lt;8,1,IF('Data 1Q Ahead Without Spaces'!T1216&lt;11,2,IF('Data 1Q Ahead Without Spaces'!T1216&lt;14,3,4))))</f>
        <v>3</v>
      </c>
      <c r="Q1216" s="7">
        <v>4807.0360000000001</v>
      </c>
      <c r="R1216" s="7">
        <f>VLOOKUP('Data 1Q Ahead Without Spaces'!W1216,Industry!$A$1:$B$9,2,FALSE)</f>
        <v>0</v>
      </c>
    </row>
    <row r="1217" spans="1:18" ht="37.5" customHeight="1" thickBot="1" x14ac:dyDescent="0.4">
      <c r="A1217" s="7">
        <f>IF('Data 1Q Ahead Without Spaces'!A1217='Data 1Q Ahead Without Spaces'!A1216,A1216,A1216+1)</f>
        <v>35</v>
      </c>
      <c r="B1217" s="2">
        <v>3.1</v>
      </c>
      <c r="C1217" s="2">
        <v>4.6900000000000004</v>
      </c>
      <c r="D1217" s="2">
        <v>4.43</v>
      </c>
      <c r="E1217" s="2">
        <v>3.89</v>
      </c>
      <c r="F1217" s="2">
        <v>2.94</v>
      </c>
      <c r="G1217" s="2">
        <v>2.71</v>
      </c>
      <c r="H1217" s="2">
        <v>104.5</v>
      </c>
      <c r="I1217" s="2">
        <v>3.15</v>
      </c>
      <c r="J1217" s="2">
        <v>2123.7399999999998</v>
      </c>
      <c r="K1217" s="2">
        <v>95.09</v>
      </c>
      <c r="L1217" s="4">
        <v>66.900000000000006</v>
      </c>
      <c r="M1217" s="7">
        <v>2133.37</v>
      </c>
      <c r="N1217" s="4">
        <v>95.52</v>
      </c>
      <c r="O1217" s="4">
        <v>67.2</v>
      </c>
      <c r="P1217" s="4">
        <f>IF('Data 1Q Ahead Without Spaces'!T1217&lt;5,0,IF('Data 1Q Ahead Without Spaces'!T1217&lt;8,1,IF('Data 1Q Ahead Without Spaces'!T1217&lt;11,2,IF('Data 1Q Ahead Without Spaces'!T1217&lt;14,3,4))))</f>
        <v>3</v>
      </c>
      <c r="Q1217" s="7">
        <v>4042.48</v>
      </c>
      <c r="R1217" s="7">
        <f>VLOOKUP('Data 1Q Ahead Without Spaces'!W1217,Industry!$A$1:$B$9,2,FALSE)</f>
        <v>0</v>
      </c>
    </row>
    <row r="1218" spans="1:18" ht="37.5" customHeight="1" thickBot="1" x14ac:dyDescent="0.4">
      <c r="A1218" s="7">
        <f>IF('Data 1Q Ahead Without Spaces'!A1218='Data 1Q Ahead Without Spaces'!A1217,A1217,A1217+1)</f>
        <v>35</v>
      </c>
      <c r="B1218" s="2">
        <v>3.16</v>
      </c>
      <c r="C1218" s="2">
        <v>4.88</v>
      </c>
      <c r="D1218" s="2">
        <v>4.5999999999999996</v>
      </c>
      <c r="E1218" s="2">
        <v>3.86</v>
      </c>
      <c r="F1218" s="2">
        <v>3.21</v>
      </c>
      <c r="G1218" s="2">
        <v>2.5299999999999998</v>
      </c>
      <c r="H1218" s="2">
        <v>99.7</v>
      </c>
      <c r="I1218" s="2">
        <v>2.82</v>
      </c>
      <c r="J1218" s="2">
        <v>2399.2399999999998</v>
      </c>
      <c r="K1218" s="2">
        <v>95.58</v>
      </c>
      <c r="L1218" s="4">
        <v>67.739999999999995</v>
      </c>
      <c r="M1218" s="7">
        <v>2410.08</v>
      </c>
      <c r="N1218" s="4">
        <v>96.02</v>
      </c>
      <c r="O1218" s="4">
        <v>68.05</v>
      </c>
      <c r="P1218" s="4">
        <f>IF('Data 1Q Ahead Without Spaces'!T1218&lt;5,0,IF('Data 1Q Ahead Without Spaces'!T1218&lt;8,1,IF('Data 1Q Ahead Without Spaces'!T1218&lt;11,2,IF('Data 1Q Ahead Without Spaces'!T1218&lt;14,3,4))))</f>
        <v>3</v>
      </c>
      <c r="Q1218" s="7">
        <v>3532.6979999999999</v>
      </c>
      <c r="R1218" s="7">
        <f>VLOOKUP('Data 1Q Ahead Without Spaces'!W1218,Industry!$A$1:$B$9,2,FALSE)</f>
        <v>0</v>
      </c>
    </row>
    <row r="1219" spans="1:18" ht="46.5" customHeight="1" thickBot="1" x14ac:dyDescent="0.4">
      <c r="A1219" s="7">
        <f>IF('Data 1Q Ahead Without Spaces'!A1219='Data 1Q Ahead Without Spaces'!A1218,A1218,A1218+1)</f>
        <v>35</v>
      </c>
      <c r="B1219" s="2">
        <v>3.18</v>
      </c>
      <c r="C1219" s="2">
        <v>4.97</v>
      </c>
      <c r="D1219" s="2">
        <v>4.74</v>
      </c>
      <c r="E1219" s="2">
        <v>3.86</v>
      </c>
      <c r="F1219" s="2">
        <v>3.07</v>
      </c>
      <c r="G1219" s="2">
        <v>2.5</v>
      </c>
      <c r="H1219" s="2">
        <v>97.8</v>
      </c>
      <c r="I1219" s="2">
        <v>2.91</v>
      </c>
      <c r="J1219" s="2">
        <v>2297.6999999999998</v>
      </c>
      <c r="K1219" s="2">
        <v>95.4</v>
      </c>
      <c r="L1219" s="4">
        <v>66.78</v>
      </c>
      <c r="M1219" s="7">
        <v>2308.39</v>
      </c>
      <c r="N1219" s="4">
        <v>95.85</v>
      </c>
      <c r="O1219" s="4">
        <v>67.09</v>
      </c>
      <c r="P1219" s="4">
        <f>IF('Data 1Q Ahead Without Spaces'!T1219&lt;5,0,IF('Data 1Q Ahead Without Spaces'!T1219&lt;8,1,IF('Data 1Q Ahead Without Spaces'!T1219&lt;11,2,IF('Data 1Q Ahead Without Spaces'!T1219&lt;14,3,4))))</f>
        <v>3</v>
      </c>
      <c r="Q1219" s="7">
        <v>3650.8119999999999</v>
      </c>
      <c r="R1219" s="7">
        <f>VLOOKUP('Data 1Q Ahead Without Spaces'!W1219,Industry!$A$1:$B$9,2,FALSE)</f>
        <v>0</v>
      </c>
    </row>
    <row r="1220" spans="1:18" ht="46.5" customHeight="1" thickBot="1" x14ac:dyDescent="0.4">
      <c r="A1220" s="7">
        <f>IF('Data 1Q Ahead Without Spaces'!A1220='Data 1Q Ahead Without Spaces'!A1219,A1219,A1219+1)</f>
        <v>35</v>
      </c>
      <c r="B1220" s="2">
        <v>3.23</v>
      </c>
      <c r="C1220" s="2">
        <v>5.2</v>
      </c>
      <c r="D1220" s="2">
        <v>4.91</v>
      </c>
      <c r="E1220" s="2">
        <v>3.68</v>
      </c>
      <c r="F1220" s="2">
        <v>2.98</v>
      </c>
      <c r="G1220" s="2">
        <v>2.31</v>
      </c>
      <c r="H1220" s="2">
        <v>97.5</v>
      </c>
      <c r="I1220" s="2">
        <v>2.44</v>
      </c>
      <c r="J1220" s="2">
        <v>2739.2</v>
      </c>
      <c r="K1220" s="2">
        <v>96.05</v>
      </c>
      <c r="L1220" s="4">
        <v>66.930000000000007</v>
      </c>
      <c r="M1220" s="7">
        <v>2751.9</v>
      </c>
      <c r="N1220" s="4">
        <v>96.49</v>
      </c>
      <c r="O1220" s="4">
        <v>67.239999999999995</v>
      </c>
      <c r="P1220" s="4">
        <f>IF('Data 1Q Ahead Without Spaces'!T1220&lt;5,0,IF('Data 1Q Ahead Without Spaces'!T1220&lt;8,1,IF('Data 1Q Ahead Without Spaces'!T1220&lt;11,2,IF('Data 1Q Ahead Without Spaces'!T1220&lt;14,3,4))))</f>
        <v>3</v>
      </c>
      <c r="Q1220" s="7">
        <v>4408.576</v>
      </c>
      <c r="R1220" s="7">
        <f>VLOOKUP('Data 1Q Ahead Without Spaces'!W1220,Industry!$A$1:$B$9,2,FALSE)</f>
        <v>0</v>
      </c>
    </row>
    <row r="1221" spans="1:18" ht="46.5" customHeight="1" thickBot="1" x14ac:dyDescent="0.4">
      <c r="A1221" s="7">
        <f>IF('Data 1Q Ahead Without Spaces'!A1221='Data 1Q Ahead Without Spaces'!A1220,A1220,A1220+1)</f>
        <v>35</v>
      </c>
      <c r="B1221" s="2">
        <v>3.5</v>
      </c>
      <c r="C1221" s="2">
        <v>6.58</v>
      </c>
      <c r="D1221" s="2">
        <v>5.47</v>
      </c>
      <c r="E1221" s="2">
        <v>3.24</v>
      </c>
      <c r="F1221" s="2">
        <v>2.44</v>
      </c>
      <c r="G1221" s="2">
        <v>2.04</v>
      </c>
      <c r="H1221" s="2">
        <v>115.2</v>
      </c>
      <c r="I1221" s="2">
        <v>2.85</v>
      </c>
      <c r="J1221" s="2">
        <v>2405.6</v>
      </c>
      <c r="K1221" s="2">
        <v>95.66</v>
      </c>
      <c r="L1221" s="4">
        <v>68.569999999999993</v>
      </c>
      <c r="M1221" s="7">
        <v>2414.73</v>
      </c>
      <c r="N1221" s="4">
        <v>96.02</v>
      </c>
      <c r="O1221" s="4">
        <v>68.83</v>
      </c>
      <c r="P1221" s="4">
        <f>IF('Data 1Q Ahead Without Spaces'!T1221&lt;5,0,IF('Data 1Q Ahead Without Spaces'!T1221&lt;8,1,IF('Data 1Q Ahead Without Spaces'!T1221&lt;11,2,IF('Data 1Q Ahead Without Spaces'!T1221&lt;14,3,4))))</f>
        <v>3</v>
      </c>
      <c r="Q1221" s="7">
        <v>4800.4319999999998</v>
      </c>
      <c r="R1221" s="7">
        <f>VLOOKUP('Data 1Q Ahead Without Spaces'!W1221,Industry!$A$1:$B$9,2,FALSE)</f>
        <v>0</v>
      </c>
    </row>
    <row r="1222" spans="1:18" ht="46.5" customHeight="1" thickBot="1" x14ac:dyDescent="0.4">
      <c r="A1222" s="7">
        <f>IF('Data 1Q Ahead Without Spaces'!A1222='Data 1Q Ahead Without Spaces'!A1221,A1221,A1221+1)</f>
        <v>35</v>
      </c>
      <c r="B1222" s="2">
        <v>3.78</v>
      </c>
      <c r="C1222" s="2">
        <v>6.62</v>
      </c>
      <c r="D1222" s="2">
        <v>6.01</v>
      </c>
      <c r="E1222" s="2">
        <v>3.27</v>
      </c>
      <c r="F1222" s="2">
        <v>2.77</v>
      </c>
      <c r="G1222" s="2">
        <v>2.0099999999999998</v>
      </c>
      <c r="H1222" s="2">
        <v>123</v>
      </c>
      <c r="I1222" s="2">
        <v>4.32</v>
      </c>
      <c r="J1222" s="2">
        <v>1555.4</v>
      </c>
      <c r="K1222" s="2">
        <v>93.56</v>
      </c>
      <c r="L1222" s="4">
        <v>67.19</v>
      </c>
      <c r="M1222" s="7">
        <v>1562.42</v>
      </c>
      <c r="N1222" s="4">
        <v>93.98</v>
      </c>
      <c r="O1222" s="4">
        <v>67.489999999999995</v>
      </c>
      <c r="P1222" s="4">
        <f>IF('Data 1Q Ahead Without Spaces'!T1222&lt;5,0,IF('Data 1Q Ahead Without Spaces'!T1222&lt;8,1,IF('Data 1Q Ahead Without Spaces'!T1222&lt;11,2,IF('Data 1Q Ahead Without Spaces'!T1222&lt;14,3,4))))</f>
        <v>3</v>
      </c>
      <c r="Q1222" s="7">
        <v>4972.3739999999998</v>
      </c>
      <c r="R1222" s="7">
        <f>VLOOKUP('Data 1Q Ahead Without Spaces'!W1222,Industry!$A$1:$B$9,2,FALSE)</f>
        <v>0</v>
      </c>
    </row>
    <row r="1223" spans="1:18" ht="46.5" customHeight="1" thickBot="1" x14ac:dyDescent="0.4">
      <c r="A1223" s="7">
        <f>IF('Data 1Q Ahead Without Spaces'!A1223='Data 1Q Ahead Without Spaces'!A1222,A1222,A1222+1)</f>
        <v>35</v>
      </c>
      <c r="B1223" s="2">
        <v>4.2</v>
      </c>
      <c r="C1223" s="2">
        <v>6.86</v>
      </c>
      <c r="D1223" s="2">
        <v>6.8</v>
      </c>
      <c r="E1223" s="2">
        <v>3.41</v>
      </c>
      <c r="F1223" s="2">
        <v>2.6</v>
      </c>
      <c r="G1223" s="2">
        <v>2.06</v>
      </c>
      <c r="H1223" s="2">
        <v>123.6</v>
      </c>
      <c r="I1223" s="2">
        <v>6.36</v>
      </c>
      <c r="J1223" s="2">
        <v>1022.75</v>
      </c>
      <c r="K1223" s="2">
        <v>90.74</v>
      </c>
      <c r="L1223" s="4">
        <v>65.069999999999993</v>
      </c>
      <c r="M1223" s="7">
        <v>1027.1300000000001</v>
      </c>
      <c r="N1223" s="4">
        <v>91.13</v>
      </c>
      <c r="O1223" s="4">
        <v>65.349999999999994</v>
      </c>
      <c r="P1223" s="4">
        <f>IF('Data 1Q Ahead Without Spaces'!T1223&lt;5,0,IF('Data 1Q Ahead Without Spaces'!T1223&lt;8,1,IF('Data 1Q Ahead Without Spaces'!T1223&lt;11,2,IF('Data 1Q Ahead Without Spaces'!T1223&lt;14,3,4))))</f>
        <v>3</v>
      </c>
      <c r="Q1223" s="7">
        <v>5102.5919999999996</v>
      </c>
      <c r="R1223" s="7">
        <f>VLOOKUP('Data 1Q Ahead Without Spaces'!W1223,Industry!$A$1:$B$9,2,FALSE)</f>
        <v>0</v>
      </c>
    </row>
    <row r="1224" spans="1:18" ht="46.5" customHeight="1" thickBot="1" x14ac:dyDescent="0.4">
      <c r="A1224" s="7">
        <f>IF('Data 1Q Ahead Without Spaces'!A1224='Data 1Q Ahead Without Spaces'!A1223,A1223,A1223+1)</f>
        <v>35</v>
      </c>
      <c r="B1224" s="2">
        <v>3.96</v>
      </c>
      <c r="C1224" s="2">
        <v>6.65</v>
      </c>
      <c r="D1224" s="2">
        <v>6.49</v>
      </c>
      <c r="E1224" s="2">
        <v>3.4</v>
      </c>
      <c r="F1224" s="2">
        <v>2.5299999999999998</v>
      </c>
      <c r="G1224" s="2">
        <v>2.04</v>
      </c>
      <c r="H1224" s="2">
        <v>132.30000000000001</v>
      </c>
      <c r="I1224" s="2">
        <v>6.07</v>
      </c>
      <c r="J1224" s="2">
        <v>1065.29</v>
      </c>
      <c r="K1224" s="2">
        <v>89.78</v>
      </c>
      <c r="L1224" s="4">
        <v>64.7</v>
      </c>
      <c r="M1224" s="7">
        <v>1086.5</v>
      </c>
      <c r="N1224" s="4">
        <v>91.57</v>
      </c>
      <c r="O1224" s="4">
        <v>65.989999999999995</v>
      </c>
      <c r="P1224" s="4">
        <f>IF('Data 1Q Ahead Without Spaces'!T1224&lt;5,0,IF('Data 1Q Ahead Without Spaces'!T1224&lt;8,1,IF('Data 1Q Ahead Without Spaces'!T1224&lt;11,2,IF('Data 1Q Ahead Without Spaces'!T1224&lt;14,3,4))))</f>
        <v>3</v>
      </c>
      <c r="Q1224" s="7">
        <v>5943.4637000000002</v>
      </c>
      <c r="R1224" s="7">
        <f>VLOOKUP('Data 1Q Ahead Without Spaces'!W1224,Industry!$A$1:$B$9,2,FALSE)</f>
        <v>0</v>
      </c>
    </row>
    <row r="1225" spans="1:18" ht="46.5" customHeight="1" thickBot="1" x14ac:dyDescent="0.4">
      <c r="A1225" s="7">
        <f>IF('Data 1Q Ahead Without Spaces'!A1225='Data 1Q Ahead Without Spaces'!A1224,A1224,A1224+1)</f>
        <v>35</v>
      </c>
      <c r="B1225" s="2">
        <v>4.29</v>
      </c>
      <c r="C1225" s="2">
        <v>7.29</v>
      </c>
      <c r="D1225" s="2">
        <v>7.25</v>
      </c>
      <c r="E1225" s="2">
        <v>2.97</v>
      </c>
      <c r="F1225" s="2">
        <v>1.98</v>
      </c>
      <c r="G1225" s="2">
        <v>1.63</v>
      </c>
      <c r="H1225" s="2">
        <v>142.80000000000001</v>
      </c>
      <c r="I1225" s="2">
        <v>7.35</v>
      </c>
      <c r="J1225" s="2">
        <v>864.81</v>
      </c>
      <c r="K1225" s="2">
        <v>88.11</v>
      </c>
      <c r="L1225" s="4">
        <v>63.58</v>
      </c>
      <c r="M1225" s="7">
        <v>881.56</v>
      </c>
      <c r="N1225" s="4">
        <v>89.81</v>
      </c>
      <c r="O1225" s="4">
        <v>64.81</v>
      </c>
      <c r="P1225" s="4">
        <f>IF('Data 1Q Ahead Without Spaces'!T1225&lt;5,0,IF('Data 1Q Ahead Without Spaces'!T1225&lt;8,1,IF('Data 1Q Ahead Without Spaces'!T1225&lt;11,2,IF('Data 1Q Ahead Without Spaces'!T1225&lt;14,3,4))))</f>
        <v>3</v>
      </c>
      <c r="Q1225" s="7">
        <v>7029.942</v>
      </c>
      <c r="R1225" s="7">
        <f>VLOOKUP('Data 1Q Ahead Without Spaces'!W1225,Industry!$A$1:$B$9,2,FALSE)</f>
        <v>0</v>
      </c>
    </row>
    <row r="1226" spans="1:18" ht="46.5" customHeight="1" thickBot="1" x14ac:dyDescent="0.4">
      <c r="A1226" s="7">
        <f>IF('Data 1Q Ahead Without Spaces'!A1226='Data 1Q Ahead Without Spaces'!A1225,A1225,A1225+1)</f>
        <v>35</v>
      </c>
      <c r="B1226" s="2">
        <v>4.12</v>
      </c>
      <c r="C1226" s="2">
        <v>7.07</v>
      </c>
      <c r="D1226" s="2">
        <v>7.04</v>
      </c>
      <c r="E1226" s="2">
        <v>3.39</v>
      </c>
      <c r="F1226" s="2">
        <v>2.2999999999999998</v>
      </c>
      <c r="G1226" s="2">
        <v>1.99</v>
      </c>
      <c r="H1226" s="2">
        <v>146.5</v>
      </c>
      <c r="I1226" s="2">
        <v>7.1</v>
      </c>
      <c r="J1226" s="2">
        <v>905.23</v>
      </c>
      <c r="K1226" s="2">
        <v>88.54</v>
      </c>
      <c r="L1226" s="4">
        <v>64.23</v>
      </c>
      <c r="M1226" s="7">
        <v>922.34</v>
      </c>
      <c r="N1226" s="4">
        <v>90.22</v>
      </c>
      <c r="O1226" s="4">
        <v>65.44</v>
      </c>
      <c r="P1226" s="4">
        <f>IF('Data 1Q Ahead Without Spaces'!T1226&lt;5,0,IF('Data 1Q Ahead Without Spaces'!T1226&lt;8,1,IF('Data 1Q Ahead Without Spaces'!T1226&lt;11,2,IF('Data 1Q Ahead Without Spaces'!T1226&lt;14,3,4))))</f>
        <v>3</v>
      </c>
      <c r="Q1226" s="7">
        <v>6568.8</v>
      </c>
      <c r="R1226" s="7">
        <f>VLOOKUP('Data 1Q Ahead Without Spaces'!W1226,Industry!$A$1:$B$9,2,FALSE)</f>
        <v>0</v>
      </c>
    </row>
    <row r="1227" spans="1:18" ht="46.5" customHeight="1" thickBot="1" x14ac:dyDescent="0.4">
      <c r="A1227" s="7">
        <f>IF('Data 1Q Ahead Without Spaces'!A1227='Data 1Q Ahead Without Spaces'!A1226,A1226,A1226+1)</f>
        <v>35</v>
      </c>
      <c r="B1227" s="2">
        <v>3.92</v>
      </c>
      <c r="C1227" s="2">
        <v>6.73</v>
      </c>
      <c r="D1227" s="2">
        <v>6.69</v>
      </c>
      <c r="E1227" s="2">
        <v>3.63</v>
      </c>
      <c r="F1227" s="2">
        <v>2.35</v>
      </c>
      <c r="G1227" s="2">
        <v>2.19</v>
      </c>
      <c r="H1227" s="2">
        <v>136.4</v>
      </c>
      <c r="I1227" s="2">
        <v>7.06</v>
      </c>
      <c r="J1227" s="2">
        <v>902.61</v>
      </c>
      <c r="K1227" s="2">
        <v>88.45</v>
      </c>
      <c r="L1227" s="4">
        <v>63.77</v>
      </c>
      <c r="M1227" s="7">
        <v>920.44</v>
      </c>
      <c r="N1227" s="4">
        <v>90.2</v>
      </c>
      <c r="O1227" s="4">
        <v>65.03</v>
      </c>
      <c r="P1227" s="4">
        <f>IF('Data 1Q Ahead Without Spaces'!T1227&lt;5,0,IF('Data 1Q Ahead Without Spaces'!T1227&lt;8,1,IF('Data 1Q Ahead Without Spaces'!T1227&lt;11,2,IF('Data 1Q Ahead Without Spaces'!T1227&lt;14,3,4))))</f>
        <v>3</v>
      </c>
      <c r="Q1227" s="7">
        <v>6609.6</v>
      </c>
      <c r="R1227" s="7">
        <f>VLOOKUP('Data 1Q Ahead Without Spaces'!W1227,Industry!$A$1:$B$9,2,FALSE)</f>
        <v>0</v>
      </c>
    </row>
    <row r="1228" spans="1:18" ht="46.5" customHeight="1" thickBot="1" x14ac:dyDescent="0.4">
      <c r="A1228" s="7">
        <f>IF('Data 1Q Ahead Without Spaces'!A1228='Data 1Q Ahead Without Spaces'!A1227,A1227,A1227+1)</f>
        <v>35</v>
      </c>
      <c r="B1228" s="2">
        <v>3.85</v>
      </c>
      <c r="C1228" s="2">
        <v>6.67</v>
      </c>
      <c r="D1228" s="2">
        <v>6.64</v>
      </c>
      <c r="E1228" s="2">
        <v>3.58</v>
      </c>
      <c r="F1228" s="2">
        <v>2.23</v>
      </c>
      <c r="G1228" s="2">
        <v>2.0699999999999998</v>
      </c>
      <c r="H1228" s="2">
        <v>134.19999999999999</v>
      </c>
      <c r="I1228" s="2">
        <v>7.2</v>
      </c>
      <c r="J1228" s="2">
        <v>887.02</v>
      </c>
      <c r="K1228" s="2">
        <v>89.38</v>
      </c>
      <c r="L1228" s="4">
        <v>63.9</v>
      </c>
      <c r="M1228" s="7">
        <v>892.46</v>
      </c>
      <c r="N1228" s="4">
        <v>89.92</v>
      </c>
      <c r="O1228" s="4">
        <v>64.290000000000006</v>
      </c>
      <c r="P1228" s="4">
        <f>IF('Data 1Q Ahead Without Spaces'!T1228&lt;5,0,IF('Data 1Q Ahead Without Spaces'!T1228&lt;8,1,IF('Data 1Q Ahead Without Spaces'!T1228&lt;11,2,IF('Data 1Q Ahead Without Spaces'!T1228&lt;14,3,4))))</f>
        <v>3</v>
      </c>
      <c r="Q1228" s="7">
        <v>6009.07</v>
      </c>
      <c r="R1228" s="7">
        <f>VLOOKUP('Data 1Q Ahead Without Spaces'!W1228,Industry!$A$1:$B$9,2,FALSE)</f>
        <v>0</v>
      </c>
    </row>
    <row r="1229" spans="1:18" ht="46.5" customHeight="1" thickBot="1" x14ac:dyDescent="0.4">
      <c r="A1229" s="7">
        <f>IF('Data 1Q Ahead Without Spaces'!A1229='Data 1Q Ahead Without Spaces'!A1228,A1228,A1228+1)</f>
        <v>35</v>
      </c>
      <c r="B1229" s="2">
        <v>4.93</v>
      </c>
      <c r="C1229" s="2">
        <v>9.5</v>
      </c>
      <c r="D1229" s="2">
        <v>9.26</v>
      </c>
      <c r="E1229" s="2">
        <v>2.39</v>
      </c>
      <c r="F1229" s="2">
        <v>0.98</v>
      </c>
      <c r="G1229" s="2">
        <v>0.68</v>
      </c>
      <c r="H1229" s="2">
        <v>141.19999999999999</v>
      </c>
      <c r="I1229" s="2">
        <v>10.39</v>
      </c>
      <c r="J1229" s="2">
        <v>597.65</v>
      </c>
      <c r="K1229" s="2">
        <v>83.95</v>
      </c>
      <c r="L1229" s="4">
        <v>62.09</v>
      </c>
      <c r="M1229" s="7">
        <v>611.94000000000005</v>
      </c>
      <c r="N1229" s="4">
        <v>85.95</v>
      </c>
      <c r="O1229" s="4">
        <v>63.58</v>
      </c>
      <c r="P1229" s="4">
        <f>IF('Data 1Q Ahead Without Spaces'!T1229&lt;5,0,IF('Data 1Q Ahead Without Spaces'!T1229&lt;8,1,IF('Data 1Q Ahead Without Spaces'!T1229&lt;11,2,IF('Data 1Q Ahead Without Spaces'!T1229&lt;14,3,4))))</f>
        <v>3</v>
      </c>
      <c r="Q1229" s="7">
        <v>6883.1620000000003</v>
      </c>
      <c r="R1229" s="7">
        <f>VLOOKUP('Data 1Q Ahead Without Spaces'!W1229,Industry!$A$1:$B$9,2,FALSE)</f>
        <v>0</v>
      </c>
    </row>
    <row r="1230" spans="1:18" ht="46.5" customHeight="1" thickBot="1" x14ac:dyDescent="0.4">
      <c r="A1230" s="7">
        <f>IF('Data 1Q Ahead Without Spaces'!A1230='Data 1Q Ahead Without Spaces'!A1229,A1229,A1229+1)</f>
        <v>35</v>
      </c>
      <c r="B1230" s="2">
        <v>4.7</v>
      </c>
      <c r="C1230" s="2">
        <v>9.65</v>
      </c>
      <c r="D1230" s="2">
        <v>9.58</v>
      </c>
      <c r="E1230" s="2">
        <v>3.56</v>
      </c>
      <c r="F1230" s="2">
        <v>2.1</v>
      </c>
      <c r="G1230" s="2">
        <v>1.57</v>
      </c>
      <c r="H1230" s="2">
        <v>156.5</v>
      </c>
      <c r="I1230" s="2">
        <v>10.210000000000001</v>
      </c>
      <c r="J1230" s="2">
        <v>616.23</v>
      </c>
      <c r="K1230" s="2">
        <v>85.48</v>
      </c>
      <c r="L1230" s="4">
        <v>62.92</v>
      </c>
      <c r="M1230" s="7">
        <v>620.86</v>
      </c>
      <c r="N1230" s="4">
        <v>86.13</v>
      </c>
      <c r="O1230" s="4">
        <v>63.4</v>
      </c>
      <c r="P1230" s="4">
        <f>IF('Data 1Q Ahead Without Spaces'!T1230&lt;5,0,IF('Data 1Q Ahead Without Spaces'!T1230&lt;8,1,IF('Data 1Q Ahead Without Spaces'!T1230&lt;11,2,IF('Data 1Q Ahead Without Spaces'!T1230&lt;14,3,4))))</f>
        <v>3</v>
      </c>
      <c r="Q1230" s="7">
        <v>6886.0514999999996</v>
      </c>
      <c r="R1230" s="7">
        <f>VLOOKUP('Data 1Q Ahead Without Spaces'!W1230,Industry!$A$1:$B$9,2,FALSE)</f>
        <v>0</v>
      </c>
    </row>
    <row r="1231" spans="1:18" ht="46.5" customHeight="1" thickBot="1" x14ac:dyDescent="0.4">
      <c r="A1231" s="7">
        <f>IF('Data 1Q Ahead Without Spaces'!A1231='Data 1Q Ahead Without Spaces'!A1230,A1230,A1230+1)</f>
        <v>35</v>
      </c>
      <c r="B1231" s="2">
        <v>4.57</v>
      </c>
      <c r="C1231" s="2">
        <v>10.39</v>
      </c>
      <c r="D1231" s="2">
        <v>10.35</v>
      </c>
      <c r="E1231" s="2">
        <v>3.61</v>
      </c>
      <c r="F1231" s="2">
        <v>1.78</v>
      </c>
      <c r="G1231" s="2">
        <v>1.52</v>
      </c>
      <c r="H1231" s="2">
        <v>153.5</v>
      </c>
      <c r="I1231" s="2">
        <v>9.6</v>
      </c>
      <c r="J1231" s="2">
        <v>657.57</v>
      </c>
      <c r="K1231" s="2">
        <v>86.24</v>
      </c>
      <c r="L1231" s="4">
        <v>63.14</v>
      </c>
      <c r="M1231" s="7">
        <v>662.49</v>
      </c>
      <c r="N1231" s="4">
        <v>86.89</v>
      </c>
      <c r="O1231" s="4">
        <v>63.62</v>
      </c>
      <c r="P1231" s="4">
        <f>IF('Data 1Q Ahead Without Spaces'!T1231&lt;5,0,IF('Data 1Q Ahead Without Spaces'!T1231&lt;8,1,IF('Data 1Q Ahead Without Spaces'!T1231&lt;11,2,IF('Data 1Q Ahead Without Spaces'!T1231&lt;14,3,4))))</f>
        <v>3</v>
      </c>
      <c r="Q1231" s="7">
        <v>5681.0460000000003</v>
      </c>
      <c r="R1231" s="7">
        <f>VLOOKUP('Data 1Q Ahead Without Spaces'!W1231,Industry!$A$1:$B$9,2,FALSE)</f>
        <v>0</v>
      </c>
    </row>
    <row r="1232" spans="1:18" ht="46.5" customHeight="1" thickBot="1" x14ac:dyDescent="0.4">
      <c r="A1232" s="7">
        <f>IF('Data 1Q Ahead Without Spaces'!A1232='Data 1Q Ahead Without Spaces'!A1231,A1231,A1231+1)</f>
        <v>35</v>
      </c>
      <c r="B1232" s="2">
        <v>4.43</v>
      </c>
      <c r="C1232" s="2">
        <v>11.13</v>
      </c>
      <c r="D1232" s="2">
        <v>10.98</v>
      </c>
      <c r="E1232" s="2">
        <v>3.62</v>
      </c>
      <c r="F1232" s="2">
        <v>1.57</v>
      </c>
      <c r="G1232" s="2">
        <v>1.52</v>
      </c>
      <c r="H1232" s="2">
        <v>155.4</v>
      </c>
      <c r="I1232" s="2">
        <v>8.8699999999999992</v>
      </c>
      <c r="J1232" s="2">
        <v>630.59</v>
      </c>
      <c r="K1232" s="2">
        <v>76.38</v>
      </c>
      <c r="L1232" s="4">
        <v>55.95</v>
      </c>
      <c r="M1232" s="7">
        <v>725.6</v>
      </c>
      <c r="N1232" s="4">
        <v>87.89</v>
      </c>
      <c r="O1232" s="4">
        <v>64.38</v>
      </c>
      <c r="P1232" s="4">
        <f>IF('Data 1Q Ahead Without Spaces'!T1232&lt;5,0,IF('Data 1Q Ahead Without Spaces'!T1232&lt;8,1,IF('Data 1Q Ahead Without Spaces'!T1232&lt;11,2,IF('Data 1Q Ahead Without Spaces'!T1232&lt;14,3,4))))</f>
        <v>3</v>
      </c>
      <c r="Q1232" s="7">
        <v>5933.9290000000001</v>
      </c>
      <c r="R1232" s="7">
        <f>VLOOKUP('Data 1Q Ahead Without Spaces'!W1232,Industry!$A$1:$B$9,2,FALSE)</f>
        <v>0</v>
      </c>
    </row>
    <row r="1233" spans="1:18" ht="46.5" customHeight="1" thickBot="1" x14ac:dyDescent="0.4">
      <c r="A1233" s="7">
        <f>IF('Data 1Q Ahead Without Spaces'!A1233='Data 1Q Ahead Without Spaces'!A1232,A1232,A1232+1)</f>
        <v>35</v>
      </c>
      <c r="B1233" s="2">
        <v>4.04</v>
      </c>
      <c r="C1233" s="2">
        <v>10.11</v>
      </c>
      <c r="D1233" s="2">
        <v>9.9600000000000009</v>
      </c>
      <c r="E1233" s="2">
        <v>3.2</v>
      </c>
      <c r="F1233" s="2">
        <v>1.32</v>
      </c>
      <c r="G1233" s="2">
        <v>1.07</v>
      </c>
      <c r="H1233" s="2">
        <v>159.69999999999999</v>
      </c>
      <c r="I1233" s="2">
        <v>7.9</v>
      </c>
      <c r="J1233" s="2">
        <v>733.15</v>
      </c>
      <c r="K1233" s="2">
        <v>80.430000000000007</v>
      </c>
      <c r="L1233" s="4">
        <v>57.93</v>
      </c>
      <c r="M1233" s="7">
        <v>811.53</v>
      </c>
      <c r="N1233" s="4">
        <v>89.03</v>
      </c>
      <c r="O1233" s="4">
        <v>64.12</v>
      </c>
      <c r="P1233" s="4">
        <f>IF('Data 1Q Ahead Without Spaces'!T1233&lt;5,0,IF('Data 1Q Ahead Without Spaces'!T1233&lt;8,1,IF('Data 1Q Ahead Without Spaces'!T1233&lt;11,2,IF('Data 1Q Ahead Without Spaces'!T1233&lt;14,3,4))))</f>
        <v>3</v>
      </c>
      <c r="Q1233" s="7">
        <v>4870.2960000000003</v>
      </c>
      <c r="R1233" s="7">
        <f>VLOOKUP('Data 1Q Ahead Without Spaces'!W1233,Industry!$A$1:$B$9,2,FALSE)</f>
        <v>0</v>
      </c>
    </row>
    <row r="1234" spans="1:18" ht="46.5" customHeight="1" thickBot="1" x14ac:dyDescent="0.4">
      <c r="A1234" s="7">
        <f>IF('Data 1Q Ahead Without Spaces'!A1234='Data 1Q Ahead Without Spaces'!A1233,A1233,A1233+1)</f>
        <v>35</v>
      </c>
      <c r="B1234" s="2">
        <v>4.08</v>
      </c>
      <c r="C1234" s="2">
        <v>10.26</v>
      </c>
      <c r="D1234" s="2">
        <v>10.199999999999999</v>
      </c>
      <c r="E1234" s="2">
        <v>3.35</v>
      </c>
      <c r="F1234" s="2">
        <v>1.89</v>
      </c>
      <c r="G1234" s="2">
        <v>1.4</v>
      </c>
      <c r="H1234" s="2">
        <v>168.9</v>
      </c>
      <c r="I1234" s="2">
        <v>7.46</v>
      </c>
      <c r="J1234" s="2">
        <v>791.94</v>
      </c>
      <c r="K1234" s="2">
        <v>80.92</v>
      </c>
      <c r="L1234" s="4">
        <v>59.09</v>
      </c>
      <c r="M1234" s="7">
        <v>878.67</v>
      </c>
      <c r="N1234" s="4">
        <v>89.78</v>
      </c>
      <c r="O1234" s="4">
        <v>65.56</v>
      </c>
      <c r="P1234" s="4">
        <f>IF('Data 1Q Ahead Without Spaces'!T1234&lt;5,0,IF('Data 1Q Ahead Without Spaces'!T1234&lt;8,1,IF('Data 1Q Ahead Without Spaces'!T1234&lt;11,2,IF('Data 1Q Ahead Without Spaces'!T1234&lt;14,3,4))))</f>
        <v>4</v>
      </c>
      <c r="Q1234" s="7">
        <v>4700.1109999999999</v>
      </c>
      <c r="R1234" s="7">
        <f>VLOOKUP('Data 1Q Ahead Without Spaces'!W1234,Industry!$A$1:$B$9,2,FALSE)</f>
        <v>0</v>
      </c>
    </row>
    <row r="1235" spans="1:18" ht="46.5" customHeight="1" thickBot="1" x14ac:dyDescent="0.4">
      <c r="A1235" s="7">
        <f>IF('Data 1Q Ahead Without Spaces'!A1235='Data 1Q Ahead Without Spaces'!A1234,A1234,A1234+1)</f>
        <v>35</v>
      </c>
      <c r="B1235" s="2">
        <v>4.03</v>
      </c>
      <c r="C1235" s="2">
        <v>10.27</v>
      </c>
      <c r="D1235" s="2">
        <v>10.18</v>
      </c>
      <c r="E1235" s="2">
        <v>3.45</v>
      </c>
      <c r="F1235" s="2">
        <v>2.0099999999999998</v>
      </c>
      <c r="G1235" s="2">
        <v>1.4</v>
      </c>
      <c r="H1235" s="2">
        <v>162</v>
      </c>
      <c r="I1235" s="2">
        <v>6.94</v>
      </c>
      <c r="J1235" s="2">
        <v>937.31</v>
      </c>
      <c r="K1235" s="2">
        <v>89.66</v>
      </c>
      <c r="L1235" s="4">
        <v>65.02</v>
      </c>
      <c r="M1235" s="7">
        <v>945.43</v>
      </c>
      <c r="N1235" s="4">
        <v>90.43</v>
      </c>
      <c r="O1235" s="4">
        <v>65.58</v>
      </c>
      <c r="P1235" s="4">
        <f>IF('Data 1Q Ahead Without Spaces'!T1235&lt;5,0,IF('Data 1Q Ahead Without Spaces'!T1235&lt;8,1,IF('Data 1Q Ahead Without Spaces'!T1235&lt;11,2,IF('Data 1Q Ahead Without Spaces'!T1235&lt;14,3,4))))</f>
        <v>4</v>
      </c>
      <c r="Q1235" s="7">
        <v>4570.4880000000003</v>
      </c>
      <c r="R1235" s="7">
        <f>VLOOKUP('Data 1Q Ahead Without Spaces'!W1235,Industry!$A$1:$B$9,2,FALSE)</f>
        <v>0</v>
      </c>
    </row>
    <row r="1236" spans="1:18" ht="46.5" customHeight="1" thickBot="1" x14ac:dyDescent="0.4">
      <c r="A1236" s="7">
        <f>IF('Data 1Q Ahead Without Spaces'!A1236='Data 1Q Ahead Without Spaces'!A1235,A1235,A1235+1)</f>
        <v>35</v>
      </c>
      <c r="B1236" s="2">
        <v>4</v>
      </c>
      <c r="C1236" s="2">
        <v>10.36</v>
      </c>
      <c r="D1236" s="2">
        <v>10.28</v>
      </c>
      <c r="E1236" s="2">
        <v>3.75</v>
      </c>
      <c r="F1236" s="2">
        <v>2.38</v>
      </c>
      <c r="G1236" s="2">
        <v>1.48</v>
      </c>
      <c r="H1236" s="2">
        <v>148.80000000000001</v>
      </c>
      <c r="I1236" s="2">
        <v>6.34</v>
      </c>
      <c r="J1236" s="2">
        <v>1024.8900000000001</v>
      </c>
      <c r="K1236" s="2">
        <v>90.3</v>
      </c>
      <c r="L1236" s="4">
        <v>64.959999999999994</v>
      </c>
      <c r="M1236" s="7">
        <v>1034.96</v>
      </c>
      <c r="N1236" s="4">
        <v>91.19</v>
      </c>
      <c r="O1236" s="4">
        <v>65.599999999999994</v>
      </c>
      <c r="P1236" s="4">
        <f>IF('Data 1Q Ahead Without Spaces'!T1236&lt;5,0,IF('Data 1Q Ahead Without Spaces'!T1236&lt;8,1,IF('Data 1Q Ahead Without Spaces'!T1236&lt;11,2,IF('Data 1Q Ahead Without Spaces'!T1236&lt;14,3,4))))</f>
        <v>4</v>
      </c>
      <c r="Q1236" s="7">
        <v>4762.8389999999999</v>
      </c>
      <c r="R1236" s="7">
        <f>VLOOKUP('Data 1Q Ahead Without Spaces'!W1236,Industry!$A$1:$B$9,2,FALSE)</f>
        <v>0</v>
      </c>
    </row>
    <row r="1237" spans="1:18" ht="46.5" customHeight="1" thickBot="1" x14ac:dyDescent="0.4">
      <c r="A1237" s="7">
        <f>IF('Data 1Q Ahead Without Spaces'!A1237='Data 1Q Ahead Without Spaces'!A1236,A1236,A1236+1)</f>
        <v>35</v>
      </c>
      <c r="B1237" s="2">
        <v>3.68</v>
      </c>
      <c r="C1237" s="2">
        <v>8.6300000000000008</v>
      </c>
      <c r="D1237" s="2">
        <v>8.58</v>
      </c>
      <c r="E1237" s="2">
        <v>4.51</v>
      </c>
      <c r="F1237" s="2">
        <v>3.26</v>
      </c>
      <c r="G1237" s="2">
        <v>2.21</v>
      </c>
      <c r="H1237" s="2">
        <v>148</v>
      </c>
      <c r="I1237" s="2">
        <v>6.25</v>
      </c>
      <c r="J1237" s="2">
        <v>1026.21</v>
      </c>
      <c r="K1237" s="2">
        <v>90.31</v>
      </c>
      <c r="L1237" s="4">
        <v>64.13</v>
      </c>
      <c r="M1237" s="7">
        <v>1036.32</v>
      </c>
      <c r="N1237" s="4">
        <v>91.2</v>
      </c>
      <c r="O1237" s="4">
        <v>64.760000000000005</v>
      </c>
      <c r="P1237" s="4">
        <f>IF('Data 1Q Ahead Without Spaces'!T1237&lt;5,0,IF('Data 1Q Ahead Without Spaces'!T1237&lt;8,1,IF('Data 1Q Ahead Without Spaces'!T1237&lt;11,2,IF('Data 1Q Ahead Without Spaces'!T1237&lt;14,3,4))))</f>
        <v>4</v>
      </c>
      <c r="Q1237" s="7">
        <v>4757.6760000000004</v>
      </c>
      <c r="R1237" s="7">
        <f>VLOOKUP('Data 1Q Ahead Without Spaces'!W1237,Industry!$A$1:$B$9,2,FALSE)</f>
        <v>0</v>
      </c>
    </row>
    <row r="1238" spans="1:18" ht="46.5" customHeight="1" thickBot="1" x14ac:dyDescent="0.4">
      <c r="A1238" s="7">
        <f>IF('Data 1Q Ahead Without Spaces'!A1238='Data 1Q Ahead Without Spaces'!A1237,A1237,A1237+1)</f>
        <v>35</v>
      </c>
      <c r="B1238" s="2">
        <v>3.77</v>
      </c>
      <c r="C1238" s="2">
        <v>9.25</v>
      </c>
      <c r="D1238" s="2">
        <v>9.18</v>
      </c>
      <c r="E1238" s="2">
        <v>3.57</v>
      </c>
      <c r="F1238" s="2">
        <v>2.4700000000000002</v>
      </c>
      <c r="G1238" s="2">
        <v>1.18</v>
      </c>
      <c r="H1238" s="2">
        <v>141.9</v>
      </c>
      <c r="I1238" s="2">
        <v>5.46</v>
      </c>
      <c r="J1238" s="2">
        <v>1192.42</v>
      </c>
      <c r="K1238" s="2">
        <v>91.39</v>
      </c>
      <c r="L1238" s="4">
        <v>65.09</v>
      </c>
      <c r="M1238" s="7">
        <v>1204.69</v>
      </c>
      <c r="N1238" s="4">
        <v>92.34</v>
      </c>
      <c r="O1238" s="4">
        <v>65.760000000000005</v>
      </c>
      <c r="P1238" s="4">
        <f>IF('Data 1Q Ahead Without Spaces'!T1238&lt;5,0,IF('Data 1Q Ahead Without Spaces'!T1238&lt;8,1,IF('Data 1Q Ahead Without Spaces'!T1238&lt;11,2,IF('Data 1Q Ahead Without Spaces'!T1238&lt;14,3,4))))</f>
        <v>4</v>
      </c>
      <c r="Q1238" s="7">
        <v>4966.2479999999996</v>
      </c>
      <c r="R1238" s="7">
        <f>VLOOKUP('Data 1Q Ahead Without Spaces'!W1238,Industry!$A$1:$B$9,2,FALSE)</f>
        <v>0</v>
      </c>
    </row>
    <row r="1239" spans="1:18" ht="46.5" customHeight="1" thickBot="1" x14ac:dyDescent="0.4">
      <c r="A1239" s="7">
        <f>IF('Data 1Q Ahead Without Spaces'!A1239='Data 1Q Ahead Without Spaces'!A1238,A1238,A1238+1)</f>
        <v>35</v>
      </c>
      <c r="B1239" s="2">
        <v>3.85</v>
      </c>
      <c r="C1239" s="2">
        <v>9.86</v>
      </c>
      <c r="D1239" s="2">
        <v>9.8000000000000007</v>
      </c>
      <c r="E1239" s="2">
        <v>3.59</v>
      </c>
      <c r="F1239" s="2">
        <v>2.13</v>
      </c>
      <c r="G1239" s="2">
        <v>1.17</v>
      </c>
      <c r="H1239" s="2">
        <v>142.5</v>
      </c>
      <c r="I1239" s="2">
        <v>4.54</v>
      </c>
      <c r="J1239" s="2">
        <v>1455.96</v>
      </c>
      <c r="K1239" s="2">
        <v>92.64</v>
      </c>
      <c r="L1239" s="4">
        <v>66.17</v>
      </c>
      <c r="M1239" s="7">
        <v>1471.64</v>
      </c>
      <c r="N1239" s="4">
        <v>93.64</v>
      </c>
      <c r="O1239" s="4">
        <v>66.89</v>
      </c>
      <c r="P1239" s="4">
        <f>IF('Data 1Q Ahead Without Spaces'!T1239&lt;5,0,IF('Data 1Q Ahead Without Spaces'!T1239&lt;8,1,IF('Data 1Q Ahead Without Spaces'!T1239&lt;11,2,IF('Data 1Q Ahead Without Spaces'!T1239&lt;14,3,4))))</f>
        <v>4</v>
      </c>
      <c r="Q1239" s="7">
        <v>6002.8919999999998</v>
      </c>
      <c r="R1239" s="7">
        <f>VLOOKUP('Data 1Q Ahead Without Spaces'!W1239,Industry!$A$1:$B$9,2,FALSE)</f>
        <v>0</v>
      </c>
    </row>
    <row r="1240" spans="1:18" ht="46.5" customHeight="1" thickBot="1" x14ac:dyDescent="0.4">
      <c r="A1240" s="7">
        <f>IF('Data 1Q Ahead Without Spaces'!A1240='Data 1Q Ahead Without Spaces'!A1239,A1239,A1239+1)</f>
        <v>35</v>
      </c>
      <c r="B1240" s="2">
        <v>3.92</v>
      </c>
      <c r="C1240" s="2">
        <v>10.65</v>
      </c>
      <c r="D1240" s="2">
        <v>10.52</v>
      </c>
      <c r="E1240" s="2">
        <v>3.49</v>
      </c>
      <c r="F1240" s="2">
        <v>2.12</v>
      </c>
      <c r="G1240" s="2">
        <v>1.06</v>
      </c>
      <c r="H1240" s="2">
        <v>143.4</v>
      </c>
      <c r="I1240" s="2">
        <v>3.58</v>
      </c>
      <c r="J1240" s="2">
        <v>1867.2</v>
      </c>
      <c r="K1240" s="2">
        <v>93.95</v>
      </c>
      <c r="L1240" s="4">
        <v>66.78</v>
      </c>
      <c r="M1240" s="7">
        <v>1887.36</v>
      </c>
      <c r="N1240" s="4">
        <v>94.97</v>
      </c>
      <c r="O1240" s="4">
        <v>67.5</v>
      </c>
      <c r="P1240" s="4">
        <f>IF('Data 1Q Ahead Without Spaces'!T1240&lt;5,0,IF('Data 1Q Ahead Without Spaces'!T1240&lt;8,1,IF('Data 1Q Ahead Without Spaces'!T1240&lt;11,2,IF('Data 1Q Ahead Without Spaces'!T1240&lt;14,3,4))))</f>
        <v>4</v>
      </c>
      <c r="Q1240" s="7">
        <v>6496.0280000000002</v>
      </c>
      <c r="R1240" s="7">
        <f>VLOOKUP('Data 1Q Ahead Without Spaces'!W1240,Industry!$A$1:$B$9,2,FALSE)</f>
        <v>0</v>
      </c>
    </row>
    <row r="1241" spans="1:18" ht="46.5" customHeight="1" thickBot="1" x14ac:dyDescent="0.4">
      <c r="A1241" s="7">
        <f>IF('Data 1Q Ahead Without Spaces'!A1241='Data 1Q Ahead Without Spaces'!A1240,A1240,A1240+1)</f>
        <v>35</v>
      </c>
      <c r="B1241" s="2">
        <v>4.55</v>
      </c>
      <c r="C1241" s="2">
        <v>17.05</v>
      </c>
      <c r="D1241" s="2">
        <v>16.989999999999998</v>
      </c>
      <c r="E1241" s="2">
        <v>2.61</v>
      </c>
      <c r="F1241" s="2">
        <v>0.95</v>
      </c>
      <c r="G1241" s="2">
        <v>0.14000000000000001</v>
      </c>
      <c r="H1241" s="2">
        <v>144</v>
      </c>
      <c r="I1241" s="2">
        <v>1.8</v>
      </c>
      <c r="J1241" s="2">
        <v>3526.47</v>
      </c>
      <c r="K1241" s="2">
        <v>89.38</v>
      </c>
      <c r="L1241" s="4">
        <v>63.32</v>
      </c>
      <c r="M1241" s="7">
        <v>3845.64</v>
      </c>
      <c r="N1241" s="4">
        <v>97.47</v>
      </c>
      <c r="O1241" s="4">
        <v>69.05</v>
      </c>
      <c r="P1241" s="4">
        <f>IF('Data 1Q Ahead Without Spaces'!T1241&lt;5,0,IF('Data 1Q Ahead Without Spaces'!T1241&lt;8,1,IF('Data 1Q Ahead Without Spaces'!T1241&lt;11,2,IF('Data 1Q Ahead Without Spaces'!T1241&lt;14,3,4))))</f>
        <v>4</v>
      </c>
      <c r="Q1241" s="7">
        <v>4968.7101000000002</v>
      </c>
      <c r="R1241" s="7">
        <f>VLOOKUP('Data 1Q Ahead Without Spaces'!W1241,Industry!$A$1:$B$9,2,FALSE)</f>
        <v>0</v>
      </c>
    </row>
    <row r="1242" spans="1:18" ht="46.5" customHeight="1" thickBot="1" x14ac:dyDescent="0.4">
      <c r="A1242" s="7">
        <f>IF('Data 1Q Ahead Without Spaces'!A1242='Data 1Q Ahead Without Spaces'!A1241,A1241,A1241+1)</f>
        <v>35</v>
      </c>
      <c r="B1242" s="2">
        <v>4.7300000000000004</v>
      </c>
      <c r="C1242" s="2">
        <v>19.21</v>
      </c>
      <c r="D1242" s="2">
        <v>19.05</v>
      </c>
      <c r="E1242" s="2">
        <v>3.26</v>
      </c>
      <c r="F1242" s="2">
        <v>1.9</v>
      </c>
      <c r="G1242" s="2">
        <v>0.85</v>
      </c>
      <c r="H1242" s="2">
        <v>141.1</v>
      </c>
      <c r="I1242" s="2">
        <v>0.75</v>
      </c>
      <c r="J1242" s="2">
        <v>9187.4699999999993</v>
      </c>
      <c r="K1242" s="2">
        <v>97.9</v>
      </c>
      <c r="L1242" s="4">
        <v>69.17</v>
      </c>
      <c r="M1242" s="7">
        <v>9284.84</v>
      </c>
      <c r="N1242" s="4">
        <v>98.93</v>
      </c>
      <c r="O1242" s="4">
        <v>69.900000000000006</v>
      </c>
      <c r="P1242" s="4">
        <f>IF('Data 1Q Ahead Without Spaces'!T1242&lt;5,0,IF('Data 1Q Ahead Without Spaces'!T1242&lt;8,1,IF('Data 1Q Ahead Without Spaces'!T1242&lt;11,2,IF('Data 1Q Ahead Without Spaces'!T1242&lt;14,3,4))))</f>
        <v>4</v>
      </c>
      <c r="Q1242" s="7">
        <v>4475.5110000000004</v>
      </c>
      <c r="R1242" s="7">
        <f>VLOOKUP('Data 1Q Ahead Without Spaces'!W1242,Industry!$A$1:$B$9,2,FALSE)</f>
        <v>0</v>
      </c>
    </row>
    <row r="1243" spans="1:18" ht="46.5" customHeight="1" thickBot="1" x14ac:dyDescent="0.4">
      <c r="A1243" s="7">
        <f>IF('Data 1Q Ahead Without Spaces'!A1243='Data 1Q Ahead Without Spaces'!A1242,A1242,A1242+1)</f>
        <v>35</v>
      </c>
      <c r="B1243" s="2">
        <v>6.14</v>
      </c>
      <c r="C1243" s="2">
        <v>29.17</v>
      </c>
      <c r="D1243" s="2">
        <v>29.05</v>
      </c>
      <c r="E1243" s="2">
        <v>1.94</v>
      </c>
      <c r="F1243" s="2">
        <v>0.76</v>
      </c>
      <c r="G1243" s="2">
        <v>0.36</v>
      </c>
      <c r="H1243" s="2">
        <v>217.5</v>
      </c>
      <c r="I1243" s="2">
        <v>3.29</v>
      </c>
      <c r="J1243" s="2">
        <v>2455.9299999999998</v>
      </c>
      <c r="K1243" s="2">
        <v>94.82</v>
      </c>
      <c r="L1243" s="4">
        <v>80.91</v>
      </c>
      <c r="M1243" s="7">
        <v>2490.11</v>
      </c>
      <c r="N1243" s="4">
        <v>96.14</v>
      </c>
      <c r="O1243" s="4">
        <v>82.03</v>
      </c>
      <c r="P1243" s="4">
        <f>IF('Data 1Q Ahead Without Spaces'!T1243&lt;5,0,IF('Data 1Q Ahead Without Spaces'!T1243&lt;8,1,IF('Data 1Q Ahead Without Spaces'!T1243&lt;11,2,IF('Data 1Q Ahead Without Spaces'!T1243&lt;14,3,4))))</f>
        <v>4</v>
      </c>
      <c r="Q1243" s="7">
        <v>664.15800000000002</v>
      </c>
      <c r="R1243" s="7">
        <f>VLOOKUP('Data 1Q Ahead Without Spaces'!W1243,Industry!$A$1:$B$9,2,FALSE)</f>
        <v>0</v>
      </c>
    </row>
    <row r="1244" spans="1:18" ht="46.5" customHeight="1" thickBot="1" x14ac:dyDescent="0.4">
      <c r="A1244" s="7">
        <f>IF('Data 1Q Ahead Without Spaces'!A1244='Data 1Q Ahead Without Spaces'!A1243,A1243,A1243+1)</f>
        <v>35</v>
      </c>
      <c r="B1244" s="2">
        <v>6.02</v>
      </c>
      <c r="C1244" s="2">
        <v>27.26</v>
      </c>
      <c r="D1244" s="2">
        <v>27.01</v>
      </c>
      <c r="E1244" s="2">
        <v>2.2999999999999998</v>
      </c>
      <c r="F1244" s="2">
        <v>0.98</v>
      </c>
      <c r="G1244" s="2">
        <v>0.78</v>
      </c>
      <c r="H1244" s="2">
        <v>230.2</v>
      </c>
      <c r="I1244" s="2">
        <v>1.34</v>
      </c>
      <c r="J1244" s="2">
        <v>6139.41</v>
      </c>
      <c r="K1244" s="2">
        <v>97.04</v>
      </c>
      <c r="L1244" s="4">
        <v>82.29</v>
      </c>
      <c r="M1244" s="7">
        <v>6226.79</v>
      </c>
      <c r="N1244" s="4">
        <v>98.42</v>
      </c>
      <c r="O1244" s="4">
        <v>83.46</v>
      </c>
      <c r="P1244" s="4">
        <f>IF('Data 1Q Ahead Without Spaces'!T1244&lt;5,0,IF('Data 1Q Ahead Without Spaces'!T1244&lt;8,1,IF('Data 1Q Ahead Without Spaces'!T1244&lt;11,2,IF('Data 1Q Ahead Without Spaces'!T1244&lt;14,3,4))))</f>
        <v>4</v>
      </c>
      <c r="Q1244" s="7">
        <v>620.14</v>
      </c>
      <c r="R1244" s="7">
        <f>VLOOKUP('Data 1Q Ahead Without Spaces'!W1244,Industry!$A$1:$B$9,2,FALSE)</f>
        <v>0</v>
      </c>
    </row>
    <row r="1245" spans="1:18" ht="46.5" customHeight="1" thickBot="1" x14ac:dyDescent="0.4">
      <c r="A1245" s="7">
        <f>IF('Data 1Q Ahead Without Spaces'!A1245='Data 1Q Ahead Without Spaces'!A1244,A1244,A1244+1)</f>
        <v>35</v>
      </c>
      <c r="B1245" s="2">
        <v>5.49</v>
      </c>
      <c r="C1245" s="2">
        <v>20.27</v>
      </c>
      <c r="D1245" s="2">
        <v>20.2</v>
      </c>
      <c r="E1245" s="2">
        <v>2.0699999999999998</v>
      </c>
      <c r="F1245" s="2">
        <v>0.68</v>
      </c>
      <c r="G1245" s="2">
        <v>0.59</v>
      </c>
      <c r="H1245" s="2">
        <v>224.4</v>
      </c>
      <c r="I1245" s="2">
        <v>2.4500000000000002</v>
      </c>
      <c r="J1245" s="2">
        <v>3317.56</v>
      </c>
      <c r="K1245" s="2">
        <v>95.63</v>
      </c>
      <c r="L1245" s="4">
        <v>81.2</v>
      </c>
      <c r="M1245" s="7">
        <v>3369.32</v>
      </c>
      <c r="N1245" s="4">
        <v>97.12</v>
      </c>
      <c r="O1245" s="4">
        <v>82.47</v>
      </c>
      <c r="P1245" s="4">
        <f>IF('Data 1Q Ahead Without Spaces'!T1245&lt;5,0,IF('Data 1Q Ahead Without Spaces'!T1245&lt;8,1,IF('Data 1Q Ahead Without Spaces'!T1245&lt;11,2,IF('Data 1Q Ahead Without Spaces'!T1245&lt;14,3,4))))</f>
        <v>4</v>
      </c>
      <c r="Q1245" s="7">
        <v>622.74800000000005</v>
      </c>
      <c r="R1245" s="7">
        <f>VLOOKUP('Data 1Q Ahead Without Spaces'!W1245,Industry!$A$1:$B$9,2,FALSE)</f>
        <v>0</v>
      </c>
    </row>
    <row r="1246" spans="1:18" ht="46.5" customHeight="1" thickBot="1" x14ac:dyDescent="0.4">
      <c r="A1246" s="7">
        <f>IF('Data 1Q Ahead Without Spaces'!A1246='Data 1Q Ahead Without Spaces'!A1245,A1245,A1245+1)</f>
        <v>35</v>
      </c>
      <c r="B1246" s="2">
        <v>5.58</v>
      </c>
      <c r="C1246" s="2">
        <v>19.3</v>
      </c>
      <c r="D1246" s="2">
        <v>19.16</v>
      </c>
      <c r="E1246" s="2">
        <v>2.11</v>
      </c>
      <c r="F1246" s="2">
        <v>0.89</v>
      </c>
      <c r="G1246" s="2">
        <v>0.72</v>
      </c>
      <c r="H1246" s="2">
        <v>219.7</v>
      </c>
      <c r="I1246" s="2">
        <v>2.68</v>
      </c>
      <c r="J1246" s="2">
        <v>3077.55</v>
      </c>
      <c r="K1246" s="2">
        <v>95.36</v>
      </c>
      <c r="L1246" s="4">
        <v>82.41</v>
      </c>
      <c r="M1246" s="7">
        <v>3127.45</v>
      </c>
      <c r="N1246" s="4">
        <v>96.9</v>
      </c>
      <c r="O1246" s="4">
        <v>83.75</v>
      </c>
      <c r="P1246" s="4">
        <f>IF('Data 1Q Ahead Without Spaces'!T1246&lt;5,0,IF('Data 1Q Ahead Without Spaces'!T1246&lt;8,1,IF('Data 1Q Ahead Without Spaces'!T1246&lt;11,2,IF('Data 1Q Ahead Without Spaces'!T1246&lt;14,3,4))))</f>
        <v>4</v>
      </c>
      <c r="Q1246" s="7">
        <v>739.58399999999995</v>
      </c>
      <c r="R1246" s="7">
        <f>VLOOKUP('Data 1Q Ahead Without Spaces'!W1246,Industry!$A$1:$B$9,2,FALSE)</f>
        <v>0</v>
      </c>
    </row>
    <row r="1247" spans="1:18" ht="46.5" customHeight="1" thickBot="1" x14ac:dyDescent="0.4">
      <c r="A1247" s="7">
        <f>IF('Data 1Q Ahead Without Spaces'!A1247='Data 1Q Ahead Without Spaces'!A1246,A1246,A1246+1)</f>
        <v>35</v>
      </c>
      <c r="B1247" s="2">
        <v>5.0999999999999996</v>
      </c>
      <c r="C1247" s="2">
        <v>15.78</v>
      </c>
      <c r="D1247" s="2">
        <v>15.71</v>
      </c>
      <c r="E1247" s="2">
        <v>2.13</v>
      </c>
      <c r="F1247" s="2">
        <v>0.98</v>
      </c>
      <c r="G1247" s="2">
        <v>0.71</v>
      </c>
      <c r="H1247" s="2">
        <v>217.4</v>
      </c>
      <c r="I1247" s="2">
        <v>2.78</v>
      </c>
      <c r="J1247" s="2">
        <v>2931.35</v>
      </c>
      <c r="K1247" s="2">
        <v>95.06</v>
      </c>
      <c r="L1247" s="4">
        <v>81.63</v>
      </c>
      <c r="M1247" s="7">
        <v>2983.69</v>
      </c>
      <c r="N1247" s="4">
        <v>96.76</v>
      </c>
      <c r="O1247" s="4">
        <v>83.09</v>
      </c>
      <c r="P1247" s="4">
        <f>IF('Data 1Q Ahead Without Spaces'!T1247&lt;5,0,IF('Data 1Q Ahead Without Spaces'!T1247&lt;8,1,IF('Data 1Q Ahead Without Spaces'!T1247&lt;11,2,IF('Data 1Q Ahead Without Spaces'!T1247&lt;14,3,4))))</f>
        <v>4</v>
      </c>
      <c r="Q1247" s="7">
        <v>893.62800000000004</v>
      </c>
      <c r="R1247" s="7">
        <f>VLOOKUP('Data 1Q Ahead Without Spaces'!W1247,Industry!$A$1:$B$9,2,FALSE)</f>
        <v>0</v>
      </c>
    </row>
    <row r="1248" spans="1:18" ht="46.5" customHeight="1" thickBot="1" x14ac:dyDescent="0.4">
      <c r="A1248" s="7">
        <f>IF('Data 1Q Ahead Without Spaces'!A1248='Data 1Q Ahead Without Spaces'!A1247,A1247,A1247+1)</f>
        <v>36</v>
      </c>
      <c r="B1248" s="2">
        <v>1.65</v>
      </c>
      <c r="C1248" s="2">
        <v>3.87</v>
      </c>
      <c r="D1248" s="2">
        <v>3.04</v>
      </c>
      <c r="E1248" s="2">
        <v>2.38</v>
      </c>
      <c r="F1248" s="2">
        <v>-0.42</v>
      </c>
      <c r="G1248" s="2">
        <v>0.22</v>
      </c>
      <c r="H1248" s="2">
        <v>5</v>
      </c>
      <c r="I1248" s="2">
        <v>25.12</v>
      </c>
      <c r="J1248" s="2">
        <v>88.13</v>
      </c>
      <c r="K1248" s="2">
        <v>43.96</v>
      </c>
      <c r="L1248" s="4">
        <v>22.14</v>
      </c>
      <c r="M1248" s="7">
        <v>100.49</v>
      </c>
      <c r="N1248" s="4">
        <v>50.12</v>
      </c>
      <c r="O1248" s="4">
        <v>25.25</v>
      </c>
      <c r="P1248" s="4">
        <f>IF('Data 1Q Ahead Without Spaces'!T1248&lt;5,0,IF('Data 1Q Ahead Without Spaces'!T1248&lt;8,1,IF('Data 1Q Ahead Without Spaces'!T1248&lt;11,2,IF('Data 1Q Ahead Without Spaces'!T1248&lt;14,3,4))))</f>
        <v>3</v>
      </c>
      <c r="Q1248" s="7">
        <v>420</v>
      </c>
      <c r="R1248" s="7">
        <f>VLOOKUP('Data 1Q Ahead Without Spaces'!W1248,Industry!$A$1:$B$9,2,FALSE)</f>
        <v>1</v>
      </c>
    </row>
    <row r="1249" spans="1:18" ht="46.5" customHeight="1" thickBot="1" x14ac:dyDescent="0.4">
      <c r="A1249" s="7">
        <f>IF('Data 1Q Ahead Without Spaces'!A1249='Data 1Q Ahead Without Spaces'!A1248,A1248,A1248+1)</f>
        <v>36</v>
      </c>
      <c r="B1249" s="2">
        <v>2.06</v>
      </c>
      <c r="C1249" s="2">
        <v>4.17</v>
      </c>
      <c r="D1249" s="2">
        <v>3.59</v>
      </c>
      <c r="E1249" s="2">
        <v>6.65</v>
      </c>
      <c r="F1249" s="2">
        <v>3.33</v>
      </c>
      <c r="G1249" s="2">
        <v>4.6100000000000003</v>
      </c>
      <c r="H1249" s="2">
        <v>5.4</v>
      </c>
      <c r="I1249" s="2">
        <v>24.15</v>
      </c>
      <c r="J1249" s="2">
        <v>79.760000000000005</v>
      </c>
      <c r="K1249" s="2">
        <v>36.21</v>
      </c>
      <c r="L1249" s="4">
        <v>19.260000000000002</v>
      </c>
      <c r="M1249" s="7">
        <v>120.24</v>
      </c>
      <c r="N1249" s="4">
        <v>54.6</v>
      </c>
      <c r="O1249" s="4">
        <v>29.04</v>
      </c>
      <c r="P1249" s="4">
        <f>IF('Data 1Q Ahead Without Spaces'!T1249&lt;5,0,IF('Data 1Q Ahead Without Spaces'!T1249&lt;8,1,IF('Data 1Q Ahead Without Spaces'!T1249&lt;11,2,IF('Data 1Q Ahead Without Spaces'!T1249&lt;14,3,4))))</f>
        <v>3</v>
      </c>
      <c r="Q1249" s="7">
        <v>392.7944</v>
      </c>
      <c r="R1249" s="7">
        <f>VLOOKUP('Data 1Q Ahead Without Spaces'!W1249,Industry!$A$1:$B$9,2,FALSE)</f>
        <v>1</v>
      </c>
    </row>
    <row r="1250" spans="1:18" ht="46.5" customHeight="1" thickBot="1" x14ac:dyDescent="0.4">
      <c r="A1250" s="7">
        <f>IF('Data 1Q Ahead Without Spaces'!A1250='Data 1Q Ahead Without Spaces'!A1249,A1249,A1249+1)</f>
        <v>36</v>
      </c>
      <c r="B1250" s="2">
        <v>1.81</v>
      </c>
      <c r="C1250" s="2">
        <v>3.95</v>
      </c>
      <c r="D1250" s="2">
        <v>3.18</v>
      </c>
      <c r="E1250" s="2">
        <v>6.31</v>
      </c>
      <c r="F1250" s="2">
        <v>3.87</v>
      </c>
      <c r="G1250" s="2">
        <v>4.5999999999999996</v>
      </c>
      <c r="H1250" s="2">
        <v>6.8</v>
      </c>
      <c r="I1250" s="2">
        <v>27.31</v>
      </c>
      <c r="J1250" s="2">
        <v>71.2</v>
      </c>
      <c r="K1250" s="2">
        <v>35.369999999999997</v>
      </c>
      <c r="L1250" s="4">
        <v>19.440000000000001</v>
      </c>
      <c r="M1250" s="7">
        <v>101.33</v>
      </c>
      <c r="N1250" s="4">
        <v>50.33</v>
      </c>
      <c r="O1250" s="4">
        <v>27.67</v>
      </c>
      <c r="P1250" s="4">
        <f>IF('Data 1Q Ahead Without Spaces'!T1250&lt;5,0,IF('Data 1Q Ahead Without Spaces'!T1250&lt;8,1,IF('Data 1Q Ahead Without Spaces'!T1250&lt;11,2,IF('Data 1Q Ahead Without Spaces'!T1250&lt;14,3,4))))</f>
        <v>3</v>
      </c>
      <c r="Q1250" s="7">
        <v>430</v>
      </c>
      <c r="R1250" s="7">
        <f>VLOOKUP('Data 1Q Ahead Without Spaces'!W1250,Industry!$A$1:$B$9,2,FALSE)</f>
        <v>1</v>
      </c>
    </row>
    <row r="1251" spans="1:18" ht="46.5" customHeight="1" thickBot="1" x14ac:dyDescent="0.4">
      <c r="A1251" s="7">
        <f>IF('Data 1Q Ahead Without Spaces'!A1251='Data 1Q Ahead Without Spaces'!A1250,A1250,A1250+1)</f>
        <v>36</v>
      </c>
      <c r="B1251" s="2">
        <v>1.04</v>
      </c>
      <c r="C1251" s="2">
        <v>2.64</v>
      </c>
      <c r="D1251" s="2">
        <v>1.78</v>
      </c>
      <c r="E1251" s="2">
        <v>4.08</v>
      </c>
      <c r="F1251" s="2">
        <v>1.03</v>
      </c>
      <c r="G1251" s="2">
        <v>1.68</v>
      </c>
      <c r="H1251" s="2">
        <v>5.9</v>
      </c>
      <c r="I1251" s="2">
        <v>28.2</v>
      </c>
      <c r="J1251" s="2">
        <v>69.349999999999994</v>
      </c>
      <c r="K1251" s="2">
        <v>40.93</v>
      </c>
      <c r="L1251" s="4">
        <v>19.559999999999999</v>
      </c>
      <c r="M1251" s="7">
        <v>69.430000000000007</v>
      </c>
      <c r="N1251" s="4">
        <v>40.98</v>
      </c>
      <c r="O1251" s="4">
        <v>19.579999999999998</v>
      </c>
      <c r="P1251" s="4">
        <f>IF('Data 1Q Ahead Without Spaces'!T1251&lt;5,0,IF('Data 1Q Ahead Without Spaces'!T1251&lt;8,1,IF('Data 1Q Ahead Without Spaces'!T1251&lt;11,2,IF('Data 1Q Ahead Without Spaces'!T1251&lt;14,3,4))))</f>
        <v>3</v>
      </c>
      <c r="Q1251" s="7">
        <v>410.2303</v>
      </c>
      <c r="R1251" s="7">
        <f>VLOOKUP('Data 1Q Ahead Without Spaces'!W1251,Industry!$A$1:$B$9,2,FALSE)</f>
        <v>1</v>
      </c>
    </row>
    <row r="1252" spans="1:18" ht="46.5" customHeight="1" thickBot="1" x14ac:dyDescent="0.4">
      <c r="A1252" s="7">
        <f>IF('Data 1Q Ahead Without Spaces'!A1252='Data 1Q Ahead Without Spaces'!A1251,A1251,A1251+1)</f>
        <v>36</v>
      </c>
      <c r="B1252" s="2">
        <v>1.1599999999999999</v>
      </c>
      <c r="C1252" s="2">
        <v>2.97</v>
      </c>
      <c r="D1252" s="2">
        <v>2.11</v>
      </c>
      <c r="E1252" s="2">
        <v>1.04</v>
      </c>
      <c r="F1252" s="2">
        <v>-1.69</v>
      </c>
      <c r="G1252" s="2">
        <v>-1.17</v>
      </c>
      <c r="H1252" s="2">
        <v>5.4</v>
      </c>
      <c r="I1252" s="2">
        <v>28.57</v>
      </c>
      <c r="J1252" s="2">
        <v>73.12</v>
      </c>
      <c r="K1252" s="2">
        <v>42.24</v>
      </c>
      <c r="L1252" s="4">
        <v>20.89</v>
      </c>
      <c r="M1252" s="7">
        <v>73.12</v>
      </c>
      <c r="N1252" s="4">
        <v>42.24</v>
      </c>
      <c r="O1252" s="4">
        <v>20.89</v>
      </c>
      <c r="P1252" s="4">
        <f>IF('Data 1Q Ahead Without Spaces'!T1252&lt;5,0,IF('Data 1Q Ahead Without Spaces'!T1252&lt;8,1,IF('Data 1Q Ahead Without Spaces'!T1252&lt;11,2,IF('Data 1Q Ahead Without Spaces'!T1252&lt;14,3,4))))</f>
        <v>3</v>
      </c>
      <c r="Q1252" s="7">
        <v>385.29219999999998</v>
      </c>
      <c r="R1252" s="7">
        <f>VLOOKUP('Data 1Q Ahead Without Spaces'!W1252,Industry!$A$1:$B$9,2,FALSE)</f>
        <v>1</v>
      </c>
    </row>
    <row r="1253" spans="1:18" ht="46.5" customHeight="1" thickBot="1" x14ac:dyDescent="0.4">
      <c r="A1253" s="7">
        <f>IF('Data 1Q Ahead Without Spaces'!A1253='Data 1Q Ahead Without Spaces'!A1252,A1252,A1252+1)</f>
        <v>36</v>
      </c>
      <c r="B1253" s="2">
        <v>1.53</v>
      </c>
      <c r="C1253" s="2">
        <v>4.26</v>
      </c>
      <c r="D1253" s="2">
        <v>3.41</v>
      </c>
      <c r="E1253" s="2">
        <v>4.95</v>
      </c>
      <c r="F1253" s="2">
        <v>1.66</v>
      </c>
      <c r="G1253" s="2">
        <v>1.66</v>
      </c>
      <c r="H1253" s="2">
        <v>4.0999999999999996</v>
      </c>
      <c r="I1253" s="2">
        <v>27.53</v>
      </c>
      <c r="J1253" s="2">
        <v>73.5</v>
      </c>
      <c r="K1253" s="2">
        <v>42.36</v>
      </c>
      <c r="L1253" s="4">
        <v>20.23</v>
      </c>
      <c r="M1253" s="7">
        <v>73.5</v>
      </c>
      <c r="N1253" s="4">
        <v>42.36</v>
      </c>
      <c r="O1253" s="4">
        <v>20.23</v>
      </c>
      <c r="P1253" s="4">
        <f>IF('Data 1Q Ahead Without Spaces'!T1253&lt;5,0,IF('Data 1Q Ahead Without Spaces'!T1253&lt;8,1,IF('Data 1Q Ahead Without Spaces'!T1253&lt;11,2,IF('Data 1Q Ahead Without Spaces'!T1253&lt;14,3,4))))</f>
        <v>3</v>
      </c>
      <c r="Q1253" s="7">
        <v>365.255</v>
      </c>
      <c r="R1253" s="7">
        <f>VLOOKUP('Data 1Q Ahead Without Spaces'!W1253,Industry!$A$1:$B$9,2,FALSE)</f>
        <v>1</v>
      </c>
    </row>
    <row r="1254" spans="1:18" ht="46.5" customHeight="1" thickBot="1" x14ac:dyDescent="0.4">
      <c r="A1254" s="7">
        <f>IF('Data 1Q Ahead Without Spaces'!A1254='Data 1Q Ahead Without Spaces'!A1253,A1253,A1253+1)</f>
        <v>36</v>
      </c>
      <c r="B1254" s="2">
        <v>2.23</v>
      </c>
      <c r="C1254" s="2">
        <v>26.89</v>
      </c>
      <c r="D1254" s="2">
        <v>20.11</v>
      </c>
      <c r="E1254" s="2">
        <v>2</v>
      </c>
      <c r="F1254" s="2">
        <v>-0.46</v>
      </c>
      <c r="G1254" s="2">
        <v>-0.79</v>
      </c>
      <c r="H1254" s="2">
        <v>4.8</v>
      </c>
      <c r="I1254" s="2">
        <v>27.2</v>
      </c>
      <c r="J1254" s="2">
        <v>75.599999999999994</v>
      </c>
      <c r="K1254" s="2">
        <v>43.05</v>
      </c>
      <c r="L1254" s="4">
        <v>20.56</v>
      </c>
      <c r="M1254" s="7">
        <v>75.599999999999994</v>
      </c>
      <c r="N1254" s="4">
        <v>43.05</v>
      </c>
      <c r="O1254" s="4">
        <v>20.56</v>
      </c>
      <c r="P1254" s="4">
        <f>IF('Data 1Q Ahead Without Spaces'!T1254&lt;5,0,IF('Data 1Q Ahead Without Spaces'!T1254&lt;8,1,IF('Data 1Q Ahead Without Spaces'!T1254&lt;11,2,IF('Data 1Q Ahead Without Spaces'!T1254&lt;14,3,4))))</f>
        <v>3</v>
      </c>
      <c r="Q1254" s="7">
        <v>309.03750000000002</v>
      </c>
      <c r="R1254" s="7">
        <f>VLOOKUP('Data 1Q Ahead Without Spaces'!W1254,Industry!$A$1:$B$9,2,FALSE)</f>
        <v>1</v>
      </c>
    </row>
    <row r="1255" spans="1:18" ht="46.5" customHeight="1" thickBot="1" x14ac:dyDescent="0.4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4"/>
      <c r="N1255" s="4"/>
      <c r="O1255" s="4"/>
      <c r="P1255" s="4"/>
    </row>
    <row r="1256" spans="1:18" ht="46.5" customHeight="1" thickBot="1" x14ac:dyDescent="0.4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4"/>
      <c r="N1256" s="4"/>
      <c r="O1256" s="4"/>
      <c r="P1256" s="4"/>
    </row>
    <row r="1257" spans="1:18" ht="46.5" customHeight="1" thickBot="1" x14ac:dyDescent="0.4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4"/>
      <c r="N1257" s="4"/>
      <c r="O1257" s="4"/>
      <c r="P1257" s="4"/>
    </row>
    <row r="1258" spans="1:18" ht="46.5" customHeight="1" thickBot="1" x14ac:dyDescent="0.4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4"/>
      <c r="N1258" s="4"/>
      <c r="O1258" s="4"/>
      <c r="P1258" s="4"/>
    </row>
    <row r="1259" spans="1:18" ht="46.5" customHeight="1" thickBot="1" x14ac:dyDescent="0.4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4"/>
      <c r="N1259" s="4"/>
      <c r="O1259" s="4"/>
      <c r="P1259" s="4"/>
    </row>
    <row r="1260" spans="1:18" ht="46.5" customHeight="1" thickBot="1" x14ac:dyDescent="0.4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4"/>
      <c r="N1260" s="4"/>
      <c r="O1260" s="4"/>
      <c r="P1260" s="4"/>
    </row>
    <row r="1261" spans="1:18" ht="46.5" customHeight="1" thickBot="1" x14ac:dyDescent="0.4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4"/>
      <c r="N1261" s="4"/>
      <c r="O1261" s="4"/>
      <c r="P1261" s="4"/>
    </row>
    <row r="1262" spans="1:18" ht="46.5" customHeight="1" thickBot="1" x14ac:dyDescent="0.4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4"/>
      <c r="N1262" s="4"/>
      <c r="O1262" s="4"/>
      <c r="P1262" s="4"/>
    </row>
    <row r="1263" spans="1:18" ht="46.5" customHeight="1" thickBot="1" x14ac:dyDescent="0.4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4"/>
      <c r="N1263" s="4"/>
      <c r="O1263" s="4"/>
      <c r="P1263" s="4"/>
    </row>
    <row r="1264" spans="1:18" ht="46.5" customHeight="1" thickBot="1" x14ac:dyDescent="0.4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4"/>
      <c r="N1264" s="4"/>
      <c r="O1264" s="4"/>
      <c r="P1264" s="4"/>
    </row>
    <row r="1265" spans="2:16" ht="46.5" customHeight="1" thickBot="1" x14ac:dyDescent="0.4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4"/>
      <c r="N1265" s="4"/>
      <c r="O1265" s="4"/>
      <c r="P1265" s="4"/>
    </row>
    <row r="1266" spans="2:16" ht="46.5" customHeight="1" thickBot="1" x14ac:dyDescent="0.4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4"/>
      <c r="N1266" s="4"/>
      <c r="O1266" s="4"/>
      <c r="P1266" s="4"/>
    </row>
    <row r="1267" spans="2:16" ht="46.5" customHeight="1" thickBot="1" x14ac:dyDescent="0.4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4"/>
      <c r="N1267" s="4"/>
      <c r="O1267" s="4"/>
      <c r="P1267" s="4"/>
    </row>
    <row r="1268" spans="2:16" ht="46.5" customHeight="1" thickBot="1" x14ac:dyDescent="0.4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4"/>
      <c r="N1268" s="4"/>
      <c r="O1268" s="4"/>
      <c r="P1268" s="4"/>
    </row>
    <row r="1269" spans="2:16" ht="46.5" customHeight="1" thickBot="1" x14ac:dyDescent="0.4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4"/>
      <c r="N1269" s="4"/>
      <c r="O1269" s="4"/>
      <c r="P1269" s="4"/>
    </row>
    <row r="1270" spans="2:16" ht="46.5" customHeight="1" thickBot="1" x14ac:dyDescent="0.4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4"/>
      <c r="N1270" s="4"/>
      <c r="O1270" s="4"/>
      <c r="P1270" s="4"/>
    </row>
    <row r="1271" spans="2:16" ht="46.5" customHeight="1" thickBot="1" x14ac:dyDescent="0.4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4"/>
      <c r="N1271" s="4"/>
      <c r="O1271" s="4"/>
      <c r="P1271" s="4"/>
    </row>
    <row r="1272" spans="2:16" ht="46.5" customHeight="1" thickBot="1" x14ac:dyDescent="0.4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4"/>
      <c r="N1272" s="4"/>
      <c r="O1272" s="4"/>
      <c r="P1272" s="4"/>
    </row>
    <row r="1273" spans="2:16" ht="46.5" customHeight="1" thickBot="1" x14ac:dyDescent="0.4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4"/>
      <c r="N1273" s="4"/>
      <c r="O1273" s="4"/>
      <c r="P1273" s="4"/>
    </row>
    <row r="1274" spans="2:16" ht="46.5" customHeight="1" thickBot="1" x14ac:dyDescent="0.4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4"/>
      <c r="N1274" s="4"/>
      <c r="O1274" s="4"/>
      <c r="P1274" s="4"/>
    </row>
    <row r="1275" spans="2:16" ht="46.5" customHeight="1" thickBot="1" x14ac:dyDescent="0.4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4"/>
      <c r="N1275" s="4"/>
      <c r="O1275" s="4"/>
      <c r="P1275" s="4"/>
    </row>
    <row r="1276" spans="2:16" ht="46.5" customHeight="1" thickBot="1" x14ac:dyDescent="0.4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4"/>
      <c r="N1276" s="4"/>
      <c r="O1276" s="4"/>
      <c r="P1276" s="4"/>
    </row>
    <row r="1277" spans="2:16" ht="46.5" customHeight="1" thickBot="1" x14ac:dyDescent="0.4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4"/>
      <c r="N1277" s="4"/>
      <c r="O1277" s="4"/>
      <c r="P1277" s="4"/>
    </row>
    <row r="1278" spans="2:16" ht="46.5" customHeight="1" thickBot="1" x14ac:dyDescent="0.4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4"/>
      <c r="N1278" s="4"/>
      <c r="O1278" s="4"/>
      <c r="P1278" s="4"/>
    </row>
    <row r="1279" spans="2:16" ht="46.5" customHeight="1" thickBot="1" x14ac:dyDescent="0.4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4"/>
      <c r="N1279" s="4"/>
      <c r="O1279" s="4"/>
      <c r="P1279" s="4"/>
    </row>
    <row r="1280" spans="2:16" ht="46.5" customHeight="1" thickBot="1" x14ac:dyDescent="0.4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4"/>
      <c r="N1280" s="4"/>
      <c r="O1280" s="4"/>
      <c r="P1280" s="4"/>
    </row>
    <row r="1281" spans="2:16" ht="46.5" customHeight="1" thickBot="1" x14ac:dyDescent="0.4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4"/>
      <c r="N1281" s="4"/>
      <c r="O1281" s="4"/>
      <c r="P1281" s="4"/>
    </row>
    <row r="1282" spans="2:16" ht="46.5" customHeight="1" thickBot="1" x14ac:dyDescent="0.4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4"/>
      <c r="N1282" s="4"/>
      <c r="O1282" s="4"/>
      <c r="P1282" s="4"/>
    </row>
    <row r="1283" spans="2:16" ht="46.5" customHeight="1" thickBot="1" x14ac:dyDescent="0.4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4"/>
      <c r="N1283" s="4"/>
      <c r="O1283" s="4"/>
      <c r="P1283" s="4"/>
    </row>
    <row r="1284" spans="2:16" ht="46.5" customHeight="1" thickBot="1" x14ac:dyDescent="0.4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4"/>
      <c r="N1284" s="4"/>
      <c r="O1284" s="4"/>
      <c r="P1284" s="4"/>
    </row>
    <row r="1285" spans="2:16" ht="46.5" customHeight="1" thickBot="1" x14ac:dyDescent="0.4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4"/>
      <c r="N1285" s="4"/>
      <c r="O1285" s="4"/>
      <c r="P1285" s="4"/>
    </row>
    <row r="1286" spans="2:16" ht="46.5" customHeight="1" thickBot="1" x14ac:dyDescent="0.4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4"/>
      <c r="N1286" s="4"/>
      <c r="O1286" s="4"/>
      <c r="P1286" s="4"/>
    </row>
    <row r="1287" spans="2:16" ht="46.5" customHeight="1" thickBot="1" x14ac:dyDescent="0.4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4"/>
      <c r="N1287" s="4"/>
      <c r="O1287" s="4"/>
      <c r="P1287" s="4"/>
    </row>
    <row r="1288" spans="2:16" ht="46.5" customHeight="1" thickBot="1" x14ac:dyDescent="0.4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4"/>
      <c r="N1288" s="4"/>
      <c r="O1288" s="4"/>
      <c r="P1288" s="4"/>
    </row>
    <row r="1289" spans="2:16" ht="46.5" customHeight="1" thickBot="1" x14ac:dyDescent="0.4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4"/>
      <c r="N1289" s="4"/>
      <c r="O1289" s="4"/>
      <c r="P128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workbookViewId="0">
      <selection sqref="A1:R1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31</v>
      </c>
      <c r="B2">
        <v>1.81</v>
      </c>
      <c r="C2">
        <v>2.74</v>
      </c>
      <c r="D2">
        <v>2.38</v>
      </c>
      <c r="E2">
        <v>2.8</v>
      </c>
      <c r="F2">
        <v>-0.25</v>
      </c>
      <c r="G2">
        <v>0.93</v>
      </c>
      <c r="H2">
        <v>44</v>
      </c>
      <c r="I2">
        <v>27.58</v>
      </c>
      <c r="J2">
        <v>148.26</v>
      </c>
      <c r="K2">
        <v>59.72</v>
      </c>
      <c r="L2">
        <v>40.909999999999997</v>
      </c>
      <c r="M2">
        <v>148.26</v>
      </c>
      <c r="N2">
        <v>59.72</v>
      </c>
      <c r="O2">
        <v>40.909999999999997</v>
      </c>
      <c r="P2">
        <v>3</v>
      </c>
      <c r="Q2">
        <v>3905.48</v>
      </c>
      <c r="R2">
        <v>4</v>
      </c>
    </row>
    <row r="3" spans="1:18" x14ac:dyDescent="0.35">
      <c r="A3">
        <v>31</v>
      </c>
      <c r="B3">
        <v>1.85</v>
      </c>
      <c r="C3">
        <v>4.92</v>
      </c>
      <c r="D3">
        <v>2.93</v>
      </c>
      <c r="E3">
        <v>5.52</v>
      </c>
      <c r="F3">
        <v>3.88</v>
      </c>
      <c r="G3">
        <v>3.44</v>
      </c>
      <c r="H3">
        <v>44.6</v>
      </c>
      <c r="I3">
        <v>26.88</v>
      </c>
      <c r="J3">
        <v>154.51</v>
      </c>
      <c r="K3">
        <v>60.71</v>
      </c>
      <c r="L3">
        <v>41.55</v>
      </c>
      <c r="M3">
        <v>154.51</v>
      </c>
      <c r="N3">
        <v>60.71</v>
      </c>
      <c r="O3">
        <v>41.55</v>
      </c>
      <c r="P3">
        <v>3</v>
      </c>
      <c r="Q3">
        <v>2542.3200000000002</v>
      </c>
      <c r="R3">
        <v>4</v>
      </c>
    </row>
    <row r="4" spans="1:18" x14ac:dyDescent="0.35">
      <c r="A4">
        <v>31</v>
      </c>
      <c r="B4">
        <v>2.46</v>
      </c>
      <c r="C4">
        <v>6.51</v>
      </c>
      <c r="D4">
        <v>4.41</v>
      </c>
      <c r="E4">
        <v>2.56</v>
      </c>
      <c r="F4">
        <v>1.74</v>
      </c>
      <c r="G4">
        <v>1.05</v>
      </c>
      <c r="H4">
        <v>62</v>
      </c>
      <c r="I4">
        <v>27.53</v>
      </c>
      <c r="J4">
        <v>157.53</v>
      </c>
      <c r="K4">
        <v>61.17</v>
      </c>
      <c r="L4">
        <v>43.37</v>
      </c>
      <c r="M4">
        <v>157.53</v>
      </c>
      <c r="N4">
        <v>61.17</v>
      </c>
      <c r="O4">
        <v>43.37</v>
      </c>
      <c r="P4">
        <v>3</v>
      </c>
      <c r="Q4">
        <v>3574.2</v>
      </c>
      <c r="R4">
        <v>4</v>
      </c>
    </row>
    <row r="5" spans="1:18" x14ac:dyDescent="0.35">
      <c r="A5">
        <v>31</v>
      </c>
      <c r="B5">
        <v>2.17</v>
      </c>
      <c r="C5">
        <v>7.79</v>
      </c>
      <c r="D5">
        <v>4.08</v>
      </c>
      <c r="E5">
        <v>4.4000000000000004</v>
      </c>
      <c r="F5">
        <v>3.6</v>
      </c>
      <c r="G5">
        <v>2.72</v>
      </c>
      <c r="H5">
        <v>58</v>
      </c>
      <c r="I5">
        <v>26.11</v>
      </c>
      <c r="J5">
        <v>173.29</v>
      </c>
      <c r="K5">
        <v>63.41</v>
      </c>
      <c r="L5">
        <v>45.25</v>
      </c>
      <c r="M5">
        <v>173.29</v>
      </c>
      <c r="N5">
        <v>63.41</v>
      </c>
      <c r="O5">
        <v>45.25</v>
      </c>
      <c r="P5">
        <v>3</v>
      </c>
      <c r="Q5">
        <v>4166.68</v>
      </c>
      <c r="R5">
        <v>4</v>
      </c>
    </row>
    <row r="6" spans="1:18" x14ac:dyDescent="0.35">
      <c r="A6">
        <v>31</v>
      </c>
      <c r="B6">
        <v>2.34</v>
      </c>
      <c r="C6">
        <v>6.62</v>
      </c>
      <c r="D6">
        <v>4.3899999999999997</v>
      </c>
      <c r="E6">
        <v>2.79</v>
      </c>
      <c r="F6">
        <v>1.66</v>
      </c>
      <c r="G6">
        <v>1.05</v>
      </c>
      <c r="H6">
        <v>56</v>
      </c>
      <c r="I6">
        <v>26.88</v>
      </c>
      <c r="J6">
        <v>154.41999999999999</v>
      </c>
      <c r="K6">
        <v>60.7</v>
      </c>
      <c r="L6">
        <v>41.53</v>
      </c>
      <c r="M6">
        <v>154.41999999999999</v>
      </c>
      <c r="N6">
        <v>60.7</v>
      </c>
      <c r="O6">
        <v>41.53</v>
      </c>
      <c r="P6">
        <v>3</v>
      </c>
      <c r="Q6">
        <v>5667.2</v>
      </c>
      <c r="R6">
        <v>4</v>
      </c>
    </row>
    <row r="7" spans="1:18" x14ac:dyDescent="0.35">
      <c r="A7">
        <v>31</v>
      </c>
      <c r="B7">
        <v>0.73</v>
      </c>
      <c r="C7">
        <v>3.14</v>
      </c>
      <c r="D7">
        <v>1.06</v>
      </c>
      <c r="E7">
        <v>11.27</v>
      </c>
      <c r="F7">
        <v>10.58</v>
      </c>
      <c r="G7">
        <v>9.5500000000000007</v>
      </c>
      <c r="H7">
        <v>61.3</v>
      </c>
      <c r="I7">
        <v>30.43</v>
      </c>
      <c r="J7">
        <v>124.68</v>
      </c>
      <c r="K7">
        <v>55.49</v>
      </c>
      <c r="L7">
        <v>37.96</v>
      </c>
      <c r="M7">
        <v>124.68</v>
      </c>
      <c r="N7">
        <v>55.49</v>
      </c>
      <c r="O7">
        <v>37.96</v>
      </c>
      <c r="P7">
        <v>3</v>
      </c>
      <c r="Q7">
        <v>6143.46</v>
      </c>
      <c r="R7">
        <v>4</v>
      </c>
    </row>
    <row r="8" spans="1:18" x14ac:dyDescent="0.35">
      <c r="A8">
        <v>31</v>
      </c>
      <c r="B8">
        <v>0.96</v>
      </c>
      <c r="C8">
        <v>2.5499999999999998</v>
      </c>
      <c r="D8">
        <v>1.35</v>
      </c>
      <c r="E8">
        <v>4.62</v>
      </c>
      <c r="F8">
        <v>3.9</v>
      </c>
      <c r="G8">
        <v>3.03</v>
      </c>
      <c r="H8">
        <v>61</v>
      </c>
      <c r="I8">
        <v>29.99</v>
      </c>
      <c r="J8">
        <v>127.62</v>
      </c>
      <c r="K8">
        <v>56.07</v>
      </c>
      <c r="L8">
        <v>38.270000000000003</v>
      </c>
      <c r="M8">
        <v>127.62</v>
      </c>
      <c r="N8">
        <v>56.07</v>
      </c>
      <c r="O8">
        <v>38.270000000000003</v>
      </c>
      <c r="P8">
        <v>3</v>
      </c>
      <c r="Q8">
        <v>8710</v>
      </c>
      <c r="R8">
        <v>4</v>
      </c>
    </row>
    <row r="9" spans="1:18" x14ac:dyDescent="0.35">
      <c r="A9">
        <v>31</v>
      </c>
      <c r="B9">
        <v>0.84</v>
      </c>
      <c r="C9">
        <v>2.38</v>
      </c>
      <c r="D9">
        <v>1.1599999999999999</v>
      </c>
      <c r="E9">
        <v>6.53</v>
      </c>
      <c r="F9">
        <v>5.24</v>
      </c>
      <c r="G9">
        <v>4.63</v>
      </c>
      <c r="H9">
        <v>51</v>
      </c>
      <c r="I9">
        <v>30.84</v>
      </c>
      <c r="J9">
        <v>122.14</v>
      </c>
      <c r="K9">
        <v>54.98</v>
      </c>
      <c r="L9">
        <v>37.67</v>
      </c>
      <c r="M9">
        <v>122.14</v>
      </c>
      <c r="N9">
        <v>54.98</v>
      </c>
      <c r="O9">
        <v>37.67</v>
      </c>
      <c r="P9">
        <v>3</v>
      </c>
      <c r="Q9">
        <v>8281.7199999999993</v>
      </c>
      <c r="R9">
        <v>4</v>
      </c>
    </row>
    <row r="10" spans="1:18" x14ac:dyDescent="0.35">
      <c r="A10">
        <v>31</v>
      </c>
      <c r="B10">
        <v>0.99</v>
      </c>
      <c r="C10">
        <v>2.1800000000000002</v>
      </c>
      <c r="D10">
        <v>1.32</v>
      </c>
      <c r="E10">
        <v>5.13</v>
      </c>
      <c r="F10">
        <v>3.31</v>
      </c>
      <c r="G10">
        <v>3.1</v>
      </c>
      <c r="H10">
        <v>48</v>
      </c>
      <c r="I10">
        <v>29.65</v>
      </c>
      <c r="J10">
        <v>123.24</v>
      </c>
      <c r="K10">
        <v>55.2</v>
      </c>
      <c r="L10">
        <v>36.549999999999997</v>
      </c>
      <c r="M10">
        <v>123.24</v>
      </c>
      <c r="N10">
        <v>55.2</v>
      </c>
      <c r="O10">
        <v>36.549999999999997</v>
      </c>
      <c r="P10">
        <v>3</v>
      </c>
      <c r="Q10">
        <v>9434.19</v>
      </c>
      <c r="R10">
        <v>4</v>
      </c>
    </row>
    <row r="11" spans="1:18" x14ac:dyDescent="0.35">
      <c r="A11">
        <v>31</v>
      </c>
      <c r="B11">
        <v>0.82</v>
      </c>
      <c r="C11">
        <v>1.95</v>
      </c>
      <c r="D11">
        <v>1.07</v>
      </c>
      <c r="E11">
        <v>16.91</v>
      </c>
      <c r="F11">
        <v>15.31</v>
      </c>
      <c r="G11">
        <v>14.77</v>
      </c>
      <c r="H11">
        <v>48.3</v>
      </c>
      <c r="I11">
        <v>22.88</v>
      </c>
      <c r="J11">
        <v>169.74</v>
      </c>
      <c r="K11">
        <v>62.93</v>
      </c>
      <c r="L11">
        <v>38.86</v>
      </c>
      <c r="M11">
        <v>169.74</v>
      </c>
      <c r="N11">
        <v>62.93</v>
      </c>
      <c r="O11">
        <v>38.86</v>
      </c>
      <c r="P11">
        <v>3</v>
      </c>
      <c r="Q11">
        <v>9283.32</v>
      </c>
      <c r="R11">
        <v>4</v>
      </c>
    </row>
    <row r="12" spans="1:18" x14ac:dyDescent="0.35">
      <c r="A12">
        <v>31</v>
      </c>
      <c r="B12">
        <v>1.1399999999999999</v>
      </c>
      <c r="C12">
        <v>2.67</v>
      </c>
      <c r="D12">
        <v>1.48</v>
      </c>
      <c r="E12">
        <v>5.73</v>
      </c>
      <c r="F12">
        <v>4.33</v>
      </c>
      <c r="G12">
        <v>3.95</v>
      </c>
      <c r="H12">
        <v>55</v>
      </c>
      <c r="I12">
        <v>16.07</v>
      </c>
      <c r="J12">
        <v>311.45</v>
      </c>
      <c r="K12">
        <v>75.7</v>
      </c>
      <c r="L12">
        <v>50.04</v>
      </c>
      <c r="M12">
        <v>311.45</v>
      </c>
      <c r="N12">
        <v>75.7</v>
      </c>
      <c r="O12">
        <v>50.04</v>
      </c>
      <c r="P12">
        <v>3</v>
      </c>
      <c r="Q12">
        <v>12677.28</v>
      </c>
      <c r="R12">
        <v>4</v>
      </c>
    </row>
    <row r="13" spans="1:18" x14ac:dyDescent="0.35">
      <c r="A13">
        <v>31</v>
      </c>
      <c r="B13">
        <v>1.49</v>
      </c>
      <c r="C13">
        <v>2.77</v>
      </c>
      <c r="D13">
        <v>1.95</v>
      </c>
      <c r="E13">
        <v>4.5599999999999996</v>
      </c>
      <c r="F13">
        <v>3.23</v>
      </c>
      <c r="G13">
        <v>3.03</v>
      </c>
      <c r="H13">
        <v>64</v>
      </c>
      <c r="I13">
        <v>9.6199999999999992</v>
      </c>
      <c r="J13">
        <v>563.84</v>
      </c>
      <c r="K13">
        <v>84.94</v>
      </c>
      <c r="L13">
        <v>54.22</v>
      </c>
      <c r="M13">
        <v>563.84</v>
      </c>
      <c r="N13">
        <v>84.94</v>
      </c>
      <c r="O13">
        <v>54.22</v>
      </c>
      <c r="P13">
        <v>3</v>
      </c>
      <c r="Q13">
        <v>11395.86</v>
      </c>
      <c r="R13">
        <v>4</v>
      </c>
    </row>
    <row r="14" spans="1:18" x14ac:dyDescent="0.35">
      <c r="A14">
        <v>31</v>
      </c>
      <c r="B14">
        <v>1.78</v>
      </c>
      <c r="C14">
        <v>2.7</v>
      </c>
      <c r="D14">
        <v>2.3199999999999998</v>
      </c>
      <c r="E14">
        <v>4.38</v>
      </c>
      <c r="F14">
        <v>1.63</v>
      </c>
      <c r="G14">
        <v>2.91</v>
      </c>
      <c r="H14">
        <v>64</v>
      </c>
      <c r="I14">
        <v>7.98</v>
      </c>
      <c r="J14">
        <v>678.69</v>
      </c>
      <c r="K14">
        <v>87.16</v>
      </c>
      <c r="L14">
        <v>54.26</v>
      </c>
      <c r="M14">
        <v>678.69</v>
      </c>
      <c r="N14">
        <v>87.16</v>
      </c>
      <c r="O14">
        <v>54.26</v>
      </c>
      <c r="P14">
        <v>3</v>
      </c>
      <c r="Q14">
        <v>13035.33</v>
      </c>
      <c r="R14">
        <v>4</v>
      </c>
    </row>
    <row r="15" spans="1:18" x14ac:dyDescent="0.35">
      <c r="A15">
        <v>32</v>
      </c>
      <c r="B15">
        <v>-2.0499999999999998</v>
      </c>
      <c r="C15">
        <v>3.84</v>
      </c>
      <c r="D15">
        <v>-2.93</v>
      </c>
      <c r="E15">
        <v>7.05</v>
      </c>
      <c r="F15">
        <v>2.3199999999999998</v>
      </c>
      <c r="G15">
        <v>5.05</v>
      </c>
      <c r="H15">
        <v>3.1</v>
      </c>
      <c r="I15">
        <v>38.04</v>
      </c>
      <c r="J15">
        <v>54.24</v>
      </c>
      <c r="K15">
        <v>35.11</v>
      </c>
      <c r="L15">
        <v>20.63</v>
      </c>
      <c r="M15">
        <v>54.5</v>
      </c>
      <c r="N15">
        <v>35.28</v>
      </c>
      <c r="O15">
        <v>20.73</v>
      </c>
      <c r="P15">
        <v>3</v>
      </c>
      <c r="Q15">
        <v>911.98030000000006</v>
      </c>
      <c r="R15">
        <v>2</v>
      </c>
    </row>
    <row r="16" spans="1:18" x14ac:dyDescent="0.35">
      <c r="A16">
        <v>32</v>
      </c>
      <c r="B16">
        <v>-0.93</v>
      </c>
      <c r="C16">
        <v>3.34</v>
      </c>
      <c r="D16">
        <v>-1.31</v>
      </c>
      <c r="E16">
        <v>4.93</v>
      </c>
      <c r="F16">
        <v>1.47</v>
      </c>
      <c r="G16">
        <v>3.33</v>
      </c>
      <c r="H16">
        <v>4.2</v>
      </c>
      <c r="I16">
        <v>37.24</v>
      </c>
      <c r="J16">
        <v>51.19</v>
      </c>
      <c r="K16">
        <v>33.799999999999997</v>
      </c>
      <c r="L16">
        <v>19.059999999999999</v>
      </c>
      <c r="M16">
        <v>51.44</v>
      </c>
      <c r="N16">
        <v>33.97</v>
      </c>
      <c r="O16">
        <v>19.16</v>
      </c>
      <c r="P16">
        <v>3</v>
      </c>
      <c r="Q16">
        <v>935.28510000000006</v>
      </c>
      <c r="R16">
        <v>2</v>
      </c>
    </row>
    <row r="17" spans="1:18" x14ac:dyDescent="0.35">
      <c r="A17">
        <v>32</v>
      </c>
      <c r="B17">
        <v>-1.36</v>
      </c>
      <c r="C17">
        <v>3.18</v>
      </c>
      <c r="D17">
        <v>-1.9</v>
      </c>
      <c r="E17">
        <v>7.5</v>
      </c>
      <c r="F17">
        <v>4.53</v>
      </c>
      <c r="G17">
        <v>5.73</v>
      </c>
      <c r="H17">
        <v>4.2</v>
      </c>
      <c r="I17">
        <v>37.61</v>
      </c>
      <c r="J17">
        <v>49.23</v>
      </c>
      <c r="K17">
        <v>32.94</v>
      </c>
      <c r="L17">
        <v>18.52</v>
      </c>
      <c r="M17">
        <v>49.48</v>
      </c>
      <c r="N17">
        <v>33.1</v>
      </c>
      <c r="O17">
        <v>18.61</v>
      </c>
      <c r="P17">
        <v>3</v>
      </c>
      <c r="Q17">
        <v>935.60860000000002</v>
      </c>
      <c r="R17">
        <v>2</v>
      </c>
    </row>
    <row r="18" spans="1:18" x14ac:dyDescent="0.35">
      <c r="A18">
        <v>32</v>
      </c>
      <c r="B18">
        <v>-1.3</v>
      </c>
      <c r="C18">
        <v>3.88</v>
      </c>
      <c r="D18">
        <v>-1.98</v>
      </c>
      <c r="E18">
        <v>1.75</v>
      </c>
      <c r="F18">
        <v>-1.21</v>
      </c>
      <c r="G18">
        <v>-0.06</v>
      </c>
      <c r="H18">
        <v>4.0999999999999996</v>
      </c>
      <c r="I18">
        <v>37</v>
      </c>
      <c r="J18">
        <v>49.73</v>
      </c>
      <c r="K18">
        <v>33.159999999999997</v>
      </c>
      <c r="L18">
        <v>18.399999999999999</v>
      </c>
      <c r="M18">
        <v>49.96</v>
      </c>
      <c r="N18">
        <v>33.32</v>
      </c>
      <c r="O18">
        <v>18.489999999999998</v>
      </c>
      <c r="P18">
        <v>3</v>
      </c>
      <c r="Q18">
        <v>1198.2454</v>
      </c>
      <c r="R18">
        <v>2</v>
      </c>
    </row>
    <row r="19" spans="1:18" x14ac:dyDescent="0.35">
      <c r="A19">
        <v>32</v>
      </c>
      <c r="B19">
        <v>-1.05</v>
      </c>
      <c r="C19">
        <v>2.92</v>
      </c>
      <c r="D19">
        <v>-1.47</v>
      </c>
      <c r="E19">
        <v>11.04</v>
      </c>
      <c r="F19">
        <v>6.06</v>
      </c>
      <c r="G19">
        <v>9.09</v>
      </c>
      <c r="H19">
        <v>4</v>
      </c>
      <c r="I19">
        <v>38.909999999999997</v>
      </c>
      <c r="J19">
        <v>48.69</v>
      </c>
      <c r="K19">
        <v>32.729999999999997</v>
      </c>
      <c r="L19">
        <v>18.940000000000001</v>
      </c>
      <c r="M19">
        <v>48.79</v>
      </c>
      <c r="N19">
        <v>32.79</v>
      </c>
      <c r="O19">
        <v>18.98</v>
      </c>
      <c r="P19">
        <v>3</v>
      </c>
      <c r="Q19">
        <v>605.33510000000001</v>
      </c>
      <c r="R19">
        <v>2</v>
      </c>
    </row>
    <row r="20" spans="1:18" x14ac:dyDescent="0.35">
      <c r="A20">
        <v>32</v>
      </c>
      <c r="B20">
        <v>-1.72</v>
      </c>
      <c r="C20">
        <v>2.5299999999999998</v>
      </c>
      <c r="D20">
        <v>-2.33</v>
      </c>
      <c r="E20">
        <v>8.93</v>
      </c>
      <c r="F20">
        <v>5.32</v>
      </c>
      <c r="G20">
        <v>6.86</v>
      </c>
      <c r="H20">
        <v>4.0999999999999996</v>
      </c>
      <c r="I20">
        <v>37.840000000000003</v>
      </c>
      <c r="J20">
        <v>48.23</v>
      </c>
      <c r="K20">
        <v>32.520000000000003</v>
      </c>
      <c r="L20">
        <v>18.25</v>
      </c>
      <c r="M20">
        <v>48.31</v>
      </c>
      <c r="N20">
        <v>32.57</v>
      </c>
      <c r="O20">
        <v>18.28</v>
      </c>
      <c r="P20">
        <v>3</v>
      </c>
      <c r="Q20">
        <v>726.36699999999996</v>
      </c>
      <c r="R20">
        <v>2</v>
      </c>
    </row>
    <row r="21" spans="1:18" x14ac:dyDescent="0.35">
      <c r="A21">
        <v>32</v>
      </c>
      <c r="B21">
        <v>-1.44</v>
      </c>
      <c r="C21">
        <v>2.61</v>
      </c>
      <c r="D21">
        <v>-1.94</v>
      </c>
      <c r="E21">
        <v>9.5299999999999994</v>
      </c>
      <c r="F21">
        <v>5.41</v>
      </c>
      <c r="G21">
        <v>7.29</v>
      </c>
      <c r="H21">
        <v>4.4000000000000004</v>
      </c>
      <c r="I21">
        <v>35.17</v>
      </c>
      <c r="J21">
        <v>52.28</v>
      </c>
      <c r="K21">
        <v>34.32</v>
      </c>
      <c r="L21">
        <v>18.39</v>
      </c>
      <c r="M21">
        <v>52.34</v>
      </c>
      <c r="N21">
        <v>34.36</v>
      </c>
      <c r="O21">
        <v>18.41</v>
      </c>
      <c r="P21">
        <v>3</v>
      </c>
      <c r="Q21">
        <v>885.21010000000001</v>
      </c>
      <c r="R21">
        <v>2</v>
      </c>
    </row>
    <row r="22" spans="1:18" x14ac:dyDescent="0.35">
      <c r="A22">
        <v>32</v>
      </c>
      <c r="B22">
        <v>-1.29</v>
      </c>
      <c r="C22">
        <v>2.0099999999999998</v>
      </c>
      <c r="D22">
        <v>-1.64</v>
      </c>
      <c r="E22">
        <v>10.59</v>
      </c>
      <c r="F22">
        <v>7.62</v>
      </c>
      <c r="G22">
        <v>8.3699999999999992</v>
      </c>
      <c r="H22">
        <v>4.2</v>
      </c>
      <c r="I22">
        <v>34.54</v>
      </c>
      <c r="J22">
        <v>52.79</v>
      </c>
      <c r="K22">
        <v>34.54</v>
      </c>
      <c r="L22">
        <v>18.239999999999998</v>
      </c>
      <c r="M22">
        <v>52.84</v>
      </c>
      <c r="N22">
        <v>34.57</v>
      </c>
      <c r="O22">
        <v>18.25</v>
      </c>
      <c r="P22">
        <v>3</v>
      </c>
      <c r="Q22">
        <v>847.28880000000004</v>
      </c>
      <c r="R22">
        <v>2</v>
      </c>
    </row>
    <row r="23" spans="1:18" x14ac:dyDescent="0.35">
      <c r="A23">
        <v>32</v>
      </c>
      <c r="B23">
        <v>-0.73</v>
      </c>
      <c r="C23">
        <v>2.2999999999999998</v>
      </c>
      <c r="D23">
        <v>-0.95</v>
      </c>
      <c r="E23">
        <v>10.32</v>
      </c>
      <c r="F23">
        <v>7.52</v>
      </c>
      <c r="G23">
        <v>7.76</v>
      </c>
      <c r="H23">
        <v>4</v>
      </c>
      <c r="I23">
        <v>33.89</v>
      </c>
      <c r="J23">
        <v>49.08</v>
      </c>
      <c r="K23">
        <v>32.11</v>
      </c>
      <c r="L23">
        <v>17.37</v>
      </c>
      <c r="M23">
        <v>52.83</v>
      </c>
      <c r="N23">
        <v>34.57</v>
      </c>
      <c r="O23">
        <v>18.7</v>
      </c>
      <c r="P23">
        <v>3</v>
      </c>
      <c r="Q23">
        <v>777.72749999999996</v>
      </c>
      <c r="R23">
        <v>2</v>
      </c>
    </row>
    <row r="24" spans="1:18" x14ac:dyDescent="0.35">
      <c r="A24">
        <v>32</v>
      </c>
      <c r="B24">
        <v>-0.91</v>
      </c>
      <c r="C24">
        <v>2.23</v>
      </c>
      <c r="D24">
        <v>-1.2</v>
      </c>
      <c r="E24">
        <v>10.119999999999999</v>
      </c>
      <c r="F24">
        <v>5.63</v>
      </c>
      <c r="G24">
        <v>7.56</v>
      </c>
      <c r="H24">
        <v>4.2</v>
      </c>
      <c r="I24">
        <v>34.4</v>
      </c>
      <c r="J24">
        <v>49.32</v>
      </c>
      <c r="K24">
        <v>33.020000000000003</v>
      </c>
      <c r="L24">
        <v>18.190000000000001</v>
      </c>
      <c r="M24">
        <v>49.36</v>
      </c>
      <c r="N24">
        <v>33.049999999999997</v>
      </c>
      <c r="O24">
        <v>18.2</v>
      </c>
      <c r="P24">
        <v>3</v>
      </c>
      <c r="Q24">
        <v>858.65219999999999</v>
      </c>
      <c r="R24">
        <v>2</v>
      </c>
    </row>
    <row r="25" spans="1:18" x14ac:dyDescent="0.35">
      <c r="A25">
        <v>32</v>
      </c>
      <c r="B25">
        <v>-0.89</v>
      </c>
      <c r="C25">
        <v>2.04</v>
      </c>
      <c r="D25">
        <v>-1.1599999999999999</v>
      </c>
      <c r="E25">
        <v>11.79</v>
      </c>
      <c r="F25">
        <v>8.6300000000000008</v>
      </c>
      <c r="G25">
        <v>9.35</v>
      </c>
      <c r="H25">
        <v>4.0999999999999996</v>
      </c>
      <c r="I25">
        <v>35.119999999999997</v>
      </c>
      <c r="J25">
        <v>46.64</v>
      </c>
      <c r="K25">
        <v>31.78</v>
      </c>
      <c r="L25">
        <v>16.920000000000002</v>
      </c>
      <c r="M25">
        <v>46.75</v>
      </c>
      <c r="N25">
        <v>31.86</v>
      </c>
      <c r="O25">
        <v>16.96</v>
      </c>
      <c r="P25">
        <v>3</v>
      </c>
      <c r="Q25">
        <v>859.92089999999996</v>
      </c>
      <c r="R25">
        <v>2</v>
      </c>
    </row>
    <row r="26" spans="1:18" x14ac:dyDescent="0.35">
      <c r="A26">
        <v>32</v>
      </c>
      <c r="B26">
        <v>-0.73</v>
      </c>
      <c r="C26">
        <v>2.23</v>
      </c>
      <c r="D26">
        <v>-0.96</v>
      </c>
      <c r="E26">
        <v>12.41</v>
      </c>
      <c r="F26">
        <v>2.57</v>
      </c>
      <c r="G26">
        <v>9.1999999999999993</v>
      </c>
      <c r="H26">
        <v>4.0999999999999996</v>
      </c>
      <c r="I26">
        <v>35.29</v>
      </c>
      <c r="J26">
        <v>49.58</v>
      </c>
      <c r="K26">
        <v>33.119999999999997</v>
      </c>
      <c r="L26">
        <v>18.04</v>
      </c>
      <c r="M26">
        <v>49.68</v>
      </c>
      <c r="N26">
        <v>33.19</v>
      </c>
      <c r="O26">
        <v>18.079999999999998</v>
      </c>
      <c r="P26">
        <v>3</v>
      </c>
      <c r="Q26">
        <v>965.21190000000001</v>
      </c>
      <c r="R26">
        <v>2</v>
      </c>
    </row>
    <row r="27" spans="1:18" x14ac:dyDescent="0.35">
      <c r="A27">
        <v>32</v>
      </c>
      <c r="B27">
        <v>-0.86</v>
      </c>
      <c r="C27">
        <v>1.7</v>
      </c>
      <c r="D27">
        <v>-1.1499999999999999</v>
      </c>
      <c r="E27">
        <v>11.05</v>
      </c>
      <c r="F27">
        <v>4.47</v>
      </c>
      <c r="G27">
        <v>7.77</v>
      </c>
      <c r="H27">
        <v>3.8</v>
      </c>
      <c r="I27">
        <v>42.37</v>
      </c>
      <c r="J27">
        <v>30.96</v>
      </c>
      <c r="K27">
        <v>23.63</v>
      </c>
      <c r="L27">
        <v>13.41</v>
      </c>
      <c r="M27">
        <v>31.05</v>
      </c>
      <c r="N27">
        <v>23.69</v>
      </c>
      <c r="O27">
        <v>13.45</v>
      </c>
      <c r="P27">
        <v>3</v>
      </c>
      <c r="Q27">
        <v>1179.1618000000001</v>
      </c>
      <c r="R27">
        <v>2</v>
      </c>
    </row>
    <row r="28" spans="1:18" x14ac:dyDescent="0.35">
      <c r="A28">
        <v>32</v>
      </c>
      <c r="B28">
        <v>-0.21</v>
      </c>
      <c r="C28">
        <v>1.72</v>
      </c>
      <c r="D28">
        <v>-0.28000000000000003</v>
      </c>
      <c r="E28">
        <v>13.98</v>
      </c>
      <c r="F28">
        <v>3.02</v>
      </c>
      <c r="G28">
        <v>10.78</v>
      </c>
      <c r="H28">
        <v>3.9</v>
      </c>
      <c r="I28">
        <v>44.03</v>
      </c>
      <c r="J28">
        <v>32.35</v>
      </c>
      <c r="K28">
        <v>24.42</v>
      </c>
      <c r="L28">
        <v>14.54</v>
      </c>
      <c r="M28">
        <v>32.44</v>
      </c>
      <c r="N28">
        <v>24.5</v>
      </c>
      <c r="O28">
        <v>14.58</v>
      </c>
      <c r="P28">
        <v>3</v>
      </c>
      <c r="Q28">
        <v>1058.0259000000001</v>
      </c>
      <c r="R28">
        <v>2</v>
      </c>
    </row>
    <row r="29" spans="1:18" x14ac:dyDescent="0.35">
      <c r="A29">
        <v>32</v>
      </c>
      <c r="B29">
        <v>-0.82</v>
      </c>
      <c r="C29">
        <v>1.77</v>
      </c>
      <c r="D29">
        <v>-1.1000000000000001</v>
      </c>
      <c r="E29">
        <v>11.11</v>
      </c>
      <c r="F29">
        <v>4.3</v>
      </c>
      <c r="G29">
        <v>8.2799999999999994</v>
      </c>
      <c r="H29">
        <v>4.9000000000000004</v>
      </c>
      <c r="I29">
        <v>44.02</v>
      </c>
      <c r="J29">
        <v>32.78</v>
      </c>
      <c r="K29">
        <v>24.67</v>
      </c>
      <c r="L29">
        <v>14.68</v>
      </c>
      <c r="M29">
        <v>32.86</v>
      </c>
      <c r="N29">
        <v>24.73</v>
      </c>
      <c r="O29">
        <v>14.72</v>
      </c>
      <c r="P29">
        <v>3</v>
      </c>
      <c r="Q29">
        <v>1162.182</v>
      </c>
      <c r="R29">
        <v>2</v>
      </c>
    </row>
    <row r="30" spans="1:18" x14ac:dyDescent="0.35">
      <c r="A30">
        <v>32</v>
      </c>
      <c r="B30">
        <v>-0.6</v>
      </c>
      <c r="C30">
        <v>2.11</v>
      </c>
      <c r="D30">
        <v>-0.79</v>
      </c>
      <c r="E30">
        <v>10.8</v>
      </c>
      <c r="F30">
        <v>5.92</v>
      </c>
      <c r="G30">
        <v>8.35</v>
      </c>
      <c r="H30">
        <v>5.5</v>
      </c>
      <c r="I30">
        <v>40.840000000000003</v>
      </c>
      <c r="J30">
        <v>41.13</v>
      </c>
      <c r="K30">
        <v>29.07</v>
      </c>
      <c r="L30">
        <v>16.86</v>
      </c>
      <c r="M30">
        <v>41.48</v>
      </c>
      <c r="N30">
        <v>29.32</v>
      </c>
      <c r="O30">
        <v>17.010000000000002</v>
      </c>
      <c r="P30">
        <v>3</v>
      </c>
      <c r="Q30">
        <v>1257.2902999999999</v>
      </c>
      <c r="R30">
        <v>2</v>
      </c>
    </row>
    <row r="31" spans="1:18" x14ac:dyDescent="0.35">
      <c r="A31">
        <v>32</v>
      </c>
      <c r="B31">
        <v>-1.0900000000000001</v>
      </c>
      <c r="C31">
        <v>1.83</v>
      </c>
      <c r="D31">
        <v>-1.44</v>
      </c>
      <c r="E31">
        <v>9.3800000000000008</v>
      </c>
      <c r="F31">
        <v>6.42</v>
      </c>
      <c r="G31">
        <v>6.87</v>
      </c>
      <c r="H31">
        <v>5.7</v>
      </c>
      <c r="I31">
        <v>41.37</v>
      </c>
      <c r="J31">
        <v>36.369999999999997</v>
      </c>
      <c r="K31">
        <v>26.6</v>
      </c>
      <c r="L31">
        <v>15.09</v>
      </c>
      <c r="M31">
        <v>36.74</v>
      </c>
      <c r="N31">
        <v>26.87</v>
      </c>
      <c r="O31">
        <v>15.24</v>
      </c>
      <c r="P31">
        <v>3</v>
      </c>
      <c r="Q31">
        <v>1647.8575000000001</v>
      </c>
      <c r="R31">
        <v>2</v>
      </c>
    </row>
    <row r="32" spans="1:18" x14ac:dyDescent="0.35">
      <c r="A32">
        <v>32</v>
      </c>
      <c r="B32">
        <v>-0.91</v>
      </c>
      <c r="C32">
        <v>1.89</v>
      </c>
      <c r="D32">
        <v>-1.19</v>
      </c>
      <c r="E32">
        <v>13.23</v>
      </c>
      <c r="F32">
        <v>8.08</v>
      </c>
      <c r="G32">
        <v>10.52</v>
      </c>
      <c r="H32">
        <v>5.3</v>
      </c>
      <c r="I32">
        <v>43.2</v>
      </c>
      <c r="J32">
        <v>38.659999999999997</v>
      </c>
      <c r="K32">
        <v>27.81</v>
      </c>
      <c r="L32">
        <v>16.739999999999998</v>
      </c>
      <c r="M32">
        <v>39.03</v>
      </c>
      <c r="N32">
        <v>28.07</v>
      </c>
      <c r="O32">
        <v>16.89</v>
      </c>
      <c r="P32">
        <v>3</v>
      </c>
      <c r="Q32">
        <v>1786.9929999999999</v>
      </c>
      <c r="R32">
        <v>2</v>
      </c>
    </row>
    <row r="33" spans="1:18" x14ac:dyDescent="0.35">
      <c r="A33">
        <v>32</v>
      </c>
      <c r="B33">
        <v>-0.84</v>
      </c>
      <c r="C33">
        <v>1.86</v>
      </c>
      <c r="D33">
        <v>-1.1000000000000001</v>
      </c>
      <c r="E33">
        <v>13.79</v>
      </c>
      <c r="F33">
        <v>9.02</v>
      </c>
      <c r="G33">
        <v>10.62</v>
      </c>
      <c r="H33">
        <v>4.5999999999999996</v>
      </c>
      <c r="I33">
        <v>44.3</v>
      </c>
      <c r="J33">
        <v>38.5</v>
      </c>
      <c r="K33">
        <v>27.73</v>
      </c>
      <c r="L33">
        <v>17.079999999999998</v>
      </c>
      <c r="M33">
        <v>38.86</v>
      </c>
      <c r="N33">
        <v>27.98</v>
      </c>
      <c r="O33">
        <v>17.239999999999998</v>
      </c>
      <c r="P33">
        <v>3</v>
      </c>
      <c r="Q33">
        <v>1444.3308</v>
      </c>
      <c r="R33">
        <v>2</v>
      </c>
    </row>
    <row r="34" spans="1:18" x14ac:dyDescent="0.35">
      <c r="A34">
        <v>32</v>
      </c>
      <c r="B34">
        <v>-1.42</v>
      </c>
      <c r="C34">
        <v>1.85</v>
      </c>
      <c r="D34">
        <v>-1.85</v>
      </c>
      <c r="E34">
        <v>13.06</v>
      </c>
      <c r="F34">
        <v>9.56</v>
      </c>
      <c r="G34">
        <v>9.8800000000000008</v>
      </c>
      <c r="H34">
        <v>4.8</v>
      </c>
      <c r="I34">
        <v>42.72</v>
      </c>
      <c r="J34">
        <v>37.200000000000003</v>
      </c>
      <c r="K34">
        <v>27.05</v>
      </c>
      <c r="L34">
        <v>15.9</v>
      </c>
      <c r="M34">
        <v>37.54</v>
      </c>
      <c r="N34">
        <v>27.3</v>
      </c>
      <c r="O34">
        <v>16.05</v>
      </c>
      <c r="P34">
        <v>3</v>
      </c>
      <c r="Q34">
        <v>2013.7302</v>
      </c>
      <c r="R34">
        <v>2</v>
      </c>
    </row>
    <row r="35" spans="1:18" x14ac:dyDescent="0.35">
      <c r="A35">
        <v>32</v>
      </c>
      <c r="B35">
        <v>-0.85</v>
      </c>
      <c r="C35">
        <v>1.89</v>
      </c>
      <c r="D35">
        <v>-1.1299999999999999</v>
      </c>
      <c r="E35">
        <v>10.59</v>
      </c>
      <c r="F35">
        <v>7.47</v>
      </c>
      <c r="G35">
        <v>7.13</v>
      </c>
      <c r="H35">
        <v>4.8</v>
      </c>
      <c r="I35">
        <v>42.91</v>
      </c>
      <c r="J35">
        <v>35.46</v>
      </c>
      <c r="K35">
        <v>26.11</v>
      </c>
      <c r="L35">
        <v>15.21</v>
      </c>
      <c r="M35">
        <v>35.79</v>
      </c>
      <c r="N35">
        <v>26.36</v>
      </c>
      <c r="O35">
        <v>15.35</v>
      </c>
      <c r="P35">
        <v>3</v>
      </c>
      <c r="Q35">
        <v>2519.9227999999998</v>
      </c>
      <c r="R35">
        <v>2</v>
      </c>
    </row>
    <row r="36" spans="1:18" x14ac:dyDescent="0.35">
      <c r="A36">
        <v>32</v>
      </c>
      <c r="B36">
        <v>-1.1299999999999999</v>
      </c>
      <c r="C36">
        <v>4.9000000000000004</v>
      </c>
      <c r="D36">
        <v>-1.99</v>
      </c>
      <c r="E36">
        <v>-6.35</v>
      </c>
      <c r="F36">
        <v>-15.31</v>
      </c>
      <c r="G36">
        <v>-9.86</v>
      </c>
      <c r="H36">
        <v>4.7</v>
      </c>
      <c r="I36">
        <v>38.840000000000003</v>
      </c>
      <c r="J36">
        <v>42.77</v>
      </c>
      <c r="K36">
        <v>29.88</v>
      </c>
      <c r="L36">
        <v>16.55</v>
      </c>
      <c r="M36">
        <v>43.12</v>
      </c>
      <c r="N36">
        <v>30.13</v>
      </c>
      <c r="O36">
        <v>16.690000000000001</v>
      </c>
      <c r="P36">
        <v>3</v>
      </c>
      <c r="Q36">
        <v>1554.9611</v>
      </c>
      <c r="R36">
        <v>2</v>
      </c>
    </row>
    <row r="37" spans="1:18" x14ac:dyDescent="0.35">
      <c r="A37">
        <v>32</v>
      </c>
      <c r="B37">
        <v>-7.48</v>
      </c>
      <c r="C37">
        <v>55</v>
      </c>
      <c r="D37">
        <v>-75.3</v>
      </c>
      <c r="E37">
        <v>-2.27</v>
      </c>
      <c r="F37">
        <v>-4.9800000000000004</v>
      </c>
      <c r="G37">
        <v>-5.69</v>
      </c>
      <c r="H37">
        <v>4.9000000000000004</v>
      </c>
      <c r="I37">
        <v>35.82</v>
      </c>
      <c r="J37">
        <v>40.96</v>
      </c>
      <c r="K37">
        <v>28.98</v>
      </c>
      <c r="L37">
        <v>14.57</v>
      </c>
      <c r="M37">
        <v>41.3</v>
      </c>
      <c r="N37">
        <v>29.23</v>
      </c>
      <c r="O37">
        <v>14.69</v>
      </c>
      <c r="P37">
        <v>3</v>
      </c>
      <c r="Q37">
        <v>1931.5795000000001</v>
      </c>
      <c r="R37">
        <v>2</v>
      </c>
    </row>
    <row r="38" spans="1:18" x14ac:dyDescent="0.35">
      <c r="A38">
        <v>32</v>
      </c>
      <c r="B38">
        <v>-1.56</v>
      </c>
      <c r="C38">
        <v>5.17</v>
      </c>
      <c r="D38">
        <v>-2.52</v>
      </c>
      <c r="E38">
        <v>12.22</v>
      </c>
      <c r="F38">
        <v>9.4700000000000006</v>
      </c>
      <c r="G38">
        <v>9.77</v>
      </c>
      <c r="H38">
        <v>7</v>
      </c>
      <c r="I38">
        <v>36.72</v>
      </c>
      <c r="J38">
        <v>48.87</v>
      </c>
      <c r="K38">
        <v>32.770000000000003</v>
      </c>
      <c r="L38">
        <v>18.010000000000002</v>
      </c>
      <c r="M38">
        <v>49.14</v>
      </c>
      <c r="N38">
        <v>32.950000000000003</v>
      </c>
      <c r="O38">
        <v>18.11</v>
      </c>
      <c r="P38">
        <v>3</v>
      </c>
      <c r="Q38">
        <v>2865.7710000000002</v>
      </c>
      <c r="R38">
        <v>2</v>
      </c>
    </row>
    <row r="39" spans="1:18" x14ac:dyDescent="0.35">
      <c r="A39">
        <v>32</v>
      </c>
      <c r="B39">
        <v>-1.21</v>
      </c>
      <c r="C39">
        <v>2.39</v>
      </c>
      <c r="D39">
        <v>-1.57</v>
      </c>
      <c r="E39">
        <v>15.34</v>
      </c>
      <c r="F39">
        <v>12.87</v>
      </c>
      <c r="G39">
        <v>12.72</v>
      </c>
      <c r="H39">
        <v>6.6</v>
      </c>
      <c r="I39">
        <v>37.58</v>
      </c>
      <c r="J39">
        <v>43.7</v>
      </c>
      <c r="K39">
        <v>30.36</v>
      </c>
      <c r="L39">
        <v>16.5</v>
      </c>
      <c r="M39">
        <v>43.96</v>
      </c>
      <c r="N39">
        <v>30.54</v>
      </c>
      <c r="O39">
        <v>16.600000000000001</v>
      </c>
      <c r="P39">
        <v>3</v>
      </c>
      <c r="Q39">
        <v>3502.9326000000001</v>
      </c>
      <c r="R39">
        <v>2</v>
      </c>
    </row>
    <row r="40" spans="1:18" x14ac:dyDescent="0.35">
      <c r="A40">
        <v>32</v>
      </c>
      <c r="B40">
        <v>-1.37</v>
      </c>
      <c r="C40">
        <v>2.41</v>
      </c>
      <c r="D40">
        <v>-1.7</v>
      </c>
      <c r="E40">
        <v>15.28</v>
      </c>
      <c r="F40">
        <v>12.07</v>
      </c>
      <c r="G40">
        <v>12.71</v>
      </c>
      <c r="H40">
        <v>6.7</v>
      </c>
      <c r="I40">
        <v>34.97</v>
      </c>
      <c r="J40">
        <v>53.54</v>
      </c>
      <c r="K40">
        <v>34.81</v>
      </c>
      <c r="L40">
        <v>18.86</v>
      </c>
      <c r="M40">
        <v>53.78</v>
      </c>
      <c r="N40">
        <v>34.97</v>
      </c>
      <c r="O40">
        <v>18.95</v>
      </c>
      <c r="P40">
        <v>3</v>
      </c>
      <c r="Q40">
        <v>3261.0691000000002</v>
      </c>
      <c r="R40">
        <v>2</v>
      </c>
    </row>
    <row r="41" spans="1:18" x14ac:dyDescent="0.35">
      <c r="A41">
        <v>32</v>
      </c>
      <c r="B41">
        <v>-1.46</v>
      </c>
      <c r="C41">
        <v>2.65</v>
      </c>
      <c r="D41">
        <v>-1.8</v>
      </c>
      <c r="E41">
        <v>12.87</v>
      </c>
      <c r="F41">
        <v>10.29</v>
      </c>
      <c r="G41">
        <v>9.9700000000000006</v>
      </c>
      <c r="H41">
        <v>7</v>
      </c>
      <c r="I41">
        <v>31.77</v>
      </c>
      <c r="J41">
        <v>52.56</v>
      </c>
      <c r="K41">
        <v>34.36</v>
      </c>
      <c r="L41">
        <v>18.239999999999998</v>
      </c>
      <c r="M41">
        <v>52.96</v>
      </c>
      <c r="N41">
        <v>34.619999999999997</v>
      </c>
      <c r="O41">
        <v>18.38</v>
      </c>
      <c r="P41">
        <v>3</v>
      </c>
      <c r="Q41">
        <v>3589.1507000000001</v>
      </c>
      <c r="R41">
        <v>2</v>
      </c>
    </row>
    <row r="42" spans="1:18" x14ac:dyDescent="0.35">
      <c r="A42">
        <v>32</v>
      </c>
      <c r="B42">
        <v>-1.21</v>
      </c>
      <c r="C42">
        <v>2.69</v>
      </c>
      <c r="D42">
        <v>-1.49</v>
      </c>
      <c r="E42">
        <v>13.3</v>
      </c>
      <c r="F42">
        <v>10.58</v>
      </c>
      <c r="G42">
        <v>10.77</v>
      </c>
      <c r="H42">
        <v>8.6</v>
      </c>
      <c r="I42">
        <v>31.52</v>
      </c>
      <c r="J42">
        <v>55.11</v>
      </c>
      <c r="K42">
        <v>35.44</v>
      </c>
      <c r="L42">
        <v>18.899999999999999</v>
      </c>
      <c r="M42">
        <v>55.49</v>
      </c>
      <c r="N42">
        <v>35.69</v>
      </c>
      <c r="O42">
        <v>19.03</v>
      </c>
      <c r="P42">
        <v>3</v>
      </c>
      <c r="Q42">
        <v>4373.1251000000002</v>
      </c>
      <c r="R42">
        <v>2</v>
      </c>
    </row>
    <row r="43" spans="1:18" x14ac:dyDescent="0.35">
      <c r="A43">
        <v>32</v>
      </c>
      <c r="B43">
        <v>-1.82</v>
      </c>
      <c r="C43">
        <v>2.68</v>
      </c>
      <c r="D43">
        <v>-2.2400000000000002</v>
      </c>
      <c r="E43">
        <v>14.1</v>
      </c>
      <c r="F43">
        <v>11.19</v>
      </c>
      <c r="G43">
        <v>11.63</v>
      </c>
      <c r="H43">
        <v>9.3000000000000007</v>
      </c>
      <c r="I43">
        <v>29.98</v>
      </c>
      <c r="J43">
        <v>53.31</v>
      </c>
      <c r="K43">
        <v>34.71</v>
      </c>
      <c r="L43">
        <v>17.440000000000001</v>
      </c>
      <c r="M43">
        <v>53.6</v>
      </c>
      <c r="N43">
        <v>34.89</v>
      </c>
      <c r="O43">
        <v>17.53</v>
      </c>
      <c r="P43">
        <v>3</v>
      </c>
      <c r="Q43">
        <v>4852.3307999999997</v>
      </c>
      <c r="R43">
        <v>2</v>
      </c>
    </row>
    <row r="44" spans="1:18" x14ac:dyDescent="0.35">
      <c r="A44">
        <v>32</v>
      </c>
      <c r="B44">
        <v>-1.64</v>
      </c>
      <c r="C44">
        <v>1.89</v>
      </c>
      <c r="D44">
        <v>-1.95</v>
      </c>
      <c r="E44">
        <v>21.8</v>
      </c>
      <c r="F44">
        <v>18.350000000000001</v>
      </c>
      <c r="G44">
        <v>19.399999999999999</v>
      </c>
      <c r="H44">
        <v>10</v>
      </c>
      <c r="I44">
        <v>29.95</v>
      </c>
      <c r="J44">
        <v>46.22</v>
      </c>
      <c r="K44">
        <v>31.55</v>
      </c>
      <c r="L44">
        <v>15.01</v>
      </c>
      <c r="M44">
        <v>46.48</v>
      </c>
      <c r="N44">
        <v>31.73</v>
      </c>
      <c r="O44">
        <v>15.09</v>
      </c>
      <c r="P44">
        <v>3</v>
      </c>
      <c r="Q44">
        <v>6149.6550999999999</v>
      </c>
      <c r="R44">
        <v>2</v>
      </c>
    </row>
    <row r="45" spans="1:18" x14ac:dyDescent="0.35">
      <c r="A45">
        <v>32</v>
      </c>
      <c r="B45">
        <v>-1.1100000000000001</v>
      </c>
      <c r="C45">
        <v>2.15</v>
      </c>
      <c r="D45">
        <v>-1.32</v>
      </c>
      <c r="E45">
        <v>15.6</v>
      </c>
      <c r="F45">
        <v>12.9</v>
      </c>
      <c r="G45">
        <v>12.9</v>
      </c>
      <c r="H45">
        <v>10</v>
      </c>
      <c r="I45">
        <v>27.43</v>
      </c>
      <c r="J45">
        <v>56.38</v>
      </c>
      <c r="K45">
        <v>35.99</v>
      </c>
      <c r="L45">
        <v>16.77</v>
      </c>
      <c r="M45">
        <v>56.63</v>
      </c>
      <c r="N45">
        <v>36.15</v>
      </c>
      <c r="O45">
        <v>16.850000000000001</v>
      </c>
      <c r="P45">
        <v>3</v>
      </c>
      <c r="Q45">
        <v>8404.1157999999996</v>
      </c>
      <c r="R45">
        <v>2</v>
      </c>
    </row>
    <row r="46" spans="1:18" x14ac:dyDescent="0.35">
      <c r="A46">
        <v>32</v>
      </c>
      <c r="B46">
        <v>-1.32</v>
      </c>
      <c r="C46">
        <v>1.89</v>
      </c>
      <c r="D46">
        <v>-1.59</v>
      </c>
      <c r="E46">
        <v>20.55</v>
      </c>
      <c r="F46">
        <v>15.27</v>
      </c>
      <c r="G46">
        <v>15.73</v>
      </c>
      <c r="H46">
        <v>11</v>
      </c>
      <c r="I46">
        <v>27.63</v>
      </c>
      <c r="J46">
        <v>54.37</v>
      </c>
      <c r="K46">
        <v>35.17</v>
      </c>
      <c r="L46">
        <v>16.22</v>
      </c>
      <c r="M46">
        <v>54.61</v>
      </c>
      <c r="N46">
        <v>35.32</v>
      </c>
      <c r="O46">
        <v>16.29</v>
      </c>
      <c r="P46">
        <v>3</v>
      </c>
      <c r="Q46">
        <v>9574.6707000000006</v>
      </c>
      <c r="R46">
        <v>2</v>
      </c>
    </row>
    <row r="47" spans="1:18" x14ac:dyDescent="0.35">
      <c r="A47">
        <v>32</v>
      </c>
      <c r="B47">
        <v>-0.67</v>
      </c>
      <c r="C47">
        <v>1.89</v>
      </c>
      <c r="D47">
        <v>-0.8</v>
      </c>
      <c r="E47">
        <v>19.27</v>
      </c>
      <c r="F47">
        <v>15.36</v>
      </c>
      <c r="G47">
        <v>16.64</v>
      </c>
      <c r="H47">
        <v>11</v>
      </c>
      <c r="I47">
        <v>28.01</v>
      </c>
      <c r="J47">
        <v>57.76</v>
      </c>
      <c r="K47">
        <v>36.56</v>
      </c>
      <c r="L47">
        <v>17.43</v>
      </c>
      <c r="M47">
        <v>57.99</v>
      </c>
      <c r="N47">
        <v>36.700000000000003</v>
      </c>
      <c r="O47">
        <v>17.5</v>
      </c>
      <c r="P47">
        <v>3</v>
      </c>
      <c r="Q47">
        <v>6464.3005999999996</v>
      </c>
      <c r="R47">
        <v>2</v>
      </c>
    </row>
    <row r="48" spans="1:18" x14ac:dyDescent="0.35">
      <c r="A48">
        <v>32</v>
      </c>
      <c r="B48">
        <v>-0.85</v>
      </c>
      <c r="C48">
        <v>1.73</v>
      </c>
      <c r="D48">
        <v>-1.01</v>
      </c>
      <c r="E48">
        <v>22.64</v>
      </c>
      <c r="F48">
        <v>20</v>
      </c>
      <c r="G48">
        <v>20</v>
      </c>
      <c r="H48">
        <v>11</v>
      </c>
      <c r="I48">
        <v>29.39</v>
      </c>
      <c r="J48">
        <v>52.32</v>
      </c>
      <c r="K48">
        <v>34.299999999999997</v>
      </c>
      <c r="L48">
        <v>16.57</v>
      </c>
      <c r="M48">
        <v>52.54</v>
      </c>
      <c r="N48">
        <v>34.44</v>
      </c>
      <c r="O48">
        <v>16.64</v>
      </c>
      <c r="P48">
        <v>3</v>
      </c>
      <c r="Q48">
        <v>7919.7716</v>
      </c>
      <c r="R48">
        <v>2</v>
      </c>
    </row>
    <row r="49" spans="1:18" x14ac:dyDescent="0.35">
      <c r="A49">
        <v>32</v>
      </c>
      <c r="B49">
        <v>0.77</v>
      </c>
      <c r="C49">
        <v>7.18</v>
      </c>
      <c r="D49">
        <v>0.96</v>
      </c>
      <c r="E49">
        <v>1.67</v>
      </c>
      <c r="F49">
        <v>0.3</v>
      </c>
      <c r="G49">
        <v>0.61</v>
      </c>
      <c r="H49">
        <v>33</v>
      </c>
      <c r="I49">
        <v>28.4</v>
      </c>
      <c r="J49">
        <v>78.42</v>
      </c>
      <c r="K49">
        <v>43.93</v>
      </c>
      <c r="L49">
        <v>22.93</v>
      </c>
      <c r="M49">
        <v>78.489999999999995</v>
      </c>
      <c r="N49">
        <v>43.97</v>
      </c>
      <c r="O49">
        <v>22.95</v>
      </c>
      <c r="P49">
        <v>3</v>
      </c>
      <c r="Q49">
        <v>10494.5723</v>
      </c>
      <c r="R49">
        <v>2</v>
      </c>
    </row>
    <row r="50" spans="1:18" x14ac:dyDescent="0.35">
      <c r="A50">
        <v>32</v>
      </c>
      <c r="B50">
        <v>1.38</v>
      </c>
      <c r="C50">
        <v>5.62</v>
      </c>
      <c r="D50">
        <v>1.68</v>
      </c>
      <c r="E50">
        <v>8.7100000000000009</v>
      </c>
      <c r="F50">
        <v>7.77</v>
      </c>
      <c r="G50">
        <v>7.25</v>
      </c>
      <c r="H50">
        <v>52</v>
      </c>
      <c r="I50">
        <v>28.36</v>
      </c>
      <c r="J50">
        <v>64.16</v>
      </c>
      <c r="K50">
        <v>35.840000000000003</v>
      </c>
      <c r="L50">
        <v>18.72</v>
      </c>
      <c r="M50">
        <v>79.02</v>
      </c>
      <c r="N50">
        <v>44.14</v>
      </c>
      <c r="O50">
        <v>23.05</v>
      </c>
      <c r="P50">
        <v>3</v>
      </c>
      <c r="Q50">
        <v>12179.538699999999</v>
      </c>
      <c r="R50">
        <v>2</v>
      </c>
    </row>
    <row r="51" spans="1:18" x14ac:dyDescent="0.35">
      <c r="A51">
        <v>33</v>
      </c>
      <c r="B51">
        <v>4.1100000000000003</v>
      </c>
      <c r="C51">
        <v>6.55</v>
      </c>
      <c r="D51">
        <v>5.67</v>
      </c>
      <c r="E51">
        <v>8.27</v>
      </c>
      <c r="F51">
        <v>7.51</v>
      </c>
      <c r="G51">
        <v>7.22</v>
      </c>
      <c r="H51">
        <v>156</v>
      </c>
      <c r="I51">
        <v>20.43</v>
      </c>
      <c r="J51">
        <v>316.29000000000002</v>
      </c>
      <c r="K51">
        <v>75</v>
      </c>
      <c r="L51">
        <v>65.569999999999993</v>
      </c>
      <c r="M51">
        <v>321.74</v>
      </c>
      <c r="N51">
        <v>76.290000000000006</v>
      </c>
      <c r="O51">
        <v>66.7</v>
      </c>
      <c r="P51">
        <v>4</v>
      </c>
      <c r="Q51">
        <v>8620.9845000000005</v>
      </c>
      <c r="R51">
        <v>3</v>
      </c>
    </row>
    <row r="52" spans="1:18" x14ac:dyDescent="0.35">
      <c r="A52">
        <v>33</v>
      </c>
      <c r="B52">
        <v>4</v>
      </c>
      <c r="C52">
        <v>5.67</v>
      </c>
      <c r="D52">
        <v>5.31</v>
      </c>
      <c r="E52">
        <v>3.59</v>
      </c>
      <c r="F52">
        <v>2.69</v>
      </c>
      <c r="G52">
        <v>2.5299999999999998</v>
      </c>
      <c r="H52">
        <v>154</v>
      </c>
      <c r="I52">
        <v>18.38</v>
      </c>
      <c r="J52">
        <v>323.02999999999997</v>
      </c>
      <c r="K52">
        <v>75.33</v>
      </c>
      <c r="L52">
        <v>60.31</v>
      </c>
      <c r="M52">
        <v>328.83</v>
      </c>
      <c r="N52">
        <v>76.680000000000007</v>
      </c>
      <c r="O52">
        <v>61.39</v>
      </c>
      <c r="P52">
        <v>4</v>
      </c>
      <c r="Q52">
        <v>8451.9176000000007</v>
      </c>
      <c r="R52">
        <v>3</v>
      </c>
    </row>
    <row r="53" spans="1:18" x14ac:dyDescent="0.35">
      <c r="A53">
        <v>33</v>
      </c>
      <c r="B53">
        <v>4.09</v>
      </c>
      <c r="C53">
        <v>5.83</v>
      </c>
      <c r="D53">
        <v>5.43</v>
      </c>
      <c r="E53">
        <v>2.19</v>
      </c>
      <c r="F53">
        <v>1.1399999999999999</v>
      </c>
      <c r="G53">
        <v>1.08</v>
      </c>
      <c r="H53">
        <v>154</v>
      </c>
      <c r="I53">
        <v>17.149999999999999</v>
      </c>
      <c r="J53">
        <v>359.44</v>
      </c>
      <c r="K53">
        <v>77.2</v>
      </c>
      <c r="L53">
        <v>62.67</v>
      </c>
      <c r="M53">
        <v>365.59</v>
      </c>
      <c r="N53">
        <v>78.52</v>
      </c>
      <c r="O53">
        <v>63.74</v>
      </c>
      <c r="P53">
        <v>4</v>
      </c>
      <c r="Q53">
        <v>8549.6604000000007</v>
      </c>
      <c r="R53">
        <v>3</v>
      </c>
    </row>
    <row r="54" spans="1:18" x14ac:dyDescent="0.35">
      <c r="A54">
        <v>33</v>
      </c>
      <c r="B54">
        <v>4.42</v>
      </c>
      <c r="C54">
        <v>6.21</v>
      </c>
      <c r="D54">
        <v>5.98</v>
      </c>
      <c r="E54">
        <v>2.35</v>
      </c>
      <c r="F54">
        <v>1.57</v>
      </c>
      <c r="G54">
        <v>1.27</v>
      </c>
      <c r="H54">
        <v>158</v>
      </c>
      <c r="I54">
        <v>16.579999999999998</v>
      </c>
      <c r="J54">
        <v>382.97</v>
      </c>
      <c r="K54">
        <v>78.23</v>
      </c>
      <c r="L54">
        <v>64.72</v>
      </c>
      <c r="M54">
        <v>389.57</v>
      </c>
      <c r="N54">
        <v>79.569999999999993</v>
      </c>
      <c r="O54">
        <v>65.84</v>
      </c>
      <c r="P54">
        <v>4</v>
      </c>
      <c r="Q54">
        <v>6497.0955999999996</v>
      </c>
      <c r="R54">
        <v>3</v>
      </c>
    </row>
    <row r="55" spans="1:18" x14ac:dyDescent="0.35">
      <c r="A55">
        <v>33</v>
      </c>
      <c r="B55">
        <v>5.78</v>
      </c>
      <c r="C55">
        <v>9.5399999999999991</v>
      </c>
      <c r="D55">
        <v>9</v>
      </c>
      <c r="E55">
        <v>4.04</v>
      </c>
      <c r="F55">
        <v>3.15</v>
      </c>
      <c r="G55">
        <v>2.93</v>
      </c>
      <c r="H55">
        <v>159</v>
      </c>
      <c r="I55">
        <v>17.62</v>
      </c>
      <c r="J55">
        <v>357.05</v>
      </c>
      <c r="K55">
        <v>77.08</v>
      </c>
      <c r="L55">
        <v>64.06</v>
      </c>
      <c r="M55">
        <v>363.25</v>
      </c>
      <c r="N55">
        <v>78.41</v>
      </c>
      <c r="O55">
        <v>65.17</v>
      </c>
      <c r="P55">
        <v>4</v>
      </c>
      <c r="Q55">
        <v>5224.3464999999997</v>
      </c>
      <c r="R55">
        <v>3</v>
      </c>
    </row>
    <row r="56" spans="1:18" x14ac:dyDescent="0.35">
      <c r="A56">
        <v>33</v>
      </c>
      <c r="B56">
        <v>6.94</v>
      </c>
      <c r="C56">
        <v>14.14</v>
      </c>
      <c r="D56">
        <v>13.08</v>
      </c>
      <c r="E56">
        <v>1.66</v>
      </c>
      <c r="F56">
        <v>-1.22</v>
      </c>
      <c r="G56">
        <v>0.14000000000000001</v>
      </c>
      <c r="H56">
        <v>157</v>
      </c>
      <c r="I56">
        <v>16.510000000000002</v>
      </c>
      <c r="J56">
        <v>374.74</v>
      </c>
      <c r="K56">
        <v>77.790000000000006</v>
      </c>
      <c r="L56">
        <v>63.02</v>
      </c>
      <c r="M56">
        <v>381.72</v>
      </c>
      <c r="N56">
        <v>79.239999999999995</v>
      </c>
      <c r="O56">
        <v>64.19</v>
      </c>
      <c r="P56">
        <v>4</v>
      </c>
      <c r="Q56">
        <v>5160.8991999999998</v>
      </c>
      <c r="R56">
        <v>3</v>
      </c>
    </row>
    <row r="57" spans="1:18" x14ac:dyDescent="0.35">
      <c r="A57">
        <v>33</v>
      </c>
      <c r="B57">
        <v>7.73</v>
      </c>
      <c r="C57">
        <v>17.16</v>
      </c>
      <c r="D57">
        <v>16.809999999999999</v>
      </c>
      <c r="E57">
        <v>1.46</v>
      </c>
      <c r="F57">
        <v>0.6</v>
      </c>
      <c r="G57">
        <v>0.02</v>
      </c>
      <c r="H57">
        <v>157</v>
      </c>
      <c r="I57">
        <v>15.62</v>
      </c>
      <c r="J57">
        <v>392.6</v>
      </c>
      <c r="K57">
        <v>78.599999999999994</v>
      </c>
      <c r="L57">
        <v>62.55</v>
      </c>
      <c r="M57">
        <v>399.5</v>
      </c>
      <c r="N57">
        <v>79.98</v>
      </c>
      <c r="O57">
        <v>63.65</v>
      </c>
      <c r="P57">
        <v>4</v>
      </c>
      <c r="Q57">
        <v>5446.4456</v>
      </c>
      <c r="R57">
        <v>3</v>
      </c>
    </row>
    <row r="58" spans="1:18" x14ac:dyDescent="0.35">
      <c r="A58">
        <v>33</v>
      </c>
      <c r="B58">
        <v>7.72</v>
      </c>
      <c r="C58">
        <v>18.77</v>
      </c>
      <c r="D58">
        <v>18.420000000000002</v>
      </c>
      <c r="E58">
        <v>2.38</v>
      </c>
      <c r="F58">
        <v>-1.5</v>
      </c>
      <c r="G58">
        <v>0.89</v>
      </c>
      <c r="H58">
        <v>157</v>
      </c>
      <c r="I58">
        <v>16.07</v>
      </c>
      <c r="J58">
        <v>394.44</v>
      </c>
      <c r="K58">
        <v>78.709999999999994</v>
      </c>
      <c r="L58">
        <v>64.760000000000005</v>
      </c>
      <c r="M58">
        <v>401.12</v>
      </c>
      <c r="N58">
        <v>80.040000000000006</v>
      </c>
      <c r="O58">
        <v>65.86</v>
      </c>
      <c r="P58">
        <v>4</v>
      </c>
      <c r="Q58">
        <v>5297.3141999999998</v>
      </c>
      <c r="R58">
        <v>3</v>
      </c>
    </row>
    <row r="59" spans="1:18" x14ac:dyDescent="0.35">
      <c r="A59">
        <v>34</v>
      </c>
      <c r="B59">
        <v>5.84</v>
      </c>
      <c r="C59">
        <v>16.91</v>
      </c>
      <c r="D59">
        <v>15.58</v>
      </c>
      <c r="E59">
        <v>2.2200000000000002</v>
      </c>
      <c r="F59">
        <v>0.14000000000000001</v>
      </c>
      <c r="G59">
        <v>0.43</v>
      </c>
      <c r="H59">
        <v>23.2</v>
      </c>
      <c r="I59">
        <v>33.409999999999997</v>
      </c>
      <c r="J59">
        <v>102.17</v>
      </c>
      <c r="K59">
        <v>50.35</v>
      </c>
      <c r="L59">
        <v>35.33</v>
      </c>
      <c r="M59">
        <v>102.92</v>
      </c>
      <c r="N59">
        <v>50.72</v>
      </c>
      <c r="O59">
        <v>35.590000000000003</v>
      </c>
      <c r="P59">
        <v>4</v>
      </c>
      <c r="Q59">
        <v>1118.9304999999999</v>
      </c>
      <c r="R59">
        <v>2</v>
      </c>
    </row>
    <row r="60" spans="1:18" x14ac:dyDescent="0.35">
      <c r="A60">
        <v>34</v>
      </c>
      <c r="B60">
        <v>5.27</v>
      </c>
      <c r="C60">
        <v>14.33</v>
      </c>
      <c r="D60">
        <v>13.39</v>
      </c>
      <c r="E60">
        <v>2.79</v>
      </c>
      <c r="F60">
        <v>-0.34</v>
      </c>
      <c r="G60">
        <v>0.83</v>
      </c>
      <c r="H60">
        <v>25.8</v>
      </c>
      <c r="I60">
        <v>32.520000000000003</v>
      </c>
      <c r="J60">
        <v>106.42</v>
      </c>
      <c r="K60">
        <v>51.37</v>
      </c>
      <c r="L60">
        <v>35.67</v>
      </c>
      <c r="M60">
        <v>107.18</v>
      </c>
      <c r="N60">
        <v>51.73</v>
      </c>
      <c r="O60">
        <v>35.92</v>
      </c>
      <c r="P60">
        <v>4</v>
      </c>
      <c r="Q60">
        <v>449.2054</v>
      </c>
      <c r="R60">
        <v>2</v>
      </c>
    </row>
    <row r="61" spans="1:18" x14ac:dyDescent="0.35">
      <c r="A61">
        <v>34</v>
      </c>
      <c r="B61">
        <v>7.31</v>
      </c>
      <c r="C61">
        <v>88.77</v>
      </c>
      <c r="D61">
        <v>82.32</v>
      </c>
      <c r="E61">
        <v>-0.12</v>
      </c>
      <c r="F61">
        <v>-2.2400000000000002</v>
      </c>
      <c r="G61">
        <v>-2.08</v>
      </c>
      <c r="H61">
        <v>26.2</v>
      </c>
      <c r="I61">
        <v>31.14</v>
      </c>
      <c r="J61">
        <v>116</v>
      </c>
      <c r="K61">
        <v>53.51</v>
      </c>
      <c r="L61">
        <v>37.020000000000003</v>
      </c>
      <c r="M61">
        <v>116.81</v>
      </c>
      <c r="N61">
        <v>53.88</v>
      </c>
      <c r="O61">
        <v>37.270000000000003</v>
      </c>
      <c r="P61">
        <v>4</v>
      </c>
      <c r="Q61">
        <v>613.40530000000001</v>
      </c>
      <c r="R61">
        <v>2</v>
      </c>
    </row>
    <row r="62" spans="1:18" x14ac:dyDescent="0.35">
      <c r="A62">
        <v>34</v>
      </c>
      <c r="B62">
        <v>6.7</v>
      </c>
      <c r="C62">
        <v>45.35</v>
      </c>
      <c r="D62">
        <v>42.22</v>
      </c>
      <c r="E62">
        <v>4.1399999999999997</v>
      </c>
      <c r="F62">
        <v>2.91</v>
      </c>
      <c r="G62">
        <v>2.2400000000000002</v>
      </c>
      <c r="H62">
        <v>26.6</v>
      </c>
      <c r="I62">
        <v>30.85</v>
      </c>
      <c r="J62">
        <v>123.3</v>
      </c>
      <c r="K62">
        <v>55.02</v>
      </c>
      <c r="L62">
        <v>38.93</v>
      </c>
      <c r="M62">
        <v>124.08</v>
      </c>
      <c r="N62">
        <v>55.37</v>
      </c>
      <c r="O62">
        <v>39.18</v>
      </c>
      <c r="P62">
        <v>4</v>
      </c>
      <c r="Q62">
        <v>457.05599999999998</v>
      </c>
      <c r="R62">
        <v>2</v>
      </c>
    </row>
    <row r="63" spans="1:18" x14ac:dyDescent="0.35">
      <c r="A63">
        <v>34</v>
      </c>
      <c r="B63">
        <v>5.46</v>
      </c>
      <c r="C63">
        <v>21.69</v>
      </c>
      <c r="D63">
        <v>20.190000000000001</v>
      </c>
      <c r="E63">
        <v>3.83</v>
      </c>
      <c r="F63">
        <v>2.29</v>
      </c>
      <c r="G63">
        <v>1.85</v>
      </c>
      <c r="H63">
        <v>26.7</v>
      </c>
      <c r="I63">
        <v>31.2</v>
      </c>
      <c r="J63">
        <v>121.15</v>
      </c>
      <c r="K63">
        <v>54.61</v>
      </c>
      <c r="L63">
        <v>38.619999999999997</v>
      </c>
      <c r="M63">
        <v>121.86</v>
      </c>
      <c r="N63">
        <v>54.93</v>
      </c>
      <c r="O63">
        <v>38.840000000000003</v>
      </c>
      <c r="P63">
        <v>4</v>
      </c>
      <c r="Q63">
        <v>520.64599999999996</v>
      </c>
      <c r="R63">
        <v>2</v>
      </c>
    </row>
    <row r="64" spans="1:18" x14ac:dyDescent="0.35">
      <c r="A64">
        <v>34</v>
      </c>
      <c r="B64">
        <v>5</v>
      </c>
      <c r="C64">
        <v>17.45</v>
      </c>
      <c r="D64">
        <v>16.21</v>
      </c>
      <c r="E64">
        <v>3.43</v>
      </c>
      <c r="F64">
        <v>1.88</v>
      </c>
      <c r="G64">
        <v>1.44</v>
      </c>
      <c r="H64">
        <v>26.7</v>
      </c>
      <c r="I64">
        <v>31.08</v>
      </c>
      <c r="J64">
        <v>117.43</v>
      </c>
      <c r="K64">
        <v>53.85</v>
      </c>
      <c r="L64">
        <v>37.479999999999997</v>
      </c>
      <c r="M64">
        <v>118.07</v>
      </c>
      <c r="N64">
        <v>54.14</v>
      </c>
      <c r="O64">
        <v>37.69</v>
      </c>
      <c r="P64">
        <v>4</v>
      </c>
      <c r="Q64">
        <v>606.22400000000005</v>
      </c>
      <c r="R64">
        <v>2</v>
      </c>
    </row>
    <row r="65" spans="1:18" x14ac:dyDescent="0.35">
      <c r="A65">
        <v>34</v>
      </c>
      <c r="B65">
        <v>5.01</v>
      </c>
      <c r="C65">
        <v>17.940000000000001</v>
      </c>
      <c r="D65">
        <v>16.46</v>
      </c>
      <c r="E65">
        <v>0</v>
      </c>
      <c r="F65">
        <v>-1.81</v>
      </c>
      <c r="G65">
        <v>-1.97</v>
      </c>
      <c r="H65">
        <v>27.9</v>
      </c>
      <c r="I65">
        <v>29.64</v>
      </c>
      <c r="J65">
        <v>127.53</v>
      </c>
      <c r="K65">
        <v>55.88</v>
      </c>
      <c r="L65">
        <v>38.9</v>
      </c>
      <c r="M65">
        <v>128.22</v>
      </c>
      <c r="N65">
        <v>56.18</v>
      </c>
      <c r="O65">
        <v>39.11</v>
      </c>
      <c r="P65">
        <v>4</v>
      </c>
      <c r="Q65">
        <v>576.4896</v>
      </c>
      <c r="R65">
        <v>2</v>
      </c>
    </row>
    <row r="66" spans="1:18" x14ac:dyDescent="0.35">
      <c r="A66">
        <v>34</v>
      </c>
      <c r="B66">
        <v>5.27</v>
      </c>
      <c r="C66">
        <v>21.73</v>
      </c>
      <c r="D66">
        <v>20</v>
      </c>
      <c r="E66">
        <v>3.54</v>
      </c>
      <c r="F66">
        <v>2.66</v>
      </c>
      <c r="G66">
        <v>1.58</v>
      </c>
      <c r="H66">
        <v>28.2</v>
      </c>
      <c r="I66">
        <v>29.43</v>
      </c>
      <c r="J66">
        <v>129.02000000000001</v>
      </c>
      <c r="K66">
        <v>56.18</v>
      </c>
      <c r="L66">
        <v>39.07</v>
      </c>
      <c r="M66">
        <v>129.66999999999999</v>
      </c>
      <c r="N66">
        <v>56.46</v>
      </c>
      <c r="O66">
        <v>39.270000000000003</v>
      </c>
      <c r="P66">
        <v>4</v>
      </c>
      <c r="Q66">
        <v>569.11490000000003</v>
      </c>
      <c r="R66">
        <v>2</v>
      </c>
    </row>
    <row r="67" spans="1:18" x14ac:dyDescent="0.35">
      <c r="A67">
        <v>34</v>
      </c>
      <c r="B67">
        <v>5.27</v>
      </c>
      <c r="C67">
        <v>21.33</v>
      </c>
      <c r="D67">
        <v>19.649999999999999</v>
      </c>
      <c r="E67">
        <v>3.48</v>
      </c>
      <c r="F67">
        <v>2.71</v>
      </c>
      <c r="G67">
        <v>1.74</v>
      </c>
      <c r="H67">
        <v>29.1</v>
      </c>
      <c r="I67">
        <v>29.98</v>
      </c>
      <c r="J67">
        <v>127.95</v>
      </c>
      <c r="K67">
        <v>55.97</v>
      </c>
      <c r="L67">
        <v>39.44</v>
      </c>
      <c r="M67">
        <v>128.59</v>
      </c>
      <c r="N67">
        <v>56.25</v>
      </c>
      <c r="O67">
        <v>39.64</v>
      </c>
      <c r="P67">
        <v>4</v>
      </c>
      <c r="Q67">
        <v>709.70280000000002</v>
      </c>
      <c r="R67">
        <v>2</v>
      </c>
    </row>
    <row r="68" spans="1:18" x14ac:dyDescent="0.35">
      <c r="A68">
        <v>34</v>
      </c>
      <c r="B68">
        <v>5.0599999999999996</v>
      </c>
      <c r="C68">
        <v>32.99</v>
      </c>
      <c r="D68">
        <v>29.71</v>
      </c>
      <c r="E68">
        <v>1.82</v>
      </c>
      <c r="F68">
        <v>0.79</v>
      </c>
      <c r="G68">
        <v>0.08</v>
      </c>
      <c r="H68">
        <v>25.6</v>
      </c>
      <c r="I68">
        <v>29.79</v>
      </c>
      <c r="J68">
        <v>116.39</v>
      </c>
      <c r="K68">
        <v>53.62</v>
      </c>
      <c r="L68">
        <v>35.770000000000003</v>
      </c>
      <c r="M68">
        <v>117.08</v>
      </c>
      <c r="N68">
        <v>53.93</v>
      </c>
      <c r="O68">
        <v>35.979999999999997</v>
      </c>
      <c r="P68">
        <v>4</v>
      </c>
      <c r="Q68">
        <v>727.22109999999998</v>
      </c>
      <c r="R68">
        <v>2</v>
      </c>
    </row>
    <row r="69" spans="1:18" x14ac:dyDescent="0.35">
      <c r="A69">
        <v>34</v>
      </c>
      <c r="B69">
        <v>6.01</v>
      </c>
      <c r="C69">
        <v>31.82</v>
      </c>
      <c r="D69">
        <v>29.17</v>
      </c>
      <c r="E69">
        <v>-0.2</v>
      </c>
      <c r="F69">
        <v>-1.76</v>
      </c>
      <c r="G69">
        <v>-1.88</v>
      </c>
      <c r="H69">
        <v>25.2</v>
      </c>
      <c r="I69">
        <v>27.44</v>
      </c>
      <c r="J69">
        <v>140.86000000000001</v>
      </c>
      <c r="K69">
        <v>58.31</v>
      </c>
      <c r="L69">
        <v>40.03</v>
      </c>
      <c r="M69">
        <v>141.6</v>
      </c>
      <c r="N69">
        <v>58.61</v>
      </c>
      <c r="O69">
        <v>40.229999999999997</v>
      </c>
      <c r="P69">
        <v>4</v>
      </c>
      <c r="Q69">
        <v>1069.2171000000001</v>
      </c>
      <c r="R69">
        <v>2</v>
      </c>
    </row>
    <row r="70" spans="1:18" x14ac:dyDescent="0.35">
      <c r="A70">
        <v>34</v>
      </c>
      <c r="B70">
        <v>6.18</v>
      </c>
      <c r="C70">
        <v>24.53</v>
      </c>
      <c r="D70">
        <v>22.4</v>
      </c>
      <c r="E70">
        <v>4.0199999999999996</v>
      </c>
      <c r="F70">
        <v>3.16</v>
      </c>
      <c r="G70">
        <v>2.42</v>
      </c>
      <c r="H70">
        <v>25.8</v>
      </c>
      <c r="I70">
        <v>27.17</v>
      </c>
      <c r="J70">
        <v>147.49</v>
      </c>
      <c r="K70">
        <v>59.42</v>
      </c>
      <c r="L70">
        <v>41.55</v>
      </c>
      <c r="M70">
        <v>148.22</v>
      </c>
      <c r="N70">
        <v>59.71</v>
      </c>
      <c r="O70">
        <v>41.76</v>
      </c>
      <c r="P70">
        <v>4</v>
      </c>
      <c r="Q70">
        <v>1282.8773000000001</v>
      </c>
      <c r="R70">
        <v>2</v>
      </c>
    </row>
    <row r="71" spans="1:18" x14ac:dyDescent="0.35">
      <c r="A71">
        <v>34</v>
      </c>
      <c r="B71">
        <v>5.93</v>
      </c>
      <c r="C71">
        <v>25.13</v>
      </c>
      <c r="D71">
        <v>22.86</v>
      </c>
      <c r="E71">
        <v>1.1299999999999999</v>
      </c>
      <c r="F71">
        <v>0.82</v>
      </c>
      <c r="G71">
        <v>0.54</v>
      </c>
      <c r="H71">
        <v>80.5</v>
      </c>
      <c r="I71">
        <v>31.07</v>
      </c>
      <c r="J71">
        <v>118.11</v>
      </c>
      <c r="K71">
        <v>53.96</v>
      </c>
      <c r="L71">
        <v>37.950000000000003</v>
      </c>
      <c r="M71">
        <v>118.9</v>
      </c>
      <c r="N71">
        <v>54.32</v>
      </c>
      <c r="O71">
        <v>38.200000000000003</v>
      </c>
      <c r="P71">
        <v>4</v>
      </c>
      <c r="Q71">
        <v>1473.4104</v>
      </c>
      <c r="R71">
        <v>2</v>
      </c>
    </row>
    <row r="72" spans="1:18" x14ac:dyDescent="0.35">
      <c r="A72">
        <v>34</v>
      </c>
      <c r="B72">
        <v>5.05</v>
      </c>
      <c r="C72">
        <v>16.57</v>
      </c>
      <c r="D72">
        <v>14.61</v>
      </c>
      <c r="E72">
        <v>3.17</v>
      </c>
      <c r="F72">
        <v>2.15</v>
      </c>
      <c r="G72">
        <v>1.38</v>
      </c>
      <c r="H72">
        <v>22.5</v>
      </c>
      <c r="I72">
        <v>31.31</v>
      </c>
      <c r="J72">
        <v>113.88</v>
      </c>
      <c r="K72">
        <v>53.05</v>
      </c>
      <c r="L72">
        <v>36.880000000000003</v>
      </c>
      <c r="M72">
        <v>114.67</v>
      </c>
      <c r="N72">
        <v>53.42</v>
      </c>
      <c r="O72">
        <v>37.14</v>
      </c>
      <c r="P72">
        <v>4</v>
      </c>
      <c r="Q72">
        <v>1253.4728</v>
      </c>
      <c r="R72">
        <v>2</v>
      </c>
    </row>
    <row r="73" spans="1:18" x14ac:dyDescent="0.35">
      <c r="A73">
        <v>34</v>
      </c>
      <c r="B73">
        <v>7.81</v>
      </c>
      <c r="C73">
        <v>17.3</v>
      </c>
      <c r="D73">
        <v>15.71</v>
      </c>
      <c r="E73">
        <v>1.71</v>
      </c>
      <c r="F73">
        <v>1.05</v>
      </c>
      <c r="G73">
        <v>0.73</v>
      </c>
      <c r="H73">
        <v>39.9</v>
      </c>
      <c r="I73">
        <v>25.51</v>
      </c>
      <c r="J73">
        <v>191.96</v>
      </c>
      <c r="K73">
        <v>65.38</v>
      </c>
      <c r="L73">
        <v>50.46</v>
      </c>
      <c r="M73">
        <v>193.62</v>
      </c>
      <c r="N73">
        <v>65.94</v>
      </c>
      <c r="O73">
        <v>50.9</v>
      </c>
      <c r="P73">
        <v>4</v>
      </c>
      <c r="Q73">
        <v>1272.1819</v>
      </c>
      <c r="R73">
        <v>2</v>
      </c>
    </row>
    <row r="74" spans="1:18" x14ac:dyDescent="0.35">
      <c r="A74">
        <v>34</v>
      </c>
      <c r="B74">
        <v>17.88</v>
      </c>
      <c r="C74">
        <v>1175.04</v>
      </c>
      <c r="D74">
        <v>1100.72</v>
      </c>
      <c r="E74">
        <v>-0.94</v>
      </c>
      <c r="F74">
        <v>-1.37</v>
      </c>
      <c r="G74">
        <v>-1.62</v>
      </c>
      <c r="H74">
        <v>62.5</v>
      </c>
      <c r="I74">
        <v>22.14</v>
      </c>
      <c r="J74">
        <v>196.69</v>
      </c>
      <c r="K74">
        <v>65.849999999999994</v>
      </c>
      <c r="L74">
        <v>49.27</v>
      </c>
      <c r="M74">
        <v>198.71</v>
      </c>
      <c r="N74">
        <v>66.52</v>
      </c>
      <c r="O74">
        <v>49.78</v>
      </c>
      <c r="P74">
        <v>4</v>
      </c>
      <c r="Q74">
        <v>1984.6569999999999</v>
      </c>
      <c r="R74">
        <v>2</v>
      </c>
    </row>
    <row r="75" spans="1:18" x14ac:dyDescent="0.35">
      <c r="A75">
        <v>34</v>
      </c>
      <c r="B75">
        <v>13</v>
      </c>
      <c r="C75">
        <v>44.78</v>
      </c>
      <c r="D75">
        <v>41.7</v>
      </c>
      <c r="E75">
        <v>2.67</v>
      </c>
      <c r="F75">
        <v>2.23</v>
      </c>
      <c r="G75">
        <v>1.99</v>
      </c>
      <c r="H75">
        <v>57.2</v>
      </c>
      <c r="I75">
        <v>22.39</v>
      </c>
      <c r="J75">
        <v>192.7</v>
      </c>
      <c r="K75">
        <v>65.400000000000006</v>
      </c>
      <c r="L75">
        <v>48.78</v>
      </c>
      <c r="M75">
        <v>194.63</v>
      </c>
      <c r="N75">
        <v>66.06</v>
      </c>
      <c r="O75">
        <v>49.27</v>
      </c>
      <c r="P75">
        <v>4</v>
      </c>
      <c r="Q75">
        <v>1698.1310000000001</v>
      </c>
      <c r="R75">
        <v>2</v>
      </c>
    </row>
    <row r="76" spans="1:18" x14ac:dyDescent="0.35">
      <c r="A76">
        <v>34</v>
      </c>
      <c r="B76">
        <v>11.19</v>
      </c>
      <c r="C76">
        <v>30.8</v>
      </c>
      <c r="D76">
        <v>28.61</v>
      </c>
      <c r="E76">
        <v>1.78</v>
      </c>
      <c r="F76">
        <v>1.05</v>
      </c>
      <c r="G76">
        <v>1.08</v>
      </c>
      <c r="H76">
        <v>56.4</v>
      </c>
      <c r="I76">
        <v>22.39</v>
      </c>
      <c r="J76">
        <v>189.42</v>
      </c>
      <c r="K76">
        <v>65.010000000000005</v>
      </c>
      <c r="L76">
        <v>48.07</v>
      </c>
      <c r="M76">
        <v>191.39</v>
      </c>
      <c r="N76">
        <v>65.680000000000007</v>
      </c>
      <c r="O76">
        <v>48.57</v>
      </c>
      <c r="P76">
        <v>4</v>
      </c>
      <c r="Q76">
        <v>1319.2043000000001</v>
      </c>
      <c r="R76">
        <v>2</v>
      </c>
    </row>
    <row r="77" spans="1:18" x14ac:dyDescent="0.35">
      <c r="A77">
        <v>34</v>
      </c>
      <c r="B77">
        <v>10.18</v>
      </c>
      <c r="C77">
        <v>23.97</v>
      </c>
      <c r="D77">
        <v>22.41</v>
      </c>
      <c r="E77">
        <v>1.71</v>
      </c>
      <c r="F77">
        <v>0.84</v>
      </c>
      <c r="G77">
        <v>1.04</v>
      </c>
      <c r="H77">
        <v>56.3</v>
      </c>
      <c r="I77">
        <v>23.01</v>
      </c>
      <c r="J77">
        <v>183.88</v>
      </c>
      <c r="K77">
        <v>64.45</v>
      </c>
      <c r="L77">
        <v>48.12</v>
      </c>
      <c r="M77">
        <v>185.32</v>
      </c>
      <c r="N77">
        <v>64.95</v>
      </c>
      <c r="O77">
        <v>48.5</v>
      </c>
      <c r="P77">
        <v>4</v>
      </c>
      <c r="Q77">
        <v>997.96270000000004</v>
      </c>
      <c r="R77">
        <v>2</v>
      </c>
    </row>
    <row r="78" spans="1:18" x14ac:dyDescent="0.35">
      <c r="A78">
        <v>34</v>
      </c>
      <c r="B78">
        <v>6.55</v>
      </c>
      <c r="C78">
        <v>10.35</v>
      </c>
      <c r="D78">
        <v>9.6999999999999993</v>
      </c>
      <c r="E78">
        <v>2.34</v>
      </c>
      <c r="F78">
        <v>1.85</v>
      </c>
      <c r="G78">
        <v>1.63</v>
      </c>
      <c r="H78">
        <v>57.5</v>
      </c>
      <c r="I78">
        <v>22.71</v>
      </c>
      <c r="J78">
        <v>196.54</v>
      </c>
      <c r="K78">
        <v>65.95</v>
      </c>
      <c r="L78">
        <v>50.8</v>
      </c>
      <c r="M78">
        <v>198.02</v>
      </c>
      <c r="N78">
        <v>66.45</v>
      </c>
      <c r="O78">
        <v>51.18</v>
      </c>
      <c r="P78">
        <v>4</v>
      </c>
      <c r="Q78">
        <v>1051.8619000000001</v>
      </c>
      <c r="R78">
        <v>2</v>
      </c>
    </row>
    <row r="79" spans="1:18" x14ac:dyDescent="0.35">
      <c r="A79">
        <v>35</v>
      </c>
      <c r="B79">
        <v>0.69</v>
      </c>
      <c r="C79">
        <v>1.36</v>
      </c>
      <c r="D79">
        <v>1.26</v>
      </c>
      <c r="E79">
        <v>82.15</v>
      </c>
      <c r="F79">
        <v>43.18</v>
      </c>
      <c r="G79">
        <v>42.27</v>
      </c>
      <c r="H79">
        <v>4.5</v>
      </c>
      <c r="I79">
        <v>28.43</v>
      </c>
      <c r="J79">
        <v>210.79</v>
      </c>
      <c r="K79">
        <v>67.819999999999993</v>
      </c>
      <c r="L79">
        <v>59.93</v>
      </c>
      <c r="M79">
        <v>210.79</v>
      </c>
      <c r="N79">
        <v>67.819999999999993</v>
      </c>
      <c r="O79">
        <v>59.93</v>
      </c>
      <c r="P79">
        <v>3</v>
      </c>
      <c r="Q79">
        <v>814.19370000000004</v>
      </c>
      <c r="R79">
        <v>0</v>
      </c>
    </row>
    <row r="80" spans="1:18" x14ac:dyDescent="0.35">
      <c r="A80">
        <v>35</v>
      </c>
      <c r="B80">
        <v>3.46</v>
      </c>
      <c r="C80">
        <v>5.67</v>
      </c>
      <c r="D80">
        <v>5.29</v>
      </c>
      <c r="E80">
        <v>4.3099999999999996</v>
      </c>
      <c r="F80">
        <v>3.31</v>
      </c>
      <c r="G80">
        <v>2.95</v>
      </c>
      <c r="H80">
        <v>91.4</v>
      </c>
      <c r="I80">
        <v>7.39</v>
      </c>
      <c r="J80">
        <v>908.66</v>
      </c>
      <c r="K80">
        <v>89.77</v>
      </c>
      <c r="L80">
        <v>67.11</v>
      </c>
      <c r="M80">
        <v>912.18</v>
      </c>
      <c r="N80">
        <v>90.12</v>
      </c>
      <c r="O80">
        <v>67.37</v>
      </c>
      <c r="P80">
        <v>3</v>
      </c>
      <c r="Q80">
        <v>6288.9920000000002</v>
      </c>
      <c r="R80">
        <v>0</v>
      </c>
    </row>
    <row r="81" spans="1:18" x14ac:dyDescent="0.35">
      <c r="A81">
        <v>35</v>
      </c>
      <c r="B81">
        <v>3.48</v>
      </c>
      <c r="C81">
        <v>5.4</v>
      </c>
      <c r="D81">
        <v>5.0199999999999996</v>
      </c>
      <c r="E81">
        <v>3.24</v>
      </c>
      <c r="F81">
        <v>2.5299999999999998</v>
      </c>
      <c r="G81">
        <v>2.85</v>
      </c>
      <c r="H81">
        <v>109.7</v>
      </c>
      <c r="I81">
        <v>5.85</v>
      </c>
      <c r="J81">
        <v>1161.3900000000001</v>
      </c>
      <c r="K81">
        <v>91.57</v>
      </c>
      <c r="L81">
        <v>67.94</v>
      </c>
      <c r="M81">
        <v>1168.24</v>
      </c>
      <c r="N81">
        <v>92.12</v>
      </c>
      <c r="O81">
        <v>68.34</v>
      </c>
      <c r="P81">
        <v>3</v>
      </c>
      <c r="Q81">
        <v>6780.0959999999995</v>
      </c>
      <c r="R81">
        <v>0</v>
      </c>
    </row>
    <row r="82" spans="1:18" x14ac:dyDescent="0.35">
      <c r="A82">
        <v>35</v>
      </c>
      <c r="B82">
        <v>3.35</v>
      </c>
      <c r="C82">
        <v>5.25</v>
      </c>
      <c r="D82">
        <v>4.8600000000000003</v>
      </c>
      <c r="E82">
        <v>3.48</v>
      </c>
      <c r="F82">
        <v>2.79</v>
      </c>
      <c r="G82">
        <v>2.39</v>
      </c>
      <c r="H82">
        <v>114.7</v>
      </c>
      <c r="I82">
        <v>5.78</v>
      </c>
      <c r="J82">
        <v>1184.33</v>
      </c>
      <c r="K82">
        <v>91.6</v>
      </c>
      <c r="L82">
        <v>68.45</v>
      </c>
      <c r="M82">
        <v>1192.9100000000001</v>
      </c>
      <c r="N82">
        <v>92.27</v>
      </c>
      <c r="O82">
        <v>68.94</v>
      </c>
      <c r="P82">
        <v>3</v>
      </c>
      <c r="Q82">
        <v>7011.5370000000003</v>
      </c>
      <c r="R82">
        <v>0</v>
      </c>
    </row>
    <row r="83" spans="1:18" x14ac:dyDescent="0.35">
      <c r="A83">
        <v>35</v>
      </c>
      <c r="B83">
        <v>3.19</v>
      </c>
      <c r="C83">
        <v>4.7699999999999996</v>
      </c>
      <c r="D83">
        <v>4.3499999999999996</v>
      </c>
      <c r="E83">
        <v>3.9</v>
      </c>
      <c r="F83">
        <v>2.97</v>
      </c>
      <c r="G83">
        <v>2.72</v>
      </c>
      <c r="H83">
        <v>108.1</v>
      </c>
      <c r="I83">
        <v>5.91</v>
      </c>
      <c r="J83">
        <v>1148.79</v>
      </c>
      <c r="K83">
        <v>91.23</v>
      </c>
      <c r="L83">
        <v>67.94</v>
      </c>
      <c r="M83">
        <v>1159.2</v>
      </c>
      <c r="N83">
        <v>92.06</v>
      </c>
      <c r="O83">
        <v>68.56</v>
      </c>
      <c r="P83">
        <v>3</v>
      </c>
      <c r="Q83">
        <v>7046.424</v>
      </c>
      <c r="R83">
        <v>0</v>
      </c>
    </row>
    <row r="84" spans="1:18" x14ac:dyDescent="0.35">
      <c r="A84">
        <v>35</v>
      </c>
      <c r="B84">
        <v>3.52</v>
      </c>
      <c r="C84">
        <v>4.8600000000000003</v>
      </c>
      <c r="D84">
        <v>4.8</v>
      </c>
      <c r="E84">
        <v>3.86</v>
      </c>
      <c r="F84">
        <v>3.01</v>
      </c>
      <c r="G84">
        <v>2.65</v>
      </c>
      <c r="H84">
        <v>109.6</v>
      </c>
      <c r="I84">
        <v>5.55</v>
      </c>
      <c r="J84">
        <v>1222.5899999999999</v>
      </c>
      <c r="K84">
        <v>91.46</v>
      </c>
      <c r="L84">
        <v>67.900000000000006</v>
      </c>
      <c r="M84">
        <v>1236.74</v>
      </c>
      <c r="N84">
        <v>92.52</v>
      </c>
      <c r="O84">
        <v>68.680000000000007</v>
      </c>
      <c r="P84">
        <v>3</v>
      </c>
      <c r="Q84">
        <v>6736.652</v>
      </c>
      <c r="R84">
        <v>0</v>
      </c>
    </row>
    <row r="85" spans="1:18" x14ac:dyDescent="0.35">
      <c r="A85">
        <v>35</v>
      </c>
      <c r="B85">
        <v>3.16</v>
      </c>
      <c r="C85">
        <v>4.6100000000000003</v>
      </c>
      <c r="D85">
        <v>4.54</v>
      </c>
      <c r="E85">
        <v>3.8</v>
      </c>
      <c r="F85">
        <v>2.91</v>
      </c>
      <c r="G85">
        <v>2.71</v>
      </c>
      <c r="H85">
        <v>112</v>
      </c>
      <c r="I85">
        <v>8.49</v>
      </c>
      <c r="J85">
        <v>761.82</v>
      </c>
      <c r="K85">
        <v>88.04</v>
      </c>
      <c r="L85">
        <v>64.69</v>
      </c>
      <c r="M85">
        <v>765.29</v>
      </c>
      <c r="N85">
        <v>88.44</v>
      </c>
      <c r="O85">
        <v>64.98</v>
      </c>
      <c r="P85">
        <v>3</v>
      </c>
      <c r="Q85">
        <v>5917.59</v>
      </c>
      <c r="R85">
        <v>0</v>
      </c>
    </row>
    <row r="86" spans="1:18" x14ac:dyDescent="0.35">
      <c r="A86">
        <v>35</v>
      </c>
      <c r="B86">
        <v>3.14</v>
      </c>
      <c r="C86">
        <v>4.5199999999999996</v>
      </c>
      <c r="D86">
        <v>4.4800000000000004</v>
      </c>
      <c r="E86">
        <v>4.01</v>
      </c>
      <c r="F86">
        <v>3.46</v>
      </c>
      <c r="G86">
        <v>2.84</v>
      </c>
      <c r="H86">
        <v>105</v>
      </c>
      <c r="I86">
        <v>7.31</v>
      </c>
      <c r="J86">
        <v>897.97</v>
      </c>
      <c r="K86">
        <v>89.61</v>
      </c>
      <c r="L86">
        <v>65.61</v>
      </c>
      <c r="M86">
        <v>902.05</v>
      </c>
      <c r="N86">
        <v>90.02</v>
      </c>
      <c r="O86">
        <v>65.91</v>
      </c>
      <c r="P86">
        <v>3</v>
      </c>
      <c r="Q86">
        <v>5345.2349999999997</v>
      </c>
      <c r="R86">
        <v>0</v>
      </c>
    </row>
    <row r="87" spans="1:18" x14ac:dyDescent="0.35">
      <c r="A87">
        <v>35</v>
      </c>
      <c r="B87">
        <v>3.14</v>
      </c>
      <c r="C87">
        <v>4.53</v>
      </c>
      <c r="D87">
        <v>4.4800000000000004</v>
      </c>
      <c r="E87">
        <v>4.04</v>
      </c>
      <c r="F87">
        <v>3.28</v>
      </c>
      <c r="G87">
        <v>2.84</v>
      </c>
      <c r="H87">
        <v>103.6</v>
      </c>
      <c r="I87">
        <v>6.25</v>
      </c>
      <c r="J87">
        <v>1064.05</v>
      </c>
      <c r="K87">
        <v>91.03</v>
      </c>
      <c r="L87">
        <v>66.47</v>
      </c>
      <c r="M87">
        <v>1068.8800000000001</v>
      </c>
      <c r="N87">
        <v>91.44</v>
      </c>
      <c r="O87">
        <v>66.77</v>
      </c>
      <c r="P87">
        <v>3</v>
      </c>
      <c r="Q87">
        <v>5424.6639999999998</v>
      </c>
      <c r="R87">
        <v>0</v>
      </c>
    </row>
    <row r="88" spans="1:18" x14ac:dyDescent="0.35">
      <c r="A88">
        <v>35</v>
      </c>
      <c r="B88">
        <v>3.18</v>
      </c>
      <c r="C88">
        <v>4.62</v>
      </c>
      <c r="D88">
        <v>4.53</v>
      </c>
      <c r="E88">
        <v>3.83</v>
      </c>
      <c r="F88">
        <v>2.98</v>
      </c>
      <c r="G88">
        <v>2.63</v>
      </c>
      <c r="H88">
        <v>103.3</v>
      </c>
      <c r="I88">
        <v>6.71</v>
      </c>
      <c r="J88">
        <v>993.6</v>
      </c>
      <c r="K88">
        <v>90.48</v>
      </c>
      <c r="L88">
        <v>66.64</v>
      </c>
      <c r="M88">
        <v>998.09</v>
      </c>
      <c r="N88">
        <v>90.89</v>
      </c>
      <c r="O88">
        <v>66.94</v>
      </c>
      <c r="P88">
        <v>3</v>
      </c>
      <c r="Q88">
        <v>4807.0360000000001</v>
      </c>
      <c r="R88">
        <v>0</v>
      </c>
    </row>
    <row r="89" spans="1:18" x14ac:dyDescent="0.35">
      <c r="A89">
        <v>35</v>
      </c>
      <c r="B89">
        <v>3.1</v>
      </c>
      <c r="C89">
        <v>4.6900000000000004</v>
      </c>
      <c r="D89">
        <v>4.43</v>
      </c>
      <c r="E89">
        <v>3.89</v>
      </c>
      <c r="F89">
        <v>2.94</v>
      </c>
      <c r="G89">
        <v>2.71</v>
      </c>
      <c r="H89">
        <v>104.5</v>
      </c>
      <c r="I89">
        <v>3.15</v>
      </c>
      <c r="J89">
        <v>2123.7399999999998</v>
      </c>
      <c r="K89">
        <v>95.09</v>
      </c>
      <c r="L89">
        <v>66.900000000000006</v>
      </c>
      <c r="M89">
        <v>2133.37</v>
      </c>
      <c r="N89">
        <v>95.52</v>
      </c>
      <c r="O89">
        <v>67.2</v>
      </c>
      <c r="P89">
        <v>3</v>
      </c>
      <c r="Q89">
        <v>4042.48</v>
      </c>
      <c r="R89">
        <v>0</v>
      </c>
    </row>
    <row r="90" spans="1:18" x14ac:dyDescent="0.35">
      <c r="A90">
        <v>35</v>
      </c>
      <c r="B90">
        <v>3.16</v>
      </c>
      <c r="C90">
        <v>4.88</v>
      </c>
      <c r="D90">
        <v>4.5999999999999996</v>
      </c>
      <c r="E90">
        <v>3.86</v>
      </c>
      <c r="F90">
        <v>3.21</v>
      </c>
      <c r="G90">
        <v>2.5299999999999998</v>
      </c>
      <c r="H90">
        <v>99.7</v>
      </c>
      <c r="I90">
        <v>2.82</v>
      </c>
      <c r="J90">
        <v>2399.2399999999998</v>
      </c>
      <c r="K90">
        <v>95.58</v>
      </c>
      <c r="L90">
        <v>67.739999999999995</v>
      </c>
      <c r="M90">
        <v>2410.08</v>
      </c>
      <c r="N90">
        <v>96.02</v>
      </c>
      <c r="O90">
        <v>68.05</v>
      </c>
      <c r="P90">
        <v>3</v>
      </c>
      <c r="Q90">
        <v>3532.6979999999999</v>
      </c>
      <c r="R90">
        <v>0</v>
      </c>
    </row>
    <row r="91" spans="1:18" x14ac:dyDescent="0.35">
      <c r="A91">
        <v>35</v>
      </c>
      <c r="B91">
        <v>3.18</v>
      </c>
      <c r="C91">
        <v>4.97</v>
      </c>
      <c r="D91">
        <v>4.74</v>
      </c>
      <c r="E91">
        <v>3.86</v>
      </c>
      <c r="F91">
        <v>3.07</v>
      </c>
      <c r="G91">
        <v>2.5</v>
      </c>
      <c r="H91">
        <v>97.8</v>
      </c>
      <c r="I91">
        <v>2.91</v>
      </c>
      <c r="J91">
        <v>2297.6999999999998</v>
      </c>
      <c r="K91">
        <v>95.4</v>
      </c>
      <c r="L91">
        <v>66.78</v>
      </c>
      <c r="M91">
        <v>2308.39</v>
      </c>
      <c r="N91">
        <v>95.85</v>
      </c>
      <c r="O91">
        <v>67.09</v>
      </c>
      <c r="P91">
        <v>3</v>
      </c>
      <c r="Q91">
        <v>3650.8119999999999</v>
      </c>
      <c r="R91">
        <v>0</v>
      </c>
    </row>
    <row r="92" spans="1:18" x14ac:dyDescent="0.35">
      <c r="A92">
        <v>35</v>
      </c>
      <c r="B92">
        <v>3.23</v>
      </c>
      <c r="C92">
        <v>5.2</v>
      </c>
      <c r="D92">
        <v>4.91</v>
      </c>
      <c r="E92">
        <v>3.68</v>
      </c>
      <c r="F92">
        <v>2.98</v>
      </c>
      <c r="G92">
        <v>2.31</v>
      </c>
      <c r="H92">
        <v>97.5</v>
      </c>
      <c r="I92">
        <v>2.44</v>
      </c>
      <c r="J92">
        <v>2739.2</v>
      </c>
      <c r="K92">
        <v>96.05</v>
      </c>
      <c r="L92">
        <v>66.930000000000007</v>
      </c>
      <c r="M92">
        <v>2751.9</v>
      </c>
      <c r="N92">
        <v>96.49</v>
      </c>
      <c r="O92">
        <v>67.239999999999995</v>
      </c>
      <c r="P92">
        <v>3</v>
      </c>
      <c r="Q92">
        <v>4408.576</v>
      </c>
      <c r="R92">
        <v>0</v>
      </c>
    </row>
    <row r="93" spans="1:18" x14ac:dyDescent="0.35">
      <c r="A93">
        <v>35</v>
      </c>
      <c r="B93">
        <v>3.5</v>
      </c>
      <c r="C93">
        <v>6.58</v>
      </c>
      <c r="D93">
        <v>5.47</v>
      </c>
      <c r="E93">
        <v>3.24</v>
      </c>
      <c r="F93">
        <v>2.44</v>
      </c>
      <c r="G93">
        <v>2.04</v>
      </c>
      <c r="H93">
        <v>115.2</v>
      </c>
      <c r="I93">
        <v>2.85</v>
      </c>
      <c r="J93">
        <v>2405.6</v>
      </c>
      <c r="K93">
        <v>95.66</v>
      </c>
      <c r="L93">
        <v>68.569999999999993</v>
      </c>
      <c r="M93">
        <v>2414.73</v>
      </c>
      <c r="N93">
        <v>96.02</v>
      </c>
      <c r="O93">
        <v>68.83</v>
      </c>
      <c r="P93">
        <v>3</v>
      </c>
      <c r="Q93">
        <v>4800.4319999999998</v>
      </c>
      <c r="R93">
        <v>0</v>
      </c>
    </row>
    <row r="94" spans="1:18" x14ac:dyDescent="0.35">
      <c r="A94">
        <v>35</v>
      </c>
      <c r="B94">
        <v>3.78</v>
      </c>
      <c r="C94">
        <v>6.62</v>
      </c>
      <c r="D94">
        <v>6.01</v>
      </c>
      <c r="E94">
        <v>3.27</v>
      </c>
      <c r="F94">
        <v>2.77</v>
      </c>
      <c r="G94">
        <v>2.0099999999999998</v>
      </c>
      <c r="H94">
        <v>123</v>
      </c>
      <c r="I94">
        <v>4.32</v>
      </c>
      <c r="J94">
        <v>1555.4</v>
      </c>
      <c r="K94">
        <v>93.56</v>
      </c>
      <c r="L94">
        <v>67.19</v>
      </c>
      <c r="M94">
        <v>1562.42</v>
      </c>
      <c r="N94">
        <v>93.98</v>
      </c>
      <c r="O94">
        <v>67.489999999999995</v>
      </c>
      <c r="P94">
        <v>3</v>
      </c>
      <c r="Q94">
        <v>4972.3739999999998</v>
      </c>
      <c r="R94">
        <v>0</v>
      </c>
    </row>
    <row r="95" spans="1:18" x14ac:dyDescent="0.35">
      <c r="A95">
        <v>35</v>
      </c>
      <c r="B95">
        <v>4.2</v>
      </c>
      <c r="C95">
        <v>6.86</v>
      </c>
      <c r="D95">
        <v>6.8</v>
      </c>
      <c r="E95">
        <v>3.41</v>
      </c>
      <c r="F95">
        <v>2.6</v>
      </c>
      <c r="G95">
        <v>2.06</v>
      </c>
      <c r="H95">
        <v>123.6</v>
      </c>
      <c r="I95">
        <v>6.36</v>
      </c>
      <c r="J95">
        <v>1022.75</v>
      </c>
      <c r="K95">
        <v>90.74</v>
      </c>
      <c r="L95">
        <v>65.069999999999993</v>
      </c>
      <c r="M95">
        <v>1027.1300000000001</v>
      </c>
      <c r="N95">
        <v>91.13</v>
      </c>
      <c r="O95">
        <v>65.349999999999994</v>
      </c>
      <c r="P95">
        <v>3</v>
      </c>
      <c r="Q95">
        <v>5102.5919999999996</v>
      </c>
      <c r="R95">
        <v>0</v>
      </c>
    </row>
    <row r="96" spans="1:18" x14ac:dyDescent="0.35">
      <c r="A96">
        <v>35</v>
      </c>
      <c r="B96">
        <v>3.96</v>
      </c>
      <c r="C96">
        <v>6.65</v>
      </c>
      <c r="D96">
        <v>6.49</v>
      </c>
      <c r="E96">
        <v>3.4</v>
      </c>
      <c r="F96">
        <v>2.5299999999999998</v>
      </c>
      <c r="G96">
        <v>2.04</v>
      </c>
      <c r="H96">
        <v>132.30000000000001</v>
      </c>
      <c r="I96">
        <v>6.07</v>
      </c>
      <c r="J96">
        <v>1065.29</v>
      </c>
      <c r="K96">
        <v>89.78</v>
      </c>
      <c r="L96">
        <v>64.7</v>
      </c>
      <c r="M96">
        <v>1086.5</v>
      </c>
      <c r="N96">
        <v>91.57</v>
      </c>
      <c r="O96">
        <v>65.989999999999995</v>
      </c>
      <c r="P96">
        <v>3</v>
      </c>
      <c r="Q96">
        <v>5943.4637000000002</v>
      </c>
      <c r="R96">
        <v>0</v>
      </c>
    </row>
    <row r="97" spans="1:18" x14ac:dyDescent="0.35">
      <c r="A97">
        <v>35</v>
      </c>
      <c r="B97">
        <v>4.29</v>
      </c>
      <c r="C97">
        <v>7.29</v>
      </c>
      <c r="D97">
        <v>7.25</v>
      </c>
      <c r="E97">
        <v>2.97</v>
      </c>
      <c r="F97">
        <v>1.98</v>
      </c>
      <c r="G97">
        <v>1.63</v>
      </c>
      <c r="H97">
        <v>142.80000000000001</v>
      </c>
      <c r="I97">
        <v>7.35</v>
      </c>
      <c r="J97">
        <v>864.81</v>
      </c>
      <c r="K97">
        <v>88.11</v>
      </c>
      <c r="L97">
        <v>63.58</v>
      </c>
      <c r="M97">
        <v>881.56</v>
      </c>
      <c r="N97">
        <v>89.81</v>
      </c>
      <c r="O97">
        <v>64.81</v>
      </c>
      <c r="P97">
        <v>3</v>
      </c>
      <c r="Q97">
        <v>7029.942</v>
      </c>
      <c r="R97">
        <v>0</v>
      </c>
    </row>
    <row r="98" spans="1:18" x14ac:dyDescent="0.35">
      <c r="A98">
        <v>35</v>
      </c>
      <c r="B98">
        <v>4.12</v>
      </c>
      <c r="C98">
        <v>7.07</v>
      </c>
      <c r="D98">
        <v>7.04</v>
      </c>
      <c r="E98">
        <v>3.39</v>
      </c>
      <c r="F98">
        <v>2.2999999999999998</v>
      </c>
      <c r="G98">
        <v>1.99</v>
      </c>
      <c r="H98">
        <v>146.5</v>
      </c>
      <c r="I98">
        <v>7.1</v>
      </c>
      <c r="J98">
        <v>905.23</v>
      </c>
      <c r="K98">
        <v>88.54</v>
      </c>
      <c r="L98">
        <v>64.23</v>
      </c>
      <c r="M98">
        <v>922.34</v>
      </c>
      <c r="N98">
        <v>90.22</v>
      </c>
      <c r="O98">
        <v>65.44</v>
      </c>
      <c r="P98">
        <v>3</v>
      </c>
      <c r="Q98">
        <v>6568.8</v>
      </c>
      <c r="R98">
        <v>0</v>
      </c>
    </row>
    <row r="99" spans="1:18" x14ac:dyDescent="0.35">
      <c r="A99">
        <v>35</v>
      </c>
      <c r="B99">
        <v>3.92</v>
      </c>
      <c r="C99">
        <v>6.73</v>
      </c>
      <c r="D99">
        <v>6.69</v>
      </c>
      <c r="E99">
        <v>3.63</v>
      </c>
      <c r="F99">
        <v>2.35</v>
      </c>
      <c r="G99">
        <v>2.19</v>
      </c>
      <c r="H99">
        <v>136.4</v>
      </c>
      <c r="I99">
        <v>7.06</v>
      </c>
      <c r="J99">
        <v>902.61</v>
      </c>
      <c r="K99">
        <v>88.45</v>
      </c>
      <c r="L99">
        <v>63.77</v>
      </c>
      <c r="M99">
        <v>920.44</v>
      </c>
      <c r="N99">
        <v>90.2</v>
      </c>
      <c r="O99">
        <v>65.03</v>
      </c>
      <c r="P99">
        <v>3</v>
      </c>
      <c r="Q99">
        <v>6609.6</v>
      </c>
      <c r="R99">
        <v>0</v>
      </c>
    </row>
    <row r="100" spans="1:18" x14ac:dyDescent="0.35">
      <c r="A100">
        <v>35</v>
      </c>
      <c r="B100">
        <v>3.85</v>
      </c>
      <c r="C100">
        <v>6.67</v>
      </c>
      <c r="D100">
        <v>6.64</v>
      </c>
      <c r="E100">
        <v>3.58</v>
      </c>
      <c r="F100">
        <v>2.23</v>
      </c>
      <c r="G100">
        <v>2.0699999999999998</v>
      </c>
      <c r="H100">
        <v>134.19999999999999</v>
      </c>
      <c r="I100">
        <v>7.2</v>
      </c>
      <c r="J100">
        <v>887.02</v>
      </c>
      <c r="K100">
        <v>89.38</v>
      </c>
      <c r="L100">
        <v>63.9</v>
      </c>
      <c r="M100">
        <v>892.46</v>
      </c>
      <c r="N100">
        <v>89.92</v>
      </c>
      <c r="O100">
        <v>64.290000000000006</v>
      </c>
      <c r="P100">
        <v>3</v>
      </c>
      <c r="Q100">
        <v>6009.07</v>
      </c>
      <c r="R100">
        <v>0</v>
      </c>
    </row>
    <row r="101" spans="1:18" x14ac:dyDescent="0.35">
      <c r="A101">
        <v>35</v>
      </c>
      <c r="B101">
        <v>4.93</v>
      </c>
      <c r="C101">
        <v>9.5</v>
      </c>
      <c r="D101">
        <v>9.26</v>
      </c>
      <c r="E101">
        <v>2.39</v>
      </c>
      <c r="F101">
        <v>0.98</v>
      </c>
      <c r="G101">
        <v>0.68</v>
      </c>
      <c r="H101">
        <v>141.19999999999999</v>
      </c>
      <c r="I101">
        <v>10.39</v>
      </c>
      <c r="J101">
        <v>597.65</v>
      </c>
      <c r="K101">
        <v>83.95</v>
      </c>
      <c r="L101">
        <v>62.09</v>
      </c>
      <c r="M101">
        <v>611.94000000000005</v>
      </c>
      <c r="N101">
        <v>85.95</v>
      </c>
      <c r="O101">
        <v>63.58</v>
      </c>
      <c r="P101">
        <v>3</v>
      </c>
      <c r="Q101">
        <v>6883.1620000000003</v>
      </c>
      <c r="R101">
        <v>0</v>
      </c>
    </row>
    <row r="102" spans="1:18" x14ac:dyDescent="0.35">
      <c r="A102">
        <v>35</v>
      </c>
      <c r="B102">
        <v>4.7</v>
      </c>
      <c r="C102">
        <v>9.65</v>
      </c>
      <c r="D102">
        <v>9.58</v>
      </c>
      <c r="E102">
        <v>3.56</v>
      </c>
      <c r="F102">
        <v>2.1</v>
      </c>
      <c r="G102">
        <v>1.57</v>
      </c>
      <c r="H102">
        <v>156.5</v>
      </c>
      <c r="I102">
        <v>10.210000000000001</v>
      </c>
      <c r="J102">
        <v>616.23</v>
      </c>
      <c r="K102">
        <v>85.48</v>
      </c>
      <c r="L102">
        <v>62.92</v>
      </c>
      <c r="M102">
        <v>620.86</v>
      </c>
      <c r="N102">
        <v>86.13</v>
      </c>
      <c r="O102">
        <v>63.4</v>
      </c>
      <c r="P102">
        <v>3</v>
      </c>
      <c r="Q102">
        <v>6886.0514999999996</v>
      </c>
      <c r="R102">
        <v>0</v>
      </c>
    </row>
    <row r="103" spans="1:18" x14ac:dyDescent="0.35">
      <c r="A103">
        <v>35</v>
      </c>
      <c r="B103">
        <v>4.57</v>
      </c>
      <c r="C103">
        <v>10.39</v>
      </c>
      <c r="D103">
        <v>10.35</v>
      </c>
      <c r="E103">
        <v>3.61</v>
      </c>
      <c r="F103">
        <v>1.78</v>
      </c>
      <c r="G103">
        <v>1.52</v>
      </c>
      <c r="H103">
        <v>153.5</v>
      </c>
      <c r="I103">
        <v>9.6</v>
      </c>
      <c r="J103">
        <v>657.57</v>
      </c>
      <c r="K103">
        <v>86.24</v>
      </c>
      <c r="L103">
        <v>63.14</v>
      </c>
      <c r="M103">
        <v>662.49</v>
      </c>
      <c r="N103">
        <v>86.89</v>
      </c>
      <c r="O103">
        <v>63.62</v>
      </c>
      <c r="P103">
        <v>3</v>
      </c>
      <c r="Q103">
        <v>5681.0460000000003</v>
      </c>
      <c r="R103">
        <v>0</v>
      </c>
    </row>
    <row r="104" spans="1:18" x14ac:dyDescent="0.35">
      <c r="A104">
        <v>35</v>
      </c>
      <c r="B104">
        <v>4.43</v>
      </c>
      <c r="C104">
        <v>11.13</v>
      </c>
      <c r="D104">
        <v>10.98</v>
      </c>
      <c r="E104">
        <v>3.62</v>
      </c>
      <c r="F104">
        <v>1.57</v>
      </c>
      <c r="G104">
        <v>1.52</v>
      </c>
      <c r="H104">
        <v>155.4</v>
      </c>
      <c r="I104">
        <v>8.8699999999999992</v>
      </c>
      <c r="J104">
        <v>630.59</v>
      </c>
      <c r="K104">
        <v>76.38</v>
      </c>
      <c r="L104">
        <v>55.95</v>
      </c>
      <c r="M104">
        <v>725.6</v>
      </c>
      <c r="N104">
        <v>87.89</v>
      </c>
      <c r="O104">
        <v>64.38</v>
      </c>
      <c r="P104">
        <v>3</v>
      </c>
      <c r="Q104">
        <v>5933.9290000000001</v>
      </c>
      <c r="R104">
        <v>0</v>
      </c>
    </row>
    <row r="105" spans="1:18" x14ac:dyDescent="0.35">
      <c r="A105">
        <v>35</v>
      </c>
      <c r="B105">
        <v>4.04</v>
      </c>
      <c r="C105">
        <v>10.11</v>
      </c>
      <c r="D105">
        <v>9.9600000000000009</v>
      </c>
      <c r="E105">
        <v>3.2</v>
      </c>
      <c r="F105">
        <v>1.32</v>
      </c>
      <c r="G105">
        <v>1.07</v>
      </c>
      <c r="H105">
        <v>159.69999999999999</v>
      </c>
      <c r="I105">
        <v>7.9</v>
      </c>
      <c r="J105">
        <v>733.15</v>
      </c>
      <c r="K105">
        <v>80.430000000000007</v>
      </c>
      <c r="L105">
        <v>57.93</v>
      </c>
      <c r="M105">
        <v>811.53</v>
      </c>
      <c r="N105">
        <v>89.03</v>
      </c>
      <c r="O105">
        <v>64.12</v>
      </c>
      <c r="P105">
        <v>3</v>
      </c>
      <c r="Q105">
        <v>4870.2960000000003</v>
      </c>
      <c r="R105">
        <v>0</v>
      </c>
    </row>
    <row r="106" spans="1:18" x14ac:dyDescent="0.35">
      <c r="A106">
        <v>35</v>
      </c>
      <c r="B106">
        <v>4.08</v>
      </c>
      <c r="C106">
        <v>10.26</v>
      </c>
      <c r="D106">
        <v>10.199999999999999</v>
      </c>
      <c r="E106">
        <v>3.35</v>
      </c>
      <c r="F106">
        <v>1.89</v>
      </c>
      <c r="G106">
        <v>1.4</v>
      </c>
      <c r="H106">
        <v>168.9</v>
      </c>
      <c r="I106">
        <v>7.46</v>
      </c>
      <c r="J106">
        <v>791.94</v>
      </c>
      <c r="K106">
        <v>80.92</v>
      </c>
      <c r="L106">
        <v>59.09</v>
      </c>
      <c r="M106">
        <v>878.67</v>
      </c>
      <c r="N106">
        <v>89.78</v>
      </c>
      <c r="O106">
        <v>65.56</v>
      </c>
      <c r="P106">
        <v>4</v>
      </c>
      <c r="Q106">
        <v>4700.1109999999999</v>
      </c>
      <c r="R106">
        <v>0</v>
      </c>
    </row>
    <row r="107" spans="1:18" x14ac:dyDescent="0.35">
      <c r="A107">
        <v>35</v>
      </c>
      <c r="B107">
        <v>4.03</v>
      </c>
      <c r="C107">
        <v>10.27</v>
      </c>
      <c r="D107">
        <v>10.18</v>
      </c>
      <c r="E107">
        <v>3.45</v>
      </c>
      <c r="F107">
        <v>2.0099999999999998</v>
      </c>
      <c r="G107">
        <v>1.4</v>
      </c>
      <c r="H107">
        <v>162</v>
      </c>
      <c r="I107">
        <v>6.94</v>
      </c>
      <c r="J107">
        <v>937.31</v>
      </c>
      <c r="K107">
        <v>89.66</v>
      </c>
      <c r="L107">
        <v>65.02</v>
      </c>
      <c r="M107">
        <v>945.43</v>
      </c>
      <c r="N107">
        <v>90.43</v>
      </c>
      <c r="O107">
        <v>65.58</v>
      </c>
      <c r="P107">
        <v>4</v>
      </c>
      <c r="Q107">
        <v>4570.4880000000003</v>
      </c>
      <c r="R107">
        <v>0</v>
      </c>
    </row>
    <row r="108" spans="1:18" x14ac:dyDescent="0.35">
      <c r="A108">
        <v>35</v>
      </c>
      <c r="B108">
        <v>4</v>
      </c>
      <c r="C108">
        <v>10.36</v>
      </c>
      <c r="D108">
        <v>10.28</v>
      </c>
      <c r="E108">
        <v>3.75</v>
      </c>
      <c r="F108">
        <v>2.38</v>
      </c>
      <c r="G108">
        <v>1.48</v>
      </c>
      <c r="H108">
        <v>148.80000000000001</v>
      </c>
      <c r="I108">
        <v>6.34</v>
      </c>
      <c r="J108">
        <v>1024.8900000000001</v>
      </c>
      <c r="K108">
        <v>90.3</v>
      </c>
      <c r="L108">
        <v>64.959999999999994</v>
      </c>
      <c r="M108">
        <v>1034.96</v>
      </c>
      <c r="N108">
        <v>91.19</v>
      </c>
      <c r="O108">
        <v>65.599999999999994</v>
      </c>
      <c r="P108">
        <v>4</v>
      </c>
      <c r="Q108">
        <v>4762.8389999999999</v>
      </c>
      <c r="R108">
        <v>0</v>
      </c>
    </row>
    <row r="109" spans="1:18" x14ac:dyDescent="0.35">
      <c r="A109">
        <v>35</v>
      </c>
      <c r="B109">
        <v>3.68</v>
      </c>
      <c r="C109">
        <v>8.6300000000000008</v>
      </c>
      <c r="D109">
        <v>8.58</v>
      </c>
      <c r="E109">
        <v>4.51</v>
      </c>
      <c r="F109">
        <v>3.26</v>
      </c>
      <c r="G109">
        <v>2.21</v>
      </c>
      <c r="H109">
        <v>148</v>
      </c>
      <c r="I109">
        <v>6.25</v>
      </c>
      <c r="J109">
        <v>1026.21</v>
      </c>
      <c r="K109">
        <v>90.31</v>
      </c>
      <c r="L109">
        <v>64.13</v>
      </c>
      <c r="M109">
        <v>1036.32</v>
      </c>
      <c r="N109">
        <v>91.2</v>
      </c>
      <c r="O109">
        <v>64.760000000000005</v>
      </c>
      <c r="P109">
        <v>4</v>
      </c>
      <c r="Q109">
        <v>4757.6760000000004</v>
      </c>
      <c r="R109">
        <v>0</v>
      </c>
    </row>
    <row r="110" spans="1:18" x14ac:dyDescent="0.35">
      <c r="A110">
        <v>35</v>
      </c>
      <c r="B110">
        <v>3.77</v>
      </c>
      <c r="C110">
        <v>9.25</v>
      </c>
      <c r="D110">
        <v>9.18</v>
      </c>
      <c r="E110">
        <v>3.57</v>
      </c>
      <c r="F110">
        <v>2.4700000000000002</v>
      </c>
      <c r="G110">
        <v>1.18</v>
      </c>
      <c r="H110">
        <v>141.9</v>
      </c>
      <c r="I110">
        <v>5.46</v>
      </c>
      <c r="J110">
        <v>1192.42</v>
      </c>
      <c r="K110">
        <v>91.39</v>
      </c>
      <c r="L110">
        <v>65.09</v>
      </c>
      <c r="M110">
        <v>1204.69</v>
      </c>
      <c r="N110">
        <v>92.34</v>
      </c>
      <c r="O110">
        <v>65.760000000000005</v>
      </c>
      <c r="P110">
        <v>4</v>
      </c>
      <c r="Q110">
        <v>4966.2479999999996</v>
      </c>
      <c r="R110">
        <v>0</v>
      </c>
    </row>
    <row r="111" spans="1:18" x14ac:dyDescent="0.35">
      <c r="A111">
        <v>35</v>
      </c>
      <c r="B111">
        <v>3.85</v>
      </c>
      <c r="C111">
        <v>9.86</v>
      </c>
      <c r="D111">
        <v>9.8000000000000007</v>
      </c>
      <c r="E111">
        <v>3.59</v>
      </c>
      <c r="F111">
        <v>2.13</v>
      </c>
      <c r="G111">
        <v>1.17</v>
      </c>
      <c r="H111">
        <v>142.5</v>
      </c>
      <c r="I111">
        <v>4.54</v>
      </c>
      <c r="J111">
        <v>1455.96</v>
      </c>
      <c r="K111">
        <v>92.64</v>
      </c>
      <c r="L111">
        <v>66.17</v>
      </c>
      <c r="M111">
        <v>1471.64</v>
      </c>
      <c r="N111">
        <v>93.64</v>
      </c>
      <c r="O111">
        <v>66.89</v>
      </c>
      <c r="P111">
        <v>4</v>
      </c>
      <c r="Q111">
        <v>6002.8919999999998</v>
      </c>
      <c r="R111">
        <v>0</v>
      </c>
    </row>
    <row r="112" spans="1:18" x14ac:dyDescent="0.35">
      <c r="A112">
        <v>35</v>
      </c>
      <c r="B112">
        <v>3.92</v>
      </c>
      <c r="C112">
        <v>10.65</v>
      </c>
      <c r="D112">
        <v>10.52</v>
      </c>
      <c r="E112">
        <v>3.49</v>
      </c>
      <c r="F112">
        <v>2.12</v>
      </c>
      <c r="G112">
        <v>1.06</v>
      </c>
      <c r="H112">
        <v>143.4</v>
      </c>
      <c r="I112">
        <v>3.58</v>
      </c>
      <c r="J112">
        <v>1867.2</v>
      </c>
      <c r="K112">
        <v>93.95</v>
      </c>
      <c r="L112">
        <v>66.78</v>
      </c>
      <c r="M112">
        <v>1887.36</v>
      </c>
      <c r="N112">
        <v>94.97</v>
      </c>
      <c r="O112">
        <v>67.5</v>
      </c>
      <c r="P112">
        <v>4</v>
      </c>
      <c r="Q112">
        <v>6496.0280000000002</v>
      </c>
      <c r="R112">
        <v>0</v>
      </c>
    </row>
    <row r="113" spans="1:18" x14ac:dyDescent="0.35">
      <c r="A113">
        <v>35</v>
      </c>
      <c r="B113">
        <v>4.55</v>
      </c>
      <c r="C113">
        <v>17.05</v>
      </c>
      <c r="D113">
        <v>16.989999999999998</v>
      </c>
      <c r="E113">
        <v>2.61</v>
      </c>
      <c r="F113">
        <v>0.95</v>
      </c>
      <c r="G113">
        <v>0.14000000000000001</v>
      </c>
      <c r="H113">
        <v>144</v>
      </c>
      <c r="I113">
        <v>1.8</v>
      </c>
      <c r="J113">
        <v>3526.47</v>
      </c>
      <c r="K113">
        <v>89.38</v>
      </c>
      <c r="L113">
        <v>63.32</v>
      </c>
      <c r="M113">
        <v>3845.64</v>
      </c>
      <c r="N113">
        <v>97.47</v>
      </c>
      <c r="O113">
        <v>69.05</v>
      </c>
      <c r="P113">
        <v>4</v>
      </c>
      <c r="Q113">
        <v>4968.7101000000002</v>
      </c>
      <c r="R113">
        <v>0</v>
      </c>
    </row>
    <row r="114" spans="1:18" x14ac:dyDescent="0.35">
      <c r="A114">
        <v>35</v>
      </c>
      <c r="B114">
        <v>4.7300000000000004</v>
      </c>
      <c r="C114">
        <v>19.21</v>
      </c>
      <c r="D114">
        <v>19.05</v>
      </c>
      <c r="E114">
        <v>3.26</v>
      </c>
      <c r="F114">
        <v>1.9</v>
      </c>
      <c r="G114">
        <v>0.85</v>
      </c>
      <c r="H114">
        <v>141.1</v>
      </c>
      <c r="I114">
        <v>0.75</v>
      </c>
      <c r="J114">
        <v>9187.4699999999993</v>
      </c>
      <c r="K114">
        <v>97.9</v>
      </c>
      <c r="L114">
        <v>69.17</v>
      </c>
      <c r="M114">
        <v>9284.84</v>
      </c>
      <c r="N114">
        <v>98.93</v>
      </c>
      <c r="O114">
        <v>69.900000000000006</v>
      </c>
      <c r="P114">
        <v>4</v>
      </c>
      <c r="Q114">
        <v>4475.5110000000004</v>
      </c>
      <c r="R114">
        <v>0</v>
      </c>
    </row>
    <row r="115" spans="1:18" x14ac:dyDescent="0.35">
      <c r="A115">
        <v>35</v>
      </c>
      <c r="B115">
        <v>6.14</v>
      </c>
      <c r="C115">
        <v>29.17</v>
      </c>
      <c r="D115">
        <v>29.05</v>
      </c>
      <c r="E115">
        <v>1.94</v>
      </c>
      <c r="F115">
        <v>0.76</v>
      </c>
      <c r="G115">
        <v>0.36</v>
      </c>
      <c r="H115">
        <v>217.5</v>
      </c>
      <c r="I115">
        <v>3.29</v>
      </c>
      <c r="J115">
        <v>2455.9299999999998</v>
      </c>
      <c r="K115">
        <v>94.82</v>
      </c>
      <c r="L115">
        <v>80.91</v>
      </c>
      <c r="M115">
        <v>2490.11</v>
      </c>
      <c r="N115">
        <v>96.14</v>
      </c>
      <c r="O115">
        <v>82.03</v>
      </c>
      <c r="P115">
        <v>4</v>
      </c>
      <c r="Q115">
        <v>664.15800000000002</v>
      </c>
      <c r="R115">
        <v>0</v>
      </c>
    </row>
    <row r="116" spans="1:18" x14ac:dyDescent="0.35">
      <c r="A116">
        <v>35</v>
      </c>
      <c r="B116">
        <v>6.02</v>
      </c>
      <c r="C116">
        <v>27.26</v>
      </c>
      <c r="D116">
        <v>27.01</v>
      </c>
      <c r="E116">
        <v>2.2999999999999998</v>
      </c>
      <c r="F116">
        <v>0.98</v>
      </c>
      <c r="G116">
        <v>0.78</v>
      </c>
      <c r="H116">
        <v>230.2</v>
      </c>
      <c r="I116">
        <v>1.34</v>
      </c>
      <c r="J116">
        <v>6139.41</v>
      </c>
      <c r="K116">
        <v>97.04</v>
      </c>
      <c r="L116">
        <v>82.29</v>
      </c>
      <c r="M116">
        <v>6226.79</v>
      </c>
      <c r="N116">
        <v>98.42</v>
      </c>
      <c r="O116">
        <v>83.46</v>
      </c>
      <c r="P116">
        <v>4</v>
      </c>
      <c r="Q116">
        <v>620.14</v>
      </c>
      <c r="R116">
        <v>0</v>
      </c>
    </row>
    <row r="117" spans="1:18" x14ac:dyDescent="0.35">
      <c r="A117">
        <v>35</v>
      </c>
      <c r="B117">
        <v>5.49</v>
      </c>
      <c r="C117">
        <v>20.27</v>
      </c>
      <c r="D117">
        <v>20.2</v>
      </c>
      <c r="E117">
        <v>2.0699999999999998</v>
      </c>
      <c r="F117">
        <v>0.68</v>
      </c>
      <c r="G117">
        <v>0.59</v>
      </c>
      <c r="H117">
        <v>224.4</v>
      </c>
      <c r="I117">
        <v>2.4500000000000002</v>
      </c>
      <c r="J117">
        <v>3317.56</v>
      </c>
      <c r="K117">
        <v>95.63</v>
      </c>
      <c r="L117">
        <v>81.2</v>
      </c>
      <c r="M117">
        <v>3369.32</v>
      </c>
      <c r="N117">
        <v>97.12</v>
      </c>
      <c r="O117">
        <v>82.47</v>
      </c>
      <c r="P117">
        <v>4</v>
      </c>
      <c r="Q117">
        <v>622.74800000000005</v>
      </c>
      <c r="R117">
        <v>0</v>
      </c>
    </row>
    <row r="118" spans="1:18" x14ac:dyDescent="0.35">
      <c r="A118">
        <v>35</v>
      </c>
      <c r="B118">
        <v>5.58</v>
      </c>
      <c r="C118">
        <v>19.3</v>
      </c>
      <c r="D118">
        <v>19.16</v>
      </c>
      <c r="E118">
        <v>2.11</v>
      </c>
      <c r="F118">
        <v>0.89</v>
      </c>
      <c r="G118">
        <v>0.72</v>
      </c>
      <c r="H118">
        <v>219.7</v>
      </c>
      <c r="I118">
        <v>2.68</v>
      </c>
      <c r="J118">
        <v>3077.55</v>
      </c>
      <c r="K118">
        <v>95.36</v>
      </c>
      <c r="L118">
        <v>82.41</v>
      </c>
      <c r="M118">
        <v>3127.45</v>
      </c>
      <c r="N118">
        <v>96.9</v>
      </c>
      <c r="O118">
        <v>83.75</v>
      </c>
      <c r="P118">
        <v>4</v>
      </c>
      <c r="Q118">
        <v>739.58399999999995</v>
      </c>
      <c r="R118">
        <v>0</v>
      </c>
    </row>
    <row r="119" spans="1:18" x14ac:dyDescent="0.35">
      <c r="A119">
        <v>35</v>
      </c>
      <c r="B119">
        <v>5.0999999999999996</v>
      </c>
      <c r="C119">
        <v>15.78</v>
      </c>
      <c r="D119">
        <v>15.71</v>
      </c>
      <c r="E119">
        <v>2.13</v>
      </c>
      <c r="F119">
        <v>0.98</v>
      </c>
      <c r="G119">
        <v>0.71</v>
      </c>
      <c r="H119">
        <v>217.4</v>
      </c>
      <c r="I119">
        <v>2.78</v>
      </c>
      <c r="J119">
        <v>2931.35</v>
      </c>
      <c r="K119">
        <v>95.06</v>
      </c>
      <c r="L119">
        <v>81.63</v>
      </c>
      <c r="M119">
        <v>2983.69</v>
      </c>
      <c r="N119">
        <v>96.76</v>
      </c>
      <c r="O119">
        <v>83.09</v>
      </c>
      <c r="P119">
        <v>4</v>
      </c>
      <c r="Q119">
        <v>893.62800000000004</v>
      </c>
      <c r="R119">
        <v>0</v>
      </c>
    </row>
    <row r="120" spans="1:18" x14ac:dyDescent="0.35">
      <c r="A120">
        <v>36</v>
      </c>
      <c r="B120">
        <v>1.65</v>
      </c>
      <c r="C120">
        <v>3.87</v>
      </c>
      <c r="D120">
        <v>3.04</v>
      </c>
      <c r="E120">
        <v>2.38</v>
      </c>
      <c r="F120">
        <v>-0.42</v>
      </c>
      <c r="G120">
        <v>0.22</v>
      </c>
      <c r="H120">
        <v>5</v>
      </c>
      <c r="I120">
        <v>25.12</v>
      </c>
      <c r="J120">
        <v>88.13</v>
      </c>
      <c r="K120">
        <v>43.96</v>
      </c>
      <c r="L120">
        <v>22.14</v>
      </c>
      <c r="M120">
        <v>100.49</v>
      </c>
      <c r="N120">
        <v>50.12</v>
      </c>
      <c r="O120">
        <v>25.25</v>
      </c>
      <c r="P120">
        <v>3</v>
      </c>
      <c r="Q120">
        <v>420</v>
      </c>
      <c r="R120">
        <v>1</v>
      </c>
    </row>
    <row r="121" spans="1:18" x14ac:dyDescent="0.35">
      <c r="A121">
        <v>36</v>
      </c>
      <c r="B121">
        <v>2.06</v>
      </c>
      <c r="C121">
        <v>4.17</v>
      </c>
      <c r="D121">
        <v>3.59</v>
      </c>
      <c r="E121">
        <v>6.65</v>
      </c>
      <c r="F121">
        <v>3.33</v>
      </c>
      <c r="G121">
        <v>4.6100000000000003</v>
      </c>
      <c r="H121">
        <v>5.4</v>
      </c>
      <c r="I121">
        <v>24.15</v>
      </c>
      <c r="J121">
        <v>79.760000000000005</v>
      </c>
      <c r="K121">
        <v>36.21</v>
      </c>
      <c r="L121">
        <v>19.260000000000002</v>
      </c>
      <c r="M121">
        <v>120.24</v>
      </c>
      <c r="N121">
        <v>54.6</v>
      </c>
      <c r="O121">
        <v>29.04</v>
      </c>
      <c r="P121">
        <v>3</v>
      </c>
      <c r="Q121">
        <v>392.7944</v>
      </c>
      <c r="R121">
        <v>1</v>
      </c>
    </row>
    <row r="122" spans="1:18" x14ac:dyDescent="0.35">
      <c r="A122">
        <v>36</v>
      </c>
      <c r="B122">
        <v>1.81</v>
      </c>
      <c r="C122">
        <v>3.95</v>
      </c>
      <c r="D122">
        <v>3.18</v>
      </c>
      <c r="E122">
        <v>6.31</v>
      </c>
      <c r="F122">
        <v>3.87</v>
      </c>
      <c r="G122">
        <v>4.5999999999999996</v>
      </c>
      <c r="H122">
        <v>6.8</v>
      </c>
      <c r="I122">
        <v>27.31</v>
      </c>
      <c r="J122">
        <v>71.2</v>
      </c>
      <c r="K122">
        <v>35.369999999999997</v>
      </c>
      <c r="L122">
        <v>19.440000000000001</v>
      </c>
      <c r="M122">
        <v>101.33</v>
      </c>
      <c r="N122">
        <v>50.33</v>
      </c>
      <c r="O122">
        <v>27.67</v>
      </c>
      <c r="P122">
        <v>3</v>
      </c>
      <c r="Q122">
        <v>430</v>
      </c>
      <c r="R122">
        <v>1</v>
      </c>
    </row>
    <row r="123" spans="1:18" x14ac:dyDescent="0.35">
      <c r="A123">
        <v>36</v>
      </c>
      <c r="B123">
        <v>1.04</v>
      </c>
      <c r="C123">
        <v>2.64</v>
      </c>
      <c r="D123">
        <v>1.78</v>
      </c>
      <c r="E123">
        <v>4.08</v>
      </c>
      <c r="F123">
        <v>1.03</v>
      </c>
      <c r="G123">
        <v>1.68</v>
      </c>
      <c r="H123">
        <v>5.9</v>
      </c>
      <c r="I123">
        <v>28.2</v>
      </c>
      <c r="J123">
        <v>69.349999999999994</v>
      </c>
      <c r="K123">
        <v>40.93</v>
      </c>
      <c r="L123">
        <v>19.559999999999999</v>
      </c>
      <c r="M123">
        <v>69.430000000000007</v>
      </c>
      <c r="N123">
        <v>40.98</v>
      </c>
      <c r="O123">
        <v>19.579999999999998</v>
      </c>
      <c r="P123">
        <v>3</v>
      </c>
      <c r="Q123">
        <v>410.2303</v>
      </c>
      <c r="R123">
        <v>1</v>
      </c>
    </row>
    <row r="124" spans="1:18" x14ac:dyDescent="0.35">
      <c r="A124">
        <v>36</v>
      </c>
      <c r="B124">
        <v>1.1599999999999999</v>
      </c>
      <c r="C124">
        <v>2.97</v>
      </c>
      <c r="D124">
        <v>2.11</v>
      </c>
      <c r="E124">
        <v>1.04</v>
      </c>
      <c r="F124">
        <v>-1.69</v>
      </c>
      <c r="G124">
        <v>-1.17</v>
      </c>
      <c r="H124">
        <v>5.4</v>
      </c>
      <c r="I124">
        <v>28.57</v>
      </c>
      <c r="J124">
        <v>73.12</v>
      </c>
      <c r="K124">
        <v>42.24</v>
      </c>
      <c r="L124">
        <v>20.89</v>
      </c>
      <c r="M124">
        <v>73.12</v>
      </c>
      <c r="N124">
        <v>42.24</v>
      </c>
      <c r="O124">
        <v>20.89</v>
      </c>
      <c r="P124">
        <v>3</v>
      </c>
      <c r="Q124">
        <v>385.29219999999998</v>
      </c>
      <c r="R124">
        <v>1</v>
      </c>
    </row>
    <row r="125" spans="1:18" x14ac:dyDescent="0.35">
      <c r="A125">
        <v>36</v>
      </c>
      <c r="B125">
        <v>1.53</v>
      </c>
      <c r="C125">
        <v>4.26</v>
      </c>
      <c r="D125">
        <v>3.41</v>
      </c>
      <c r="E125">
        <v>4.95</v>
      </c>
      <c r="F125">
        <v>1.66</v>
      </c>
      <c r="G125">
        <v>1.66</v>
      </c>
      <c r="H125">
        <v>4.0999999999999996</v>
      </c>
      <c r="I125">
        <v>27.53</v>
      </c>
      <c r="J125">
        <v>73.5</v>
      </c>
      <c r="K125">
        <v>42.36</v>
      </c>
      <c r="L125">
        <v>20.23</v>
      </c>
      <c r="M125">
        <v>73.5</v>
      </c>
      <c r="N125">
        <v>42.36</v>
      </c>
      <c r="O125">
        <v>20.23</v>
      </c>
      <c r="P125">
        <v>3</v>
      </c>
      <c r="Q125">
        <v>365.255</v>
      </c>
      <c r="R125">
        <v>1</v>
      </c>
    </row>
    <row r="126" spans="1:18" x14ac:dyDescent="0.35">
      <c r="A126">
        <v>36</v>
      </c>
      <c r="B126">
        <v>2.23</v>
      </c>
      <c r="C126">
        <v>26.89</v>
      </c>
      <c r="D126">
        <v>20.11</v>
      </c>
      <c r="E126">
        <v>2</v>
      </c>
      <c r="F126">
        <v>-0.46</v>
      </c>
      <c r="G126">
        <v>-0.79</v>
      </c>
      <c r="H126">
        <v>4.8</v>
      </c>
      <c r="I126">
        <v>27.2</v>
      </c>
      <c r="J126">
        <v>75.599999999999994</v>
      </c>
      <c r="K126">
        <v>43.05</v>
      </c>
      <c r="L126">
        <v>20.56</v>
      </c>
      <c r="M126">
        <v>75.599999999999994</v>
      </c>
      <c r="N126">
        <v>43.05</v>
      </c>
      <c r="O126">
        <v>20.56</v>
      </c>
      <c r="P126">
        <v>3</v>
      </c>
      <c r="Q126">
        <v>309.03750000000002</v>
      </c>
      <c r="R12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9"/>
  <sheetViews>
    <sheetView tabSelected="1" workbookViewId="0"/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5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15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15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15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15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15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15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15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15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15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15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15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15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15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15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15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15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15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15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15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15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15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15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15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15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15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15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15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15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15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15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15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15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15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15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15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15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15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15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15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15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15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15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15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15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15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15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15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15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15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15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15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15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15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15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15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15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15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15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15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15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5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15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15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15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15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15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15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15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15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15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15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15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15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15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15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15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15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15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15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15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15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15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15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15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15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15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15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15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15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15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15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15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15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15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15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15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15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15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15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15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15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15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15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15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15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15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15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15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15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15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15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15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15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15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15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15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15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15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15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15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15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15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15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15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15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15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15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15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15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15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15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15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15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5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15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15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15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15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15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15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15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15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15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15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15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15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15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15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15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15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15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15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15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15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15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15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15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15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15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15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15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15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15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15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15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15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15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15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15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15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15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15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15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15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15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15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15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15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15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15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15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15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15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15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15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15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5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15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15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15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15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15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15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15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15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15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15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15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15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15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15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15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15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15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15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15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15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15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15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15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15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15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15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15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15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15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15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15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15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15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15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15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15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15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15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15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15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15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15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15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15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15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15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15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15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15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15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15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15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15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15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15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15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15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15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15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15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15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15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15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15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15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15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15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15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15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15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15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15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15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15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15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15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15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15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15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15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15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15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15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15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15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15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15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15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15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15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15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15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15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15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15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15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15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15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15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15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15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15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15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15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15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15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15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15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15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15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15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15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15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15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15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15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15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15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15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15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15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15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15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15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15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15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15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15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15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15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15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15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15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15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15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15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15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15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15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15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15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15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15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15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15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15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15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15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15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15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15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15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15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15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15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15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15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15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15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15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15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15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15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15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15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15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15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15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15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15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15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15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15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15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15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15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15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15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15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15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15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15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15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15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15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15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15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15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15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15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15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15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15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15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15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15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15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15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15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15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15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15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15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15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15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15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15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15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15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15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15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15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15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15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15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15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15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15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15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15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15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15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15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15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15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15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15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15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15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15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15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15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15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15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15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15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15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15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15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15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15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15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15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15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15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15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15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15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15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15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15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15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15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15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15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15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15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15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15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15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15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15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15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15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15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15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15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15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15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15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15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15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15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15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15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15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15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15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15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15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15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15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15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15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15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15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15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15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15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15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15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15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15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15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15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15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15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15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15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15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15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15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15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15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15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15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15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15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15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15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15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15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15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15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15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15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15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15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15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15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15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15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15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15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15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15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15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15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15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15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15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15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15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15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15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15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15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15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15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15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15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15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15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15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15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15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15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15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15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15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15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15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15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15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15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15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15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15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15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15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15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15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15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15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15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15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15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15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15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15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15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15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15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15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15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15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15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15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15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15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15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15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15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15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15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15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15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15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15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15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15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15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15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15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15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15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15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15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15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15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15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15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15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15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15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15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15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15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15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15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15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15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15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15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15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15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15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15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15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15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15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15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15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15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15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15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15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15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15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15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15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15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15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15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15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15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15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15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15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15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15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15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15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15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15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15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15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15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15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15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15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15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15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15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15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15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15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15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15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15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15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15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15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15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15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15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15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15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15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15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15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15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15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15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15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15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15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15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15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15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15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15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15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15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15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15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15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15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15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15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15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15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15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15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15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15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15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15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15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15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15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15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15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15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15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15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15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15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15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15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15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15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15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15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15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15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15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15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15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15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15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15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15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15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15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15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15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15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15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15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15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15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15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15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15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15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15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15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15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15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15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15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15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15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15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15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15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15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15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15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15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15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15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15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15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15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15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15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15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15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15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15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15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15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15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15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15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15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15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15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15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15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15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15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15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15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15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15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15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15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15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15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15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15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15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15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15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15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15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15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15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15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15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15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15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15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15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15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15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15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15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15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15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15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15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15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15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15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15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15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15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15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15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15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15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15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15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15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15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15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15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15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15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15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15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15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15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15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15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15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15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15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15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15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6"/>
  <sheetViews>
    <sheetView workbookViewId="0">
      <selection sqref="A1:XFD1"/>
    </sheetView>
  </sheetViews>
  <sheetFormatPr defaultRowHeight="14.5" x14ac:dyDescent="0.35"/>
  <sheetData>
    <row r="1" spans="1:18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x14ac:dyDescent="0.35">
      <c r="A2">
        <v>31</v>
      </c>
      <c r="B2">
        <v>1.81</v>
      </c>
      <c r="C2">
        <v>2.74</v>
      </c>
      <c r="D2">
        <v>2.38</v>
      </c>
      <c r="E2">
        <v>2.8</v>
      </c>
      <c r="F2">
        <v>-0.25</v>
      </c>
      <c r="G2">
        <v>0.93</v>
      </c>
      <c r="H2">
        <v>44</v>
      </c>
      <c r="I2">
        <v>27.58</v>
      </c>
      <c r="J2">
        <v>148.26</v>
      </c>
      <c r="K2">
        <v>59.72</v>
      </c>
      <c r="L2">
        <v>40.909999999999997</v>
      </c>
      <c r="M2">
        <v>148.26</v>
      </c>
      <c r="N2">
        <v>59.72</v>
      </c>
      <c r="O2">
        <v>40.909999999999997</v>
      </c>
      <c r="P2">
        <v>3</v>
      </c>
      <c r="Q2">
        <v>3905.48</v>
      </c>
      <c r="R2">
        <v>4</v>
      </c>
    </row>
    <row r="3" spans="1:18" x14ac:dyDescent="0.35">
      <c r="A3">
        <v>31</v>
      </c>
      <c r="B3">
        <v>1.85</v>
      </c>
      <c r="C3">
        <v>4.92</v>
      </c>
      <c r="D3">
        <v>2.93</v>
      </c>
      <c r="E3">
        <v>5.52</v>
      </c>
      <c r="F3">
        <v>3.88</v>
      </c>
      <c r="G3">
        <v>3.44</v>
      </c>
      <c r="H3">
        <v>44.6</v>
      </c>
      <c r="I3">
        <v>26.88</v>
      </c>
      <c r="J3">
        <v>154.51</v>
      </c>
      <c r="K3">
        <v>60.71</v>
      </c>
      <c r="L3">
        <v>41.55</v>
      </c>
      <c r="M3">
        <v>154.51</v>
      </c>
      <c r="N3">
        <v>60.71</v>
      </c>
      <c r="O3">
        <v>41.55</v>
      </c>
      <c r="P3">
        <v>3</v>
      </c>
      <c r="Q3">
        <v>2542.3200000000002</v>
      </c>
      <c r="R3">
        <v>4</v>
      </c>
    </row>
    <row r="4" spans="1:18" x14ac:dyDescent="0.35">
      <c r="A4">
        <v>31</v>
      </c>
      <c r="B4">
        <v>2.46</v>
      </c>
      <c r="C4">
        <v>6.51</v>
      </c>
      <c r="D4">
        <v>4.41</v>
      </c>
      <c r="E4">
        <v>2.56</v>
      </c>
      <c r="F4">
        <v>1.74</v>
      </c>
      <c r="G4">
        <v>1.05</v>
      </c>
      <c r="H4">
        <v>62</v>
      </c>
      <c r="I4">
        <v>27.53</v>
      </c>
      <c r="J4">
        <v>157.53</v>
      </c>
      <c r="K4">
        <v>61.17</v>
      </c>
      <c r="L4">
        <v>43.37</v>
      </c>
      <c r="M4">
        <v>157.53</v>
      </c>
      <c r="N4">
        <v>61.17</v>
      </c>
      <c r="O4">
        <v>43.37</v>
      </c>
      <c r="P4">
        <v>3</v>
      </c>
      <c r="Q4">
        <v>3574.2</v>
      </c>
      <c r="R4">
        <v>4</v>
      </c>
    </row>
    <row r="5" spans="1:18" x14ac:dyDescent="0.35">
      <c r="A5">
        <v>31</v>
      </c>
      <c r="B5">
        <v>2.17</v>
      </c>
      <c r="C5">
        <v>7.79</v>
      </c>
      <c r="D5">
        <v>4.08</v>
      </c>
      <c r="E5">
        <v>4.4000000000000004</v>
      </c>
      <c r="F5">
        <v>3.6</v>
      </c>
      <c r="G5">
        <v>2.72</v>
      </c>
      <c r="H5">
        <v>58</v>
      </c>
      <c r="I5">
        <v>26.11</v>
      </c>
      <c r="J5">
        <v>173.29</v>
      </c>
      <c r="K5">
        <v>63.41</v>
      </c>
      <c r="L5">
        <v>45.25</v>
      </c>
      <c r="M5">
        <v>173.29</v>
      </c>
      <c r="N5">
        <v>63.41</v>
      </c>
      <c r="O5">
        <v>45.25</v>
      </c>
      <c r="P5">
        <v>3</v>
      </c>
      <c r="Q5">
        <v>4166.68</v>
      </c>
      <c r="R5">
        <v>4</v>
      </c>
    </row>
    <row r="6" spans="1:18" x14ac:dyDescent="0.35">
      <c r="A6">
        <v>31</v>
      </c>
      <c r="B6">
        <v>2.34</v>
      </c>
      <c r="C6">
        <v>6.62</v>
      </c>
      <c r="D6">
        <v>4.3899999999999997</v>
      </c>
      <c r="E6">
        <v>2.79</v>
      </c>
      <c r="F6">
        <v>1.66</v>
      </c>
      <c r="G6">
        <v>1.05</v>
      </c>
      <c r="H6">
        <v>56</v>
      </c>
      <c r="I6">
        <v>26.88</v>
      </c>
      <c r="J6">
        <v>154.41999999999999</v>
      </c>
      <c r="K6">
        <v>60.7</v>
      </c>
      <c r="L6">
        <v>41.53</v>
      </c>
      <c r="M6">
        <v>154.41999999999999</v>
      </c>
      <c r="N6">
        <v>60.7</v>
      </c>
      <c r="O6">
        <v>41.53</v>
      </c>
      <c r="P6">
        <v>3</v>
      </c>
      <c r="Q6">
        <v>5667.2</v>
      </c>
      <c r="R6">
        <v>4</v>
      </c>
    </row>
    <row r="7" spans="1:18" x14ac:dyDescent="0.35">
      <c r="A7">
        <v>31</v>
      </c>
      <c r="B7">
        <v>0.73</v>
      </c>
      <c r="C7">
        <v>3.14</v>
      </c>
      <c r="D7">
        <v>1.06</v>
      </c>
      <c r="E7">
        <v>11.27</v>
      </c>
      <c r="F7">
        <v>10.58</v>
      </c>
      <c r="G7">
        <v>9.5500000000000007</v>
      </c>
      <c r="H7">
        <v>61.3</v>
      </c>
      <c r="I7">
        <v>30.43</v>
      </c>
      <c r="J7">
        <v>124.68</v>
      </c>
      <c r="K7">
        <v>55.49</v>
      </c>
      <c r="L7">
        <v>37.96</v>
      </c>
      <c r="M7">
        <v>124.68</v>
      </c>
      <c r="N7">
        <v>55.49</v>
      </c>
      <c r="O7">
        <v>37.96</v>
      </c>
      <c r="P7">
        <v>3</v>
      </c>
      <c r="Q7">
        <v>6143.46</v>
      </c>
      <c r="R7">
        <v>4</v>
      </c>
    </row>
    <row r="8" spans="1:18" x14ac:dyDescent="0.35">
      <c r="A8">
        <v>31</v>
      </c>
      <c r="B8">
        <v>0.96</v>
      </c>
      <c r="C8">
        <v>2.5499999999999998</v>
      </c>
      <c r="D8">
        <v>1.35</v>
      </c>
      <c r="E8">
        <v>4.62</v>
      </c>
      <c r="F8">
        <v>3.9</v>
      </c>
      <c r="G8">
        <v>3.03</v>
      </c>
      <c r="H8">
        <v>61</v>
      </c>
      <c r="I8">
        <v>29.99</v>
      </c>
      <c r="J8">
        <v>127.62</v>
      </c>
      <c r="K8">
        <v>56.07</v>
      </c>
      <c r="L8">
        <v>38.270000000000003</v>
      </c>
      <c r="M8">
        <v>127.62</v>
      </c>
      <c r="N8">
        <v>56.07</v>
      </c>
      <c r="O8">
        <v>38.270000000000003</v>
      </c>
      <c r="P8">
        <v>3</v>
      </c>
      <c r="Q8">
        <v>8710</v>
      </c>
      <c r="R8">
        <v>4</v>
      </c>
    </row>
    <row r="9" spans="1:18" x14ac:dyDescent="0.35">
      <c r="A9">
        <v>31</v>
      </c>
      <c r="B9">
        <v>0.84</v>
      </c>
      <c r="C9">
        <v>2.38</v>
      </c>
      <c r="D9">
        <v>1.1599999999999999</v>
      </c>
      <c r="E9">
        <v>6.53</v>
      </c>
      <c r="F9">
        <v>5.24</v>
      </c>
      <c r="G9">
        <v>4.63</v>
      </c>
      <c r="H9">
        <v>51</v>
      </c>
      <c r="I9">
        <v>30.84</v>
      </c>
      <c r="J9">
        <v>122.14</v>
      </c>
      <c r="K9">
        <v>54.98</v>
      </c>
      <c r="L9">
        <v>37.67</v>
      </c>
      <c r="M9">
        <v>122.14</v>
      </c>
      <c r="N9">
        <v>54.98</v>
      </c>
      <c r="O9">
        <v>37.67</v>
      </c>
      <c r="P9">
        <v>3</v>
      </c>
      <c r="Q9">
        <v>8281.7199999999993</v>
      </c>
      <c r="R9">
        <v>4</v>
      </c>
    </row>
    <row r="10" spans="1:18" x14ac:dyDescent="0.35">
      <c r="A10">
        <v>31</v>
      </c>
      <c r="B10">
        <v>0.99</v>
      </c>
      <c r="C10">
        <v>2.1800000000000002</v>
      </c>
      <c r="D10">
        <v>1.32</v>
      </c>
      <c r="E10">
        <v>5.13</v>
      </c>
      <c r="F10">
        <v>3.31</v>
      </c>
      <c r="G10">
        <v>3.1</v>
      </c>
      <c r="H10">
        <v>48</v>
      </c>
      <c r="I10">
        <v>29.65</v>
      </c>
      <c r="J10">
        <v>123.24</v>
      </c>
      <c r="K10">
        <v>55.2</v>
      </c>
      <c r="L10">
        <v>36.549999999999997</v>
      </c>
      <c r="M10">
        <v>123.24</v>
      </c>
      <c r="N10">
        <v>55.2</v>
      </c>
      <c r="O10">
        <v>36.549999999999997</v>
      </c>
      <c r="P10">
        <v>3</v>
      </c>
      <c r="Q10">
        <v>9434.19</v>
      </c>
      <c r="R10">
        <v>4</v>
      </c>
    </row>
    <row r="11" spans="1:18" x14ac:dyDescent="0.35">
      <c r="A11">
        <v>31</v>
      </c>
      <c r="B11">
        <v>0.82</v>
      </c>
      <c r="C11">
        <v>1.95</v>
      </c>
      <c r="D11">
        <v>1.07</v>
      </c>
      <c r="E11">
        <v>16.91</v>
      </c>
      <c r="F11">
        <v>15.31</v>
      </c>
      <c r="G11">
        <v>14.77</v>
      </c>
      <c r="H11">
        <v>48.3</v>
      </c>
      <c r="I11">
        <v>22.88</v>
      </c>
      <c r="J11">
        <v>169.74</v>
      </c>
      <c r="K11">
        <v>62.93</v>
      </c>
      <c r="L11">
        <v>38.86</v>
      </c>
      <c r="M11">
        <v>169.74</v>
      </c>
      <c r="N11">
        <v>62.93</v>
      </c>
      <c r="O11">
        <v>38.86</v>
      </c>
      <c r="P11">
        <v>3</v>
      </c>
      <c r="Q11">
        <v>9283.32</v>
      </c>
      <c r="R11">
        <v>4</v>
      </c>
    </row>
    <row r="12" spans="1:18" x14ac:dyDescent="0.35">
      <c r="A12">
        <v>31</v>
      </c>
      <c r="B12">
        <v>1.1399999999999999</v>
      </c>
      <c r="C12">
        <v>2.67</v>
      </c>
      <c r="D12">
        <v>1.48</v>
      </c>
      <c r="E12">
        <v>5.73</v>
      </c>
      <c r="F12">
        <v>4.33</v>
      </c>
      <c r="G12">
        <v>3.95</v>
      </c>
      <c r="H12">
        <v>55</v>
      </c>
      <c r="I12">
        <v>16.07</v>
      </c>
      <c r="J12">
        <v>311.45</v>
      </c>
      <c r="K12">
        <v>75.7</v>
      </c>
      <c r="L12">
        <v>50.04</v>
      </c>
      <c r="M12">
        <v>311.45</v>
      </c>
      <c r="N12">
        <v>75.7</v>
      </c>
      <c r="O12">
        <v>50.04</v>
      </c>
      <c r="P12">
        <v>3</v>
      </c>
      <c r="Q12">
        <v>12677.28</v>
      </c>
      <c r="R12">
        <v>4</v>
      </c>
    </row>
    <row r="13" spans="1:18" x14ac:dyDescent="0.35">
      <c r="A13">
        <v>31</v>
      </c>
      <c r="B13">
        <v>1.49</v>
      </c>
      <c r="C13">
        <v>2.77</v>
      </c>
      <c r="D13">
        <v>1.95</v>
      </c>
      <c r="E13">
        <v>4.5599999999999996</v>
      </c>
      <c r="F13">
        <v>3.23</v>
      </c>
      <c r="G13">
        <v>3.03</v>
      </c>
      <c r="H13">
        <v>64</v>
      </c>
      <c r="I13">
        <v>9.6199999999999992</v>
      </c>
      <c r="J13">
        <v>563.84</v>
      </c>
      <c r="K13">
        <v>84.94</v>
      </c>
      <c r="L13">
        <v>54.22</v>
      </c>
      <c r="M13">
        <v>563.84</v>
      </c>
      <c r="N13">
        <v>84.94</v>
      </c>
      <c r="O13">
        <v>54.22</v>
      </c>
      <c r="P13">
        <v>3</v>
      </c>
      <c r="Q13">
        <v>11395.86</v>
      </c>
      <c r="R13">
        <v>4</v>
      </c>
    </row>
    <row r="14" spans="1:18" x14ac:dyDescent="0.35">
      <c r="A14">
        <v>31</v>
      </c>
      <c r="B14">
        <v>1.78</v>
      </c>
      <c r="C14">
        <v>2.7</v>
      </c>
      <c r="D14">
        <v>2.3199999999999998</v>
      </c>
      <c r="E14">
        <v>4.38</v>
      </c>
      <c r="F14">
        <v>1.63</v>
      </c>
      <c r="G14">
        <v>2.91</v>
      </c>
      <c r="H14">
        <v>64</v>
      </c>
      <c r="I14">
        <v>7.98</v>
      </c>
      <c r="J14">
        <v>678.69</v>
      </c>
      <c r="K14">
        <v>87.16</v>
      </c>
      <c r="L14">
        <v>54.26</v>
      </c>
      <c r="M14">
        <v>678.69</v>
      </c>
      <c r="N14">
        <v>87.16</v>
      </c>
      <c r="O14">
        <v>54.26</v>
      </c>
      <c r="P14">
        <v>3</v>
      </c>
      <c r="Q14">
        <v>13035.33</v>
      </c>
      <c r="R14">
        <v>4</v>
      </c>
    </row>
    <row r="15" spans="1:18" x14ac:dyDescent="0.35">
      <c r="A15">
        <v>32</v>
      </c>
      <c r="B15">
        <v>-2.0499999999999998</v>
      </c>
      <c r="C15">
        <v>3.84</v>
      </c>
      <c r="D15">
        <v>-2.93</v>
      </c>
      <c r="E15">
        <v>7.05</v>
      </c>
      <c r="F15">
        <v>2.3199999999999998</v>
      </c>
      <c r="G15">
        <v>5.05</v>
      </c>
      <c r="H15">
        <v>3.1</v>
      </c>
      <c r="I15">
        <v>38.04</v>
      </c>
      <c r="J15">
        <v>54.24</v>
      </c>
      <c r="K15">
        <v>35.11</v>
      </c>
      <c r="L15">
        <v>20.63</v>
      </c>
      <c r="M15">
        <v>54.5</v>
      </c>
      <c r="N15">
        <v>35.28</v>
      </c>
      <c r="O15">
        <v>20.73</v>
      </c>
      <c r="P15">
        <v>3</v>
      </c>
      <c r="Q15">
        <v>911.98030000000006</v>
      </c>
      <c r="R15">
        <v>2</v>
      </c>
    </row>
    <row r="16" spans="1:18" x14ac:dyDescent="0.35">
      <c r="A16">
        <v>32</v>
      </c>
      <c r="B16">
        <v>-0.93</v>
      </c>
      <c r="C16">
        <v>3.34</v>
      </c>
      <c r="D16">
        <v>-1.31</v>
      </c>
      <c r="E16">
        <v>4.93</v>
      </c>
      <c r="F16">
        <v>1.47</v>
      </c>
      <c r="G16">
        <v>3.33</v>
      </c>
      <c r="H16">
        <v>4.2</v>
      </c>
      <c r="I16">
        <v>37.24</v>
      </c>
      <c r="J16">
        <v>51.19</v>
      </c>
      <c r="K16">
        <v>33.799999999999997</v>
      </c>
      <c r="L16">
        <v>19.059999999999999</v>
      </c>
      <c r="M16">
        <v>51.44</v>
      </c>
      <c r="N16">
        <v>33.97</v>
      </c>
      <c r="O16">
        <v>19.16</v>
      </c>
      <c r="P16">
        <v>3</v>
      </c>
      <c r="Q16">
        <v>935.28510000000006</v>
      </c>
      <c r="R16">
        <v>2</v>
      </c>
    </row>
    <row r="17" spans="1:18" x14ac:dyDescent="0.35">
      <c r="A17">
        <v>32</v>
      </c>
      <c r="B17">
        <v>-1.36</v>
      </c>
      <c r="C17">
        <v>3.18</v>
      </c>
      <c r="D17">
        <v>-1.9</v>
      </c>
      <c r="E17">
        <v>7.5</v>
      </c>
      <c r="F17">
        <v>4.53</v>
      </c>
      <c r="G17">
        <v>5.73</v>
      </c>
      <c r="H17">
        <v>4.2</v>
      </c>
      <c r="I17">
        <v>37.61</v>
      </c>
      <c r="J17">
        <v>49.23</v>
      </c>
      <c r="K17">
        <v>32.94</v>
      </c>
      <c r="L17">
        <v>18.52</v>
      </c>
      <c r="M17">
        <v>49.48</v>
      </c>
      <c r="N17">
        <v>33.1</v>
      </c>
      <c r="O17">
        <v>18.61</v>
      </c>
      <c r="P17">
        <v>3</v>
      </c>
      <c r="Q17">
        <v>935.60860000000002</v>
      </c>
      <c r="R17">
        <v>2</v>
      </c>
    </row>
    <row r="18" spans="1:18" x14ac:dyDescent="0.35">
      <c r="A18">
        <v>32</v>
      </c>
      <c r="B18">
        <v>-1.3</v>
      </c>
      <c r="C18">
        <v>3.88</v>
      </c>
      <c r="D18">
        <v>-1.98</v>
      </c>
      <c r="E18">
        <v>1.75</v>
      </c>
      <c r="F18">
        <v>-1.21</v>
      </c>
      <c r="G18">
        <v>-0.06</v>
      </c>
      <c r="H18">
        <v>4.0999999999999996</v>
      </c>
      <c r="I18">
        <v>37</v>
      </c>
      <c r="J18">
        <v>49.73</v>
      </c>
      <c r="K18">
        <v>33.159999999999997</v>
      </c>
      <c r="L18">
        <v>18.399999999999999</v>
      </c>
      <c r="M18">
        <v>49.96</v>
      </c>
      <c r="N18">
        <v>33.32</v>
      </c>
      <c r="O18">
        <v>18.489999999999998</v>
      </c>
      <c r="P18">
        <v>3</v>
      </c>
      <c r="Q18">
        <v>1198.2454</v>
      </c>
      <c r="R18">
        <v>2</v>
      </c>
    </row>
    <row r="19" spans="1:18" x14ac:dyDescent="0.35">
      <c r="A19">
        <v>32</v>
      </c>
      <c r="B19">
        <v>-1.05</v>
      </c>
      <c r="C19">
        <v>2.92</v>
      </c>
      <c r="D19">
        <v>-1.47</v>
      </c>
      <c r="E19">
        <v>11.04</v>
      </c>
      <c r="F19">
        <v>6.06</v>
      </c>
      <c r="G19">
        <v>9.09</v>
      </c>
      <c r="H19">
        <v>4</v>
      </c>
      <c r="I19">
        <v>38.909999999999997</v>
      </c>
      <c r="J19">
        <v>48.69</v>
      </c>
      <c r="K19">
        <v>32.729999999999997</v>
      </c>
      <c r="L19">
        <v>18.940000000000001</v>
      </c>
      <c r="M19">
        <v>48.79</v>
      </c>
      <c r="N19">
        <v>32.79</v>
      </c>
      <c r="O19">
        <v>18.98</v>
      </c>
      <c r="P19">
        <v>3</v>
      </c>
      <c r="Q19">
        <v>605.33510000000001</v>
      </c>
      <c r="R19">
        <v>2</v>
      </c>
    </row>
    <row r="20" spans="1:18" x14ac:dyDescent="0.35">
      <c r="A20">
        <v>32</v>
      </c>
      <c r="B20">
        <v>-1.72</v>
      </c>
      <c r="C20">
        <v>2.5299999999999998</v>
      </c>
      <c r="D20">
        <v>-2.33</v>
      </c>
      <c r="E20">
        <v>8.93</v>
      </c>
      <c r="F20">
        <v>5.32</v>
      </c>
      <c r="G20">
        <v>6.86</v>
      </c>
      <c r="H20">
        <v>4.0999999999999996</v>
      </c>
      <c r="I20">
        <v>37.840000000000003</v>
      </c>
      <c r="J20">
        <v>48.23</v>
      </c>
      <c r="K20">
        <v>32.520000000000003</v>
      </c>
      <c r="L20">
        <v>18.25</v>
      </c>
      <c r="M20">
        <v>48.31</v>
      </c>
      <c r="N20">
        <v>32.57</v>
      </c>
      <c r="O20">
        <v>18.28</v>
      </c>
      <c r="P20">
        <v>3</v>
      </c>
      <c r="Q20">
        <v>726.36699999999996</v>
      </c>
      <c r="R20">
        <v>2</v>
      </c>
    </row>
    <row r="21" spans="1:18" x14ac:dyDescent="0.35">
      <c r="A21">
        <v>32</v>
      </c>
      <c r="B21">
        <v>-1.44</v>
      </c>
      <c r="C21">
        <v>2.61</v>
      </c>
      <c r="D21">
        <v>-1.94</v>
      </c>
      <c r="E21">
        <v>9.5299999999999994</v>
      </c>
      <c r="F21">
        <v>5.41</v>
      </c>
      <c r="G21">
        <v>7.29</v>
      </c>
      <c r="H21">
        <v>4.4000000000000004</v>
      </c>
      <c r="I21">
        <v>35.17</v>
      </c>
      <c r="J21">
        <v>52.28</v>
      </c>
      <c r="K21">
        <v>34.32</v>
      </c>
      <c r="L21">
        <v>18.39</v>
      </c>
      <c r="M21">
        <v>52.34</v>
      </c>
      <c r="N21">
        <v>34.36</v>
      </c>
      <c r="O21">
        <v>18.41</v>
      </c>
      <c r="P21">
        <v>3</v>
      </c>
      <c r="Q21">
        <v>885.21010000000001</v>
      </c>
      <c r="R21">
        <v>2</v>
      </c>
    </row>
    <row r="22" spans="1:18" x14ac:dyDescent="0.35">
      <c r="A22">
        <v>32</v>
      </c>
      <c r="B22">
        <v>-1.29</v>
      </c>
      <c r="C22">
        <v>2.0099999999999998</v>
      </c>
      <c r="D22">
        <v>-1.64</v>
      </c>
      <c r="E22">
        <v>10.59</v>
      </c>
      <c r="F22">
        <v>7.62</v>
      </c>
      <c r="G22">
        <v>8.3699999999999992</v>
      </c>
      <c r="H22">
        <v>4.2</v>
      </c>
      <c r="I22">
        <v>34.54</v>
      </c>
      <c r="J22">
        <v>52.79</v>
      </c>
      <c r="K22">
        <v>34.54</v>
      </c>
      <c r="L22">
        <v>18.239999999999998</v>
      </c>
      <c r="M22">
        <v>52.84</v>
      </c>
      <c r="N22">
        <v>34.57</v>
      </c>
      <c r="O22">
        <v>18.25</v>
      </c>
      <c r="P22">
        <v>3</v>
      </c>
      <c r="Q22">
        <v>847.28880000000004</v>
      </c>
      <c r="R22">
        <v>2</v>
      </c>
    </row>
    <row r="23" spans="1:18" x14ac:dyDescent="0.35">
      <c r="A23">
        <v>32</v>
      </c>
      <c r="B23">
        <v>-0.73</v>
      </c>
      <c r="C23">
        <v>2.2999999999999998</v>
      </c>
      <c r="D23">
        <v>-0.95</v>
      </c>
      <c r="E23">
        <v>10.32</v>
      </c>
      <c r="F23">
        <v>7.52</v>
      </c>
      <c r="G23">
        <v>7.76</v>
      </c>
      <c r="H23">
        <v>4</v>
      </c>
      <c r="I23">
        <v>33.89</v>
      </c>
      <c r="J23">
        <v>49.08</v>
      </c>
      <c r="K23">
        <v>32.11</v>
      </c>
      <c r="L23">
        <v>17.37</v>
      </c>
      <c r="M23">
        <v>52.83</v>
      </c>
      <c r="N23">
        <v>34.57</v>
      </c>
      <c r="O23">
        <v>18.7</v>
      </c>
      <c r="P23">
        <v>3</v>
      </c>
      <c r="Q23">
        <v>777.72749999999996</v>
      </c>
      <c r="R23">
        <v>2</v>
      </c>
    </row>
    <row r="24" spans="1:18" x14ac:dyDescent="0.35">
      <c r="A24">
        <v>32</v>
      </c>
      <c r="B24">
        <v>-0.91</v>
      </c>
      <c r="C24">
        <v>2.23</v>
      </c>
      <c r="D24">
        <v>-1.2</v>
      </c>
      <c r="E24">
        <v>10.119999999999999</v>
      </c>
      <c r="F24">
        <v>5.63</v>
      </c>
      <c r="G24">
        <v>7.56</v>
      </c>
      <c r="H24">
        <v>4.2</v>
      </c>
      <c r="I24">
        <v>34.4</v>
      </c>
      <c r="J24">
        <v>49.32</v>
      </c>
      <c r="K24">
        <v>33.020000000000003</v>
      </c>
      <c r="L24">
        <v>18.190000000000001</v>
      </c>
      <c r="M24">
        <v>49.36</v>
      </c>
      <c r="N24">
        <v>33.049999999999997</v>
      </c>
      <c r="O24">
        <v>18.2</v>
      </c>
      <c r="P24">
        <v>3</v>
      </c>
      <c r="Q24">
        <v>858.65219999999999</v>
      </c>
      <c r="R24">
        <v>2</v>
      </c>
    </row>
    <row r="25" spans="1:18" x14ac:dyDescent="0.35">
      <c r="A25">
        <v>32</v>
      </c>
      <c r="B25">
        <v>-0.89</v>
      </c>
      <c r="C25">
        <v>2.04</v>
      </c>
      <c r="D25">
        <v>-1.1599999999999999</v>
      </c>
      <c r="E25">
        <v>11.79</v>
      </c>
      <c r="F25">
        <v>8.6300000000000008</v>
      </c>
      <c r="G25">
        <v>9.35</v>
      </c>
      <c r="H25">
        <v>4.0999999999999996</v>
      </c>
      <c r="I25">
        <v>35.119999999999997</v>
      </c>
      <c r="J25">
        <v>46.64</v>
      </c>
      <c r="K25">
        <v>31.78</v>
      </c>
      <c r="L25">
        <v>16.920000000000002</v>
      </c>
      <c r="M25">
        <v>46.75</v>
      </c>
      <c r="N25">
        <v>31.86</v>
      </c>
      <c r="O25">
        <v>16.96</v>
      </c>
      <c r="P25">
        <v>3</v>
      </c>
      <c r="Q25">
        <v>859.92089999999996</v>
      </c>
      <c r="R25">
        <v>2</v>
      </c>
    </row>
    <row r="26" spans="1:18" x14ac:dyDescent="0.35">
      <c r="A26">
        <v>32</v>
      </c>
      <c r="B26">
        <v>-0.73</v>
      </c>
      <c r="C26">
        <v>2.23</v>
      </c>
      <c r="D26">
        <v>-0.96</v>
      </c>
      <c r="E26">
        <v>12.41</v>
      </c>
      <c r="F26">
        <v>2.57</v>
      </c>
      <c r="G26">
        <v>9.1999999999999993</v>
      </c>
      <c r="H26">
        <v>4.0999999999999996</v>
      </c>
      <c r="I26">
        <v>35.29</v>
      </c>
      <c r="J26">
        <v>49.58</v>
      </c>
      <c r="K26">
        <v>33.119999999999997</v>
      </c>
      <c r="L26">
        <v>18.04</v>
      </c>
      <c r="M26">
        <v>49.68</v>
      </c>
      <c r="N26">
        <v>33.19</v>
      </c>
      <c r="O26">
        <v>18.079999999999998</v>
      </c>
      <c r="P26">
        <v>3</v>
      </c>
      <c r="Q26">
        <v>965.21190000000001</v>
      </c>
      <c r="R26">
        <v>2</v>
      </c>
    </row>
    <row r="27" spans="1:18" x14ac:dyDescent="0.35">
      <c r="A27">
        <v>32</v>
      </c>
      <c r="B27">
        <v>-0.86</v>
      </c>
      <c r="C27">
        <v>1.7</v>
      </c>
      <c r="D27">
        <v>-1.1499999999999999</v>
      </c>
      <c r="E27">
        <v>11.05</v>
      </c>
      <c r="F27">
        <v>4.47</v>
      </c>
      <c r="G27">
        <v>7.77</v>
      </c>
      <c r="H27">
        <v>3.8</v>
      </c>
      <c r="I27">
        <v>42.37</v>
      </c>
      <c r="J27">
        <v>30.96</v>
      </c>
      <c r="K27">
        <v>23.63</v>
      </c>
      <c r="L27">
        <v>13.41</v>
      </c>
      <c r="M27">
        <v>31.05</v>
      </c>
      <c r="N27">
        <v>23.69</v>
      </c>
      <c r="O27">
        <v>13.45</v>
      </c>
      <c r="P27">
        <v>3</v>
      </c>
      <c r="Q27">
        <v>1179.1618000000001</v>
      </c>
      <c r="R27">
        <v>2</v>
      </c>
    </row>
    <row r="28" spans="1:18" x14ac:dyDescent="0.35">
      <c r="A28">
        <v>32</v>
      </c>
      <c r="B28">
        <v>-0.21</v>
      </c>
      <c r="C28">
        <v>1.72</v>
      </c>
      <c r="D28">
        <v>-0.28000000000000003</v>
      </c>
      <c r="E28">
        <v>13.98</v>
      </c>
      <c r="F28">
        <v>3.02</v>
      </c>
      <c r="G28">
        <v>10.78</v>
      </c>
      <c r="H28">
        <v>3.9</v>
      </c>
      <c r="I28">
        <v>44.03</v>
      </c>
      <c r="J28">
        <v>32.35</v>
      </c>
      <c r="K28">
        <v>24.42</v>
      </c>
      <c r="L28">
        <v>14.54</v>
      </c>
      <c r="M28">
        <v>32.44</v>
      </c>
      <c r="N28">
        <v>24.5</v>
      </c>
      <c r="O28">
        <v>14.58</v>
      </c>
      <c r="P28">
        <v>3</v>
      </c>
      <c r="Q28">
        <v>1058.0259000000001</v>
      </c>
      <c r="R28">
        <v>2</v>
      </c>
    </row>
    <row r="29" spans="1:18" x14ac:dyDescent="0.35">
      <c r="A29">
        <v>32</v>
      </c>
      <c r="B29">
        <v>-0.82</v>
      </c>
      <c r="C29">
        <v>1.77</v>
      </c>
      <c r="D29">
        <v>-1.1000000000000001</v>
      </c>
      <c r="E29">
        <v>11.11</v>
      </c>
      <c r="F29">
        <v>4.3</v>
      </c>
      <c r="G29">
        <v>8.2799999999999994</v>
      </c>
      <c r="H29">
        <v>4.9000000000000004</v>
      </c>
      <c r="I29">
        <v>44.02</v>
      </c>
      <c r="J29">
        <v>32.78</v>
      </c>
      <c r="K29">
        <v>24.67</v>
      </c>
      <c r="L29">
        <v>14.68</v>
      </c>
      <c r="M29">
        <v>32.86</v>
      </c>
      <c r="N29">
        <v>24.73</v>
      </c>
      <c r="O29">
        <v>14.72</v>
      </c>
      <c r="P29">
        <v>3</v>
      </c>
      <c r="Q29">
        <v>1162.182</v>
      </c>
      <c r="R29">
        <v>2</v>
      </c>
    </row>
    <row r="30" spans="1:18" x14ac:dyDescent="0.35">
      <c r="A30">
        <v>32</v>
      </c>
      <c r="B30">
        <v>-0.6</v>
      </c>
      <c r="C30">
        <v>2.11</v>
      </c>
      <c r="D30">
        <v>-0.79</v>
      </c>
      <c r="E30">
        <v>10.8</v>
      </c>
      <c r="F30">
        <v>5.92</v>
      </c>
      <c r="G30">
        <v>8.35</v>
      </c>
      <c r="H30">
        <v>5.5</v>
      </c>
      <c r="I30">
        <v>40.840000000000003</v>
      </c>
      <c r="J30">
        <v>41.13</v>
      </c>
      <c r="K30">
        <v>29.07</v>
      </c>
      <c r="L30">
        <v>16.86</v>
      </c>
      <c r="M30">
        <v>41.48</v>
      </c>
      <c r="N30">
        <v>29.32</v>
      </c>
      <c r="O30">
        <v>17.010000000000002</v>
      </c>
      <c r="P30">
        <v>3</v>
      </c>
      <c r="Q30">
        <v>1257.2902999999999</v>
      </c>
      <c r="R30">
        <v>2</v>
      </c>
    </row>
    <row r="31" spans="1:18" x14ac:dyDescent="0.35">
      <c r="A31">
        <v>32</v>
      </c>
      <c r="B31">
        <v>-1.0900000000000001</v>
      </c>
      <c r="C31">
        <v>1.83</v>
      </c>
      <c r="D31">
        <v>-1.44</v>
      </c>
      <c r="E31">
        <v>9.3800000000000008</v>
      </c>
      <c r="F31">
        <v>6.42</v>
      </c>
      <c r="G31">
        <v>6.87</v>
      </c>
      <c r="H31">
        <v>5.7</v>
      </c>
      <c r="I31">
        <v>41.37</v>
      </c>
      <c r="J31">
        <v>36.369999999999997</v>
      </c>
      <c r="K31">
        <v>26.6</v>
      </c>
      <c r="L31">
        <v>15.09</v>
      </c>
      <c r="M31">
        <v>36.74</v>
      </c>
      <c r="N31">
        <v>26.87</v>
      </c>
      <c r="O31">
        <v>15.24</v>
      </c>
      <c r="P31">
        <v>3</v>
      </c>
      <c r="Q31">
        <v>1647.8575000000001</v>
      </c>
      <c r="R31">
        <v>2</v>
      </c>
    </row>
    <row r="32" spans="1:18" x14ac:dyDescent="0.35">
      <c r="A32">
        <v>32</v>
      </c>
      <c r="B32">
        <v>-0.91</v>
      </c>
      <c r="C32">
        <v>1.89</v>
      </c>
      <c r="D32">
        <v>-1.19</v>
      </c>
      <c r="E32">
        <v>13.23</v>
      </c>
      <c r="F32">
        <v>8.08</v>
      </c>
      <c r="G32">
        <v>10.52</v>
      </c>
      <c r="H32">
        <v>5.3</v>
      </c>
      <c r="I32">
        <v>43.2</v>
      </c>
      <c r="J32">
        <v>38.659999999999997</v>
      </c>
      <c r="K32">
        <v>27.81</v>
      </c>
      <c r="L32">
        <v>16.739999999999998</v>
      </c>
      <c r="M32">
        <v>39.03</v>
      </c>
      <c r="N32">
        <v>28.07</v>
      </c>
      <c r="O32">
        <v>16.89</v>
      </c>
      <c r="P32">
        <v>3</v>
      </c>
      <c r="Q32">
        <v>1786.9929999999999</v>
      </c>
      <c r="R32">
        <v>2</v>
      </c>
    </row>
    <row r="33" spans="1:18" x14ac:dyDescent="0.35">
      <c r="A33">
        <v>32</v>
      </c>
      <c r="B33">
        <v>-0.84</v>
      </c>
      <c r="C33">
        <v>1.86</v>
      </c>
      <c r="D33">
        <v>-1.1000000000000001</v>
      </c>
      <c r="E33">
        <v>13.79</v>
      </c>
      <c r="F33">
        <v>9.02</v>
      </c>
      <c r="G33">
        <v>10.62</v>
      </c>
      <c r="H33">
        <v>4.5999999999999996</v>
      </c>
      <c r="I33">
        <v>44.3</v>
      </c>
      <c r="J33">
        <v>38.5</v>
      </c>
      <c r="K33">
        <v>27.73</v>
      </c>
      <c r="L33">
        <v>17.079999999999998</v>
      </c>
      <c r="M33">
        <v>38.86</v>
      </c>
      <c r="N33">
        <v>27.98</v>
      </c>
      <c r="O33">
        <v>17.239999999999998</v>
      </c>
      <c r="P33">
        <v>3</v>
      </c>
      <c r="Q33">
        <v>1444.3308</v>
      </c>
      <c r="R33">
        <v>2</v>
      </c>
    </row>
    <row r="34" spans="1:18" x14ac:dyDescent="0.35">
      <c r="A34">
        <v>32</v>
      </c>
      <c r="B34">
        <v>-1.42</v>
      </c>
      <c r="C34">
        <v>1.85</v>
      </c>
      <c r="D34">
        <v>-1.85</v>
      </c>
      <c r="E34">
        <v>13.06</v>
      </c>
      <c r="F34">
        <v>9.56</v>
      </c>
      <c r="G34">
        <v>9.8800000000000008</v>
      </c>
      <c r="H34">
        <v>4.8</v>
      </c>
      <c r="I34">
        <v>42.72</v>
      </c>
      <c r="J34">
        <v>37.200000000000003</v>
      </c>
      <c r="K34">
        <v>27.05</v>
      </c>
      <c r="L34">
        <v>15.9</v>
      </c>
      <c r="M34">
        <v>37.54</v>
      </c>
      <c r="N34">
        <v>27.3</v>
      </c>
      <c r="O34">
        <v>16.05</v>
      </c>
      <c r="P34">
        <v>3</v>
      </c>
      <c r="Q34">
        <v>2013.7302</v>
      </c>
      <c r="R34">
        <v>2</v>
      </c>
    </row>
    <row r="35" spans="1:18" x14ac:dyDescent="0.35">
      <c r="A35">
        <v>32</v>
      </c>
      <c r="B35">
        <v>-0.85</v>
      </c>
      <c r="C35">
        <v>1.89</v>
      </c>
      <c r="D35">
        <v>-1.1299999999999999</v>
      </c>
      <c r="E35">
        <v>10.59</v>
      </c>
      <c r="F35">
        <v>7.47</v>
      </c>
      <c r="G35">
        <v>7.13</v>
      </c>
      <c r="H35">
        <v>4.8</v>
      </c>
      <c r="I35">
        <v>42.91</v>
      </c>
      <c r="J35">
        <v>35.46</v>
      </c>
      <c r="K35">
        <v>26.11</v>
      </c>
      <c r="L35">
        <v>15.21</v>
      </c>
      <c r="M35">
        <v>35.79</v>
      </c>
      <c r="N35">
        <v>26.36</v>
      </c>
      <c r="O35">
        <v>15.35</v>
      </c>
      <c r="P35">
        <v>3</v>
      </c>
      <c r="Q35">
        <v>2519.9227999999998</v>
      </c>
      <c r="R35">
        <v>2</v>
      </c>
    </row>
    <row r="36" spans="1:18" x14ac:dyDescent="0.35">
      <c r="A36">
        <v>32</v>
      </c>
      <c r="B36">
        <v>-1.1299999999999999</v>
      </c>
      <c r="C36">
        <v>4.9000000000000004</v>
      </c>
      <c r="D36">
        <v>-1.99</v>
      </c>
      <c r="E36">
        <v>-6.35</v>
      </c>
      <c r="F36">
        <v>-15.31</v>
      </c>
      <c r="G36">
        <v>-9.86</v>
      </c>
      <c r="H36">
        <v>4.7</v>
      </c>
      <c r="I36">
        <v>38.840000000000003</v>
      </c>
      <c r="J36">
        <v>42.77</v>
      </c>
      <c r="K36">
        <v>29.88</v>
      </c>
      <c r="L36">
        <v>16.55</v>
      </c>
      <c r="M36">
        <v>43.12</v>
      </c>
      <c r="N36">
        <v>30.13</v>
      </c>
      <c r="O36">
        <v>16.690000000000001</v>
      </c>
      <c r="P36">
        <v>3</v>
      </c>
      <c r="Q36">
        <v>1554.9611</v>
      </c>
      <c r="R36">
        <v>2</v>
      </c>
    </row>
    <row r="37" spans="1:18" x14ac:dyDescent="0.35">
      <c r="A37">
        <v>32</v>
      </c>
      <c r="B37">
        <v>-7.48</v>
      </c>
      <c r="C37">
        <v>55</v>
      </c>
      <c r="D37">
        <v>-75.3</v>
      </c>
      <c r="E37">
        <v>-2.27</v>
      </c>
      <c r="F37">
        <v>-4.9800000000000004</v>
      </c>
      <c r="G37">
        <v>-5.69</v>
      </c>
      <c r="H37">
        <v>4.9000000000000004</v>
      </c>
      <c r="I37">
        <v>35.82</v>
      </c>
      <c r="J37">
        <v>40.96</v>
      </c>
      <c r="K37">
        <v>28.98</v>
      </c>
      <c r="L37">
        <v>14.57</v>
      </c>
      <c r="M37">
        <v>41.3</v>
      </c>
      <c r="N37">
        <v>29.23</v>
      </c>
      <c r="O37">
        <v>14.69</v>
      </c>
      <c r="P37">
        <v>3</v>
      </c>
      <c r="Q37">
        <v>1931.5795000000001</v>
      </c>
      <c r="R37">
        <v>2</v>
      </c>
    </row>
    <row r="38" spans="1:18" x14ac:dyDescent="0.35">
      <c r="A38">
        <v>32</v>
      </c>
      <c r="B38">
        <v>-1.56</v>
      </c>
      <c r="C38">
        <v>5.17</v>
      </c>
      <c r="D38">
        <v>-2.52</v>
      </c>
      <c r="E38">
        <v>12.22</v>
      </c>
      <c r="F38">
        <v>9.4700000000000006</v>
      </c>
      <c r="G38">
        <v>9.77</v>
      </c>
      <c r="H38">
        <v>7</v>
      </c>
      <c r="I38">
        <v>36.72</v>
      </c>
      <c r="J38">
        <v>48.87</v>
      </c>
      <c r="K38">
        <v>32.770000000000003</v>
      </c>
      <c r="L38">
        <v>18.010000000000002</v>
      </c>
      <c r="M38">
        <v>49.14</v>
      </c>
      <c r="N38">
        <v>32.950000000000003</v>
      </c>
      <c r="O38">
        <v>18.11</v>
      </c>
      <c r="P38">
        <v>3</v>
      </c>
      <c r="Q38">
        <v>2865.7710000000002</v>
      </c>
      <c r="R38">
        <v>2</v>
      </c>
    </row>
    <row r="39" spans="1:18" x14ac:dyDescent="0.35">
      <c r="A39">
        <v>32</v>
      </c>
      <c r="B39">
        <v>-1.21</v>
      </c>
      <c r="C39">
        <v>2.39</v>
      </c>
      <c r="D39">
        <v>-1.57</v>
      </c>
      <c r="E39">
        <v>15.34</v>
      </c>
      <c r="F39">
        <v>12.87</v>
      </c>
      <c r="G39">
        <v>12.72</v>
      </c>
      <c r="H39">
        <v>6.6</v>
      </c>
      <c r="I39">
        <v>37.58</v>
      </c>
      <c r="J39">
        <v>43.7</v>
      </c>
      <c r="K39">
        <v>30.36</v>
      </c>
      <c r="L39">
        <v>16.5</v>
      </c>
      <c r="M39">
        <v>43.96</v>
      </c>
      <c r="N39">
        <v>30.54</v>
      </c>
      <c r="O39">
        <v>16.600000000000001</v>
      </c>
      <c r="P39">
        <v>3</v>
      </c>
      <c r="Q39">
        <v>3502.9326000000001</v>
      </c>
      <c r="R39">
        <v>2</v>
      </c>
    </row>
    <row r="40" spans="1:18" x14ac:dyDescent="0.35">
      <c r="A40">
        <v>32</v>
      </c>
      <c r="B40">
        <v>-1.37</v>
      </c>
      <c r="C40">
        <v>2.41</v>
      </c>
      <c r="D40">
        <v>-1.7</v>
      </c>
      <c r="E40">
        <v>15.28</v>
      </c>
      <c r="F40">
        <v>12.07</v>
      </c>
      <c r="G40">
        <v>12.71</v>
      </c>
      <c r="H40">
        <v>6.7</v>
      </c>
      <c r="I40">
        <v>34.97</v>
      </c>
      <c r="J40">
        <v>53.54</v>
      </c>
      <c r="K40">
        <v>34.81</v>
      </c>
      <c r="L40">
        <v>18.86</v>
      </c>
      <c r="M40">
        <v>53.78</v>
      </c>
      <c r="N40">
        <v>34.97</v>
      </c>
      <c r="O40">
        <v>18.95</v>
      </c>
      <c r="P40">
        <v>3</v>
      </c>
      <c r="Q40">
        <v>3261.0691000000002</v>
      </c>
      <c r="R40">
        <v>2</v>
      </c>
    </row>
    <row r="41" spans="1:18" x14ac:dyDescent="0.35">
      <c r="A41">
        <v>32</v>
      </c>
      <c r="B41">
        <v>-1.46</v>
      </c>
      <c r="C41">
        <v>2.65</v>
      </c>
      <c r="D41">
        <v>-1.8</v>
      </c>
      <c r="E41">
        <v>12.87</v>
      </c>
      <c r="F41">
        <v>10.29</v>
      </c>
      <c r="G41">
        <v>9.9700000000000006</v>
      </c>
      <c r="H41">
        <v>7</v>
      </c>
      <c r="I41">
        <v>31.77</v>
      </c>
      <c r="J41">
        <v>52.56</v>
      </c>
      <c r="K41">
        <v>34.36</v>
      </c>
      <c r="L41">
        <v>18.239999999999998</v>
      </c>
      <c r="M41">
        <v>52.96</v>
      </c>
      <c r="N41">
        <v>34.619999999999997</v>
      </c>
      <c r="O41">
        <v>18.38</v>
      </c>
      <c r="P41">
        <v>3</v>
      </c>
      <c r="Q41">
        <v>3589.1507000000001</v>
      </c>
      <c r="R41">
        <v>2</v>
      </c>
    </row>
    <row r="42" spans="1:18" x14ac:dyDescent="0.35">
      <c r="A42">
        <v>32</v>
      </c>
      <c r="B42">
        <v>-1.21</v>
      </c>
      <c r="C42">
        <v>2.69</v>
      </c>
      <c r="D42">
        <v>-1.49</v>
      </c>
      <c r="E42">
        <v>13.3</v>
      </c>
      <c r="F42">
        <v>10.58</v>
      </c>
      <c r="G42">
        <v>10.77</v>
      </c>
      <c r="H42">
        <v>8.6</v>
      </c>
      <c r="I42">
        <v>31.52</v>
      </c>
      <c r="J42">
        <v>55.11</v>
      </c>
      <c r="K42">
        <v>35.44</v>
      </c>
      <c r="L42">
        <v>18.899999999999999</v>
      </c>
      <c r="M42">
        <v>55.49</v>
      </c>
      <c r="N42">
        <v>35.69</v>
      </c>
      <c r="O42">
        <v>19.03</v>
      </c>
      <c r="P42">
        <v>3</v>
      </c>
      <c r="Q42">
        <v>4373.1251000000002</v>
      </c>
      <c r="R42">
        <v>2</v>
      </c>
    </row>
    <row r="43" spans="1:18" x14ac:dyDescent="0.35">
      <c r="A43">
        <v>32</v>
      </c>
      <c r="B43">
        <v>-1.82</v>
      </c>
      <c r="C43">
        <v>2.68</v>
      </c>
      <c r="D43">
        <v>-2.2400000000000002</v>
      </c>
      <c r="E43">
        <v>14.1</v>
      </c>
      <c r="F43">
        <v>11.19</v>
      </c>
      <c r="G43">
        <v>11.63</v>
      </c>
      <c r="H43">
        <v>9.3000000000000007</v>
      </c>
      <c r="I43">
        <v>29.98</v>
      </c>
      <c r="J43">
        <v>53.31</v>
      </c>
      <c r="K43">
        <v>34.71</v>
      </c>
      <c r="L43">
        <v>17.440000000000001</v>
      </c>
      <c r="M43">
        <v>53.6</v>
      </c>
      <c r="N43">
        <v>34.89</v>
      </c>
      <c r="O43">
        <v>17.53</v>
      </c>
      <c r="P43">
        <v>3</v>
      </c>
      <c r="Q43">
        <v>4852.3307999999997</v>
      </c>
      <c r="R43">
        <v>2</v>
      </c>
    </row>
    <row r="44" spans="1:18" x14ac:dyDescent="0.35">
      <c r="A44">
        <v>32</v>
      </c>
      <c r="B44">
        <v>-1.64</v>
      </c>
      <c r="C44">
        <v>1.89</v>
      </c>
      <c r="D44">
        <v>-1.95</v>
      </c>
      <c r="E44">
        <v>21.8</v>
      </c>
      <c r="F44">
        <v>18.350000000000001</v>
      </c>
      <c r="G44">
        <v>19.399999999999999</v>
      </c>
      <c r="H44">
        <v>10</v>
      </c>
      <c r="I44">
        <v>29.95</v>
      </c>
      <c r="J44">
        <v>46.22</v>
      </c>
      <c r="K44">
        <v>31.55</v>
      </c>
      <c r="L44">
        <v>15.01</v>
      </c>
      <c r="M44">
        <v>46.48</v>
      </c>
      <c r="N44">
        <v>31.73</v>
      </c>
      <c r="O44">
        <v>15.09</v>
      </c>
      <c r="P44">
        <v>3</v>
      </c>
      <c r="Q44">
        <v>6149.6550999999999</v>
      </c>
      <c r="R44">
        <v>2</v>
      </c>
    </row>
    <row r="45" spans="1:18" x14ac:dyDescent="0.35">
      <c r="A45">
        <v>32</v>
      </c>
      <c r="B45">
        <v>-1.1100000000000001</v>
      </c>
      <c r="C45">
        <v>2.15</v>
      </c>
      <c r="D45">
        <v>-1.32</v>
      </c>
      <c r="E45">
        <v>15.6</v>
      </c>
      <c r="F45">
        <v>12.9</v>
      </c>
      <c r="G45">
        <v>12.9</v>
      </c>
      <c r="H45">
        <v>10</v>
      </c>
      <c r="I45">
        <v>27.43</v>
      </c>
      <c r="J45">
        <v>56.38</v>
      </c>
      <c r="K45">
        <v>35.99</v>
      </c>
      <c r="L45">
        <v>16.77</v>
      </c>
      <c r="M45">
        <v>56.63</v>
      </c>
      <c r="N45">
        <v>36.15</v>
      </c>
      <c r="O45">
        <v>16.850000000000001</v>
      </c>
      <c r="P45">
        <v>3</v>
      </c>
      <c r="Q45">
        <v>8404.1157999999996</v>
      </c>
      <c r="R45">
        <v>2</v>
      </c>
    </row>
    <row r="46" spans="1:18" x14ac:dyDescent="0.35">
      <c r="A46">
        <v>32</v>
      </c>
      <c r="B46">
        <v>-1.32</v>
      </c>
      <c r="C46">
        <v>1.89</v>
      </c>
      <c r="D46">
        <v>-1.59</v>
      </c>
      <c r="E46">
        <v>20.55</v>
      </c>
      <c r="F46">
        <v>15.27</v>
      </c>
      <c r="G46">
        <v>15.73</v>
      </c>
      <c r="H46">
        <v>11</v>
      </c>
      <c r="I46">
        <v>27.63</v>
      </c>
      <c r="J46">
        <v>54.37</v>
      </c>
      <c r="K46">
        <v>35.17</v>
      </c>
      <c r="L46">
        <v>16.22</v>
      </c>
      <c r="M46">
        <v>54.61</v>
      </c>
      <c r="N46">
        <v>35.32</v>
      </c>
      <c r="O46">
        <v>16.29</v>
      </c>
      <c r="P46">
        <v>3</v>
      </c>
      <c r="Q46">
        <v>9574.6707000000006</v>
      </c>
      <c r="R46">
        <v>2</v>
      </c>
    </row>
    <row r="47" spans="1:18" x14ac:dyDescent="0.35">
      <c r="A47">
        <v>32</v>
      </c>
      <c r="B47">
        <v>-0.67</v>
      </c>
      <c r="C47">
        <v>1.89</v>
      </c>
      <c r="D47">
        <v>-0.8</v>
      </c>
      <c r="E47">
        <v>19.27</v>
      </c>
      <c r="F47">
        <v>15.36</v>
      </c>
      <c r="G47">
        <v>16.64</v>
      </c>
      <c r="H47">
        <v>11</v>
      </c>
      <c r="I47">
        <v>28.01</v>
      </c>
      <c r="J47">
        <v>57.76</v>
      </c>
      <c r="K47">
        <v>36.56</v>
      </c>
      <c r="L47">
        <v>17.43</v>
      </c>
      <c r="M47">
        <v>57.99</v>
      </c>
      <c r="N47">
        <v>36.700000000000003</v>
      </c>
      <c r="O47">
        <v>17.5</v>
      </c>
      <c r="P47">
        <v>3</v>
      </c>
      <c r="Q47">
        <v>6464.3005999999996</v>
      </c>
      <c r="R47">
        <v>2</v>
      </c>
    </row>
    <row r="48" spans="1:18" x14ac:dyDescent="0.35">
      <c r="A48">
        <v>32</v>
      </c>
      <c r="B48">
        <v>-0.85</v>
      </c>
      <c r="C48">
        <v>1.73</v>
      </c>
      <c r="D48">
        <v>-1.01</v>
      </c>
      <c r="E48">
        <v>22.64</v>
      </c>
      <c r="F48">
        <v>20</v>
      </c>
      <c r="G48">
        <v>20</v>
      </c>
      <c r="H48">
        <v>11</v>
      </c>
      <c r="I48">
        <v>29.39</v>
      </c>
      <c r="J48">
        <v>52.32</v>
      </c>
      <c r="K48">
        <v>34.299999999999997</v>
      </c>
      <c r="L48">
        <v>16.57</v>
      </c>
      <c r="M48">
        <v>52.54</v>
      </c>
      <c r="N48">
        <v>34.44</v>
      </c>
      <c r="O48">
        <v>16.64</v>
      </c>
      <c r="P48">
        <v>3</v>
      </c>
      <c r="Q48">
        <v>7919.7716</v>
      </c>
      <c r="R48">
        <v>2</v>
      </c>
    </row>
    <row r="49" spans="1:18" x14ac:dyDescent="0.35">
      <c r="A49">
        <v>32</v>
      </c>
      <c r="B49">
        <v>0.77</v>
      </c>
      <c r="C49">
        <v>7.18</v>
      </c>
      <c r="D49">
        <v>0.96</v>
      </c>
      <c r="E49">
        <v>1.67</v>
      </c>
      <c r="F49">
        <v>0.3</v>
      </c>
      <c r="G49">
        <v>0.61</v>
      </c>
      <c r="H49">
        <v>33</v>
      </c>
      <c r="I49">
        <v>28.4</v>
      </c>
      <c r="J49">
        <v>78.42</v>
      </c>
      <c r="K49">
        <v>43.93</v>
      </c>
      <c r="L49">
        <v>22.93</v>
      </c>
      <c r="M49">
        <v>78.489999999999995</v>
      </c>
      <c r="N49">
        <v>43.97</v>
      </c>
      <c r="O49">
        <v>22.95</v>
      </c>
      <c r="P49">
        <v>3</v>
      </c>
      <c r="Q49">
        <v>10494.5723</v>
      </c>
      <c r="R49">
        <v>2</v>
      </c>
    </row>
    <row r="50" spans="1:18" x14ac:dyDescent="0.35">
      <c r="A50">
        <v>32</v>
      </c>
      <c r="B50">
        <v>1.38</v>
      </c>
      <c r="C50">
        <v>5.62</v>
      </c>
      <c r="D50">
        <v>1.68</v>
      </c>
      <c r="E50">
        <v>8.7100000000000009</v>
      </c>
      <c r="F50">
        <v>7.77</v>
      </c>
      <c r="G50">
        <v>7.25</v>
      </c>
      <c r="H50">
        <v>52</v>
      </c>
      <c r="I50">
        <v>28.36</v>
      </c>
      <c r="J50">
        <v>64.16</v>
      </c>
      <c r="K50">
        <v>35.840000000000003</v>
      </c>
      <c r="L50">
        <v>18.72</v>
      </c>
      <c r="M50">
        <v>79.02</v>
      </c>
      <c r="N50">
        <v>44.14</v>
      </c>
      <c r="O50">
        <v>23.05</v>
      </c>
      <c r="P50">
        <v>3</v>
      </c>
      <c r="Q50">
        <v>12179.538699999999</v>
      </c>
      <c r="R50">
        <v>2</v>
      </c>
    </row>
    <row r="51" spans="1:18" x14ac:dyDescent="0.35">
      <c r="A51">
        <v>33</v>
      </c>
      <c r="B51">
        <v>4.1100000000000003</v>
      </c>
      <c r="C51">
        <v>6.55</v>
      </c>
      <c r="D51">
        <v>5.67</v>
      </c>
      <c r="E51">
        <v>8.27</v>
      </c>
      <c r="F51">
        <v>7.51</v>
      </c>
      <c r="G51">
        <v>7.22</v>
      </c>
      <c r="H51">
        <v>156</v>
      </c>
      <c r="I51">
        <v>20.43</v>
      </c>
      <c r="J51">
        <v>316.29000000000002</v>
      </c>
      <c r="K51">
        <v>75</v>
      </c>
      <c r="L51">
        <v>65.569999999999993</v>
      </c>
      <c r="M51">
        <v>321.74</v>
      </c>
      <c r="N51">
        <v>76.290000000000006</v>
      </c>
      <c r="O51">
        <v>66.7</v>
      </c>
      <c r="P51">
        <v>4</v>
      </c>
      <c r="Q51">
        <v>8620.9845000000005</v>
      </c>
      <c r="R51">
        <v>3</v>
      </c>
    </row>
    <row r="52" spans="1:18" x14ac:dyDescent="0.35">
      <c r="A52">
        <v>33</v>
      </c>
      <c r="B52">
        <v>4</v>
      </c>
      <c r="C52">
        <v>5.67</v>
      </c>
      <c r="D52">
        <v>5.31</v>
      </c>
      <c r="E52">
        <v>3.59</v>
      </c>
      <c r="F52">
        <v>2.69</v>
      </c>
      <c r="G52">
        <v>2.5299999999999998</v>
      </c>
      <c r="H52">
        <v>154</v>
      </c>
      <c r="I52">
        <v>18.38</v>
      </c>
      <c r="J52">
        <v>323.02999999999997</v>
      </c>
      <c r="K52">
        <v>75.33</v>
      </c>
      <c r="L52">
        <v>60.31</v>
      </c>
      <c r="M52">
        <v>328.83</v>
      </c>
      <c r="N52">
        <v>76.680000000000007</v>
      </c>
      <c r="O52">
        <v>61.39</v>
      </c>
      <c r="P52">
        <v>4</v>
      </c>
      <c r="Q52">
        <v>8451.9176000000007</v>
      </c>
      <c r="R52">
        <v>3</v>
      </c>
    </row>
    <row r="53" spans="1:18" x14ac:dyDescent="0.35">
      <c r="A53">
        <v>33</v>
      </c>
      <c r="B53">
        <v>4.09</v>
      </c>
      <c r="C53">
        <v>5.83</v>
      </c>
      <c r="D53">
        <v>5.43</v>
      </c>
      <c r="E53">
        <v>2.19</v>
      </c>
      <c r="F53">
        <v>1.1399999999999999</v>
      </c>
      <c r="G53">
        <v>1.08</v>
      </c>
      <c r="H53">
        <v>154</v>
      </c>
      <c r="I53">
        <v>17.149999999999999</v>
      </c>
      <c r="J53">
        <v>359.44</v>
      </c>
      <c r="K53">
        <v>77.2</v>
      </c>
      <c r="L53">
        <v>62.67</v>
      </c>
      <c r="M53">
        <v>365.59</v>
      </c>
      <c r="N53">
        <v>78.52</v>
      </c>
      <c r="O53">
        <v>63.74</v>
      </c>
      <c r="P53">
        <v>4</v>
      </c>
      <c r="Q53">
        <v>8549.6604000000007</v>
      </c>
      <c r="R53">
        <v>3</v>
      </c>
    </row>
    <row r="54" spans="1:18" x14ac:dyDescent="0.35">
      <c r="A54">
        <v>33</v>
      </c>
      <c r="B54">
        <v>4.42</v>
      </c>
      <c r="C54">
        <v>6.21</v>
      </c>
      <c r="D54">
        <v>5.98</v>
      </c>
      <c r="E54">
        <v>2.35</v>
      </c>
      <c r="F54">
        <v>1.57</v>
      </c>
      <c r="G54">
        <v>1.27</v>
      </c>
      <c r="H54">
        <v>158</v>
      </c>
      <c r="I54">
        <v>16.579999999999998</v>
      </c>
      <c r="J54">
        <v>382.97</v>
      </c>
      <c r="K54">
        <v>78.23</v>
      </c>
      <c r="L54">
        <v>64.72</v>
      </c>
      <c r="M54">
        <v>389.57</v>
      </c>
      <c r="N54">
        <v>79.569999999999993</v>
      </c>
      <c r="O54">
        <v>65.84</v>
      </c>
      <c r="P54">
        <v>4</v>
      </c>
      <c r="Q54">
        <v>6497.0955999999996</v>
      </c>
      <c r="R54">
        <v>3</v>
      </c>
    </row>
    <row r="55" spans="1:18" x14ac:dyDescent="0.35">
      <c r="A55">
        <v>33</v>
      </c>
      <c r="B55">
        <v>5.78</v>
      </c>
      <c r="C55">
        <v>9.5399999999999991</v>
      </c>
      <c r="D55">
        <v>9</v>
      </c>
      <c r="E55">
        <v>4.04</v>
      </c>
      <c r="F55">
        <v>3.15</v>
      </c>
      <c r="G55">
        <v>2.93</v>
      </c>
      <c r="H55">
        <v>159</v>
      </c>
      <c r="I55">
        <v>17.62</v>
      </c>
      <c r="J55">
        <v>357.05</v>
      </c>
      <c r="K55">
        <v>77.08</v>
      </c>
      <c r="L55">
        <v>64.06</v>
      </c>
      <c r="M55">
        <v>363.25</v>
      </c>
      <c r="N55">
        <v>78.41</v>
      </c>
      <c r="O55">
        <v>65.17</v>
      </c>
      <c r="P55">
        <v>4</v>
      </c>
      <c r="Q55">
        <v>5224.3464999999997</v>
      </c>
      <c r="R55">
        <v>3</v>
      </c>
    </row>
    <row r="56" spans="1:18" x14ac:dyDescent="0.35">
      <c r="A56">
        <v>33</v>
      </c>
      <c r="B56">
        <v>6.94</v>
      </c>
      <c r="C56">
        <v>14.14</v>
      </c>
      <c r="D56">
        <v>13.08</v>
      </c>
      <c r="E56">
        <v>1.66</v>
      </c>
      <c r="F56">
        <v>-1.22</v>
      </c>
      <c r="G56">
        <v>0.14000000000000001</v>
      </c>
      <c r="H56">
        <v>157</v>
      </c>
      <c r="I56">
        <v>16.510000000000002</v>
      </c>
      <c r="J56">
        <v>374.74</v>
      </c>
      <c r="K56">
        <v>77.790000000000006</v>
      </c>
      <c r="L56">
        <v>63.02</v>
      </c>
      <c r="M56">
        <v>381.72</v>
      </c>
      <c r="N56">
        <v>79.239999999999995</v>
      </c>
      <c r="O56">
        <v>64.19</v>
      </c>
      <c r="P56">
        <v>4</v>
      </c>
      <c r="Q56">
        <v>5160.8991999999998</v>
      </c>
      <c r="R56">
        <v>3</v>
      </c>
    </row>
    <row r="57" spans="1:18" x14ac:dyDescent="0.35">
      <c r="A57">
        <v>33</v>
      </c>
      <c r="B57">
        <v>7.73</v>
      </c>
      <c r="C57">
        <v>17.16</v>
      </c>
      <c r="D57">
        <v>16.809999999999999</v>
      </c>
      <c r="E57">
        <v>1.46</v>
      </c>
      <c r="F57">
        <v>0.6</v>
      </c>
      <c r="G57">
        <v>0.02</v>
      </c>
      <c r="H57">
        <v>157</v>
      </c>
      <c r="I57">
        <v>15.62</v>
      </c>
      <c r="J57">
        <v>392.6</v>
      </c>
      <c r="K57">
        <v>78.599999999999994</v>
      </c>
      <c r="L57">
        <v>62.55</v>
      </c>
      <c r="M57">
        <v>399.5</v>
      </c>
      <c r="N57">
        <v>79.98</v>
      </c>
      <c r="O57">
        <v>63.65</v>
      </c>
      <c r="P57">
        <v>4</v>
      </c>
      <c r="Q57">
        <v>5446.4456</v>
      </c>
      <c r="R57">
        <v>3</v>
      </c>
    </row>
    <row r="58" spans="1:18" x14ac:dyDescent="0.35">
      <c r="A58">
        <v>33</v>
      </c>
      <c r="B58">
        <v>7.72</v>
      </c>
      <c r="C58">
        <v>18.77</v>
      </c>
      <c r="D58">
        <v>18.420000000000002</v>
      </c>
      <c r="E58">
        <v>2.38</v>
      </c>
      <c r="F58">
        <v>-1.5</v>
      </c>
      <c r="G58">
        <v>0.89</v>
      </c>
      <c r="H58">
        <v>157</v>
      </c>
      <c r="I58">
        <v>16.07</v>
      </c>
      <c r="J58">
        <v>394.44</v>
      </c>
      <c r="K58">
        <v>78.709999999999994</v>
      </c>
      <c r="L58">
        <v>64.760000000000005</v>
      </c>
      <c r="M58">
        <v>401.12</v>
      </c>
      <c r="N58">
        <v>80.040000000000006</v>
      </c>
      <c r="O58">
        <v>65.86</v>
      </c>
      <c r="P58">
        <v>4</v>
      </c>
      <c r="Q58">
        <v>5297.3141999999998</v>
      </c>
      <c r="R58">
        <v>3</v>
      </c>
    </row>
    <row r="59" spans="1:18" x14ac:dyDescent="0.35">
      <c r="A59">
        <v>34</v>
      </c>
      <c r="B59">
        <v>5.84</v>
      </c>
      <c r="C59">
        <v>16.91</v>
      </c>
      <c r="D59">
        <v>15.58</v>
      </c>
      <c r="E59">
        <v>2.2200000000000002</v>
      </c>
      <c r="F59">
        <v>0.14000000000000001</v>
      </c>
      <c r="G59">
        <v>0.43</v>
      </c>
      <c r="H59">
        <v>23.2</v>
      </c>
      <c r="I59">
        <v>33.409999999999997</v>
      </c>
      <c r="J59">
        <v>102.17</v>
      </c>
      <c r="K59">
        <v>50.35</v>
      </c>
      <c r="L59">
        <v>35.33</v>
      </c>
      <c r="M59">
        <v>102.92</v>
      </c>
      <c r="N59">
        <v>50.72</v>
      </c>
      <c r="O59">
        <v>35.590000000000003</v>
      </c>
      <c r="P59">
        <v>4</v>
      </c>
      <c r="Q59">
        <v>1118.9304999999999</v>
      </c>
      <c r="R59">
        <v>2</v>
      </c>
    </row>
    <row r="60" spans="1:18" x14ac:dyDescent="0.35">
      <c r="A60">
        <v>34</v>
      </c>
      <c r="B60">
        <v>5.27</v>
      </c>
      <c r="C60">
        <v>14.33</v>
      </c>
      <c r="D60">
        <v>13.39</v>
      </c>
      <c r="E60">
        <v>2.79</v>
      </c>
      <c r="F60">
        <v>-0.34</v>
      </c>
      <c r="G60">
        <v>0.83</v>
      </c>
      <c r="H60">
        <v>25.8</v>
      </c>
      <c r="I60">
        <v>32.520000000000003</v>
      </c>
      <c r="J60">
        <v>106.42</v>
      </c>
      <c r="K60">
        <v>51.37</v>
      </c>
      <c r="L60">
        <v>35.67</v>
      </c>
      <c r="M60">
        <v>107.18</v>
      </c>
      <c r="N60">
        <v>51.73</v>
      </c>
      <c r="O60">
        <v>35.92</v>
      </c>
      <c r="P60">
        <v>4</v>
      </c>
      <c r="Q60">
        <v>449.2054</v>
      </c>
      <c r="R60">
        <v>2</v>
      </c>
    </row>
    <row r="61" spans="1:18" x14ac:dyDescent="0.35">
      <c r="A61">
        <v>34</v>
      </c>
      <c r="B61">
        <v>7.31</v>
      </c>
      <c r="C61">
        <v>88.77</v>
      </c>
      <c r="D61">
        <v>82.32</v>
      </c>
      <c r="E61">
        <v>-0.12</v>
      </c>
      <c r="F61">
        <v>-2.2400000000000002</v>
      </c>
      <c r="G61">
        <v>-2.08</v>
      </c>
      <c r="H61">
        <v>26.2</v>
      </c>
      <c r="I61">
        <v>31.14</v>
      </c>
      <c r="J61">
        <v>116</v>
      </c>
      <c r="K61">
        <v>53.51</v>
      </c>
      <c r="L61">
        <v>37.020000000000003</v>
      </c>
      <c r="M61">
        <v>116.81</v>
      </c>
      <c r="N61">
        <v>53.88</v>
      </c>
      <c r="O61">
        <v>37.270000000000003</v>
      </c>
      <c r="P61">
        <v>4</v>
      </c>
      <c r="Q61">
        <v>613.40530000000001</v>
      </c>
      <c r="R61">
        <v>2</v>
      </c>
    </row>
    <row r="62" spans="1:18" x14ac:dyDescent="0.35">
      <c r="A62">
        <v>34</v>
      </c>
      <c r="B62">
        <v>6.7</v>
      </c>
      <c r="C62">
        <v>45.35</v>
      </c>
      <c r="D62">
        <v>42.22</v>
      </c>
      <c r="E62">
        <v>4.1399999999999997</v>
      </c>
      <c r="F62">
        <v>2.91</v>
      </c>
      <c r="G62">
        <v>2.2400000000000002</v>
      </c>
      <c r="H62">
        <v>26.6</v>
      </c>
      <c r="I62">
        <v>30.85</v>
      </c>
      <c r="J62">
        <v>123.3</v>
      </c>
      <c r="K62">
        <v>55.02</v>
      </c>
      <c r="L62">
        <v>38.93</v>
      </c>
      <c r="M62">
        <v>124.08</v>
      </c>
      <c r="N62">
        <v>55.37</v>
      </c>
      <c r="O62">
        <v>39.18</v>
      </c>
      <c r="P62">
        <v>4</v>
      </c>
      <c r="Q62">
        <v>457.05599999999998</v>
      </c>
      <c r="R62">
        <v>2</v>
      </c>
    </row>
    <row r="63" spans="1:18" x14ac:dyDescent="0.35">
      <c r="A63">
        <v>34</v>
      </c>
      <c r="B63">
        <v>5.46</v>
      </c>
      <c r="C63">
        <v>21.69</v>
      </c>
      <c r="D63">
        <v>20.190000000000001</v>
      </c>
      <c r="E63">
        <v>3.83</v>
      </c>
      <c r="F63">
        <v>2.29</v>
      </c>
      <c r="G63">
        <v>1.85</v>
      </c>
      <c r="H63">
        <v>26.7</v>
      </c>
      <c r="I63">
        <v>31.2</v>
      </c>
      <c r="J63">
        <v>121.15</v>
      </c>
      <c r="K63">
        <v>54.61</v>
      </c>
      <c r="L63">
        <v>38.619999999999997</v>
      </c>
      <c r="M63">
        <v>121.86</v>
      </c>
      <c r="N63">
        <v>54.93</v>
      </c>
      <c r="O63">
        <v>38.840000000000003</v>
      </c>
      <c r="P63">
        <v>4</v>
      </c>
      <c r="Q63">
        <v>520.64599999999996</v>
      </c>
      <c r="R63">
        <v>2</v>
      </c>
    </row>
    <row r="64" spans="1:18" x14ac:dyDescent="0.35">
      <c r="A64">
        <v>34</v>
      </c>
      <c r="B64">
        <v>5</v>
      </c>
      <c r="C64">
        <v>17.45</v>
      </c>
      <c r="D64">
        <v>16.21</v>
      </c>
      <c r="E64">
        <v>3.43</v>
      </c>
      <c r="F64">
        <v>1.88</v>
      </c>
      <c r="G64">
        <v>1.44</v>
      </c>
      <c r="H64">
        <v>26.7</v>
      </c>
      <c r="I64">
        <v>31.08</v>
      </c>
      <c r="J64">
        <v>117.43</v>
      </c>
      <c r="K64">
        <v>53.85</v>
      </c>
      <c r="L64">
        <v>37.479999999999997</v>
      </c>
      <c r="M64">
        <v>118.07</v>
      </c>
      <c r="N64">
        <v>54.14</v>
      </c>
      <c r="O64">
        <v>37.69</v>
      </c>
      <c r="P64">
        <v>4</v>
      </c>
      <c r="Q64">
        <v>606.22400000000005</v>
      </c>
      <c r="R64">
        <v>2</v>
      </c>
    </row>
    <row r="65" spans="1:18" x14ac:dyDescent="0.35">
      <c r="A65">
        <v>34</v>
      </c>
      <c r="B65">
        <v>5.01</v>
      </c>
      <c r="C65">
        <v>17.940000000000001</v>
      </c>
      <c r="D65">
        <v>16.46</v>
      </c>
      <c r="E65">
        <v>0</v>
      </c>
      <c r="F65">
        <v>-1.81</v>
      </c>
      <c r="G65">
        <v>-1.97</v>
      </c>
      <c r="H65">
        <v>27.9</v>
      </c>
      <c r="I65">
        <v>29.64</v>
      </c>
      <c r="J65">
        <v>127.53</v>
      </c>
      <c r="K65">
        <v>55.88</v>
      </c>
      <c r="L65">
        <v>38.9</v>
      </c>
      <c r="M65">
        <v>128.22</v>
      </c>
      <c r="N65">
        <v>56.18</v>
      </c>
      <c r="O65">
        <v>39.11</v>
      </c>
      <c r="P65">
        <v>4</v>
      </c>
      <c r="Q65">
        <v>576.4896</v>
      </c>
      <c r="R65">
        <v>2</v>
      </c>
    </row>
    <row r="66" spans="1:18" x14ac:dyDescent="0.35">
      <c r="A66">
        <v>34</v>
      </c>
      <c r="B66">
        <v>5.27</v>
      </c>
      <c r="C66">
        <v>21.73</v>
      </c>
      <c r="D66">
        <v>20</v>
      </c>
      <c r="E66">
        <v>3.54</v>
      </c>
      <c r="F66">
        <v>2.66</v>
      </c>
      <c r="G66">
        <v>1.58</v>
      </c>
      <c r="H66">
        <v>28.2</v>
      </c>
      <c r="I66">
        <v>29.43</v>
      </c>
      <c r="J66">
        <v>129.02000000000001</v>
      </c>
      <c r="K66">
        <v>56.18</v>
      </c>
      <c r="L66">
        <v>39.07</v>
      </c>
      <c r="M66">
        <v>129.66999999999999</v>
      </c>
      <c r="N66">
        <v>56.46</v>
      </c>
      <c r="O66">
        <v>39.270000000000003</v>
      </c>
      <c r="P66">
        <v>4</v>
      </c>
      <c r="Q66">
        <v>569.11490000000003</v>
      </c>
      <c r="R66">
        <v>2</v>
      </c>
    </row>
    <row r="67" spans="1:18" x14ac:dyDescent="0.35">
      <c r="A67">
        <v>34</v>
      </c>
      <c r="B67">
        <v>5.27</v>
      </c>
      <c r="C67">
        <v>21.33</v>
      </c>
      <c r="D67">
        <v>19.649999999999999</v>
      </c>
      <c r="E67">
        <v>3.48</v>
      </c>
      <c r="F67">
        <v>2.71</v>
      </c>
      <c r="G67">
        <v>1.74</v>
      </c>
      <c r="H67">
        <v>29.1</v>
      </c>
      <c r="I67">
        <v>29.98</v>
      </c>
      <c r="J67">
        <v>127.95</v>
      </c>
      <c r="K67">
        <v>55.97</v>
      </c>
      <c r="L67">
        <v>39.44</v>
      </c>
      <c r="M67">
        <v>128.59</v>
      </c>
      <c r="N67">
        <v>56.25</v>
      </c>
      <c r="O67">
        <v>39.64</v>
      </c>
      <c r="P67">
        <v>4</v>
      </c>
      <c r="Q67">
        <v>709.70280000000002</v>
      </c>
      <c r="R67">
        <v>2</v>
      </c>
    </row>
    <row r="68" spans="1:18" x14ac:dyDescent="0.35">
      <c r="A68">
        <v>34</v>
      </c>
      <c r="B68">
        <v>5.0599999999999996</v>
      </c>
      <c r="C68">
        <v>32.99</v>
      </c>
      <c r="D68">
        <v>29.71</v>
      </c>
      <c r="E68">
        <v>1.82</v>
      </c>
      <c r="F68">
        <v>0.79</v>
      </c>
      <c r="G68">
        <v>0.08</v>
      </c>
      <c r="H68">
        <v>25.6</v>
      </c>
      <c r="I68">
        <v>29.79</v>
      </c>
      <c r="J68">
        <v>116.39</v>
      </c>
      <c r="K68">
        <v>53.62</v>
      </c>
      <c r="L68">
        <v>35.770000000000003</v>
      </c>
      <c r="M68">
        <v>117.08</v>
      </c>
      <c r="N68">
        <v>53.93</v>
      </c>
      <c r="O68">
        <v>35.979999999999997</v>
      </c>
      <c r="P68">
        <v>4</v>
      </c>
      <c r="Q68">
        <v>727.22109999999998</v>
      </c>
      <c r="R68">
        <v>2</v>
      </c>
    </row>
    <row r="69" spans="1:18" x14ac:dyDescent="0.35">
      <c r="A69">
        <v>34</v>
      </c>
      <c r="B69">
        <v>6.01</v>
      </c>
      <c r="C69">
        <v>31.82</v>
      </c>
      <c r="D69">
        <v>29.17</v>
      </c>
      <c r="E69">
        <v>-0.2</v>
      </c>
      <c r="F69">
        <v>-1.76</v>
      </c>
      <c r="G69">
        <v>-1.88</v>
      </c>
      <c r="H69">
        <v>25.2</v>
      </c>
      <c r="I69">
        <v>27.44</v>
      </c>
      <c r="J69">
        <v>140.86000000000001</v>
      </c>
      <c r="K69">
        <v>58.31</v>
      </c>
      <c r="L69">
        <v>40.03</v>
      </c>
      <c r="M69">
        <v>141.6</v>
      </c>
      <c r="N69">
        <v>58.61</v>
      </c>
      <c r="O69">
        <v>40.229999999999997</v>
      </c>
      <c r="P69">
        <v>4</v>
      </c>
      <c r="Q69">
        <v>1069.2171000000001</v>
      </c>
      <c r="R69">
        <v>2</v>
      </c>
    </row>
    <row r="70" spans="1:18" x14ac:dyDescent="0.35">
      <c r="A70">
        <v>34</v>
      </c>
      <c r="B70">
        <v>6.18</v>
      </c>
      <c r="C70">
        <v>24.53</v>
      </c>
      <c r="D70">
        <v>22.4</v>
      </c>
      <c r="E70">
        <v>4.0199999999999996</v>
      </c>
      <c r="F70">
        <v>3.16</v>
      </c>
      <c r="G70">
        <v>2.42</v>
      </c>
      <c r="H70">
        <v>25.8</v>
      </c>
      <c r="I70">
        <v>27.17</v>
      </c>
      <c r="J70">
        <v>147.49</v>
      </c>
      <c r="K70">
        <v>59.42</v>
      </c>
      <c r="L70">
        <v>41.55</v>
      </c>
      <c r="M70">
        <v>148.22</v>
      </c>
      <c r="N70">
        <v>59.71</v>
      </c>
      <c r="O70">
        <v>41.76</v>
      </c>
      <c r="P70">
        <v>4</v>
      </c>
      <c r="Q70">
        <v>1282.8773000000001</v>
      </c>
      <c r="R70">
        <v>2</v>
      </c>
    </row>
    <row r="71" spans="1:18" x14ac:dyDescent="0.35">
      <c r="A71">
        <v>34</v>
      </c>
      <c r="B71">
        <v>5.93</v>
      </c>
      <c r="C71">
        <v>25.13</v>
      </c>
      <c r="D71">
        <v>22.86</v>
      </c>
      <c r="E71">
        <v>1.1299999999999999</v>
      </c>
      <c r="F71">
        <v>0.82</v>
      </c>
      <c r="G71">
        <v>0.54</v>
      </c>
      <c r="H71">
        <v>80.5</v>
      </c>
      <c r="I71">
        <v>31.07</v>
      </c>
      <c r="J71">
        <v>118.11</v>
      </c>
      <c r="K71">
        <v>53.96</v>
      </c>
      <c r="L71">
        <v>37.950000000000003</v>
      </c>
      <c r="M71">
        <v>118.9</v>
      </c>
      <c r="N71">
        <v>54.32</v>
      </c>
      <c r="O71">
        <v>38.200000000000003</v>
      </c>
      <c r="P71">
        <v>4</v>
      </c>
      <c r="Q71">
        <v>1473.4104</v>
      </c>
      <c r="R71">
        <v>2</v>
      </c>
    </row>
    <row r="72" spans="1:18" x14ac:dyDescent="0.35">
      <c r="A72">
        <v>34</v>
      </c>
      <c r="B72">
        <v>5.05</v>
      </c>
      <c r="C72">
        <v>16.57</v>
      </c>
      <c r="D72">
        <v>14.61</v>
      </c>
      <c r="E72">
        <v>3.17</v>
      </c>
      <c r="F72">
        <v>2.15</v>
      </c>
      <c r="G72">
        <v>1.38</v>
      </c>
      <c r="H72">
        <v>22.5</v>
      </c>
      <c r="I72">
        <v>31.31</v>
      </c>
      <c r="J72">
        <v>113.88</v>
      </c>
      <c r="K72">
        <v>53.05</v>
      </c>
      <c r="L72">
        <v>36.880000000000003</v>
      </c>
      <c r="M72">
        <v>114.67</v>
      </c>
      <c r="N72">
        <v>53.42</v>
      </c>
      <c r="O72">
        <v>37.14</v>
      </c>
      <c r="P72">
        <v>4</v>
      </c>
      <c r="Q72">
        <v>1253.4728</v>
      </c>
      <c r="R72">
        <v>2</v>
      </c>
    </row>
    <row r="73" spans="1:18" x14ac:dyDescent="0.35">
      <c r="A73">
        <v>34</v>
      </c>
      <c r="B73">
        <v>7.81</v>
      </c>
      <c r="C73">
        <v>17.3</v>
      </c>
      <c r="D73">
        <v>15.71</v>
      </c>
      <c r="E73">
        <v>1.71</v>
      </c>
      <c r="F73">
        <v>1.05</v>
      </c>
      <c r="G73">
        <v>0.73</v>
      </c>
      <c r="H73">
        <v>39.9</v>
      </c>
      <c r="I73">
        <v>25.51</v>
      </c>
      <c r="J73">
        <v>191.96</v>
      </c>
      <c r="K73">
        <v>65.38</v>
      </c>
      <c r="L73">
        <v>50.46</v>
      </c>
      <c r="M73">
        <v>193.62</v>
      </c>
      <c r="N73">
        <v>65.94</v>
      </c>
      <c r="O73">
        <v>50.9</v>
      </c>
      <c r="P73">
        <v>4</v>
      </c>
      <c r="Q73">
        <v>1272.1819</v>
      </c>
      <c r="R73">
        <v>2</v>
      </c>
    </row>
    <row r="74" spans="1:18" x14ac:dyDescent="0.35">
      <c r="A74">
        <v>34</v>
      </c>
      <c r="B74">
        <v>17.88</v>
      </c>
      <c r="C74">
        <v>1175.04</v>
      </c>
      <c r="D74">
        <v>1100.72</v>
      </c>
      <c r="E74">
        <v>-0.94</v>
      </c>
      <c r="F74">
        <v>-1.37</v>
      </c>
      <c r="G74">
        <v>-1.62</v>
      </c>
      <c r="H74">
        <v>62.5</v>
      </c>
      <c r="I74">
        <v>22.14</v>
      </c>
      <c r="J74">
        <v>196.69</v>
      </c>
      <c r="K74">
        <v>65.849999999999994</v>
      </c>
      <c r="L74">
        <v>49.27</v>
      </c>
      <c r="M74">
        <v>198.71</v>
      </c>
      <c r="N74">
        <v>66.52</v>
      </c>
      <c r="O74">
        <v>49.78</v>
      </c>
      <c r="P74">
        <v>4</v>
      </c>
      <c r="Q74">
        <v>1984.6569999999999</v>
      </c>
      <c r="R74">
        <v>2</v>
      </c>
    </row>
    <row r="75" spans="1:18" x14ac:dyDescent="0.35">
      <c r="A75">
        <v>34</v>
      </c>
      <c r="B75">
        <v>13</v>
      </c>
      <c r="C75">
        <v>44.78</v>
      </c>
      <c r="D75">
        <v>41.7</v>
      </c>
      <c r="E75">
        <v>2.67</v>
      </c>
      <c r="F75">
        <v>2.23</v>
      </c>
      <c r="G75">
        <v>1.99</v>
      </c>
      <c r="H75">
        <v>57.2</v>
      </c>
      <c r="I75">
        <v>22.39</v>
      </c>
      <c r="J75">
        <v>192.7</v>
      </c>
      <c r="K75">
        <v>65.400000000000006</v>
      </c>
      <c r="L75">
        <v>48.78</v>
      </c>
      <c r="M75">
        <v>194.63</v>
      </c>
      <c r="N75">
        <v>66.06</v>
      </c>
      <c r="O75">
        <v>49.27</v>
      </c>
      <c r="P75">
        <v>4</v>
      </c>
      <c r="Q75">
        <v>1698.1310000000001</v>
      </c>
      <c r="R75">
        <v>2</v>
      </c>
    </row>
    <row r="76" spans="1:18" x14ac:dyDescent="0.35">
      <c r="A76">
        <v>34</v>
      </c>
      <c r="B76">
        <v>11.19</v>
      </c>
      <c r="C76">
        <v>30.8</v>
      </c>
      <c r="D76">
        <v>28.61</v>
      </c>
      <c r="E76">
        <v>1.78</v>
      </c>
      <c r="F76">
        <v>1.05</v>
      </c>
      <c r="G76">
        <v>1.08</v>
      </c>
      <c r="H76">
        <v>56.4</v>
      </c>
      <c r="I76">
        <v>22.39</v>
      </c>
      <c r="J76">
        <v>189.42</v>
      </c>
      <c r="K76">
        <v>65.010000000000005</v>
      </c>
      <c r="L76">
        <v>48.07</v>
      </c>
      <c r="M76">
        <v>191.39</v>
      </c>
      <c r="N76">
        <v>65.680000000000007</v>
      </c>
      <c r="O76">
        <v>48.57</v>
      </c>
      <c r="P76">
        <v>4</v>
      </c>
      <c r="Q76">
        <v>1319.2043000000001</v>
      </c>
      <c r="R76">
        <v>2</v>
      </c>
    </row>
    <row r="77" spans="1:18" x14ac:dyDescent="0.35">
      <c r="A77">
        <v>34</v>
      </c>
      <c r="B77">
        <v>10.18</v>
      </c>
      <c r="C77">
        <v>23.97</v>
      </c>
      <c r="D77">
        <v>22.41</v>
      </c>
      <c r="E77">
        <v>1.71</v>
      </c>
      <c r="F77">
        <v>0.84</v>
      </c>
      <c r="G77">
        <v>1.04</v>
      </c>
      <c r="H77">
        <v>56.3</v>
      </c>
      <c r="I77">
        <v>23.01</v>
      </c>
      <c r="J77">
        <v>183.88</v>
      </c>
      <c r="K77">
        <v>64.45</v>
      </c>
      <c r="L77">
        <v>48.12</v>
      </c>
      <c r="M77">
        <v>185.32</v>
      </c>
      <c r="N77">
        <v>64.95</v>
      </c>
      <c r="O77">
        <v>48.5</v>
      </c>
      <c r="P77">
        <v>4</v>
      </c>
      <c r="Q77">
        <v>997.96270000000004</v>
      </c>
      <c r="R77">
        <v>2</v>
      </c>
    </row>
    <row r="78" spans="1:18" x14ac:dyDescent="0.35">
      <c r="A78">
        <v>34</v>
      </c>
      <c r="B78">
        <v>6.55</v>
      </c>
      <c r="C78">
        <v>10.35</v>
      </c>
      <c r="D78">
        <v>9.6999999999999993</v>
      </c>
      <c r="E78">
        <v>2.34</v>
      </c>
      <c r="F78">
        <v>1.85</v>
      </c>
      <c r="G78">
        <v>1.63</v>
      </c>
      <c r="H78">
        <v>57.5</v>
      </c>
      <c r="I78">
        <v>22.71</v>
      </c>
      <c r="J78">
        <v>196.54</v>
      </c>
      <c r="K78">
        <v>65.95</v>
      </c>
      <c r="L78">
        <v>50.8</v>
      </c>
      <c r="M78">
        <v>198.02</v>
      </c>
      <c r="N78">
        <v>66.45</v>
      </c>
      <c r="O78">
        <v>51.18</v>
      </c>
      <c r="P78">
        <v>4</v>
      </c>
      <c r="Q78">
        <v>1051.8619000000001</v>
      </c>
      <c r="R78">
        <v>2</v>
      </c>
    </row>
    <row r="79" spans="1:18" x14ac:dyDescent="0.35">
      <c r="A79">
        <v>35</v>
      </c>
      <c r="B79">
        <v>0.69</v>
      </c>
      <c r="C79">
        <v>1.36</v>
      </c>
      <c r="D79">
        <v>1.26</v>
      </c>
      <c r="E79">
        <v>82.15</v>
      </c>
      <c r="F79">
        <v>43.18</v>
      </c>
      <c r="G79">
        <v>42.27</v>
      </c>
      <c r="H79">
        <v>4.5</v>
      </c>
      <c r="I79">
        <v>28.43</v>
      </c>
      <c r="J79">
        <v>210.79</v>
      </c>
      <c r="K79">
        <v>67.819999999999993</v>
      </c>
      <c r="L79">
        <v>59.93</v>
      </c>
      <c r="M79">
        <v>210.79</v>
      </c>
      <c r="N79">
        <v>67.819999999999993</v>
      </c>
      <c r="O79">
        <v>59.93</v>
      </c>
      <c r="P79">
        <v>3</v>
      </c>
      <c r="Q79">
        <v>814.19370000000004</v>
      </c>
      <c r="R79">
        <v>0</v>
      </c>
    </row>
    <row r="80" spans="1:18" x14ac:dyDescent="0.35">
      <c r="A80">
        <v>35</v>
      </c>
      <c r="B80">
        <v>3.46</v>
      </c>
      <c r="C80">
        <v>5.67</v>
      </c>
      <c r="D80">
        <v>5.29</v>
      </c>
      <c r="E80">
        <v>4.3099999999999996</v>
      </c>
      <c r="F80">
        <v>3.31</v>
      </c>
      <c r="G80">
        <v>2.95</v>
      </c>
      <c r="H80">
        <v>91.4</v>
      </c>
      <c r="I80">
        <v>7.39</v>
      </c>
      <c r="J80">
        <v>908.66</v>
      </c>
      <c r="K80">
        <v>89.77</v>
      </c>
      <c r="L80">
        <v>67.11</v>
      </c>
      <c r="M80">
        <v>912.18</v>
      </c>
      <c r="N80">
        <v>90.12</v>
      </c>
      <c r="O80">
        <v>67.37</v>
      </c>
      <c r="P80">
        <v>3</v>
      </c>
      <c r="Q80">
        <v>6288.9920000000002</v>
      </c>
      <c r="R80">
        <v>0</v>
      </c>
    </row>
    <row r="81" spans="1:18" x14ac:dyDescent="0.35">
      <c r="A81">
        <v>35</v>
      </c>
      <c r="B81">
        <v>3.48</v>
      </c>
      <c r="C81">
        <v>5.4</v>
      </c>
      <c r="D81">
        <v>5.0199999999999996</v>
      </c>
      <c r="E81">
        <v>3.24</v>
      </c>
      <c r="F81">
        <v>2.5299999999999998</v>
      </c>
      <c r="G81">
        <v>2.85</v>
      </c>
      <c r="H81">
        <v>109.7</v>
      </c>
      <c r="I81">
        <v>5.85</v>
      </c>
      <c r="J81">
        <v>1161.3900000000001</v>
      </c>
      <c r="K81">
        <v>91.57</v>
      </c>
      <c r="L81">
        <v>67.94</v>
      </c>
      <c r="M81">
        <v>1168.24</v>
      </c>
      <c r="N81">
        <v>92.12</v>
      </c>
      <c r="O81">
        <v>68.34</v>
      </c>
      <c r="P81">
        <v>3</v>
      </c>
      <c r="Q81">
        <v>6780.0959999999995</v>
      </c>
      <c r="R81">
        <v>0</v>
      </c>
    </row>
    <row r="82" spans="1:18" x14ac:dyDescent="0.35">
      <c r="A82">
        <v>35</v>
      </c>
      <c r="B82">
        <v>3.35</v>
      </c>
      <c r="C82">
        <v>5.25</v>
      </c>
      <c r="D82">
        <v>4.8600000000000003</v>
      </c>
      <c r="E82">
        <v>3.48</v>
      </c>
      <c r="F82">
        <v>2.79</v>
      </c>
      <c r="G82">
        <v>2.39</v>
      </c>
      <c r="H82">
        <v>114.7</v>
      </c>
      <c r="I82">
        <v>5.78</v>
      </c>
      <c r="J82">
        <v>1184.33</v>
      </c>
      <c r="K82">
        <v>91.6</v>
      </c>
      <c r="L82">
        <v>68.45</v>
      </c>
      <c r="M82">
        <v>1192.9100000000001</v>
      </c>
      <c r="N82">
        <v>92.27</v>
      </c>
      <c r="O82">
        <v>68.94</v>
      </c>
      <c r="P82">
        <v>3</v>
      </c>
      <c r="Q82">
        <v>7011.5370000000003</v>
      </c>
      <c r="R82">
        <v>0</v>
      </c>
    </row>
    <row r="83" spans="1:18" x14ac:dyDescent="0.35">
      <c r="A83">
        <v>35</v>
      </c>
      <c r="B83">
        <v>3.19</v>
      </c>
      <c r="C83">
        <v>4.7699999999999996</v>
      </c>
      <c r="D83">
        <v>4.3499999999999996</v>
      </c>
      <c r="E83">
        <v>3.9</v>
      </c>
      <c r="F83">
        <v>2.97</v>
      </c>
      <c r="G83">
        <v>2.72</v>
      </c>
      <c r="H83">
        <v>108.1</v>
      </c>
      <c r="I83">
        <v>5.91</v>
      </c>
      <c r="J83">
        <v>1148.79</v>
      </c>
      <c r="K83">
        <v>91.23</v>
      </c>
      <c r="L83">
        <v>67.94</v>
      </c>
      <c r="M83">
        <v>1159.2</v>
      </c>
      <c r="N83">
        <v>92.06</v>
      </c>
      <c r="O83">
        <v>68.56</v>
      </c>
      <c r="P83">
        <v>3</v>
      </c>
      <c r="Q83">
        <v>7046.424</v>
      </c>
      <c r="R83">
        <v>0</v>
      </c>
    </row>
    <row r="84" spans="1:18" x14ac:dyDescent="0.35">
      <c r="A84">
        <v>35</v>
      </c>
      <c r="B84">
        <v>3.52</v>
      </c>
      <c r="C84">
        <v>4.8600000000000003</v>
      </c>
      <c r="D84">
        <v>4.8</v>
      </c>
      <c r="E84">
        <v>3.86</v>
      </c>
      <c r="F84">
        <v>3.01</v>
      </c>
      <c r="G84">
        <v>2.65</v>
      </c>
      <c r="H84">
        <v>109.6</v>
      </c>
      <c r="I84">
        <v>5.55</v>
      </c>
      <c r="J84">
        <v>1222.5899999999999</v>
      </c>
      <c r="K84">
        <v>91.46</v>
      </c>
      <c r="L84">
        <v>67.900000000000006</v>
      </c>
      <c r="M84">
        <v>1236.74</v>
      </c>
      <c r="N84">
        <v>92.52</v>
      </c>
      <c r="O84">
        <v>68.680000000000007</v>
      </c>
      <c r="P84">
        <v>3</v>
      </c>
      <c r="Q84">
        <v>6736.652</v>
      </c>
      <c r="R84">
        <v>0</v>
      </c>
    </row>
    <row r="85" spans="1:18" x14ac:dyDescent="0.35">
      <c r="A85">
        <v>35</v>
      </c>
      <c r="B85">
        <v>3.16</v>
      </c>
      <c r="C85">
        <v>4.6100000000000003</v>
      </c>
      <c r="D85">
        <v>4.54</v>
      </c>
      <c r="E85">
        <v>3.8</v>
      </c>
      <c r="F85">
        <v>2.91</v>
      </c>
      <c r="G85">
        <v>2.71</v>
      </c>
      <c r="H85">
        <v>112</v>
      </c>
      <c r="I85">
        <v>8.49</v>
      </c>
      <c r="J85">
        <v>761.82</v>
      </c>
      <c r="K85">
        <v>88.04</v>
      </c>
      <c r="L85">
        <v>64.69</v>
      </c>
      <c r="M85">
        <v>765.29</v>
      </c>
      <c r="N85">
        <v>88.44</v>
      </c>
      <c r="O85">
        <v>64.98</v>
      </c>
      <c r="P85">
        <v>3</v>
      </c>
      <c r="Q85">
        <v>5917.59</v>
      </c>
      <c r="R85">
        <v>0</v>
      </c>
    </row>
    <row r="86" spans="1:18" x14ac:dyDescent="0.35">
      <c r="A86">
        <v>35</v>
      </c>
      <c r="B86">
        <v>3.14</v>
      </c>
      <c r="C86">
        <v>4.5199999999999996</v>
      </c>
      <c r="D86">
        <v>4.4800000000000004</v>
      </c>
      <c r="E86">
        <v>4.01</v>
      </c>
      <c r="F86">
        <v>3.46</v>
      </c>
      <c r="G86">
        <v>2.84</v>
      </c>
      <c r="H86">
        <v>105</v>
      </c>
      <c r="I86">
        <v>7.31</v>
      </c>
      <c r="J86">
        <v>897.97</v>
      </c>
      <c r="K86">
        <v>89.61</v>
      </c>
      <c r="L86">
        <v>65.61</v>
      </c>
      <c r="M86">
        <v>902.05</v>
      </c>
      <c r="N86">
        <v>90.02</v>
      </c>
      <c r="O86">
        <v>65.91</v>
      </c>
      <c r="P86">
        <v>3</v>
      </c>
      <c r="Q86">
        <v>5345.2349999999997</v>
      </c>
      <c r="R86">
        <v>0</v>
      </c>
    </row>
    <row r="87" spans="1:18" x14ac:dyDescent="0.35">
      <c r="A87">
        <v>35</v>
      </c>
      <c r="B87">
        <v>3.14</v>
      </c>
      <c r="C87">
        <v>4.53</v>
      </c>
      <c r="D87">
        <v>4.4800000000000004</v>
      </c>
      <c r="E87">
        <v>4.04</v>
      </c>
      <c r="F87">
        <v>3.28</v>
      </c>
      <c r="G87">
        <v>2.84</v>
      </c>
      <c r="H87">
        <v>103.6</v>
      </c>
      <c r="I87">
        <v>6.25</v>
      </c>
      <c r="J87">
        <v>1064.05</v>
      </c>
      <c r="K87">
        <v>91.03</v>
      </c>
      <c r="L87">
        <v>66.47</v>
      </c>
      <c r="M87">
        <v>1068.8800000000001</v>
      </c>
      <c r="N87">
        <v>91.44</v>
      </c>
      <c r="O87">
        <v>66.77</v>
      </c>
      <c r="P87">
        <v>3</v>
      </c>
      <c r="Q87">
        <v>5424.6639999999998</v>
      </c>
      <c r="R87">
        <v>0</v>
      </c>
    </row>
    <row r="88" spans="1:18" x14ac:dyDescent="0.35">
      <c r="A88">
        <v>35</v>
      </c>
      <c r="B88">
        <v>3.18</v>
      </c>
      <c r="C88">
        <v>4.62</v>
      </c>
      <c r="D88">
        <v>4.53</v>
      </c>
      <c r="E88">
        <v>3.83</v>
      </c>
      <c r="F88">
        <v>2.98</v>
      </c>
      <c r="G88">
        <v>2.63</v>
      </c>
      <c r="H88">
        <v>103.3</v>
      </c>
      <c r="I88">
        <v>6.71</v>
      </c>
      <c r="J88">
        <v>993.6</v>
      </c>
      <c r="K88">
        <v>90.48</v>
      </c>
      <c r="L88">
        <v>66.64</v>
      </c>
      <c r="M88">
        <v>998.09</v>
      </c>
      <c r="N88">
        <v>90.89</v>
      </c>
      <c r="O88">
        <v>66.94</v>
      </c>
      <c r="P88">
        <v>3</v>
      </c>
      <c r="Q88">
        <v>4807.0360000000001</v>
      </c>
      <c r="R88">
        <v>0</v>
      </c>
    </row>
    <row r="89" spans="1:18" x14ac:dyDescent="0.35">
      <c r="A89">
        <v>35</v>
      </c>
      <c r="B89">
        <v>3.1</v>
      </c>
      <c r="C89">
        <v>4.6900000000000004</v>
      </c>
      <c r="D89">
        <v>4.43</v>
      </c>
      <c r="E89">
        <v>3.89</v>
      </c>
      <c r="F89">
        <v>2.94</v>
      </c>
      <c r="G89">
        <v>2.71</v>
      </c>
      <c r="H89">
        <v>104.5</v>
      </c>
      <c r="I89">
        <v>3.15</v>
      </c>
      <c r="J89">
        <v>2123.7399999999998</v>
      </c>
      <c r="K89">
        <v>95.09</v>
      </c>
      <c r="L89">
        <v>66.900000000000006</v>
      </c>
      <c r="M89">
        <v>2133.37</v>
      </c>
      <c r="N89">
        <v>95.52</v>
      </c>
      <c r="O89">
        <v>67.2</v>
      </c>
      <c r="P89">
        <v>3</v>
      </c>
      <c r="Q89">
        <v>4042.48</v>
      </c>
      <c r="R89">
        <v>0</v>
      </c>
    </row>
    <row r="90" spans="1:18" x14ac:dyDescent="0.35">
      <c r="A90">
        <v>35</v>
      </c>
      <c r="B90">
        <v>3.16</v>
      </c>
      <c r="C90">
        <v>4.88</v>
      </c>
      <c r="D90">
        <v>4.5999999999999996</v>
      </c>
      <c r="E90">
        <v>3.86</v>
      </c>
      <c r="F90">
        <v>3.21</v>
      </c>
      <c r="G90">
        <v>2.5299999999999998</v>
      </c>
      <c r="H90">
        <v>99.7</v>
      </c>
      <c r="I90">
        <v>2.82</v>
      </c>
      <c r="J90">
        <v>2399.2399999999998</v>
      </c>
      <c r="K90">
        <v>95.58</v>
      </c>
      <c r="L90">
        <v>67.739999999999995</v>
      </c>
      <c r="M90">
        <v>2410.08</v>
      </c>
      <c r="N90">
        <v>96.02</v>
      </c>
      <c r="O90">
        <v>68.05</v>
      </c>
      <c r="P90">
        <v>3</v>
      </c>
      <c r="Q90">
        <v>3532.6979999999999</v>
      </c>
      <c r="R90">
        <v>0</v>
      </c>
    </row>
    <row r="91" spans="1:18" x14ac:dyDescent="0.35">
      <c r="A91">
        <v>35</v>
      </c>
      <c r="B91">
        <v>3.18</v>
      </c>
      <c r="C91">
        <v>4.97</v>
      </c>
      <c r="D91">
        <v>4.74</v>
      </c>
      <c r="E91">
        <v>3.86</v>
      </c>
      <c r="F91">
        <v>3.07</v>
      </c>
      <c r="G91">
        <v>2.5</v>
      </c>
      <c r="H91">
        <v>97.8</v>
      </c>
      <c r="I91">
        <v>2.91</v>
      </c>
      <c r="J91">
        <v>2297.6999999999998</v>
      </c>
      <c r="K91">
        <v>95.4</v>
      </c>
      <c r="L91">
        <v>66.78</v>
      </c>
      <c r="M91">
        <v>2308.39</v>
      </c>
      <c r="N91">
        <v>95.85</v>
      </c>
      <c r="O91">
        <v>67.09</v>
      </c>
      <c r="P91">
        <v>3</v>
      </c>
      <c r="Q91">
        <v>3650.8119999999999</v>
      </c>
      <c r="R91">
        <v>0</v>
      </c>
    </row>
    <row r="92" spans="1:18" x14ac:dyDescent="0.35">
      <c r="A92">
        <v>35</v>
      </c>
      <c r="B92">
        <v>3.23</v>
      </c>
      <c r="C92">
        <v>5.2</v>
      </c>
      <c r="D92">
        <v>4.91</v>
      </c>
      <c r="E92">
        <v>3.68</v>
      </c>
      <c r="F92">
        <v>2.98</v>
      </c>
      <c r="G92">
        <v>2.31</v>
      </c>
      <c r="H92">
        <v>97.5</v>
      </c>
      <c r="I92">
        <v>2.44</v>
      </c>
      <c r="J92">
        <v>2739.2</v>
      </c>
      <c r="K92">
        <v>96.05</v>
      </c>
      <c r="L92">
        <v>66.930000000000007</v>
      </c>
      <c r="M92">
        <v>2751.9</v>
      </c>
      <c r="N92">
        <v>96.49</v>
      </c>
      <c r="O92">
        <v>67.239999999999995</v>
      </c>
      <c r="P92">
        <v>3</v>
      </c>
      <c r="Q92">
        <v>4408.576</v>
      </c>
      <c r="R92">
        <v>0</v>
      </c>
    </row>
    <row r="93" spans="1:18" x14ac:dyDescent="0.35">
      <c r="A93">
        <v>35</v>
      </c>
      <c r="B93">
        <v>3.5</v>
      </c>
      <c r="C93">
        <v>6.58</v>
      </c>
      <c r="D93">
        <v>5.47</v>
      </c>
      <c r="E93">
        <v>3.24</v>
      </c>
      <c r="F93">
        <v>2.44</v>
      </c>
      <c r="G93">
        <v>2.04</v>
      </c>
      <c r="H93">
        <v>115.2</v>
      </c>
      <c r="I93">
        <v>2.85</v>
      </c>
      <c r="J93">
        <v>2405.6</v>
      </c>
      <c r="K93">
        <v>95.66</v>
      </c>
      <c r="L93">
        <v>68.569999999999993</v>
      </c>
      <c r="M93">
        <v>2414.73</v>
      </c>
      <c r="N93">
        <v>96.02</v>
      </c>
      <c r="O93">
        <v>68.83</v>
      </c>
      <c r="P93">
        <v>3</v>
      </c>
      <c r="Q93">
        <v>4800.4319999999998</v>
      </c>
      <c r="R93">
        <v>0</v>
      </c>
    </row>
    <row r="94" spans="1:18" x14ac:dyDescent="0.35">
      <c r="A94">
        <v>35</v>
      </c>
      <c r="B94">
        <v>3.78</v>
      </c>
      <c r="C94">
        <v>6.62</v>
      </c>
      <c r="D94">
        <v>6.01</v>
      </c>
      <c r="E94">
        <v>3.27</v>
      </c>
      <c r="F94">
        <v>2.77</v>
      </c>
      <c r="G94">
        <v>2.0099999999999998</v>
      </c>
      <c r="H94">
        <v>123</v>
      </c>
      <c r="I94">
        <v>4.32</v>
      </c>
      <c r="J94">
        <v>1555.4</v>
      </c>
      <c r="K94">
        <v>93.56</v>
      </c>
      <c r="L94">
        <v>67.19</v>
      </c>
      <c r="M94">
        <v>1562.42</v>
      </c>
      <c r="N94">
        <v>93.98</v>
      </c>
      <c r="O94">
        <v>67.489999999999995</v>
      </c>
      <c r="P94">
        <v>3</v>
      </c>
      <c r="Q94">
        <v>4972.3739999999998</v>
      </c>
      <c r="R94">
        <v>0</v>
      </c>
    </row>
    <row r="95" spans="1:18" x14ac:dyDescent="0.35">
      <c r="A95">
        <v>35</v>
      </c>
      <c r="B95">
        <v>4.2</v>
      </c>
      <c r="C95">
        <v>6.86</v>
      </c>
      <c r="D95">
        <v>6.8</v>
      </c>
      <c r="E95">
        <v>3.41</v>
      </c>
      <c r="F95">
        <v>2.6</v>
      </c>
      <c r="G95">
        <v>2.06</v>
      </c>
      <c r="H95">
        <v>123.6</v>
      </c>
      <c r="I95">
        <v>6.36</v>
      </c>
      <c r="J95">
        <v>1022.75</v>
      </c>
      <c r="K95">
        <v>90.74</v>
      </c>
      <c r="L95">
        <v>65.069999999999993</v>
      </c>
      <c r="M95">
        <v>1027.1300000000001</v>
      </c>
      <c r="N95">
        <v>91.13</v>
      </c>
      <c r="O95">
        <v>65.349999999999994</v>
      </c>
      <c r="P95">
        <v>3</v>
      </c>
      <c r="Q95">
        <v>5102.5919999999996</v>
      </c>
      <c r="R95">
        <v>0</v>
      </c>
    </row>
    <row r="96" spans="1:18" x14ac:dyDescent="0.35">
      <c r="A96">
        <v>35</v>
      </c>
      <c r="B96">
        <v>3.96</v>
      </c>
      <c r="C96">
        <v>6.65</v>
      </c>
      <c r="D96">
        <v>6.49</v>
      </c>
      <c r="E96">
        <v>3.4</v>
      </c>
      <c r="F96">
        <v>2.5299999999999998</v>
      </c>
      <c r="G96">
        <v>2.04</v>
      </c>
      <c r="H96">
        <v>132.30000000000001</v>
      </c>
      <c r="I96">
        <v>6.07</v>
      </c>
      <c r="J96">
        <v>1065.29</v>
      </c>
      <c r="K96">
        <v>89.78</v>
      </c>
      <c r="L96">
        <v>64.7</v>
      </c>
      <c r="M96">
        <v>1086.5</v>
      </c>
      <c r="N96">
        <v>91.57</v>
      </c>
      <c r="O96">
        <v>65.989999999999995</v>
      </c>
      <c r="P96">
        <v>3</v>
      </c>
      <c r="Q96">
        <v>5943.4637000000002</v>
      </c>
      <c r="R96">
        <v>0</v>
      </c>
    </row>
    <row r="97" spans="1:18" x14ac:dyDescent="0.35">
      <c r="A97">
        <v>35</v>
      </c>
      <c r="B97">
        <v>4.29</v>
      </c>
      <c r="C97">
        <v>7.29</v>
      </c>
      <c r="D97">
        <v>7.25</v>
      </c>
      <c r="E97">
        <v>2.97</v>
      </c>
      <c r="F97">
        <v>1.98</v>
      </c>
      <c r="G97">
        <v>1.63</v>
      </c>
      <c r="H97">
        <v>142.80000000000001</v>
      </c>
      <c r="I97">
        <v>7.35</v>
      </c>
      <c r="J97">
        <v>864.81</v>
      </c>
      <c r="K97">
        <v>88.11</v>
      </c>
      <c r="L97">
        <v>63.58</v>
      </c>
      <c r="M97">
        <v>881.56</v>
      </c>
      <c r="N97">
        <v>89.81</v>
      </c>
      <c r="O97">
        <v>64.81</v>
      </c>
      <c r="P97">
        <v>3</v>
      </c>
      <c r="Q97">
        <v>7029.942</v>
      </c>
      <c r="R97">
        <v>0</v>
      </c>
    </row>
    <row r="98" spans="1:18" x14ac:dyDescent="0.35">
      <c r="A98">
        <v>35</v>
      </c>
      <c r="B98">
        <v>4.12</v>
      </c>
      <c r="C98">
        <v>7.07</v>
      </c>
      <c r="D98">
        <v>7.04</v>
      </c>
      <c r="E98">
        <v>3.39</v>
      </c>
      <c r="F98">
        <v>2.2999999999999998</v>
      </c>
      <c r="G98">
        <v>1.99</v>
      </c>
      <c r="H98">
        <v>146.5</v>
      </c>
      <c r="I98">
        <v>7.1</v>
      </c>
      <c r="J98">
        <v>905.23</v>
      </c>
      <c r="K98">
        <v>88.54</v>
      </c>
      <c r="L98">
        <v>64.23</v>
      </c>
      <c r="M98">
        <v>922.34</v>
      </c>
      <c r="N98">
        <v>90.22</v>
      </c>
      <c r="O98">
        <v>65.44</v>
      </c>
      <c r="P98">
        <v>3</v>
      </c>
      <c r="Q98">
        <v>6568.8</v>
      </c>
      <c r="R98">
        <v>0</v>
      </c>
    </row>
    <row r="99" spans="1:18" x14ac:dyDescent="0.35">
      <c r="A99">
        <v>35</v>
      </c>
      <c r="B99">
        <v>3.92</v>
      </c>
      <c r="C99">
        <v>6.73</v>
      </c>
      <c r="D99">
        <v>6.69</v>
      </c>
      <c r="E99">
        <v>3.63</v>
      </c>
      <c r="F99">
        <v>2.35</v>
      </c>
      <c r="G99">
        <v>2.19</v>
      </c>
      <c r="H99">
        <v>136.4</v>
      </c>
      <c r="I99">
        <v>7.06</v>
      </c>
      <c r="J99">
        <v>902.61</v>
      </c>
      <c r="K99">
        <v>88.45</v>
      </c>
      <c r="L99">
        <v>63.77</v>
      </c>
      <c r="M99">
        <v>920.44</v>
      </c>
      <c r="N99">
        <v>90.2</v>
      </c>
      <c r="O99">
        <v>65.03</v>
      </c>
      <c r="P99">
        <v>3</v>
      </c>
      <c r="Q99">
        <v>6609.6</v>
      </c>
      <c r="R99">
        <v>0</v>
      </c>
    </row>
    <row r="100" spans="1:18" x14ac:dyDescent="0.35">
      <c r="A100">
        <v>35</v>
      </c>
      <c r="B100">
        <v>3.85</v>
      </c>
      <c r="C100">
        <v>6.67</v>
      </c>
      <c r="D100">
        <v>6.64</v>
      </c>
      <c r="E100">
        <v>3.58</v>
      </c>
      <c r="F100">
        <v>2.23</v>
      </c>
      <c r="G100">
        <v>2.0699999999999998</v>
      </c>
      <c r="H100">
        <v>134.19999999999999</v>
      </c>
      <c r="I100">
        <v>7.2</v>
      </c>
      <c r="J100">
        <v>887.02</v>
      </c>
      <c r="K100">
        <v>89.38</v>
      </c>
      <c r="L100">
        <v>63.9</v>
      </c>
      <c r="M100">
        <v>892.46</v>
      </c>
      <c r="N100">
        <v>89.92</v>
      </c>
      <c r="O100">
        <v>64.290000000000006</v>
      </c>
      <c r="P100">
        <v>3</v>
      </c>
      <c r="Q100">
        <v>6009.07</v>
      </c>
      <c r="R100">
        <v>0</v>
      </c>
    </row>
    <row r="101" spans="1:18" x14ac:dyDescent="0.35">
      <c r="A101">
        <v>35</v>
      </c>
      <c r="B101">
        <v>4.93</v>
      </c>
      <c r="C101">
        <v>9.5</v>
      </c>
      <c r="D101">
        <v>9.26</v>
      </c>
      <c r="E101">
        <v>2.39</v>
      </c>
      <c r="F101">
        <v>0.98</v>
      </c>
      <c r="G101">
        <v>0.68</v>
      </c>
      <c r="H101">
        <v>141.19999999999999</v>
      </c>
      <c r="I101">
        <v>10.39</v>
      </c>
      <c r="J101">
        <v>597.65</v>
      </c>
      <c r="K101">
        <v>83.95</v>
      </c>
      <c r="L101">
        <v>62.09</v>
      </c>
      <c r="M101">
        <v>611.94000000000005</v>
      </c>
      <c r="N101">
        <v>85.95</v>
      </c>
      <c r="O101">
        <v>63.58</v>
      </c>
      <c r="P101">
        <v>3</v>
      </c>
      <c r="Q101">
        <v>6883.1620000000003</v>
      </c>
      <c r="R101">
        <v>0</v>
      </c>
    </row>
    <row r="102" spans="1:18" x14ac:dyDescent="0.35">
      <c r="A102">
        <v>35</v>
      </c>
      <c r="B102">
        <v>4.7</v>
      </c>
      <c r="C102">
        <v>9.65</v>
      </c>
      <c r="D102">
        <v>9.58</v>
      </c>
      <c r="E102">
        <v>3.56</v>
      </c>
      <c r="F102">
        <v>2.1</v>
      </c>
      <c r="G102">
        <v>1.57</v>
      </c>
      <c r="H102">
        <v>156.5</v>
      </c>
      <c r="I102">
        <v>10.210000000000001</v>
      </c>
      <c r="J102">
        <v>616.23</v>
      </c>
      <c r="K102">
        <v>85.48</v>
      </c>
      <c r="L102">
        <v>62.92</v>
      </c>
      <c r="M102">
        <v>620.86</v>
      </c>
      <c r="N102">
        <v>86.13</v>
      </c>
      <c r="O102">
        <v>63.4</v>
      </c>
      <c r="P102">
        <v>3</v>
      </c>
      <c r="Q102">
        <v>6886.0514999999996</v>
      </c>
      <c r="R102">
        <v>0</v>
      </c>
    </row>
    <row r="103" spans="1:18" x14ac:dyDescent="0.35">
      <c r="A103">
        <v>35</v>
      </c>
      <c r="B103">
        <v>4.57</v>
      </c>
      <c r="C103">
        <v>10.39</v>
      </c>
      <c r="D103">
        <v>10.35</v>
      </c>
      <c r="E103">
        <v>3.61</v>
      </c>
      <c r="F103">
        <v>1.78</v>
      </c>
      <c r="G103">
        <v>1.52</v>
      </c>
      <c r="H103">
        <v>153.5</v>
      </c>
      <c r="I103">
        <v>9.6</v>
      </c>
      <c r="J103">
        <v>657.57</v>
      </c>
      <c r="K103">
        <v>86.24</v>
      </c>
      <c r="L103">
        <v>63.14</v>
      </c>
      <c r="M103">
        <v>662.49</v>
      </c>
      <c r="N103">
        <v>86.89</v>
      </c>
      <c r="O103">
        <v>63.62</v>
      </c>
      <c r="P103">
        <v>3</v>
      </c>
      <c r="Q103">
        <v>5681.0460000000003</v>
      </c>
      <c r="R103">
        <v>0</v>
      </c>
    </row>
    <row r="104" spans="1:18" x14ac:dyDescent="0.35">
      <c r="A104">
        <v>35</v>
      </c>
      <c r="B104">
        <v>4.43</v>
      </c>
      <c r="C104">
        <v>11.13</v>
      </c>
      <c r="D104">
        <v>10.98</v>
      </c>
      <c r="E104">
        <v>3.62</v>
      </c>
      <c r="F104">
        <v>1.57</v>
      </c>
      <c r="G104">
        <v>1.52</v>
      </c>
      <c r="H104">
        <v>155.4</v>
      </c>
      <c r="I104">
        <v>8.8699999999999992</v>
      </c>
      <c r="J104">
        <v>630.59</v>
      </c>
      <c r="K104">
        <v>76.38</v>
      </c>
      <c r="L104">
        <v>55.95</v>
      </c>
      <c r="M104">
        <v>725.6</v>
      </c>
      <c r="N104">
        <v>87.89</v>
      </c>
      <c r="O104">
        <v>64.38</v>
      </c>
      <c r="P104">
        <v>3</v>
      </c>
      <c r="Q104">
        <v>5933.9290000000001</v>
      </c>
      <c r="R104">
        <v>0</v>
      </c>
    </row>
    <row r="105" spans="1:18" x14ac:dyDescent="0.35">
      <c r="A105">
        <v>35</v>
      </c>
      <c r="B105">
        <v>4.04</v>
      </c>
      <c r="C105">
        <v>10.11</v>
      </c>
      <c r="D105">
        <v>9.9600000000000009</v>
      </c>
      <c r="E105">
        <v>3.2</v>
      </c>
      <c r="F105">
        <v>1.32</v>
      </c>
      <c r="G105">
        <v>1.07</v>
      </c>
      <c r="H105">
        <v>159.69999999999999</v>
      </c>
      <c r="I105">
        <v>7.9</v>
      </c>
      <c r="J105">
        <v>733.15</v>
      </c>
      <c r="K105">
        <v>80.430000000000007</v>
      </c>
      <c r="L105">
        <v>57.93</v>
      </c>
      <c r="M105">
        <v>811.53</v>
      </c>
      <c r="N105">
        <v>89.03</v>
      </c>
      <c r="O105">
        <v>64.12</v>
      </c>
      <c r="P105">
        <v>3</v>
      </c>
      <c r="Q105">
        <v>4870.2960000000003</v>
      </c>
      <c r="R105">
        <v>0</v>
      </c>
    </row>
    <row r="106" spans="1:18" x14ac:dyDescent="0.35">
      <c r="A106">
        <v>35</v>
      </c>
      <c r="B106">
        <v>4.08</v>
      </c>
      <c r="C106">
        <v>10.26</v>
      </c>
      <c r="D106">
        <v>10.199999999999999</v>
      </c>
      <c r="E106">
        <v>3.35</v>
      </c>
      <c r="F106">
        <v>1.89</v>
      </c>
      <c r="G106">
        <v>1.4</v>
      </c>
      <c r="H106">
        <v>168.9</v>
      </c>
      <c r="I106">
        <v>7.46</v>
      </c>
      <c r="J106">
        <v>791.94</v>
      </c>
      <c r="K106">
        <v>80.92</v>
      </c>
      <c r="L106">
        <v>59.09</v>
      </c>
      <c r="M106">
        <v>878.67</v>
      </c>
      <c r="N106">
        <v>89.78</v>
      </c>
      <c r="O106">
        <v>65.56</v>
      </c>
      <c r="P106">
        <v>4</v>
      </c>
      <c r="Q106">
        <v>4700.1109999999999</v>
      </c>
      <c r="R106">
        <v>0</v>
      </c>
    </row>
    <row r="107" spans="1:18" x14ac:dyDescent="0.35">
      <c r="A107">
        <v>35</v>
      </c>
      <c r="B107">
        <v>4.03</v>
      </c>
      <c r="C107">
        <v>10.27</v>
      </c>
      <c r="D107">
        <v>10.18</v>
      </c>
      <c r="E107">
        <v>3.45</v>
      </c>
      <c r="F107">
        <v>2.0099999999999998</v>
      </c>
      <c r="G107">
        <v>1.4</v>
      </c>
      <c r="H107">
        <v>162</v>
      </c>
      <c r="I107">
        <v>6.94</v>
      </c>
      <c r="J107">
        <v>937.31</v>
      </c>
      <c r="K107">
        <v>89.66</v>
      </c>
      <c r="L107">
        <v>65.02</v>
      </c>
      <c r="M107">
        <v>945.43</v>
      </c>
      <c r="N107">
        <v>90.43</v>
      </c>
      <c r="O107">
        <v>65.58</v>
      </c>
      <c r="P107">
        <v>4</v>
      </c>
      <c r="Q107">
        <v>4570.4880000000003</v>
      </c>
      <c r="R107">
        <v>0</v>
      </c>
    </row>
    <row r="108" spans="1:18" x14ac:dyDescent="0.35">
      <c r="A108">
        <v>35</v>
      </c>
      <c r="B108">
        <v>4</v>
      </c>
      <c r="C108">
        <v>10.36</v>
      </c>
      <c r="D108">
        <v>10.28</v>
      </c>
      <c r="E108">
        <v>3.75</v>
      </c>
      <c r="F108">
        <v>2.38</v>
      </c>
      <c r="G108">
        <v>1.48</v>
      </c>
      <c r="H108">
        <v>148.80000000000001</v>
      </c>
      <c r="I108">
        <v>6.34</v>
      </c>
      <c r="J108">
        <v>1024.8900000000001</v>
      </c>
      <c r="K108">
        <v>90.3</v>
      </c>
      <c r="L108">
        <v>64.959999999999994</v>
      </c>
      <c r="M108">
        <v>1034.96</v>
      </c>
      <c r="N108">
        <v>91.19</v>
      </c>
      <c r="O108">
        <v>65.599999999999994</v>
      </c>
      <c r="P108">
        <v>4</v>
      </c>
      <c r="Q108">
        <v>4762.8389999999999</v>
      </c>
      <c r="R108">
        <v>0</v>
      </c>
    </row>
    <row r="109" spans="1:18" x14ac:dyDescent="0.35">
      <c r="A109">
        <v>35</v>
      </c>
      <c r="B109">
        <v>3.68</v>
      </c>
      <c r="C109">
        <v>8.6300000000000008</v>
      </c>
      <c r="D109">
        <v>8.58</v>
      </c>
      <c r="E109">
        <v>4.51</v>
      </c>
      <c r="F109">
        <v>3.26</v>
      </c>
      <c r="G109">
        <v>2.21</v>
      </c>
      <c r="H109">
        <v>148</v>
      </c>
      <c r="I109">
        <v>6.25</v>
      </c>
      <c r="J109">
        <v>1026.21</v>
      </c>
      <c r="K109">
        <v>90.31</v>
      </c>
      <c r="L109">
        <v>64.13</v>
      </c>
      <c r="M109">
        <v>1036.32</v>
      </c>
      <c r="N109">
        <v>91.2</v>
      </c>
      <c r="O109">
        <v>64.760000000000005</v>
      </c>
      <c r="P109">
        <v>4</v>
      </c>
      <c r="Q109">
        <v>4757.6760000000004</v>
      </c>
      <c r="R109">
        <v>0</v>
      </c>
    </row>
    <row r="110" spans="1:18" x14ac:dyDescent="0.35">
      <c r="A110">
        <v>35</v>
      </c>
      <c r="B110">
        <v>3.77</v>
      </c>
      <c r="C110">
        <v>9.25</v>
      </c>
      <c r="D110">
        <v>9.18</v>
      </c>
      <c r="E110">
        <v>3.57</v>
      </c>
      <c r="F110">
        <v>2.4700000000000002</v>
      </c>
      <c r="G110">
        <v>1.18</v>
      </c>
      <c r="H110">
        <v>141.9</v>
      </c>
      <c r="I110">
        <v>5.46</v>
      </c>
      <c r="J110">
        <v>1192.42</v>
      </c>
      <c r="K110">
        <v>91.39</v>
      </c>
      <c r="L110">
        <v>65.09</v>
      </c>
      <c r="M110">
        <v>1204.69</v>
      </c>
      <c r="N110">
        <v>92.34</v>
      </c>
      <c r="O110">
        <v>65.760000000000005</v>
      </c>
      <c r="P110">
        <v>4</v>
      </c>
      <c r="Q110">
        <v>4966.2479999999996</v>
      </c>
      <c r="R110">
        <v>0</v>
      </c>
    </row>
    <row r="111" spans="1:18" x14ac:dyDescent="0.35">
      <c r="A111">
        <v>35</v>
      </c>
      <c r="B111">
        <v>3.85</v>
      </c>
      <c r="C111">
        <v>9.86</v>
      </c>
      <c r="D111">
        <v>9.8000000000000007</v>
      </c>
      <c r="E111">
        <v>3.59</v>
      </c>
      <c r="F111">
        <v>2.13</v>
      </c>
      <c r="G111">
        <v>1.17</v>
      </c>
      <c r="H111">
        <v>142.5</v>
      </c>
      <c r="I111">
        <v>4.54</v>
      </c>
      <c r="J111">
        <v>1455.96</v>
      </c>
      <c r="K111">
        <v>92.64</v>
      </c>
      <c r="L111">
        <v>66.17</v>
      </c>
      <c r="M111">
        <v>1471.64</v>
      </c>
      <c r="N111">
        <v>93.64</v>
      </c>
      <c r="O111">
        <v>66.89</v>
      </c>
      <c r="P111">
        <v>4</v>
      </c>
      <c r="Q111">
        <v>6002.8919999999998</v>
      </c>
      <c r="R111">
        <v>0</v>
      </c>
    </row>
    <row r="112" spans="1:18" x14ac:dyDescent="0.35">
      <c r="A112">
        <v>35</v>
      </c>
      <c r="B112">
        <v>3.92</v>
      </c>
      <c r="C112">
        <v>10.65</v>
      </c>
      <c r="D112">
        <v>10.52</v>
      </c>
      <c r="E112">
        <v>3.49</v>
      </c>
      <c r="F112">
        <v>2.12</v>
      </c>
      <c r="G112">
        <v>1.06</v>
      </c>
      <c r="H112">
        <v>143.4</v>
      </c>
      <c r="I112">
        <v>3.58</v>
      </c>
      <c r="J112">
        <v>1867.2</v>
      </c>
      <c r="K112">
        <v>93.95</v>
      </c>
      <c r="L112">
        <v>66.78</v>
      </c>
      <c r="M112">
        <v>1887.36</v>
      </c>
      <c r="N112">
        <v>94.97</v>
      </c>
      <c r="O112">
        <v>67.5</v>
      </c>
      <c r="P112">
        <v>4</v>
      </c>
      <c r="Q112">
        <v>6496.0280000000002</v>
      </c>
      <c r="R112">
        <v>0</v>
      </c>
    </row>
    <row r="113" spans="1:18" x14ac:dyDescent="0.35">
      <c r="A113">
        <v>35</v>
      </c>
      <c r="B113">
        <v>4.55</v>
      </c>
      <c r="C113">
        <v>17.05</v>
      </c>
      <c r="D113">
        <v>16.989999999999998</v>
      </c>
      <c r="E113">
        <v>2.61</v>
      </c>
      <c r="F113">
        <v>0.95</v>
      </c>
      <c r="G113">
        <v>0.14000000000000001</v>
      </c>
      <c r="H113">
        <v>144</v>
      </c>
      <c r="I113">
        <v>1.8</v>
      </c>
      <c r="J113">
        <v>3526.47</v>
      </c>
      <c r="K113">
        <v>89.38</v>
      </c>
      <c r="L113">
        <v>63.32</v>
      </c>
      <c r="M113">
        <v>3845.64</v>
      </c>
      <c r="N113">
        <v>97.47</v>
      </c>
      <c r="O113">
        <v>69.05</v>
      </c>
      <c r="P113">
        <v>4</v>
      </c>
      <c r="Q113">
        <v>4968.7101000000002</v>
      </c>
      <c r="R113">
        <v>0</v>
      </c>
    </row>
    <row r="114" spans="1:18" x14ac:dyDescent="0.35">
      <c r="A114">
        <v>35</v>
      </c>
      <c r="B114">
        <v>4.7300000000000004</v>
      </c>
      <c r="C114">
        <v>19.21</v>
      </c>
      <c r="D114">
        <v>19.05</v>
      </c>
      <c r="E114">
        <v>3.26</v>
      </c>
      <c r="F114">
        <v>1.9</v>
      </c>
      <c r="G114">
        <v>0.85</v>
      </c>
      <c r="H114">
        <v>141.1</v>
      </c>
      <c r="I114">
        <v>0.75</v>
      </c>
      <c r="J114">
        <v>9187.4699999999993</v>
      </c>
      <c r="K114">
        <v>97.9</v>
      </c>
      <c r="L114">
        <v>69.17</v>
      </c>
      <c r="M114">
        <v>9284.84</v>
      </c>
      <c r="N114">
        <v>98.93</v>
      </c>
      <c r="O114">
        <v>69.900000000000006</v>
      </c>
      <c r="P114">
        <v>4</v>
      </c>
      <c r="Q114">
        <v>4475.5110000000004</v>
      </c>
      <c r="R114">
        <v>0</v>
      </c>
    </row>
    <row r="115" spans="1:18" x14ac:dyDescent="0.35">
      <c r="A115">
        <v>35</v>
      </c>
      <c r="B115">
        <v>6.14</v>
      </c>
      <c r="C115">
        <v>29.17</v>
      </c>
      <c r="D115">
        <v>29.05</v>
      </c>
      <c r="E115">
        <v>1.94</v>
      </c>
      <c r="F115">
        <v>0.76</v>
      </c>
      <c r="G115">
        <v>0.36</v>
      </c>
      <c r="H115">
        <v>217.5</v>
      </c>
      <c r="I115">
        <v>3.29</v>
      </c>
      <c r="J115">
        <v>2455.9299999999998</v>
      </c>
      <c r="K115">
        <v>94.82</v>
      </c>
      <c r="L115">
        <v>80.91</v>
      </c>
      <c r="M115">
        <v>2490.11</v>
      </c>
      <c r="N115">
        <v>96.14</v>
      </c>
      <c r="O115">
        <v>82.03</v>
      </c>
      <c r="P115">
        <v>4</v>
      </c>
      <c r="Q115">
        <v>664.15800000000002</v>
      </c>
      <c r="R115">
        <v>0</v>
      </c>
    </row>
    <row r="116" spans="1:18" x14ac:dyDescent="0.35">
      <c r="A116">
        <v>35</v>
      </c>
      <c r="B116">
        <v>6.02</v>
      </c>
      <c r="C116">
        <v>27.26</v>
      </c>
      <c r="D116">
        <v>27.01</v>
      </c>
      <c r="E116">
        <v>2.2999999999999998</v>
      </c>
      <c r="F116">
        <v>0.98</v>
      </c>
      <c r="G116">
        <v>0.78</v>
      </c>
      <c r="H116">
        <v>230.2</v>
      </c>
      <c r="I116">
        <v>1.34</v>
      </c>
      <c r="J116">
        <v>6139.41</v>
      </c>
      <c r="K116">
        <v>97.04</v>
      </c>
      <c r="L116">
        <v>82.29</v>
      </c>
      <c r="M116">
        <v>6226.79</v>
      </c>
      <c r="N116">
        <v>98.42</v>
      </c>
      <c r="O116">
        <v>83.46</v>
      </c>
      <c r="P116">
        <v>4</v>
      </c>
      <c r="Q116">
        <v>620.14</v>
      </c>
      <c r="R116">
        <v>0</v>
      </c>
    </row>
    <row r="117" spans="1:18" x14ac:dyDescent="0.35">
      <c r="A117">
        <v>35</v>
      </c>
      <c r="B117">
        <v>5.49</v>
      </c>
      <c r="C117">
        <v>20.27</v>
      </c>
      <c r="D117">
        <v>20.2</v>
      </c>
      <c r="E117">
        <v>2.0699999999999998</v>
      </c>
      <c r="F117">
        <v>0.68</v>
      </c>
      <c r="G117">
        <v>0.59</v>
      </c>
      <c r="H117">
        <v>224.4</v>
      </c>
      <c r="I117">
        <v>2.4500000000000002</v>
      </c>
      <c r="J117">
        <v>3317.56</v>
      </c>
      <c r="K117">
        <v>95.63</v>
      </c>
      <c r="L117">
        <v>81.2</v>
      </c>
      <c r="M117">
        <v>3369.32</v>
      </c>
      <c r="N117">
        <v>97.12</v>
      </c>
      <c r="O117">
        <v>82.47</v>
      </c>
      <c r="P117">
        <v>4</v>
      </c>
      <c r="Q117">
        <v>622.74800000000005</v>
      </c>
      <c r="R117">
        <v>0</v>
      </c>
    </row>
    <row r="118" spans="1:18" x14ac:dyDescent="0.35">
      <c r="A118">
        <v>35</v>
      </c>
      <c r="B118">
        <v>5.58</v>
      </c>
      <c r="C118">
        <v>19.3</v>
      </c>
      <c r="D118">
        <v>19.16</v>
      </c>
      <c r="E118">
        <v>2.11</v>
      </c>
      <c r="F118">
        <v>0.89</v>
      </c>
      <c r="G118">
        <v>0.72</v>
      </c>
      <c r="H118">
        <v>219.7</v>
      </c>
      <c r="I118">
        <v>2.68</v>
      </c>
      <c r="J118">
        <v>3077.55</v>
      </c>
      <c r="K118">
        <v>95.36</v>
      </c>
      <c r="L118">
        <v>82.41</v>
      </c>
      <c r="M118">
        <v>3127.45</v>
      </c>
      <c r="N118">
        <v>96.9</v>
      </c>
      <c r="O118">
        <v>83.75</v>
      </c>
      <c r="P118">
        <v>4</v>
      </c>
      <c r="Q118">
        <v>739.58399999999995</v>
      </c>
      <c r="R118">
        <v>0</v>
      </c>
    </row>
    <row r="119" spans="1:18" x14ac:dyDescent="0.35">
      <c r="A119">
        <v>35</v>
      </c>
      <c r="B119">
        <v>5.0999999999999996</v>
      </c>
      <c r="C119">
        <v>15.78</v>
      </c>
      <c r="D119">
        <v>15.71</v>
      </c>
      <c r="E119">
        <v>2.13</v>
      </c>
      <c r="F119">
        <v>0.98</v>
      </c>
      <c r="G119">
        <v>0.71</v>
      </c>
      <c r="H119">
        <v>217.4</v>
      </c>
      <c r="I119">
        <v>2.78</v>
      </c>
      <c r="J119">
        <v>2931.35</v>
      </c>
      <c r="K119">
        <v>95.06</v>
      </c>
      <c r="L119">
        <v>81.63</v>
      </c>
      <c r="M119">
        <v>2983.69</v>
      </c>
      <c r="N119">
        <v>96.76</v>
      </c>
      <c r="O119">
        <v>83.09</v>
      </c>
      <c r="P119">
        <v>4</v>
      </c>
      <c r="Q119">
        <v>893.62800000000004</v>
      </c>
      <c r="R119">
        <v>0</v>
      </c>
    </row>
    <row r="120" spans="1:18" x14ac:dyDescent="0.35">
      <c r="A120">
        <v>36</v>
      </c>
      <c r="B120">
        <v>1.65</v>
      </c>
      <c r="C120">
        <v>3.87</v>
      </c>
      <c r="D120">
        <v>3.04</v>
      </c>
      <c r="E120">
        <v>2.38</v>
      </c>
      <c r="F120">
        <v>-0.42</v>
      </c>
      <c r="G120">
        <v>0.22</v>
      </c>
      <c r="H120">
        <v>5</v>
      </c>
      <c r="I120">
        <v>25.12</v>
      </c>
      <c r="J120">
        <v>88.13</v>
      </c>
      <c r="K120">
        <v>43.96</v>
      </c>
      <c r="L120">
        <v>22.14</v>
      </c>
      <c r="M120">
        <v>100.49</v>
      </c>
      <c r="N120">
        <v>50.12</v>
      </c>
      <c r="O120">
        <v>25.25</v>
      </c>
      <c r="P120">
        <v>3</v>
      </c>
      <c r="Q120">
        <v>420</v>
      </c>
      <c r="R120">
        <v>1</v>
      </c>
    </row>
    <row r="121" spans="1:18" x14ac:dyDescent="0.35">
      <c r="A121">
        <v>36</v>
      </c>
      <c r="B121">
        <v>2.06</v>
      </c>
      <c r="C121">
        <v>4.17</v>
      </c>
      <c r="D121">
        <v>3.59</v>
      </c>
      <c r="E121">
        <v>6.65</v>
      </c>
      <c r="F121">
        <v>3.33</v>
      </c>
      <c r="G121">
        <v>4.6100000000000003</v>
      </c>
      <c r="H121">
        <v>5.4</v>
      </c>
      <c r="I121">
        <v>24.15</v>
      </c>
      <c r="J121">
        <v>79.760000000000005</v>
      </c>
      <c r="K121">
        <v>36.21</v>
      </c>
      <c r="L121">
        <v>19.260000000000002</v>
      </c>
      <c r="M121">
        <v>120.24</v>
      </c>
      <c r="N121">
        <v>54.6</v>
      </c>
      <c r="O121">
        <v>29.04</v>
      </c>
      <c r="P121">
        <v>3</v>
      </c>
      <c r="Q121">
        <v>392.7944</v>
      </c>
      <c r="R121">
        <v>1</v>
      </c>
    </row>
    <row r="122" spans="1:18" x14ac:dyDescent="0.35">
      <c r="A122">
        <v>36</v>
      </c>
      <c r="B122">
        <v>1.81</v>
      </c>
      <c r="C122">
        <v>3.95</v>
      </c>
      <c r="D122">
        <v>3.18</v>
      </c>
      <c r="E122">
        <v>6.31</v>
      </c>
      <c r="F122">
        <v>3.87</v>
      </c>
      <c r="G122">
        <v>4.5999999999999996</v>
      </c>
      <c r="H122">
        <v>6.8</v>
      </c>
      <c r="I122">
        <v>27.31</v>
      </c>
      <c r="J122">
        <v>71.2</v>
      </c>
      <c r="K122">
        <v>35.369999999999997</v>
      </c>
      <c r="L122">
        <v>19.440000000000001</v>
      </c>
      <c r="M122">
        <v>101.33</v>
      </c>
      <c r="N122">
        <v>50.33</v>
      </c>
      <c r="O122">
        <v>27.67</v>
      </c>
      <c r="P122">
        <v>3</v>
      </c>
      <c r="Q122">
        <v>430</v>
      </c>
      <c r="R122">
        <v>1</v>
      </c>
    </row>
    <row r="123" spans="1:18" x14ac:dyDescent="0.35">
      <c r="A123">
        <v>36</v>
      </c>
      <c r="B123">
        <v>1.04</v>
      </c>
      <c r="C123">
        <v>2.64</v>
      </c>
      <c r="D123">
        <v>1.78</v>
      </c>
      <c r="E123">
        <v>4.08</v>
      </c>
      <c r="F123">
        <v>1.03</v>
      </c>
      <c r="G123">
        <v>1.68</v>
      </c>
      <c r="H123">
        <v>5.9</v>
      </c>
      <c r="I123">
        <v>28.2</v>
      </c>
      <c r="J123">
        <v>69.349999999999994</v>
      </c>
      <c r="K123">
        <v>40.93</v>
      </c>
      <c r="L123">
        <v>19.559999999999999</v>
      </c>
      <c r="M123">
        <v>69.430000000000007</v>
      </c>
      <c r="N123">
        <v>40.98</v>
      </c>
      <c r="O123">
        <v>19.579999999999998</v>
      </c>
      <c r="P123">
        <v>3</v>
      </c>
      <c r="Q123">
        <v>410.2303</v>
      </c>
      <c r="R123">
        <v>1</v>
      </c>
    </row>
    <row r="124" spans="1:18" x14ac:dyDescent="0.35">
      <c r="A124">
        <v>36</v>
      </c>
      <c r="B124">
        <v>1.1599999999999999</v>
      </c>
      <c r="C124">
        <v>2.97</v>
      </c>
      <c r="D124">
        <v>2.11</v>
      </c>
      <c r="E124">
        <v>1.04</v>
      </c>
      <c r="F124">
        <v>-1.69</v>
      </c>
      <c r="G124">
        <v>-1.17</v>
      </c>
      <c r="H124">
        <v>5.4</v>
      </c>
      <c r="I124">
        <v>28.57</v>
      </c>
      <c r="J124">
        <v>73.12</v>
      </c>
      <c r="K124">
        <v>42.24</v>
      </c>
      <c r="L124">
        <v>20.89</v>
      </c>
      <c r="M124">
        <v>73.12</v>
      </c>
      <c r="N124">
        <v>42.24</v>
      </c>
      <c r="O124">
        <v>20.89</v>
      </c>
      <c r="P124">
        <v>3</v>
      </c>
      <c r="Q124">
        <v>385.29219999999998</v>
      </c>
      <c r="R124">
        <v>1</v>
      </c>
    </row>
    <row r="125" spans="1:18" x14ac:dyDescent="0.35">
      <c r="A125">
        <v>36</v>
      </c>
      <c r="B125">
        <v>1.53</v>
      </c>
      <c r="C125">
        <v>4.26</v>
      </c>
      <c r="D125">
        <v>3.41</v>
      </c>
      <c r="E125">
        <v>4.95</v>
      </c>
      <c r="F125">
        <v>1.66</v>
      </c>
      <c r="G125">
        <v>1.66</v>
      </c>
      <c r="H125">
        <v>4.0999999999999996</v>
      </c>
      <c r="I125">
        <v>27.53</v>
      </c>
      <c r="J125">
        <v>73.5</v>
      </c>
      <c r="K125">
        <v>42.36</v>
      </c>
      <c r="L125">
        <v>20.23</v>
      </c>
      <c r="M125">
        <v>73.5</v>
      </c>
      <c r="N125">
        <v>42.36</v>
      </c>
      <c r="O125">
        <v>20.23</v>
      </c>
      <c r="P125">
        <v>3</v>
      </c>
      <c r="Q125">
        <v>365.255</v>
      </c>
      <c r="R125">
        <v>1</v>
      </c>
    </row>
    <row r="126" spans="1:18" x14ac:dyDescent="0.35">
      <c r="A126">
        <v>36</v>
      </c>
      <c r="B126">
        <v>2.23</v>
      </c>
      <c r="C126">
        <v>26.89</v>
      </c>
      <c r="D126">
        <v>20.11</v>
      </c>
      <c r="E126">
        <v>2</v>
      </c>
      <c r="F126">
        <v>-0.46</v>
      </c>
      <c r="G126">
        <v>-0.79</v>
      </c>
      <c r="H126">
        <v>4.8</v>
      </c>
      <c r="I126">
        <v>27.2</v>
      </c>
      <c r="J126">
        <v>75.599999999999994</v>
      </c>
      <c r="K126">
        <v>43.05</v>
      </c>
      <c r="L126">
        <v>20.56</v>
      </c>
      <c r="M126">
        <v>75.599999999999994</v>
      </c>
      <c r="N126">
        <v>43.05</v>
      </c>
      <c r="O126">
        <v>20.56</v>
      </c>
      <c r="P126">
        <v>3</v>
      </c>
      <c r="Q126">
        <v>309.03750000000002</v>
      </c>
      <c r="R12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7" sqref="C7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127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134</v>
      </c>
      <c r="B6">
        <v>4</v>
      </c>
    </row>
    <row r="7" spans="1:2" x14ac:dyDescent="0.35">
      <c r="A7" s="7" t="s">
        <v>165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104</v>
      </c>
      <c r="B9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5"/>
  <sheetViews>
    <sheetView topLeftCell="B1" workbookViewId="0">
      <pane ySplit="1" topLeftCell="A2" activePane="bottomLeft" state="frozen"/>
      <selection pane="bottomLeft" activeCell="V2" sqref="V2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104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104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104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104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104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104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104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104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104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104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104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104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104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104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104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104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104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104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104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104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104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104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104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104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>
        <v>-1000000</v>
      </c>
      <c r="G85" s="4">
        <v>-1000000</v>
      </c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104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>
        <v>-1000000</v>
      </c>
      <c r="G86" s="4">
        <v>-1000000</v>
      </c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104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>
        <v>-1000000</v>
      </c>
      <c r="G87" s="4">
        <v>-1000000</v>
      </c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104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>
        <v>-1000000</v>
      </c>
      <c r="G88" s="4">
        <v>-1000000</v>
      </c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104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104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104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104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104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104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104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104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104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104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104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104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104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104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104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>
        <v>-1000000</v>
      </c>
      <c r="G103" s="4">
        <v>-1000000</v>
      </c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104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>
        <v>-1000000</v>
      </c>
      <c r="F104" s="4">
        <v>-1000000</v>
      </c>
      <c r="G104" s="4">
        <v>-1000000</v>
      </c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104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>
        <v>-1000000</v>
      </c>
      <c r="F105" s="4">
        <v>-1000000</v>
      </c>
      <c r="G105" s="4">
        <v>-1000000</v>
      </c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104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>
        <v>-1000000</v>
      </c>
      <c r="G106" s="4">
        <v>-1000000</v>
      </c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104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104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104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104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104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104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104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104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29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29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29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29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29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29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29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29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29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29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29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29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29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29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29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29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29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29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29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29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29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29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29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29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29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29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29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29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29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29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29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29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29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29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29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29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29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29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29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29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29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29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29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29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29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29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29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29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29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29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29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29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29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29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29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29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29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29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29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29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127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127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127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127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127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127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127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127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127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127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127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127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104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104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104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104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104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104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104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104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104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104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134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134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134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134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134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134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134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134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134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134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134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134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134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134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134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134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134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134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134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104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104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104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104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104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104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104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104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104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104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104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104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104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104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104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104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104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104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104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104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104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104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104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104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104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104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104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104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104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104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104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104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104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104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104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104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104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104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104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104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104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104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104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104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104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104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104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104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104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104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104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104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104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104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104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104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104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104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104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104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104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104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104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104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104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104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104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104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104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104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104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104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104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104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104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104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104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104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104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104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104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104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104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104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104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104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104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104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104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104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104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104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104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104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104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104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104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104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104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104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104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104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104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104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104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134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134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134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134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134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134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134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134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134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134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134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134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134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134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134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134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134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134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134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134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134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134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134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134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134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29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29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29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29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29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29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29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29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29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29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29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29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29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29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29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29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29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29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29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29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29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29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29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29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29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29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29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29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29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29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29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29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29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29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29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29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29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29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29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29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29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29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29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134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134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134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134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134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134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134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134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134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134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134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134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134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134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134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134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134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134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134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134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134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134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134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134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134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134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134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134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134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134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134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134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134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134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134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134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134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134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134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134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134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134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134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134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134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134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134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134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134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134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134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134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134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134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134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134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134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134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134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134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134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134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134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134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134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134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134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134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134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134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134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134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134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134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134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134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134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134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134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134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134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134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134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134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134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134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134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134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134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134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127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127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127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127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127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127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127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127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127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127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127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127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127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127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127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127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127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127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127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127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127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127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127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127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127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127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127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127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127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127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127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127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127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127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127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127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134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134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134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134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134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134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134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134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134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134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134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134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134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134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134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134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134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134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134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134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134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134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134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134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134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134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134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134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134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134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134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134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134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134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134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134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134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134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134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134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134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134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134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134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134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134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134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134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134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134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134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134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134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134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134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134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134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134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134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134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134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134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134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134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134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134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134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134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134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134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134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134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134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134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134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134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104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104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104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104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104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104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104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104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104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104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104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104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127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127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127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127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127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127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127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127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127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127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127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127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127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127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165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165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165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165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165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165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165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165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165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165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165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165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165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165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165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165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165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165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165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165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165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165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165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165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165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165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165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165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165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165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165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165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165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165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165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165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165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165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165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165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165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165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165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165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165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165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165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165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165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165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165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165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165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165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165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165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165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165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165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165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165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165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165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165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165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165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165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165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165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165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165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165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165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165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165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165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165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165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165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165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165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165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165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165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165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165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165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134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134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134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134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134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134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134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134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134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134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134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134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134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134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134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29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29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29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29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29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29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29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29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29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29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29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29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29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29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29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29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29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29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29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29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29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29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29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29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29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29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29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29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29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29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29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29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29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29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29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29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29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29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29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29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29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29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0"/>
  <sheetViews>
    <sheetView topLeftCell="D1" workbookViewId="0">
      <pane ySplit="1" topLeftCell="A2" activePane="bottomLeft" state="frozen"/>
      <selection pane="bottomLeft" activeCell="T2" sqref="T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46.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14.2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  <row r="1289" spans="24:27" ht="46.5" customHeight="1" x14ac:dyDescent="0.35">
      <c r="X1289" s="4"/>
      <c r="Y1289" s="4"/>
      <c r="Z1289" s="4"/>
      <c r="AA1289" s="4"/>
    </row>
    <row r="1290" spans="24:27" ht="46.5" customHeight="1" x14ac:dyDescent="0.35">
      <c r="X1290" s="4"/>
      <c r="Y1290" s="4"/>
      <c r="Z1290" s="4"/>
      <c r="AA129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7" sqref="D7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180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181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182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183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184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topLeftCell="H1"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AllData</vt:lpstr>
      <vt:lpstr>Fold2_Train</vt:lpstr>
      <vt:lpstr>Fold1_Train</vt:lpstr>
      <vt:lpstr>Fold1_Test</vt:lpstr>
      <vt:lpstr>Industry</vt:lpstr>
      <vt:lpstr>Curr Rating Data</vt:lpstr>
      <vt:lpstr>Data 1Q Ahead Without Spaces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2017-03-12T06:08:53Z</dcterms:modified>
</cp:coreProperties>
</file>