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1Q_Ahead_CV/"/>
    </mc:Choice>
  </mc:AlternateContent>
  <bookViews>
    <workbookView xWindow="0" yWindow="0" windowWidth="19200" windowHeight="6950" activeTab="4"/>
  </bookViews>
  <sheets>
    <sheet name="AllData" sheetId="5" r:id="rId1"/>
    <sheet name="fold1_train" sheetId="7" r:id="rId2"/>
    <sheet name="fold1_test" sheetId="8" r:id="rId3"/>
    <sheet name="fold2_train" sheetId="9" r:id="rId4"/>
    <sheet name="fold2_test" sheetId="10" r:id="rId5"/>
    <sheet name="Industry" sheetId="6" r:id="rId6"/>
    <sheet name="Curr Rating Data" sheetId="1" r:id="rId7"/>
    <sheet name="Data 1Q Ahead Without Spaces" sheetId="3" r:id="rId8"/>
    <sheet name="Ratings_Numbers" sheetId="2" r:id="rId9"/>
    <sheet name="Data_4_Labels" sheetId="4" r:id="rId10"/>
  </sheets>
  <externalReferences>
    <externalReference r:id="rId11"/>
  </externalReferences>
  <calcPr calcId="171027"/>
</workbook>
</file>

<file path=xl/calcChain.xml><?xml version="1.0" encoding="utf-8"?>
<calcChain xmlns="http://schemas.openxmlformats.org/spreadsheetml/2006/main">
  <c r="R1129" i="9" l="1"/>
  <c r="P1129" i="9"/>
  <c r="R1128" i="9"/>
  <c r="P1128" i="9"/>
  <c r="R1127" i="9"/>
  <c r="P1127" i="9"/>
  <c r="R1126" i="9"/>
  <c r="P1126" i="9"/>
  <c r="R1125" i="9"/>
  <c r="P1125" i="9"/>
  <c r="R1124" i="9"/>
  <c r="P1124" i="9"/>
  <c r="R1123" i="9"/>
  <c r="P1123" i="9"/>
  <c r="R1122" i="9"/>
  <c r="P1122" i="9"/>
  <c r="R1121" i="9"/>
  <c r="P1121" i="9"/>
  <c r="R1120" i="9"/>
  <c r="P1120" i="9"/>
  <c r="R1119" i="9"/>
  <c r="P1119" i="9"/>
  <c r="R1118" i="9"/>
  <c r="P1118" i="9"/>
  <c r="R1117" i="9"/>
  <c r="P1117" i="9"/>
  <c r="R1116" i="9"/>
  <c r="P1116" i="9"/>
  <c r="R1115" i="9"/>
  <c r="P1115" i="9"/>
  <c r="R1114" i="9"/>
  <c r="P1114" i="9"/>
  <c r="R1113" i="9"/>
  <c r="P1113" i="9"/>
  <c r="R1112" i="9"/>
  <c r="P1112" i="9"/>
  <c r="R1111" i="9"/>
  <c r="P1111" i="9"/>
  <c r="R1110" i="9"/>
  <c r="P1110" i="9"/>
  <c r="R1109" i="9"/>
  <c r="P1109" i="9"/>
  <c r="R1108" i="9"/>
  <c r="P1108" i="9"/>
  <c r="R1107" i="9"/>
  <c r="P1107" i="9"/>
  <c r="R1106" i="9"/>
  <c r="P1106" i="9"/>
  <c r="R1105" i="9"/>
  <c r="P1105" i="9"/>
  <c r="R1104" i="9"/>
  <c r="P1104" i="9"/>
  <c r="R1103" i="9"/>
  <c r="P1103" i="9"/>
  <c r="R1102" i="9"/>
  <c r="P1102" i="9"/>
  <c r="R1101" i="9"/>
  <c r="P1101" i="9"/>
  <c r="R1100" i="9"/>
  <c r="P1100" i="9"/>
  <c r="R1099" i="9"/>
  <c r="P1099" i="9"/>
  <c r="R1098" i="9"/>
  <c r="P1098" i="9"/>
  <c r="R1097" i="9"/>
  <c r="P1097" i="9"/>
  <c r="R1096" i="9"/>
  <c r="P1096" i="9"/>
  <c r="R1095" i="9"/>
  <c r="P1095" i="9"/>
  <c r="R1094" i="9"/>
  <c r="P1094" i="9"/>
  <c r="R1093" i="9"/>
  <c r="P1093" i="9"/>
  <c r="R1092" i="9"/>
  <c r="P1092" i="9"/>
  <c r="R1091" i="9"/>
  <c r="P1091" i="9"/>
  <c r="R1090" i="9"/>
  <c r="P1090" i="9"/>
  <c r="R1089" i="9"/>
  <c r="P1089" i="9"/>
  <c r="R1088" i="9"/>
  <c r="P1088" i="9"/>
  <c r="R1087" i="9"/>
  <c r="P1087" i="9"/>
  <c r="R1086" i="9"/>
  <c r="P1086" i="9"/>
  <c r="R1085" i="9"/>
  <c r="P1085" i="9"/>
  <c r="R1084" i="9"/>
  <c r="P1084" i="9"/>
  <c r="R1083" i="9"/>
  <c r="P1083" i="9"/>
  <c r="R1082" i="9"/>
  <c r="P1082" i="9"/>
  <c r="R1081" i="9"/>
  <c r="P1081" i="9"/>
  <c r="R1080" i="9"/>
  <c r="P1080" i="9"/>
  <c r="R1079" i="9"/>
  <c r="P1079" i="9"/>
  <c r="R1078" i="9"/>
  <c r="P1078" i="9"/>
  <c r="R1077" i="9"/>
  <c r="P1077" i="9"/>
  <c r="R1076" i="9"/>
  <c r="P1076" i="9"/>
  <c r="R1075" i="9"/>
  <c r="P1075" i="9"/>
  <c r="R1074" i="9"/>
  <c r="P1074" i="9"/>
  <c r="R1073" i="9"/>
  <c r="P1073" i="9"/>
  <c r="R1072" i="9"/>
  <c r="P1072" i="9"/>
  <c r="R1071" i="9"/>
  <c r="P1071" i="9"/>
  <c r="R1070" i="9"/>
  <c r="P1070" i="9"/>
  <c r="R1069" i="9"/>
  <c r="P1069" i="9"/>
  <c r="R1068" i="9"/>
  <c r="P1068" i="9"/>
  <c r="R1067" i="9"/>
  <c r="P1067" i="9"/>
  <c r="R1066" i="9"/>
  <c r="P1066" i="9"/>
  <c r="R1065" i="9"/>
  <c r="P1065" i="9"/>
  <c r="R1064" i="9"/>
  <c r="P1064" i="9"/>
  <c r="R1063" i="9"/>
  <c r="P1063" i="9"/>
  <c r="R1062" i="9"/>
  <c r="P1062" i="9"/>
  <c r="R1061" i="9"/>
  <c r="P1061" i="9"/>
  <c r="R1060" i="9"/>
  <c r="P1060" i="9"/>
  <c r="R1059" i="9"/>
  <c r="P1059" i="9"/>
  <c r="R1058" i="9"/>
  <c r="P1058" i="9"/>
  <c r="R1057" i="9"/>
  <c r="P1057" i="9"/>
  <c r="R1056" i="9"/>
  <c r="P1056" i="9"/>
  <c r="R1055" i="9"/>
  <c r="P1055" i="9"/>
  <c r="R1054" i="9"/>
  <c r="P1054" i="9"/>
  <c r="R1053" i="9"/>
  <c r="P1053" i="9"/>
  <c r="R1052" i="9"/>
  <c r="P1052" i="9"/>
  <c r="R1051" i="9"/>
  <c r="P1051" i="9"/>
  <c r="R1050" i="9"/>
  <c r="P1050" i="9"/>
  <c r="R1049" i="9"/>
  <c r="P1049" i="9"/>
  <c r="R1048" i="9"/>
  <c r="P1048" i="9"/>
  <c r="R1047" i="9"/>
  <c r="P1047" i="9"/>
  <c r="R1046" i="9"/>
  <c r="P1046" i="9"/>
  <c r="R1045" i="9"/>
  <c r="P1045" i="9"/>
  <c r="R1044" i="9"/>
  <c r="P1044" i="9"/>
  <c r="R1043" i="9"/>
  <c r="P1043" i="9"/>
  <c r="R1042" i="9"/>
  <c r="P1042" i="9"/>
  <c r="R1041" i="9"/>
  <c r="P1041" i="9"/>
  <c r="R1040" i="9"/>
  <c r="P1040" i="9"/>
  <c r="R1039" i="9"/>
  <c r="P1039" i="9"/>
  <c r="R1038" i="9"/>
  <c r="P1038" i="9"/>
  <c r="R1037" i="9"/>
  <c r="P1037" i="9"/>
  <c r="R1036" i="9"/>
  <c r="P1036" i="9"/>
  <c r="R1035" i="9"/>
  <c r="P1035" i="9"/>
  <c r="R1034" i="9"/>
  <c r="P1034" i="9"/>
  <c r="R1033" i="9"/>
  <c r="P1033" i="9"/>
  <c r="R1032" i="9"/>
  <c r="P1032" i="9"/>
  <c r="R1031" i="9"/>
  <c r="P1031" i="9"/>
  <c r="R1030" i="9"/>
  <c r="P1030" i="9"/>
  <c r="R1029" i="9"/>
  <c r="P1029" i="9"/>
  <c r="R1028" i="9"/>
  <c r="P1028" i="9"/>
  <c r="R1027" i="9"/>
  <c r="P1027" i="9"/>
  <c r="R1026" i="9"/>
  <c r="P1026" i="9"/>
  <c r="R1025" i="9"/>
  <c r="P1025" i="9"/>
  <c r="R1024" i="9"/>
  <c r="P1024" i="9"/>
  <c r="R1023" i="9"/>
  <c r="P1023" i="9"/>
  <c r="R1022" i="9"/>
  <c r="P1022" i="9"/>
  <c r="R1021" i="9"/>
  <c r="P1021" i="9"/>
  <c r="R1020" i="9"/>
  <c r="P1020" i="9"/>
  <c r="R1019" i="9"/>
  <c r="P1019" i="9"/>
  <c r="R1018" i="9"/>
  <c r="P1018" i="9"/>
  <c r="R1017" i="9"/>
  <c r="P1017" i="9"/>
  <c r="R1016" i="9"/>
  <c r="P1016" i="9"/>
  <c r="R1015" i="9"/>
  <c r="P1015" i="9"/>
  <c r="R1014" i="9"/>
  <c r="P1014" i="9"/>
  <c r="R1013" i="9"/>
  <c r="P1013" i="9"/>
  <c r="R1012" i="9"/>
  <c r="P1012" i="9"/>
  <c r="R1011" i="9"/>
  <c r="P1011" i="9"/>
  <c r="R1010" i="9"/>
  <c r="P1010" i="9"/>
  <c r="R1009" i="9"/>
  <c r="P1009" i="9"/>
  <c r="R1008" i="9"/>
  <c r="P1008" i="9"/>
  <c r="R1007" i="9"/>
  <c r="P1007" i="9"/>
  <c r="R1006" i="9"/>
  <c r="P1006" i="9"/>
  <c r="R1005" i="9"/>
  <c r="P1005" i="9"/>
  <c r="R1004" i="9"/>
  <c r="P1004" i="9"/>
  <c r="R1003" i="9"/>
  <c r="P1003" i="9"/>
  <c r="R1002" i="9"/>
  <c r="P1002" i="9"/>
  <c r="R1001" i="9"/>
  <c r="P1001" i="9"/>
  <c r="R1000" i="9"/>
  <c r="P1000" i="9"/>
  <c r="R999" i="9"/>
  <c r="P999" i="9"/>
  <c r="R998" i="9"/>
  <c r="P998" i="9"/>
  <c r="R997" i="9"/>
  <c r="P997" i="9"/>
  <c r="R996" i="9"/>
  <c r="P996" i="9"/>
  <c r="R995" i="9"/>
  <c r="P995" i="9"/>
  <c r="R994" i="9"/>
  <c r="P994" i="9"/>
  <c r="R993" i="9"/>
  <c r="P993" i="9"/>
  <c r="R992" i="9"/>
  <c r="P992" i="9"/>
  <c r="R991" i="9"/>
  <c r="P991" i="9"/>
  <c r="R990" i="9"/>
  <c r="P990" i="9"/>
  <c r="R989" i="9"/>
  <c r="P989" i="9"/>
  <c r="R988" i="9"/>
  <c r="P988" i="9"/>
  <c r="R987" i="9"/>
  <c r="P987" i="9"/>
  <c r="R986" i="9"/>
  <c r="P986" i="9"/>
  <c r="R985" i="9"/>
  <c r="P985" i="9"/>
  <c r="R984" i="9"/>
  <c r="P984" i="9"/>
  <c r="R983" i="9"/>
  <c r="P983" i="9"/>
  <c r="R982" i="9"/>
  <c r="P982" i="9"/>
  <c r="R981" i="9"/>
  <c r="P981" i="9"/>
  <c r="R980" i="9"/>
  <c r="P980" i="9"/>
  <c r="R979" i="9"/>
  <c r="P979" i="9"/>
  <c r="R978" i="9"/>
  <c r="P978" i="9"/>
  <c r="R977" i="9"/>
  <c r="P977" i="9"/>
  <c r="R976" i="9"/>
  <c r="P976" i="9"/>
  <c r="R975" i="9"/>
  <c r="P975" i="9"/>
  <c r="R974" i="9"/>
  <c r="P974" i="9"/>
  <c r="R973" i="9"/>
  <c r="P973" i="9"/>
  <c r="R972" i="9"/>
  <c r="P972" i="9"/>
  <c r="R971" i="9"/>
  <c r="P971" i="9"/>
  <c r="R970" i="9"/>
  <c r="P970" i="9"/>
  <c r="R969" i="9"/>
  <c r="P969" i="9"/>
  <c r="R968" i="9"/>
  <c r="P968" i="9"/>
  <c r="R967" i="9"/>
  <c r="P967" i="9"/>
  <c r="R966" i="9"/>
  <c r="P966" i="9"/>
  <c r="R965" i="9"/>
  <c r="P965" i="9"/>
  <c r="R964" i="9"/>
  <c r="P964" i="9"/>
  <c r="R963" i="9"/>
  <c r="P963" i="9"/>
  <c r="R962" i="9"/>
  <c r="P962" i="9"/>
  <c r="R961" i="9"/>
  <c r="P961" i="9"/>
  <c r="R960" i="9"/>
  <c r="P960" i="9"/>
  <c r="R959" i="9"/>
  <c r="P959" i="9"/>
  <c r="R958" i="9"/>
  <c r="P958" i="9"/>
  <c r="R957" i="9"/>
  <c r="P957" i="9"/>
  <c r="R956" i="9"/>
  <c r="P956" i="9"/>
  <c r="R955" i="9"/>
  <c r="P955" i="9"/>
  <c r="R954" i="9"/>
  <c r="P954" i="9"/>
  <c r="R953" i="9"/>
  <c r="P953" i="9"/>
  <c r="R952" i="9"/>
  <c r="P952" i="9"/>
  <c r="R951" i="9"/>
  <c r="P951" i="9"/>
  <c r="R950" i="9"/>
  <c r="P950" i="9"/>
  <c r="R949" i="9"/>
  <c r="P949" i="9"/>
  <c r="R948" i="9"/>
  <c r="P948" i="9"/>
  <c r="R947" i="9"/>
  <c r="P947" i="9"/>
  <c r="R946" i="9"/>
  <c r="P946" i="9"/>
  <c r="R945" i="9"/>
  <c r="P945" i="9"/>
  <c r="R944" i="9"/>
  <c r="P944" i="9"/>
  <c r="R943" i="9"/>
  <c r="P943" i="9"/>
  <c r="R942" i="9"/>
  <c r="P942" i="9"/>
  <c r="R941" i="9"/>
  <c r="P941" i="9"/>
  <c r="R940" i="9"/>
  <c r="P940" i="9"/>
  <c r="R939" i="9"/>
  <c r="P939" i="9"/>
  <c r="R938" i="9"/>
  <c r="P938" i="9"/>
  <c r="R937" i="9"/>
  <c r="P937" i="9"/>
  <c r="R936" i="9"/>
  <c r="P936" i="9"/>
  <c r="R935" i="9"/>
  <c r="P935" i="9"/>
  <c r="R934" i="9"/>
  <c r="P934" i="9"/>
  <c r="R933" i="9"/>
  <c r="P933" i="9"/>
  <c r="R932" i="9"/>
  <c r="P932" i="9"/>
  <c r="R931" i="9"/>
  <c r="P931" i="9"/>
  <c r="R930" i="9"/>
  <c r="P930" i="9"/>
  <c r="R929" i="9"/>
  <c r="P929" i="9"/>
  <c r="R928" i="9"/>
  <c r="P928" i="9"/>
  <c r="R927" i="9"/>
  <c r="P927" i="9"/>
  <c r="R926" i="9"/>
  <c r="P926" i="9"/>
  <c r="R925" i="9"/>
  <c r="P925" i="9"/>
  <c r="R924" i="9"/>
  <c r="P924" i="9"/>
  <c r="R923" i="9"/>
  <c r="P923" i="9"/>
  <c r="R922" i="9"/>
  <c r="P922" i="9"/>
  <c r="R921" i="9"/>
  <c r="P921" i="9"/>
  <c r="R920" i="9"/>
  <c r="P920" i="9"/>
  <c r="R919" i="9"/>
  <c r="P919" i="9"/>
  <c r="R918" i="9"/>
  <c r="P918" i="9"/>
  <c r="R917" i="9"/>
  <c r="P917" i="9"/>
  <c r="R916" i="9"/>
  <c r="P916" i="9"/>
  <c r="R915" i="9"/>
  <c r="P915" i="9"/>
  <c r="R914" i="9"/>
  <c r="P914" i="9"/>
  <c r="R913" i="9"/>
  <c r="P913" i="9"/>
  <c r="R912" i="9"/>
  <c r="P912" i="9"/>
  <c r="R911" i="9"/>
  <c r="P911" i="9"/>
  <c r="R910" i="9"/>
  <c r="P910" i="9"/>
  <c r="R909" i="9"/>
  <c r="P909" i="9"/>
  <c r="R908" i="9"/>
  <c r="P908" i="9"/>
  <c r="R907" i="9"/>
  <c r="P907" i="9"/>
  <c r="R906" i="9"/>
  <c r="P906" i="9"/>
  <c r="R905" i="9"/>
  <c r="P905" i="9"/>
  <c r="R904" i="9"/>
  <c r="P904" i="9"/>
  <c r="R903" i="9"/>
  <c r="P903" i="9"/>
  <c r="R902" i="9"/>
  <c r="P902" i="9"/>
  <c r="R901" i="9"/>
  <c r="P901" i="9"/>
  <c r="R900" i="9"/>
  <c r="P900" i="9"/>
  <c r="R899" i="9"/>
  <c r="P899" i="9"/>
  <c r="R898" i="9"/>
  <c r="P898" i="9"/>
  <c r="R897" i="9"/>
  <c r="P897" i="9"/>
  <c r="R896" i="9"/>
  <c r="P896" i="9"/>
  <c r="R895" i="9"/>
  <c r="P895" i="9"/>
  <c r="R894" i="9"/>
  <c r="P894" i="9"/>
  <c r="R893" i="9"/>
  <c r="P893" i="9"/>
  <c r="R892" i="9"/>
  <c r="P892" i="9"/>
  <c r="R891" i="9"/>
  <c r="P891" i="9"/>
  <c r="R890" i="9"/>
  <c r="P890" i="9"/>
  <c r="R889" i="9"/>
  <c r="P889" i="9"/>
  <c r="R888" i="9"/>
  <c r="P888" i="9"/>
  <c r="R887" i="9"/>
  <c r="P887" i="9"/>
  <c r="R886" i="9"/>
  <c r="P886" i="9"/>
  <c r="R885" i="9"/>
  <c r="P885" i="9"/>
  <c r="R884" i="9"/>
  <c r="P884" i="9"/>
  <c r="R883" i="9"/>
  <c r="P883" i="9"/>
  <c r="R882" i="9"/>
  <c r="P882" i="9"/>
  <c r="R881" i="9"/>
  <c r="P881" i="9"/>
  <c r="R880" i="9"/>
  <c r="P880" i="9"/>
  <c r="R879" i="9"/>
  <c r="P879" i="9"/>
  <c r="R878" i="9"/>
  <c r="P878" i="9"/>
  <c r="R877" i="9"/>
  <c r="P877" i="9"/>
  <c r="R876" i="9"/>
  <c r="P876" i="9"/>
  <c r="R875" i="9"/>
  <c r="P875" i="9"/>
  <c r="R874" i="9"/>
  <c r="P874" i="9"/>
  <c r="R873" i="9"/>
  <c r="P873" i="9"/>
  <c r="R872" i="9"/>
  <c r="P872" i="9"/>
  <c r="R871" i="9"/>
  <c r="P871" i="9"/>
  <c r="R870" i="9"/>
  <c r="P870" i="9"/>
  <c r="R869" i="9"/>
  <c r="P869" i="9"/>
  <c r="R868" i="9"/>
  <c r="P868" i="9"/>
  <c r="R867" i="9"/>
  <c r="P867" i="9"/>
  <c r="R866" i="9"/>
  <c r="P866" i="9"/>
  <c r="R865" i="9"/>
  <c r="P865" i="9"/>
  <c r="R864" i="9"/>
  <c r="P864" i="9"/>
  <c r="R863" i="9"/>
  <c r="P863" i="9"/>
  <c r="R862" i="9"/>
  <c r="P862" i="9"/>
  <c r="R861" i="9"/>
  <c r="P861" i="9"/>
  <c r="R860" i="9"/>
  <c r="P860" i="9"/>
  <c r="R859" i="9"/>
  <c r="P859" i="9"/>
  <c r="R858" i="9"/>
  <c r="P858" i="9"/>
  <c r="R857" i="9"/>
  <c r="P857" i="9"/>
  <c r="R856" i="9"/>
  <c r="P856" i="9"/>
  <c r="R855" i="9"/>
  <c r="P855" i="9"/>
  <c r="R854" i="9"/>
  <c r="P854" i="9"/>
  <c r="R853" i="9"/>
  <c r="P853" i="9"/>
  <c r="R852" i="9"/>
  <c r="P852" i="9"/>
  <c r="R851" i="9"/>
  <c r="P851" i="9"/>
  <c r="R850" i="9"/>
  <c r="P850" i="9"/>
  <c r="R849" i="9"/>
  <c r="P849" i="9"/>
  <c r="R848" i="9"/>
  <c r="P848" i="9"/>
  <c r="R847" i="9"/>
  <c r="P847" i="9"/>
  <c r="R846" i="9"/>
  <c r="P846" i="9"/>
  <c r="R845" i="9"/>
  <c r="P845" i="9"/>
  <c r="R844" i="9"/>
  <c r="P844" i="9"/>
  <c r="R843" i="9"/>
  <c r="P843" i="9"/>
  <c r="R842" i="9"/>
  <c r="P842" i="9"/>
  <c r="R841" i="9"/>
  <c r="P841" i="9"/>
  <c r="R840" i="9"/>
  <c r="P840" i="9"/>
  <c r="R839" i="9"/>
  <c r="P839" i="9"/>
  <c r="R838" i="9"/>
  <c r="P838" i="9"/>
  <c r="R837" i="9"/>
  <c r="P837" i="9"/>
  <c r="R836" i="9"/>
  <c r="P836" i="9"/>
  <c r="R835" i="9"/>
  <c r="P835" i="9"/>
  <c r="R834" i="9"/>
  <c r="P834" i="9"/>
  <c r="R833" i="9"/>
  <c r="P833" i="9"/>
  <c r="R832" i="9"/>
  <c r="P832" i="9"/>
  <c r="R831" i="9"/>
  <c r="P831" i="9"/>
  <c r="R830" i="9"/>
  <c r="P830" i="9"/>
  <c r="R829" i="9"/>
  <c r="P829" i="9"/>
  <c r="R828" i="9"/>
  <c r="P828" i="9"/>
  <c r="R827" i="9"/>
  <c r="P827" i="9"/>
  <c r="R826" i="9"/>
  <c r="P826" i="9"/>
  <c r="R825" i="9"/>
  <c r="P825" i="9"/>
  <c r="R824" i="9"/>
  <c r="P824" i="9"/>
  <c r="R823" i="9"/>
  <c r="P823" i="9"/>
  <c r="R822" i="9"/>
  <c r="P822" i="9"/>
  <c r="R821" i="9"/>
  <c r="P821" i="9"/>
  <c r="R820" i="9"/>
  <c r="P820" i="9"/>
  <c r="R819" i="9"/>
  <c r="P819" i="9"/>
  <c r="R818" i="9"/>
  <c r="P818" i="9"/>
  <c r="R817" i="9"/>
  <c r="P817" i="9"/>
  <c r="R816" i="9"/>
  <c r="P816" i="9"/>
  <c r="R815" i="9"/>
  <c r="P815" i="9"/>
  <c r="R814" i="9"/>
  <c r="P814" i="9"/>
  <c r="R813" i="9"/>
  <c r="P813" i="9"/>
  <c r="R812" i="9"/>
  <c r="P812" i="9"/>
  <c r="R811" i="9"/>
  <c r="P811" i="9"/>
  <c r="R810" i="9"/>
  <c r="P810" i="9"/>
  <c r="R809" i="9"/>
  <c r="P809" i="9"/>
  <c r="R808" i="9"/>
  <c r="P808" i="9"/>
  <c r="R807" i="9"/>
  <c r="P807" i="9"/>
  <c r="R806" i="9"/>
  <c r="P806" i="9"/>
  <c r="R805" i="9"/>
  <c r="P805" i="9"/>
  <c r="R804" i="9"/>
  <c r="P804" i="9"/>
  <c r="R803" i="9"/>
  <c r="P803" i="9"/>
  <c r="R802" i="9"/>
  <c r="P802" i="9"/>
  <c r="R801" i="9"/>
  <c r="P801" i="9"/>
  <c r="R800" i="9"/>
  <c r="P800" i="9"/>
  <c r="R799" i="9"/>
  <c r="P799" i="9"/>
  <c r="R798" i="9"/>
  <c r="P798" i="9"/>
  <c r="R797" i="9"/>
  <c r="P797" i="9"/>
  <c r="R796" i="9"/>
  <c r="P796" i="9"/>
  <c r="R795" i="9"/>
  <c r="P795" i="9"/>
  <c r="R794" i="9"/>
  <c r="P794" i="9"/>
  <c r="R793" i="9"/>
  <c r="P793" i="9"/>
  <c r="R792" i="9"/>
  <c r="P792" i="9"/>
  <c r="R791" i="9"/>
  <c r="P791" i="9"/>
  <c r="R790" i="9"/>
  <c r="P790" i="9"/>
  <c r="R789" i="9"/>
  <c r="P789" i="9"/>
  <c r="R788" i="9"/>
  <c r="P788" i="9"/>
  <c r="R787" i="9"/>
  <c r="P787" i="9"/>
  <c r="R786" i="9"/>
  <c r="P786" i="9"/>
  <c r="R785" i="9"/>
  <c r="P785" i="9"/>
  <c r="R784" i="9"/>
  <c r="P784" i="9"/>
  <c r="R783" i="9"/>
  <c r="P783" i="9"/>
  <c r="R782" i="9"/>
  <c r="P782" i="9"/>
  <c r="R781" i="9"/>
  <c r="P781" i="9"/>
  <c r="R780" i="9"/>
  <c r="P780" i="9"/>
  <c r="R779" i="9"/>
  <c r="P779" i="9"/>
  <c r="R778" i="9"/>
  <c r="P778" i="9"/>
  <c r="R777" i="9"/>
  <c r="P777" i="9"/>
  <c r="R776" i="9"/>
  <c r="P776" i="9"/>
  <c r="R775" i="9"/>
  <c r="P775" i="9"/>
  <c r="R774" i="9"/>
  <c r="P774" i="9"/>
  <c r="R773" i="9"/>
  <c r="P773" i="9"/>
  <c r="R772" i="9"/>
  <c r="P772" i="9"/>
  <c r="R771" i="9"/>
  <c r="P771" i="9"/>
  <c r="R770" i="9"/>
  <c r="P770" i="9"/>
  <c r="R769" i="9"/>
  <c r="P769" i="9"/>
  <c r="R768" i="9"/>
  <c r="P768" i="9"/>
  <c r="R767" i="9"/>
  <c r="P767" i="9"/>
  <c r="R766" i="9"/>
  <c r="P766" i="9"/>
  <c r="R765" i="9"/>
  <c r="P765" i="9"/>
  <c r="R764" i="9"/>
  <c r="P764" i="9"/>
  <c r="R763" i="9"/>
  <c r="P763" i="9"/>
  <c r="R762" i="9"/>
  <c r="P762" i="9"/>
  <c r="R761" i="9"/>
  <c r="P761" i="9"/>
  <c r="R760" i="9"/>
  <c r="P760" i="9"/>
  <c r="R759" i="9"/>
  <c r="P759" i="9"/>
  <c r="R758" i="9"/>
  <c r="P758" i="9"/>
  <c r="R757" i="9"/>
  <c r="P757" i="9"/>
  <c r="R756" i="9"/>
  <c r="P756" i="9"/>
  <c r="R755" i="9"/>
  <c r="P755" i="9"/>
  <c r="R754" i="9"/>
  <c r="P754" i="9"/>
  <c r="R753" i="9"/>
  <c r="P753" i="9"/>
  <c r="R752" i="9"/>
  <c r="P752" i="9"/>
  <c r="R751" i="9"/>
  <c r="P751" i="9"/>
  <c r="R750" i="9"/>
  <c r="P750" i="9"/>
  <c r="R749" i="9"/>
  <c r="P749" i="9"/>
  <c r="R748" i="9"/>
  <c r="P748" i="9"/>
  <c r="R747" i="9"/>
  <c r="P747" i="9"/>
  <c r="R746" i="9"/>
  <c r="P746" i="9"/>
  <c r="R745" i="9"/>
  <c r="P745" i="9"/>
  <c r="R744" i="9"/>
  <c r="P744" i="9"/>
  <c r="R743" i="9"/>
  <c r="P743" i="9"/>
  <c r="R742" i="9"/>
  <c r="P742" i="9"/>
  <c r="R741" i="9"/>
  <c r="P741" i="9"/>
  <c r="R740" i="9"/>
  <c r="P740" i="9"/>
  <c r="R739" i="9"/>
  <c r="P739" i="9"/>
  <c r="R738" i="9"/>
  <c r="P738" i="9"/>
  <c r="R737" i="9"/>
  <c r="P737" i="9"/>
  <c r="R736" i="9"/>
  <c r="P736" i="9"/>
  <c r="R735" i="9"/>
  <c r="P735" i="9"/>
  <c r="R734" i="9"/>
  <c r="P734" i="9"/>
  <c r="R733" i="9"/>
  <c r="P733" i="9"/>
  <c r="R732" i="9"/>
  <c r="P732" i="9"/>
  <c r="R731" i="9"/>
  <c r="P731" i="9"/>
  <c r="R730" i="9"/>
  <c r="P730" i="9"/>
  <c r="R729" i="9"/>
  <c r="P729" i="9"/>
  <c r="R728" i="9"/>
  <c r="P728" i="9"/>
  <c r="R727" i="9"/>
  <c r="P727" i="9"/>
  <c r="R726" i="9"/>
  <c r="P726" i="9"/>
  <c r="R725" i="9"/>
  <c r="P725" i="9"/>
  <c r="R724" i="9"/>
  <c r="P724" i="9"/>
  <c r="R723" i="9"/>
  <c r="P723" i="9"/>
  <c r="R722" i="9"/>
  <c r="P722" i="9"/>
  <c r="R721" i="9"/>
  <c r="P721" i="9"/>
  <c r="R720" i="9"/>
  <c r="P720" i="9"/>
  <c r="R719" i="9"/>
  <c r="P719" i="9"/>
  <c r="R718" i="9"/>
  <c r="P718" i="9"/>
  <c r="R717" i="9"/>
  <c r="P717" i="9"/>
  <c r="R716" i="9"/>
  <c r="P716" i="9"/>
  <c r="R715" i="9"/>
  <c r="P715" i="9"/>
  <c r="R714" i="9"/>
  <c r="P714" i="9"/>
  <c r="R713" i="9"/>
  <c r="P713" i="9"/>
  <c r="R712" i="9"/>
  <c r="P712" i="9"/>
  <c r="R711" i="9"/>
  <c r="P711" i="9"/>
  <c r="R710" i="9"/>
  <c r="P710" i="9"/>
  <c r="R709" i="9"/>
  <c r="P709" i="9"/>
  <c r="R708" i="9"/>
  <c r="P708" i="9"/>
  <c r="R707" i="9"/>
  <c r="P707" i="9"/>
  <c r="R706" i="9"/>
  <c r="P706" i="9"/>
  <c r="R705" i="9"/>
  <c r="P705" i="9"/>
  <c r="R704" i="9"/>
  <c r="P704" i="9"/>
  <c r="R703" i="9"/>
  <c r="P703" i="9"/>
  <c r="R702" i="9"/>
  <c r="P702" i="9"/>
  <c r="R701" i="9"/>
  <c r="P701" i="9"/>
  <c r="R700" i="9"/>
  <c r="P700" i="9"/>
  <c r="R699" i="9"/>
  <c r="P699" i="9"/>
  <c r="R698" i="9"/>
  <c r="P698" i="9"/>
  <c r="R697" i="9"/>
  <c r="P697" i="9"/>
  <c r="R696" i="9"/>
  <c r="P696" i="9"/>
  <c r="R695" i="9"/>
  <c r="P695" i="9"/>
  <c r="R694" i="9"/>
  <c r="P694" i="9"/>
  <c r="R693" i="9"/>
  <c r="P693" i="9"/>
  <c r="R692" i="9"/>
  <c r="P692" i="9"/>
  <c r="R691" i="9"/>
  <c r="P691" i="9"/>
  <c r="R690" i="9"/>
  <c r="P690" i="9"/>
  <c r="R689" i="9"/>
  <c r="P689" i="9"/>
  <c r="R688" i="9"/>
  <c r="P688" i="9"/>
  <c r="R687" i="9"/>
  <c r="P687" i="9"/>
  <c r="R686" i="9"/>
  <c r="P686" i="9"/>
  <c r="R685" i="9"/>
  <c r="P685" i="9"/>
  <c r="R684" i="9"/>
  <c r="P684" i="9"/>
  <c r="R683" i="9"/>
  <c r="P683" i="9"/>
  <c r="R682" i="9"/>
  <c r="P682" i="9"/>
  <c r="R681" i="9"/>
  <c r="P681" i="9"/>
  <c r="R680" i="9"/>
  <c r="P680" i="9"/>
  <c r="R679" i="9"/>
  <c r="P679" i="9"/>
  <c r="R678" i="9"/>
  <c r="P678" i="9"/>
  <c r="R677" i="9"/>
  <c r="P677" i="9"/>
  <c r="R676" i="9"/>
  <c r="P676" i="9"/>
  <c r="R675" i="9"/>
  <c r="P675" i="9"/>
  <c r="R674" i="9"/>
  <c r="P674" i="9"/>
  <c r="R673" i="9"/>
  <c r="P673" i="9"/>
  <c r="R672" i="9"/>
  <c r="P672" i="9"/>
  <c r="R671" i="9"/>
  <c r="P671" i="9"/>
  <c r="R670" i="9"/>
  <c r="P670" i="9"/>
  <c r="R669" i="9"/>
  <c r="P669" i="9"/>
  <c r="R668" i="9"/>
  <c r="P668" i="9"/>
  <c r="R667" i="9"/>
  <c r="P667" i="9"/>
  <c r="R666" i="9"/>
  <c r="P666" i="9"/>
  <c r="R665" i="9"/>
  <c r="P665" i="9"/>
  <c r="R664" i="9"/>
  <c r="P664" i="9"/>
  <c r="R663" i="9"/>
  <c r="P663" i="9"/>
  <c r="R662" i="9"/>
  <c r="P662" i="9"/>
  <c r="R661" i="9"/>
  <c r="P661" i="9"/>
  <c r="R660" i="9"/>
  <c r="P660" i="9"/>
  <c r="R659" i="9"/>
  <c r="P659" i="9"/>
  <c r="R658" i="9"/>
  <c r="P658" i="9"/>
  <c r="R657" i="9"/>
  <c r="P657" i="9"/>
  <c r="R656" i="9"/>
  <c r="P656" i="9"/>
  <c r="R655" i="9"/>
  <c r="P655" i="9"/>
  <c r="R654" i="9"/>
  <c r="P654" i="9"/>
  <c r="R653" i="9"/>
  <c r="P653" i="9"/>
  <c r="R652" i="9"/>
  <c r="P652" i="9"/>
  <c r="R651" i="9"/>
  <c r="P651" i="9"/>
  <c r="R650" i="9"/>
  <c r="P650" i="9"/>
  <c r="R649" i="9"/>
  <c r="P649" i="9"/>
  <c r="R648" i="9"/>
  <c r="P648" i="9"/>
  <c r="R647" i="9"/>
  <c r="P647" i="9"/>
  <c r="R646" i="9"/>
  <c r="P646" i="9"/>
  <c r="R645" i="9"/>
  <c r="P645" i="9"/>
  <c r="R644" i="9"/>
  <c r="P644" i="9"/>
  <c r="R643" i="9"/>
  <c r="P643" i="9"/>
  <c r="R642" i="9"/>
  <c r="P642" i="9"/>
  <c r="R641" i="9"/>
  <c r="P641" i="9"/>
  <c r="R640" i="9"/>
  <c r="P640" i="9"/>
  <c r="R639" i="9"/>
  <c r="P639" i="9"/>
  <c r="R638" i="9"/>
  <c r="P638" i="9"/>
  <c r="R637" i="9"/>
  <c r="P637" i="9"/>
  <c r="R636" i="9"/>
  <c r="P636" i="9"/>
  <c r="R635" i="9"/>
  <c r="P635" i="9"/>
  <c r="R634" i="9"/>
  <c r="P634" i="9"/>
  <c r="R633" i="9"/>
  <c r="P633" i="9"/>
  <c r="R632" i="9"/>
  <c r="P632" i="9"/>
  <c r="R631" i="9"/>
  <c r="P631" i="9"/>
  <c r="R630" i="9"/>
  <c r="P630" i="9"/>
  <c r="R629" i="9"/>
  <c r="P629" i="9"/>
  <c r="R628" i="9"/>
  <c r="P628" i="9"/>
  <c r="R627" i="9"/>
  <c r="P627" i="9"/>
  <c r="R626" i="9"/>
  <c r="P626" i="9"/>
  <c r="R625" i="9"/>
  <c r="P625" i="9"/>
  <c r="R624" i="9"/>
  <c r="P624" i="9"/>
  <c r="R623" i="9"/>
  <c r="P623" i="9"/>
  <c r="R622" i="9"/>
  <c r="P622" i="9"/>
  <c r="R621" i="9"/>
  <c r="P621" i="9"/>
  <c r="R620" i="9"/>
  <c r="P620" i="9"/>
  <c r="R619" i="9"/>
  <c r="P619" i="9"/>
  <c r="R618" i="9"/>
  <c r="P618" i="9"/>
  <c r="R617" i="9"/>
  <c r="P617" i="9"/>
  <c r="R616" i="9"/>
  <c r="P616" i="9"/>
  <c r="R615" i="9"/>
  <c r="P615" i="9"/>
  <c r="R614" i="9"/>
  <c r="P614" i="9"/>
  <c r="R613" i="9"/>
  <c r="P613" i="9"/>
  <c r="R612" i="9"/>
  <c r="P612" i="9"/>
  <c r="R611" i="9"/>
  <c r="P611" i="9"/>
  <c r="R610" i="9"/>
  <c r="P610" i="9"/>
  <c r="R609" i="9"/>
  <c r="P609" i="9"/>
  <c r="R608" i="9"/>
  <c r="P608" i="9"/>
  <c r="R607" i="9"/>
  <c r="P607" i="9"/>
  <c r="R606" i="9"/>
  <c r="P606" i="9"/>
  <c r="R605" i="9"/>
  <c r="P605" i="9"/>
  <c r="R604" i="9"/>
  <c r="P604" i="9"/>
  <c r="R603" i="9"/>
  <c r="P603" i="9"/>
  <c r="R602" i="9"/>
  <c r="P602" i="9"/>
  <c r="R601" i="9"/>
  <c r="P601" i="9"/>
  <c r="R600" i="9"/>
  <c r="P600" i="9"/>
  <c r="R599" i="9"/>
  <c r="P599" i="9"/>
  <c r="R598" i="9"/>
  <c r="P598" i="9"/>
  <c r="R597" i="9"/>
  <c r="P597" i="9"/>
  <c r="R596" i="9"/>
  <c r="P596" i="9"/>
  <c r="R595" i="9"/>
  <c r="P595" i="9"/>
  <c r="R594" i="9"/>
  <c r="P594" i="9"/>
  <c r="R593" i="9"/>
  <c r="P593" i="9"/>
  <c r="R592" i="9"/>
  <c r="P592" i="9"/>
  <c r="R591" i="9"/>
  <c r="P591" i="9"/>
  <c r="R590" i="9"/>
  <c r="P590" i="9"/>
  <c r="R589" i="9"/>
  <c r="P589" i="9"/>
  <c r="R588" i="9"/>
  <c r="P588" i="9"/>
  <c r="R587" i="9"/>
  <c r="P587" i="9"/>
  <c r="R586" i="9"/>
  <c r="P586" i="9"/>
  <c r="R585" i="9"/>
  <c r="P585" i="9"/>
  <c r="R584" i="9"/>
  <c r="P584" i="9"/>
  <c r="R583" i="9"/>
  <c r="P583" i="9"/>
  <c r="R582" i="9"/>
  <c r="P582" i="9"/>
  <c r="R581" i="9"/>
  <c r="P581" i="9"/>
  <c r="R580" i="9"/>
  <c r="P580" i="9"/>
  <c r="R579" i="9"/>
  <c r="P579" i="9"/>
  <c r="R578" i="9"/>
  <c r="P578" i="9"/>
  <c r="R577" i="9"/>
  <c r="P577" i="9"/>
  <c r="R576" i="9"/>
  <c r="P576" i="9"/>
  <c r="R575" i="9"/>
  <c r="P575" i="9"/>
  <c r="R574" i="9"/>
  <c r="P574" i="9"/>
  <c r="R573" i="9"/>
  <c r="P573" i="9"/>
  <c r="R572" i="9"/>
  <c r="P572" i="9"/>
  <c r="R571" i="9"/>
  <c r="P571" i="9"/>
  <c r="R570" i="9"/>
  <c r="P570" i="9"/>
  <c r="R569" i="9"/>
  <c r="P569" i="9"/>
  <c r="R568" i="9"/>
  <c r="P568" i="9"/>
  <c r="R567" i="9"/>
  <c r="P567" i="9"/>
  <c r="R566" i="9"/>
  <c r="P566" i="9"/>
  <c r="R565" i="9"/>
  <c r="P565" i="9"/>
  <c r="R564" i="9"/>
  <c r="P564" i="9"/>
  <c r="R563" i="9"/>
  <c r="P563" i="9"/>
  <c r="R562" i="9"/>
  <c r="P562" i="9"/>
  <c r="R561" i="9"/>
  <c r="P561" i="9"/>
  <c r="R560" i="9"/>
  <c r="P560" i="9"/>
  <c r="R559" i="9"/>
  <c r="P559" i="9"/>
  <c r="R558" i="9"/>
  <c r="P558" i="9"/>
  <c r="R557" i="9"/>
  <c r="P557" i="9"/>
  <c r="R556" i="9"/>
  <c r="P556" i="9"/>
  <c r="R555" i="9"/>
  <c r="P555" i="9"/>
  <c r="R554" i="9"/>
  <c r="P554" i="9"/>
  <c r="R553" i="9"/>
  <c r="P553" i="9"/>
  <c r="R552" i="9"/>
  <c r="P552" i="9"/>
  <c r="R551" i="9"/>
  <c r="P551" i="9"/>
  <c r="R550" i="9"/>
  <c r="P550" i="9"/>
  <c r="R549" i="9"/>
  <c r="P549" i="9"/>
  <c r="R548" i="9"/>
  <c r="P548" i="9"/>
  <c r="R547" i="9"/>
  <c r="P547" i="9"/>
  <c r="R546" i="9"/>
  <c r="P546" i="9"/>
  <c r="R545" i="9"/>
  <c r="P545" i="9"/>
  <c r="R544" i="9"/>
  <c r="P544" i="9"/>
  <c r="R543" i="9"/>
  <c r="P543" i="9"/>
  <c r="R542" i="9"/>
  <c r="P542" i="9"/>
  <c r="R541" i="9"/>
  <c r="P541" i="9"/>
  <c r="R540" i="9"/>
  <c r="P540" i="9"/>
  <c r="R539" i="9"/>
  <c r="P539" i="9"/>
  <c r="R538" i="9"/>
  <c r="P538" i="9"/>
  <c r="R537" i="9"/>
  <c r="P537" i="9"/>
  <c r="R536" i="9"/>
  <c r="P536" i="9"/>
  <c r="R535" i="9"/>
  <c r="P535" i="9"/>
  <c r="R534" i="9"/>
  <c r="P534" i="9"/>
  <c r="R533" i="9"/>
  <c r="P533" i="9"/>
  <c r="R532" i="9"/>
  <c r="P532" i="9"/>
  <c r="R531" i="9"/>
  <c r="P531" i="9"/>
  <c r="R530" i="9"/>
  <c r="P530" i="9"/>
  <c r="R529" i="9"/>
  <c r="P529" i="9"/>
  <c r="R528" i="9"/>
  <c r="P528" i="9"/>
  <c r="R527" i="9"/>
  <c r="P527" i="9"/>
  <c r="R526" i="9"/>
  <c r="P526" i="9"/>
  <c r="R525" i="9"/>
  <c r="P525" i="9"/>
  <c r="R524" i="9"/>
  <c r="P524" i="9"/>
  <c r="R523" i="9"/>
  <c r="P523" i="9"/>
  <c r="R522" i="9"/>
  <c r="P522" i="9"/>
  <c r="R521" i="9"/>
  <c r="P521" i="9"/>
  <c r="R520" i="9"/>
  <c r="P520" i="9"/>
  <c r="R519" i="9"/>
  <c r="P519" i="9"/>
  <c r="R518" i="9"/>
  <c r="P518" i="9"/>
  <c r="R517" i="9"/>
  <c r="P517" i="9"/>
  <c r="R516" i="9"/>
  <c r="P516" i="9"/>
  <c r="R515" i="9"/>
  <c r="P515" i="9"/>
  <c r="R514" i="9"/>
  <c r="P514" i="9"/>
  <c r="R513" i="9"/>
  <c r="P513" i="9"/>
  <c r="R512" i="9"/>
  <c r="P512" i="9"/>
  <c r="R511" i="9"/>
  <c r="P511" i="9"/>
  <c r="R510" i="9"/>
  <c r="P510" i="9"/>
  <c r="R509" i="9"/>
  <c r="P509" i="9"/>
  <c r="R508" i="9"/>
  <c r="P508" i="9"/>
  <c r="R507" i="9"/>
  <c r="P507" i="9"/>
  <c r="R506" i="9"/>
  <c r="P506" i="9"/>
  <c r="R505" i="9"/>
  <c r="P505" i="9"/>
  <c r="R504" i="9"/>
  <c r="P504" i="9"/>
  <c r="R503" i="9"/>
  <c r="P503" i="9"/>
  <c r="R502" i="9"/>
  <c r="P502" i="9"/>
  <c r="R501" i="9"/>
  <c r="P501" i="9"/>
  <c r="R500" i="9"/>
  <c r="P500" i="9"/>
  <c r="R499" i="9"/>
  <c r="P499" i="9"/>
  <c r="R498" i="9"/>
  <c r="P498" i="9"/>
  <c r="R497" i="9"/>
  <c r="P497" i="9"/>
  <c r="R496" i="9"/>
  <c r="P496" i="9"/>
  <c r="R495" i="9"/>
  <c r="P495" i="9"/>
  <c r="R494" i="9"/>
  <c r="P494" i="9"/>
  <c r="R493" i="9"/>
  <c r="P493" i="9"/>
  <c r="R492" i="9"/>
  <c r="P492" i="9"/>
  <c r="R491" i="9"/>
  <c r="P491" i="9"/>
  <c r="R490" i="9"/>
  <c r="P490" i="9"/>
  <c r="R489" i="9"/>
  <c r="P489" i="9"/>
  <c r="R488" i="9"/>
  <c r="P488" i="9"/>
  <c r="R487" i="9"/>
  <c r="P487" i="9"/>
  <c r="R486" i="9"/>
  <c r="P486" i="9"/>
  <c r="R485" i="9"/>
  <c r="P485" i="9"/>
  <c r="R484" i="9"/>
  <c r="P484" i="9"/>
  <c r="R483" i="9"/>
  <c r="P483" i="9"/>
  <c r="R482" i="9"/>
  <c r="P482" i="9"/>
  <c r="R481" i="9"/>
  <c r="P481" i="9"/>
  <c r="R480" i="9"/>
  <c r="P480" i="9"/>
  <c r="R479" i="9"/>
  <c r="P479" i="9"/>
  <c r="R478" i="9"/>
  <c r="P478" i="9"/>
  <c r="R477" i="9"/>
  <c r="P477" i="9"/>
  <c r="R476" i="9"/>
  <c r="P476" i="9"/>
  <c r="R475" i="9"/>
  <c r="P475" i="9"/>
  <c r="R474" i="9"/>
  <c r="P474" i="9"/>
  <c r="R473" i="9"/>
  <c r="P473" i="9"/>
  <c r="R472" i="9"/>
  <c r="P472" i="9"/>
  <c r="R471" i="9"/>
  <c r="P471" i="9"/>
  <c r="R470" i="9"/>
  <c r="P470" i="9"/>
  <c r="R469" i="9"/>
  <c r="P469" i="9"/>
  <c r="R468" i="9"/>
  <c r="P468" i="9"/>
  <c r="R467" i="9"/>
  <c r="P467" i="9"/>
  <c r="R466" i="9"/>
  <c r="P466" i="9"/>
  <c r="R465" i="9"/>
  <c r="P465" i="9"/>
  <c r="R464" i="9"/>
  <c r="P464" i="9"/>
  <c r="R463" i="9"/>
  <c r="P463" i="9"/>
  <c r="R462" i="9"/>
  <c r="P462" i="9"/>
  <c r="R461" i="9"/>
  <c r="P461" i="9"/>
  <c r="R460" i="9"/>
  <c r="P460" i="9"/>
  <c r="R459" i="9"/>
  <c r="P459" i="9"/>
  <c r="R458" i="9"/>
  <c r="P458" i="9"/>
  <c r="R457" i="9"/>
  <c r="P457" i="9"/>
  <c r="R456" i="9"/>
  <c r="P456" i="9"/>
  <c r="R455" i="9"/>
  <c r="P455" i="9"/>
  <c r="R454" i="9"/>
  <c r="P454" i="9"/>
  <c r="R453" i="9"/>
  <c r="P453" i="9"/>
  <c r="R452" i="9"/>
  <c r="P452" i="9"/>
  <c r="R451" i="9"/>
  <c r="P451" i="9"/>
  <c r="R450" i="9"/>
  <c r="P450" i="9"/>
  <c r="R449" i="9"/>
  <c r="P449" i="9"/>
  <c r="R448" i="9"/>
  <c r="P448" i="9"/>
  <c r="R447" i="9"/>
  <c r="P447" i="9"/>
  <c r="R446" i="9"/>
  <c r="P446" i="9"/>
  <c r="R445" i="9"/>
  <c r="P445" i="9"/>
  <c r="R444" i="9"/>
  <c r="P444" i="9"/>
  <c r="R443" i="9"/>
  <c r="P443" i="9"/>
  <c r="R442" i="9"/>
  <c r="P442" i="9"/>
  <c r="R441" i="9"/>
  <c r="P441" i="9"/>
  <c r="R440" i="9"/>
  <c r="P440" i="9"/>
  <c r="R439" i="9"/>
  <c r="P439" i="9"/>
  <c r="R438" i="9"/>
  <c r="P438" i="9"/>
  <c r="R437" i="9"/>
  <c r="P437" i="9"/>
  <c r="R436" i="9"/>
  <c r="P436" i="9"/>
  <c r="R435" i="9"/>
  <c r="P435" i="9"/>
  <c r="R434" i="9"/>
  <c r="P434" i="9"/>
  <c r="R433" i="9"/>
  <c r="P433" i="9"/>
  <c r="R432" i="9"/>
  <c r="P432" i="9"/>
  <c r="R431" i="9"/>
  <c r="P431" i="9"/>
  <c r="R430" i="9"/>
  <c r="P430" i="9"/>
  <c r="R429" i="9"/>
  <c r="P429" i="9"/>
  <c r="R428" i="9"/>
  <c r="P428" i="9"/>
  <c r="R427" i="9"/>
  <c r="P427" i="9"/>
  <c r="R426" i="9"/>
  <c r="P426" i="9"/>
  <c r="R425" i="9"/>
  <c r="P425" i="9"/>
  <c r="R424" i="9"/>
  <c r="P424" i="9"/>
  <c r="R423" i="9"/>
  <c r="P423" i="9"/>
  <c r="R422" i="9"/>
  <c r="P422" i="9"/>
  <c r="R421" i="9"/>
  <c r="P421" i="9"/>
  <c r="R420" i="9"/>
  <c r="P420" i="9"/>
  <c r="R419" i="9"/>
  <c r="P419" i="9"/>
  <c r="R418" i="9"/>
  <c r="P418" i="9"/>
  <c r="R417" i="9"/>
  <c r="P417" i="9"/>
  <c r="R416" i="9"/>
  <c r="P416" i="9"/>
  <c r="R415" i="9"/>
  <c r="P415" i="9"/>
  <c r="R414" i="9"/>
  <c r="P414" i="9"/>
  <c r="R413" i="9"/>
  <c r="P413" i="9"/>
  <c r="R412" i="9"/>
  <c r="P412" i="9"/>
  <c r="R411" i="9"/>
  <c r="P411" i="9"/>
  <c r="R410" i="9"/>
  <c r="P410" i="9"/>
  <c r="R409" i="9"/>
  <c r="P409" i="9"/>
  <c r="R408" i="9"/>
  <c r="P408" i="9"/>
  <c r="R407" i="9"/>
  <c r="P407" i="9"/>
  <c r="R406" i="9"/>
  <c r="P406" i="9"/>
  <c r="R405" i="9"/>
  <c r="P405" i="9"/>
  <c r="R404" i="9"/>
  <c r="P404" i="9"/>
  <c r="R403" i="9"/>
  <c r="P403" i="9"/>
  <c r="R402" i="9"/>
  <c r="P402" i="9"/>
  <c r="R401" i="9"/>
  <c r="P401" i="9"/>
  <c r="R400" i="9"/>
  <c r="P400" i="9"/>
  <c r="R399" i="9"/>
  <c r="P399" i="9"/>
  <c r="R398" i="9"/>
  <c r="P398" i="9"/>
  <c r="R397" i="9"/>
  <c r="P397" i="9"/>
  <c r="R396" i="9"/>
  <c r="P396" i="9"/>
  <c r="R395" i="9"/>
  <c r="P395" i="9"/>
  <c r="R394" i="9"/>
  <c r="P394" i="9"/>
  <c r="R393" i="9"/>
  <c r="P393" i="9"/>
  <c r="R392" i="9"/>
  <c r="P392" i="9"/>
  <c r="R391" i="9"/>
  <c r="P391" i="9"/>
  <c r="R390" i="9"/>
  <c r="P390" i="9"/>
  <c r="R389" i="9"/>
  <c r="P389" i="9"/>
  <c r="R388" i="9"/>
  <c r="P388" i="9"/>
  <c r="R387" i="9"/>
  <c r="P387" i="9"/>
  <c r="R386" i="9"/>
  <c r="P386" i="9"/>
  <c r="R385" i="9"/>
  <c r="P385" i="9"/>
  <c r="R384" i="9"/>
  <c r="P384" i="9"/>
  <c r="R383" i="9"/>
  <c r="P383" i="9"/>
  <c r="R382" i="9"/>
  <c r="P382" i="9"/>
  <c r="R381" i="9"/>
  <c r="P381" i="9"/>
  <c r="R380" i="9"/>
  <c r="P380" i="9"/>
  <c r="R379" i="9"/>
  <c r="P379" i="9"/>
  <c r="R378" i="9"/>
  <c r="P378" i="9"/>
  <c r="R377" i="9"/>
  <c r="P377" i="9"/>
  <c r="R376" i="9"/>
  <c r="P376" i="9"/>
  <c r="R375" i="9"/>
  <c r="P375" i="9"/>
  <c r="R374" i="9"/>
  <c r="P374" i="9"/>
  <c r="R373" i="9"/>
  <c r="P373" i="9"/>
  <c r="R372" i="9"/>
  <c r="P372" i="9"/>
  <c r="R371" i="9"/>
  <c r="P371" i="9"/>
  <c r="R370" i="9"/>
  <c r="P370" i="9"/>
  <c r="R369" i="9"/>
  <c r="P369" i="9"/>
  <c r="R368" i="9"/>
  <c r="P368" i="9"/>
  <c r="R367" i="9"/>
  <c r="P367" i="9"/>
  <c r="R366" i="9"/>
  <c r="P366" i="9"/>
  <c r="R365" i="9"/>
  <c r="P365" i="9"/>
  <c r="R364" i="9"/>
  <c r="P364" i="9"/>
  <c r="R363" i="9"/>
  <c r="P363" i="9"/>
  <c r="R362" i="9"/>
  <c r="P362" i="9"/>
  <c r="R361" i="9"/>
  <c r="P361" i="9"/>
  <c r="R360" i="9"/>
  <c r="P360" i="9"/>
  <c r="R359" i="9"/>
  <c r="P359" i="9"/>
  <c r="R358" i="9"/>
  <c r="P358" i="9"/>
  <c r="R357" i="9"/>
  <c r="P357" i="9"/>
  <c r="R356" i="9"/>
  <c r="P356" i="9"/>
  <c r="R355" i="9"/>
  <c r="P355" i="9"/>
  <c r="R354" i="9"/>
  <c r="P354" i="9"/>
  <c r="R353" i="9"/>
  <c r="P353" i="9"/>
  <c r="R352" i="9"/>
  <c r="P352" i="9"/>
  <c r="R351" i="9"/>
  <c r="P351" i="9"/>
  <c r="R350" i="9"/>
  <c r="P350" i="9"/>
  <c r="R349" i="9"/>
  <c r="P349" i="9"/>
  <c r="R348" i="9"/>
  <c r="P348" i="9"/>
  <c r="R347" i="9"/>
  <c r="P347" i="9"/>
  <c r="R346" i="9"/>
  <c r="P346" i="9"/>
  <c r="R345" i="9"/>
  <c r="P345" i="9"/>
  <c r="R344" i="9"/>
  <c r="P344" i="9"/>
  <c r="R343" i="9"/>
  <c r="P343" i="9"/>
  <c r="R342" i="9"/>
  <c r="P342" i="9"/>
  <c r="R341" i="9"/>
  <c r="P341" i="9"/>
  <c r="R340" i="9"/>
  <c r="P340" i="9"/>
  <c r="R339" i="9"/>
  <c r="P339" i="9"/>
  <c r="R338" i="9"/>
  <c r="P338" i="9"/>
  <c r="R337" i="9"/>
  <c r="P337" i="9"/>
  <c r="R336" i="9"/>
  <c r="P336" i="9"/>
  <c r="R335" i="9"/>
  <c r="P335" i="9"/>
  <c r="R334" i="9"/>
  <c r="P334" i="9"/>
  <c r="R333" i="9"/>
  <c r="P333" i="9"/>
  <c r="R332" i="9"/>
  <c r="P332" i="9"/>
  <c r="R331" i="9"/>
  <c r="P331" i="9"/>
  <c r="R330" i="9"/>
  <c r="P330" i="9"/>
  <c r="R329" i="9"/>
  <c r="P329" i="9"/>
  <c r="R328" i="9"/>
  <c r="P328" i="9"/>
  <c r="R327" i="9"/>
  <c r="P327" i="9"/>
  <c r="R326" i="9"/>
  <c r="P326" i="9"/>
  <c r="R325" i="9"/>
  <c r="P325" i="9"/>
  <c r="R324" i="9"/>
  <c r="P324" i="9"/>
  <c r="R323" i="9"/>
  <c r="P323" i="9"/>
  <c r="R322" i="9"/>
  <c r="P322" i="9"/>
  <c r="R321" i="9"/>
  <c r="P321" i="9"/>
  <c r="R320" i="9"/>
  <c r="P320" i="9"/>
  <c r="R319" i="9"/>
  <c r="P319" i="9"/>
  <c r="R318" i="9"/>
  <c r="P318" i="9"/>
  <c r="R317" i="9"/>
  <c r="P317" i="9"/>
  <c r="R316" i="9"/>
  <c r="P316" i="9"/>
  <c r="R315" i="9"/>
  <c r="P315" i="9"/>
  <c r="R314" i="9"/>
  <c r="P314" i="9"/>
  <c r="R313" i="9"/>
  <c r="P313" i="9"/>
  <c r="R312" i="9"/>
  <c r="P312" i="9"/>
  <c r="R311" i="9"/>
  <c r="P311" i="9"/>
  <c r="R310" i="9"/>
  <c r="P310" i="9"/>
  <c r="R309" i="9"/>
  <c r="P309" i="9"/>
  <c r="R308" i="9"/>
  <c r="P308" i="9"/>
  <c r="R307" i="9"/>
  <c r="P307" i="9"/>
  <c r="R306" i="9"/>
  <c r="P306" i="9"/>
  <c r="R305" i="9"/>
  <c r="P305" i="9"/>
  <c r="R304" i="9"/>
  <c r="P304" i="9"/>
  <c r="R303" i="9"/>
  <c r="P303" i="9"/>
  <c r="R302" i="9"/>
  <c r="P302" i="9"/>
  <c r="R301" i="9"/>
  <c r="P301" i="9"/>
  <c r="R300" i="9"/>
  <c r="P300" i="9"/>
  <c r="R299" i="9"/>
  <c r="P299" i="9"/>
  <c r="R298" i="9"/>
  <c r="P298" i="9"/>
  <c r="R297" i="9"/>
  <c r="P297" i="9"/>
  <c r="R296" i="9"/>
  <c r="P296" i="9"/>
  <c r="R295" i="9"/>
  <c r="P295" i="9"/>
  <c r="R294" i="9"/>
  <c r="P294" i="9"/>
  <c r="R293" i="9"/>
  <c r="P293" i="9"/>
  <c r="R292" i="9"/>
  <c r="P292" i="9"/>
  <c r="R291" i="9"/>
  <c r="P291" i="9"/>
  <c r="R290" i="9"/>
  <c r="P290" i="9"/>
  <c r="R289" i="9"/>
  <c r="P289" i="9"/>
  <c r="R288" i="9"/>
  <c r="P288" i="9"/>
  <c r="R287" i="9"/>
  <c r="P287" i="9"/>
  <c r="R286" i="9"/>
  <c r="P286" i="9"/>
  <c r="R285" i="9"/>
  <c r="P285" i="9"/>
  <c r="R284" i="9"/>
  <c r="P284" i="9"/>
  <c r="R283" i="9"/>
  <c r="P283" i="9"/>
  <c r="R282" i="9"/>
  <c r="P282" i="9"/>
  <c r="R281" i="9"/>
  <c r="P281" i="9"/>
  <c r="R280" i="9"/>
  <c r="P280" i="9"/>
  <c r="R279" i="9"/>
  <c r="P279" i="9"/>
  <c r="R278" i="9"/>
  <c r="P278" i="9"/>
  <c r="R277" i="9"/>
  <c r="P277" i="9"/>
  <c r="R276" i="9"/>
  <c r="P276" i="9"/>
  <c r="R275" i="9"/>
  <c r="P275" i="9"/>
  <c r="R274" i="9"/>
  <c r="P274" i="9"/>
  <c r="R273" i="9"/>
  <c r="P273" i="9"/>
  <c r="R272" i="9"/>
  <c r="P272" i="9"/>
  <c r="R271" i="9"/>
  <c r="P271" i="9"/>
  <c r="R270" i="9"/>
  <c r="P270" i="9"/>
  <c r="R269" i="9"/>
  <c r="P269" i="9"/>
  <c r="R268" i="9"/>
  <c r="P268" i="9"/>
  <c r="R267" i="9"/>
  <c r="P267" i="9"/>
  <c r="R266" i="9"/>
  <c r="P266" i="9"/>
  <c r="R265" i="9"/>
  <c r="P265" i="9"/>
  <c r="R264" i="9"/>
  <c r="P264" i="9"/>
  <c r="R263" i="9"/>
  <c r="P263" i="9"/>
  <c r="R262" i="9"/>
  <c r="P262" i="9"/>
  <c r="R261" i="9"/>
  <c r="P261" i="9"/>
  <c r="R260" i="9"/>
  <c r="P260" i="9"/>
  <c r="R259" i="9"/>
  <c r="P259" i="9"/>
  <c r="R258" i="9"/>
  <c r="P258" i="9"/>
  <c r="R257" i="9"/>
  <c r="P257" i="9"/>
  <c r="R256" i="9"/>
  <c r="P256" i="9"/>
  <c r="R255" i="9"/>
  <c r="P255" i="9"/>
  <c r="R254" i="9"/>
  <c r="P254" i="9"/>
  <c r="R253" i="9"/>
  <c r="P253" i="9"/>
  <c r="R252" i="9"/>
  <c r="P252" i="9"/>
  <c r="R251" i="9"/>
  <c r="P251" i="9"/>
  <c r="R250" i="9"/>
  <c r="P250" i="9"/>
  <c r="R249" i="9"/>
  <c r="P249" i="9"/>
  <c r="R248" i="9"/>
  <c r="P248" i="9"/>
  <c r="R247" i="9"/>
  <c r="P247" i="9"/>
  <c r="R246" i="9"/>
  <c r="P246" i="9"/>
  <c r="R245" i="9"/>
  <c r="P245" i="9"/>
  <c r="R244" i="9"/>
  <c r="P244" i="9"/>
  <c r="R243" i="9"/>
  <c r="P243" i="9"/>
  <c r="R242" i="9"/>
  <c r="P242" i="9"/>
  <c r="R241" i="9"/>
  <c r="P241" i="9"/>
  <c r="R240" i="9"/>
  <c r="P240" i="9"/>
  <c r="R239" i="9"/>
  <c r="P239" i="9"/>
  <c r="R238" i="9"/>
  <c r="P238" i="9"/>
  <c r="R237" i="9"/>
  <c r="P237" i="9"/>
  <c r="R236" i="9"/>
  <c r="P236" i="9"/>
  <c r="R235" i="9"/>
  <c r="P235" i="9"/>
  <c r="R234" i="9"/>
  <c r="P234" i="9"/>
  <c r="R233" i="9"/>
  <c r="P233" i="9"/>
  <c r="R232" i="9"/>
  <c r="P232" i="9"/>
  <c r="R231" i="9"/>
  <c r="P231" i="9"/>
  <c r="R230" i="9"/>
  <c r="P230" i="9"/>
  <c r="R229" i="9"/>
  <c r="P229" i="9"/>
  <c r="R228" i="9"/>
  <c r="P228" i="9"/>
  <c r="R227" i="9"/>
  <c r="P227" i="9"/>
  <c r="R226" i="9"/>
  <c r="P226" i="9"/>
  <c r="R225" i="9"/>
  <c r="P225" i="9"/>
  <c r="R224" i="9"/>
  <c r="P224" i="9"/>
  <c r="R223" i="9"/>
  <c r="P223" i="9"/>
  <c r="R222" i="9"/>
  <c r="P222" i="9"/>
  <c r="R221" i="9"/>
  <c r="P221" i="9"/>
  <c r="R220" i="9"/>
  <c r="P220" i="9"/>
  <c r="R219" i="9"/>
  <c r="P219" i="9"/>
  <c r="R218" i="9"/>
  <c r="P218" i="9"/>
  <c r="R217" i="9"/>
  <c r="P217" i="9"/>
  <c r="R216" i="9"/>
  <c r="P216" i="9"/>
  <c r="R215" i="9"/>
  <c r="P215" i="9"/>
  <c r="R214" i="9"/>
  <c r="P214" i="9"/>
  <c r="R213" i="9"/>
  <c r="P213" i="9"/>
  <c r="R212" i="9"/>
  <c r="P212" i="9"/>
  <c r="R211" i="9"/>
  <c r="P211" i="9"/>
  <c r="R210" i="9"/>
  <c r="P210" i="9"/>
  <c r="R209" i="9"/>
  <c r="P209" i="9"/>
  <c r="R208" i="9"/>
  <c r="P208" i="9"/>
  <c r="R207" i="9"/>
  <c r="P207" i="9"/>
  <c r="R206" i="9"/>
  <c r="P206" i="9"/>
  <c r="R205" i="9"/>
  <c r="P205" i="9"/>
  <c r="R204" i="9"/>
  <c r="P204" i="9"/>
  <c r="R203" i="9"/>
  <c r="P203" i="9"/>
  <c r="R202" i="9"/>
  <c r="P202" i="9"/>
  <c r="R201" i="9"/>
  <c r="P201" i="9"/>
  <c r="R200" i="9"/>
  <c r="P200" i="9"/>
  <c r="R199" i="9"/>
  <c r="P199" i="9"/>
  <c r="R198" i="9"/>
  <c r="P198" i="9"/>
  <c r="R197" i="9"/>
  <c r="P197" i="9"/>
  <c r="R196" i="9"/>
  <c r="P196" i="9"/>
  <c r="R195" i="9"/>
  <c r="P195" i="9"/>
  <c r="R194" i="9"/>
  <c r="P194" i="9"/>
  <c r="R193" i="9"/>
  <c r="P193" i="9"/>
  <c r="R192" i="9"/>
  <c r="P192" i="9"/>
  <c r="R191" i="9"/>
  <c r="P191" i="9"/>
  <c r="R190" i="9"/>
  <c r="P190" i="9"/>
  <c r="R189" i="9"/>
  <c r="P189" i="9"/>
  <c r="R188" i="9"/>
  <c r="P188" i="9"/>
  <c r="R187" i="9"/>
  <c r="P187" i="9"/>
  <c r="R186" i="9"/>
  <c r="P186" i="9"/>
  <c r="R185" i="9"/>
  <c r="P185" i="9"/>
  <c r="R184" i="9"/>
  <c r="P184" i="9"/>
  <c r="R183" i="9"/>
  <c r="P183" i="9"/>
  <c r="R182" i="9"/>
  <c r="P182" i="9"/>
  <c r="R181" i="9"/>
  <c r="P181" i="9"/>
  <c r="R180" i="9"/>
  <c r="P180" i="9"/>
  <c r="R179" i="9"/>
  <c r="P179" i="9"/>
  <c r="R178" i="9"/>
  <c r="P178" i="9"/>
  <c r="R177" i="9"/>
  <c r="P177" i="9"/>
  <c r="R176" i="9"/>
  <c r="P176" i="9"/>
  <c r="R175" i="9"/>
  <c r="P175" i="9"/>
  <c r="R174" i="9"/>
  <c r="P174" i="9"/>
  <c r="R173" i="9"/>
  <c r="P173" i="9"/>
  <c r="R172" i="9"/>
  <c r="P172" i="9"/>
  <c r="R171" i="9"/>
  <c r="P171" i="9"/>
  <c r="R170" i="9"/>
  <c r="P170" i="9"/>
  <c r="R169" i="9"/>
  <c r="P169" i="9"/>
  <c r="R168" i="9"/>
  <c r="P168" i="9"/>
  <c r="R167" i="9"/>
  <c r="P167" i="9"/>
  <c r="R166" i="9"/>
  <c r="P166" i="9"/>
  <c r="R165" i="9"/>
  <c r="P165" i="9"/>
  <c r="R164" i="9"/>
  <c r="P164" i="9"/>
  <c r="R163" i="9"/>
  <c r="P163" i="9"/>
  <c r="R162" i="9"/>
  <c r="P162" i="9"/>
  <c r="R161" i="9"/>
  <c r="P161" i="9"/>
  <c r="R160" i="9"/>
  <c r="P160" i="9"/>
  <c r="R159" i="9"/>
  <c r="P159" i="9"/>
  <c r="R158" i="9"/>
  <c r="P158" i="9"/>
  <c r="R157" i="9"/>
  <c r="P157" i="9"/>
  <c r="R156" i="9"/>
  <c r="P156" i="9"/>
  <c r="R155" i="9"/>
  <c r="P155" i="9"/>
  <c r="R154" i="9"/>
  <c r="P154" i="9"/>
  <c r="R153" i="9"/>
  <c r="P153" i="9"/>
  <c r="R152" i="9"/>
  <c r="P152" i="9"/>
  <c r="R151" i="9"/>
  <c r="P151" i="9"/>
  <c r="R150" i="9"/>
  <c r="P150" i="9"/>
  <c r="R149" i="9"/>
  <c r="P149" i="9"/>
  <c r="R148" i="9"/>
  <c r="P148" i="9"/>
  <c r="R147" i="9"/>
  <c r="P147" i="9"/>
  <c r="R146" i="9"/>
  <c r="P146" i="9"/>
  <c r="R145" i="9"/>
  <c r="P145" i="9"/>
  <c r="R144" i="9"/>
  <c r="P144" i="9"/>
  <c r="R143" i="9"/>
  <c r="P143" i="9"/>
  <c r="R142" i="9"/>
  <c r="P142" i="9"/>
  <c r="R141" i="9"/>
  <c r="P141" i="9"/>
  <c r="R140" i="9"/>
  <c r="P140" i="9"/>
  <c r="R139" i="9"/>
  <c r="P139" i="9"/>
  <c r="R138" i="9"/>
  <c r="P138" i="9"/>
  <c r="R137" i="9"/>
  <c r="P137" i="9"/>
  <c r="R136" i="9"/>
  <c r="P136" i="9"/>
  <c r="R135" i="9"/>
  <c r="P135" i="9"/>
  <c r="R134" i="9"/>
  <c r="P134" i="9"/>
  <c r="R133" i="9"/>
  <c r="P133" i="9"/>
  <c r="R132" i="9"/>
  <c r="P132" i="9"/>
  <c r="R131" i="9"/>
  <c r="P131" i="9"/>
  <c r="R130" i="9"/>
  <c r="P130" i="9"/>
  <c r="R129" i="9"/>
  <c r="P129" i="9"/>
  <c r="R128" i="9"/>
  <c r="P128" i="9"/>
  <c r="A128" i="9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R127" i="9"/>
  <c r="P127" i="9"/>
  <c r="R1129" i="7"/>
  <c r="P1129" i="7"/>
  <c r="R1128" i="7"/>
  <c r="P1128" i="7"/>
  <c r="R1127" i="7"/>
  <c r="P1127" i="7"/>
  <c r="R1126" i="7"/>
  <c r="P1126" i="7"/>
  <c r="R1125" i="7"/>
  <c r="P1125" i="7"/>
  <c r="R1124" i="7"/>
  <c r="P1124" i="7"/>
  <c r="R1123" i="7"/>
  <c r="P1123" i="7"/>
  <c r="R1122" i="7"/>
  <c r="P1122" i="7"/>
  <c r="R1121" i="7"/>
  <c r="P1121" i="7"/>
  <c r="R1120" i="7"/>
  <c r="P1120" i="7"/>
  <c r="R1119" i="7"/>
  <c r="P1119" i="7"/>
  <c r="R1118" i="7"/>
  <c r="P1118" i="7"/>
  <c r="R1117" i="7"/>
  <c r="P1117" i="7"/>
  <c r="R1116" i="7"/>
  <c r="P1116" i="7"/>
  <c r="R1115" i="7"/>
  <c r="P1115" i="7"/>
  <c r="R1114" i="7"/>
  <c r="P1114" i="7"/>
  <c r="R1113" i="7"/>
  <c r="P1113" i="7"/>
  <c r="R1112" i="7"/>
  <c r="P1112" i="7"/>
  <c r="R1111" i="7"/>
  <c r="P1111" i="7"/>
  <c r="R1110" i="7"/>
  <c r="P1110" i="7"/>
  <c r="R1109" i="7"/>
  <c r="P1109" i="7"/>
  <c r="R1108" i="7"/>
  <c r="P1108" i="7"/>
  <c r="R1107" i="7"/>
  <c r="P1107" i="7"/>
  <c r="R1106" i="7"/>
  <c r="P1106" i="7"/>
  <c r="R1105" i="7"/>
  <c r="P1105" i="7"/>
  <c r="R1104" i="7"/>
  <c r="P1104" i="7"/>
  <c r="R1103" i="7"/>
  <c r="P1103" i="7"/>
  <c r="R1102" i="7"/>
  <c r="P1102" i="7"/>
  <c r="R1101" i="7"/>
  <c r="P1101" i="7"/>
  <c r="R1100" i="7"/>
  <c r="P1100" i="7"/>
  <c r="R1099" i="7"/>
  <c r="P1099" i="7"/>
  <c r="R1098" i="7"/>
  <c r="P1098" i="7"/>
  <c r="R1097" i="7"/>
  <c r="P1097" i="7"/>
  <c r="R1096" i="7"/>
  <c r="P1096" i="7"/>
  <c r="R1095" i="7"/>
  <c r="P1095" i="7"/>
  <c r="R1094" i="7"/>
  <c r="P1094" i="7"/>
  <c r="R1093" i="7"/>
  <c r="P1093" i="7"/>
  <c r="R1092" i="7"/>
  <c r="P1092" i="7"/>
  <c r="R1091" i="7"/>
  <c r="P1091" i="7"/>
  <c r="R1090" i="7"/>
  <c r="P1090" i="7"/>
  <c r="R1089" i="7"/>
  <c r="P1089" i="7"/>
  <c r="R1088" i="7"/>
  <c r="P1088" i="7"/>
  <c r="R1087" i="7"/>
  <c r="P1087" i="7"/>
  <c r="R1086" i="7"/>
  <c r="P1086" i="7"/>
  <c r="R1085" i="7"/>
  <c r="P1085" i="7"/>
  <c r="R1084" i="7"/>
  <c r="P1084" i="7"/>
  <c r="R1083" i="7"/>
  <c r="P1083" i="7"/>
  <c r="R1082" i="7"/>
  <c r="P1082" i="7"/>
  <c r="R1081" i="7"/>
  <c r="P1081" i="7"/>
  <c r="R1080" i="7"/>
  <c r="P1080" i="7"/>
  <c r="R1079" i="7"/>
  <c r="P1079" i="7"/>
  <c r="R1078" i="7"/>
  <c r="P1078" i="7"/>
  <c r="R1077" i="7"/>
  <c r="P1077" i="7"/>
  <c r="R1076" i="7"/>
  <c r="P1076" i="7"/>
  <c r="R1075" i="7"/>
  <c r="P1075" i="7"/>
  <c r="R1074" i="7"/>
  <c r="P1074" i="7"/>
  <c r="R1073" i="7"/>
  <c r="P1073" i="7"/>
  <c r="R1072" i="7"/>
  <c r="P1072" i="7"/>
  <c r="R1071" i="7"/>
  <c r="P1071" i="7"/>
  <c r="R1070" i="7"/>
  <c r="P1070" i="7"/>
  <c r="R1069" i="7"/>
  <c r="P1069" i="7"/>
  <c r="R1068" i="7"/>
  <c r="P1068" i="7"/>
  <c r="R1067" i="7"/>
  <c r="P1067" i="7"/>
  <c r="R1066" i="7"/>
  <c r="P1066" i="7"/>
  <c r="R1065" i="7"/>
  <c r="P1065" i="7"/>
  <c r="R1064" i="7"/>
  <c r="P1064" i="7"/>
  <c r="R1063" i="7"/>
  <c r="P1063" i="7"/>
  <c r="R1062" i="7"/>
  <c r="P1062" i="7"/>
  <c r="R1061" i="7"/>
  <c r="P1061" i="7"/>
  <c r="R1060" i="7"/>
  <c r="P1060" i="7"/>
  <c r="R1059" i="7"/>
  <c r="P1059" i="7"/>
  <c r="R1058" i="7"/>
  <c r="P1058" i="7"/>
  <c r="R1057" i="7"/>
  <c r="P1057" i="7"/>
  <c r="R1056" i="7"/>
  <c r="P1056" i="7"/>
  <c r="R1055" i="7"/>
  <c r="P1055" i="7"/>
  <c r="R1054" i="7"/>
  <c r="P1054" i="7"/>
  <c r="R1053" i="7"/>
  <c r="P1053" i="7"/>
  <c r="R1052" i="7"/>
  <c r="P1052" i="7"/>
  <c r="R1051" i="7"/>
  <c r="P1051" i="7"/>
  <c r="R1050" i="7"/>
  <c r="P1050" i="7"/>
  <c r="R1049" i="7"/>
  <c r="P1049" i="7"/>
  <c r="R1048" i="7"/>
  <c r="P1048" i="7"/>
  <c r="R1047" i="7"/>
  <c r="P1047" i="7"/>
  <c r="R1046" i="7"/>
  <c r="P1046" i="7"/>
  <c r="R1045" i="7"/>
  <c r="P1045" i="7"/>
  <c r="R1044" i="7"/>
  <c r="P1044" i="7"/>
  <c r="R1043" i="7"/>
  <c r="P1043" i="7"/>
  <c r="R1042" i="7"/>
  <c r="P1042" i="7"/>
  <c r="R1041" i="7"/>
  <c r="P1041" i="7"/>
  <c r="R1040" i="7"/>
  <c r="P1040" i="7"/>
  <c r="R1039" i="7"/>
  <c r="P1039" i="7"/>
  <c r="R1038" i="7"/>
  <c r="P1038" i="7"/>
  <c r="R1037" i="7"/>
  <c r="P1037" i="7"/>
  <c r="R1036" i="7"/>
  <c r="P1036" i="7"/>
  <c r="R1035" i="7"/>
  <c r="P1035" i="7"/>
  <c r="R1034" i="7"/>
  <c r="P1034" i="7"/>
  <c r="R1033" i="7"/>
  <c r="P1033" i="7"/>
  <c r="R1032" i="7"/>
  <c r="P1032" i="7"/>
  <c r="R1031" i="7"/>
  <c r="P1031" i="7"/>
  <c r="R1030" i="7"/>
  <c r="P1030" i="7"/>
  <c r="R1029" i="7"/>
  <c r="P1029" i="7"/>
  <c r="R1028" i="7"/>
  <c r="P1028" i="7"/>
  <c r="R1027" i="7"/>
  <c r="P1027" i="7"/>
  <c r="R1026" i="7"/>
  <c r="P1026" i="7"/>
  <c r="R1025" i="7"/>
  <c r="P1025" i="7"/>
  <c r="R1024" i="7"/>
  <c r="P1024" i="7"/>
  <c r="R1023" i="7"/>
  <c r="P1023" i="7"/>
  <c r="R1022" i="7"/>
  <c r="P1022" i="7"/>
  <c r="R1021" i="7"/>
  <c r="P1021" i="7"/>
  <c r="R1020" i="7"/>
  <c r="P1020" i="7"/>
  <c r="R1019" i="7"/>
  <c r="P1019" i="7"/>
  <c r="R1018" i="7"/>
  <c r="P1018" i="7"/>
  <c r="R1017" i="7"/>
  <c r="P1017" i="7"/>
  <c r="R1016" i="7"/>
  <c r="P1016" i="7"/>
  <c r="R1015" i="7"/>
  <c r="P1015" i="7"/>
  <c r="R1014" i="7"/>
  <c r="P1014" i="7"/>
  <c r="R1013" i="7"/>
  <c r="P1013" i="7"/>
  <c r="R1012" i="7"/>
  <c r="P1012" i="7"/>
  <c r="R1011" i="7"/>
  <c r="P1011" i="7"/>
  <c r="R1010" i="7"/>
  <c r="P1010" i="7"/>
  <c r="R1009" i="7"/>
  <c r="P1009" i="7"/>
  <c r="R1008" i="7"/>
  <c r="P1008" i="7"/>
  <c r="R1007" i="7"/>
  <c r="P1007" i="7"/>
  <c r="R1006" i="7"/>
  <c r="P1006" i="7"/>
  <c r="R1005" i="7"/>
  <c r="P1005" i="7"/>
  <c r="R1004" i="7"/>
  <c r="P1004" i="7"/>
  <c r="R1003" i="7"/>
  <c r="P1003" i="7"/>
  <c r="R1002" i="7"/>
  <c r="P1002" i="7"/>
  <c r="R1001" i="7"/>
  <c r="P1001" i="7"/>
  <c r="R1000" i="7"/>
  <c r="P1000" i="7"/>
  <c r="R999" i="7"/>
  <c r="P999" i="7"/>
  <c r="R998" i="7"/>
  <c r="P998" i="7"/>
  <c r="R997" i="7"/>
  <c r="P997" i="7"/>
  <c r="R996" i="7"/>
  <c r="P996" i="7"/>
  <c r="R995" i="7"/>
  <c r="P995" i="7"/>
  <c r="R994" i="7"/>
  <c r="P994" i="7"/>
  <c r="R993" i="7"/>
  <c r="P993" i="7"/>
  <c r="R992" i="7"/>
  <c r="P992" i="7"/>
  <c r="R991" i="7"/>
  <c r="P991" i="7"/>
  <c r="R990" i="7"/>
  <c r="P990" i="7"/>
  <c r="R989" i="7"/>
  <c r="P989" i="7"/>
  <c r="R988" i="7"/>
  <c r="P988" i="7"/>
  <c r="R987" i="7"/>
  <c r="P987" i="7"/>
  <c r="R986" i="7"/>
  <c r="P986" i="7"/>
  <c r="R985" i="7"/>
  <c r="P985" i="7"/>
  <c r="R984" i="7"/>
  <c r="P984" i="7"/>
  <c r="R983" i="7"/>
  <c r="P983" i="7"/>
  <c r="R982" i="7"/>
  <c r="P982" i="7"/>
  <c r="R981" i="7"/>
  <c r="P981" i="7"/>
  <c r="R980" i="7"/>
  <c r="P980" i="7"/>
  <c r="R979" i="7"/>
  <c r="P979" i="7"/>
  <c r="R978" i="7"/>
  <c r="P978" i="7"/>
  <c r="R977" i="7"/>
  <c r="P977" i="7"/>
  <c r="R976" i="7"/>
  <c r="P976" i="7"/>
  <c r="R975" i="7"/>
  <c r="P975" i="7"/>
  <c r="R974" i="7"/>
  <c r="P974" i="7"/>
  <c r="R973" i="7"/>
  <c r="P973" i="7"/>
  <c r="R972" i="7"/>
  <c r="P972" i="7"/>
  <c r="R971" i="7"/>
  <c r="P971" i="7"/>
  <c r="R970" i="7"/>
  <c r="P970" i="7"/>
  <c r="R969" i="7"/>
  <c r="P969" i="7"/>
  <c r="R968" i="7"/>
  <c r="P968" i="7"/>
  <c r="R967" i="7"/>
  <c r="P967" i="7"/>
  <c r="R966" i="7"/>
  <c r="P966" i="7"/>
  <c r="R965" i="7"/>
  <c r="P965" i="7"/>
  <c r="R964" i="7"/>
  <c r="P964" i="7"/>
  <c r="R963" i="7"/>
  <c r="P963" i="7"/>
  <c r="R962" i="7"/>
  <c r="P962" i="7"/>
  <c r="R961" i="7"/>
  <c r="P961" i="7"/>
  <c r="R960" i="7"/>
  <c r="P960" i="7"/>
  <c r="R959" i="7"/>
  <c r="P959" i="7"/>
  <c r="R958" i="7"/>
  <c r="P958" i="7"/>
  <c r="R957" i="7"/>
  <c r="P957" i="7"/>
  <c r="R956" i="7"/>
  <c r="P956" i="7"/>
  <c r="R955" i="7"/>
  <c r="P955" i="7"/>
  <c r="R954" i="7"/>
  <c r="P954" i="7"/>
  <c r="R953" i="7"/>
  <c r="P953" i="7"/>
  <c r="R952" i="7"/>
  <c r="P952" i="7"/>
  <c r="R951" i="7"/>
  <c r="P951" i="7"/>
  <c r="R950" i="7"/>
  <c r="P950" i="7"/>
  <c r="R949" i="7"/>
  <c r="P949" i="7"/>
  <c r="R948" i="7"/>
  <c r="P948" i="7"/>
  <c r="R947" i="7"/>
  <c r="P947" i="7"/>
  <c r="R946" i="7"/>
  <c r="P946" i="7"/>
  <c r="R945" i="7"/>
  <c r="P945" i="7"/>
  <c r="R944" i="7"/>
  <c r="P944" i="7"/>
  <c r="R943" i="7"/>
  <c r="P943" i="7"/>
  <c r="R942" i="7"/>
  <c r="P942" i="7"/>
  <c r="R941" i="7"/>
  <c r="P941" i="7"/>
  <c r="R940" i="7"/>
  <c r="P940" i="7"/>
  <c r="R939" i="7"/>
  <c r="P939" i="7"/>
  <c r="R938" i="7"/>
  <c r="P938" i="7"/>
  <c r="R937" i="7"/>
  <c r="P937" i="7"/>
  <c r="R936" i="7"/>
  <c r="P936" i="7"/>
  <c r="R935" i="7"/>
  <c r="P935" i="7"/>
  <c r="R934" i="7"/>
  <c r="P934" i="7"/>
  <c r="R933" i="7"/>
  <c r="P933" i="7"/>
  <c r="R932" i="7"/>
  <c r="P932" i="7"/>
  <c r="R931" i="7"/>
  <c r="P931" i="7"/>
  <c r="R930" i="7"/>
  <c r="P930" i="7"/>
  <c r="R929" i="7"/>
  <c r="P929" i="7"/>
  <c r="R928" i="7"/>
  <c r="P928" i="7"/>
  <c r="R927" i="7"/>
  <c r="P927" i="7"/>
  <c r="R926" i="7"/>
  <c r="P926" i="7"/>
  <c r="R925" i="7"/>
  <c r="P925" i="7"/>
  <c r="R924" i="7"/>
  <c r="P924" i="7"/>
  <c r="R923" i="7"/>
  <c r="P923" i="7"/>
  <c r="R922" i="7"/>
  <c r="P922" i="7"/>
  <c r="R921" i="7"/>
  <c r="P921" i="7"/>
  <c r="R920" i="7"/>
  <c r="P920" i="7"/>
  <c r="R919" i="7"/>
  <c r="P919" i="7"/>
  <c r="R918" i="7"/>
  <c r="P918" i="7"/>
  <c r="R917" i="7"/>
  <c r="P917" i="7"/>
  <c r="R916" i="7"/>
  <c r="P916" i="7"/>
  <c r="R915" i="7"/>
  <c r="P915" i="7"/>
  <c r="R914" i="7"/>
  <c r="P914" i="7"/>
  <c r="R913" i="7"/>
  <c r="P913" i="7"/>
  <c r="R912" i="7"/>
  <c r="P912" i="7"/>
  <c r="R911" i="7"/>
  <c r="P911" i="7"/>
  <c r="R910" i="7"/>
  <c r="P910" i="7"/>
  <c r="R909" i="7"/>
  <c r="P909" i="7"/>
  <c r="R908" i="7"/>
  <c r="P908" i="7"/>
  <c r="R907" i="7"/>
  <c r="P907" i="7"/>
  <c r="R906" i="7"/>
  <c r="P906" i="7"/>
  <c r="R905" i="7"/>
  <c r="P905" i="7"/>
  <c r="R904" i="7"/>
  <c r="P904" i="7"/>
  <c r="R903" i="7"/>
  <c r="P903" i="7"/>
  <c r="R902" i="7"/>
  <c r="P902" i="7"/>
  <c r="R901" i="7"/>
  <c r="P901" i="7"/>
  <c r="R900" i="7"/>
  <c r="P900" i="7"/>
  <c r="R899" i="7"/>
  <c r="P899" i="7"/>
  <c r="R898" i="7"/>
  <c r="P898" i="7"/>
  <c r="R897" i="7"/>
  <c r="P897" i="7"/>
  <c r="R896" i="7"/>
  <c r="P896" i="7"/>
  <c r="R895" i="7"/>
  <c r="P895" i="7"/>
  <c r="R894" i="7"/>
  <c r="P894" i="7"/>
  <c r="R893" i="7"/>
  <c r="P893" i="7"/>
  <c r="R892" i="7"/>
  <c r="P892" i="7"/>
  <c r="R891" i="7"/>
  <c r="P891" i="7"/>
  <c r="R890" i="7"/>
  <c r="P890" i="7"/>
  <c r="R889" i="7"/>
  <c r="P889" i="7"/>
  <c r="R888" i="7"/>
  <c r="P888" i="7"/>
  <c r="R887" i="7"/>
  <c r="P887" i="7"/>
  <c r="R886" i="7"/>
  <c r="P886" i="7"/>
  <c r="R885" i="7"/>
  <c r="P885" i="7"/>
  <c r="R884" i="7"/>
  <c r="P884" i="7"/>
  <c r="R883" i="7"/>
  <c r="P883" i="7"/>
  <c r="R882" i="7"/>
  <c r="P882" i="7"/>
  <c r="R881" i="7"/>
  <c r="P881" i="7"/>
  <c r="R880" i="7"/>
  <c r="P880" i="7"/>
  <c r="R879" i="7"/>
  <c r="P879" i="7"/>
  <c r="R878" i="7"/>
  <c r="P878" i="7"/>
  <c r="R877" i="7"/>
  <c r="P877" i="7"/>
  <c r="R876" i="7"/>
  <c r="P876" i="7"/>
  <c r="R875" i="7"/>
  <c r="P875" i="7"/>
  <c r="R874" i="7"/>
  <c r="P874" i="7"/>
  <c r="R873" i="7"/>
  <c r="P873" i="7"/>
  <c r="R872" i="7"/>
  <c r="P872" i="7"/>
  <c r="R871" i="7"/>
  <c r="P871" i="7"/>
  <c r="R870" i="7"/>
  <c r="P870" i="7"/>
  <c r="R869" i="7"/>
  <c r="P869" i="7"/>
  <c r="R868" i="7"/>
  <c r="P868" i="7"/>
  <c r="R867" i="7"/>
  <c r="P867" i="7"/>
  <c r="R866" i="7"/>
  <c r="P866" i="7"/>
  <c r="R865" i="7"/>
  <c r="P865" i="7"/>
  <c r="R864" i="7"/>
  <c r="P864" i="7"/>
  <c r="R863" i="7"/>
  <c r="P863" i="7"/>
  <c r="R862" i="7"/>
  <c r="P862" i="7"/>
  <c r="R861" i="7"/>
  <c r="P861" i="7"/>
  <c r="R860" i="7"/>
  <c r="P860" i="7"/>
  <c r="R859" i="7"/>
  <c r="P859" i="7"/>
  <c r="R858" i="7"/>
  <c r="P858" i="7"/>
  <c r="R857" i="7"/>
  <c r="P857" i="7"/>
  <c r="R856" i="7"/>
  <c r="P856" i="7"/>
  <c r="R855" i="7"/>
  <c r="P855" i="7"/>
  <c r="R854" i="7"/>
  <c r="P854" i="7"/>
  <c r="R853" i="7"/>
  <c r="P853" i="7"/>
  <c r="R852" i="7"/>
  <c r="P852" i="7"/>
  <c r="R851" i="7"/>
  <c r="P851" i="7"/>
  <c r="R850" i="7"/>
  <c r="P850" i="7"/>
  <c r="R849" i="7"/>
  <c r="P849" i="7"/>
  <c r="R848" i="7"/>
  <c r="P848" i="7"/>
  <c r="R847" i="7"/>
  <c r="P847" i="7"/>
  <c r="R846" i="7"/>
  <c r="P846" i="7"/>
  <c r="R845" i="7"/>
  <c r="P845" i="7"/>
  <c r="R844" i="7"/>
  <c r="P844" i="7"/>
  <c r="R843" i="7"/>
  <c r="P843" i="7"/>
  <c r="R842" i="7"/>
  <c r="P842" i="7"/>
  <c r="R841" i="7"/>
  <c r="P841" i="7"/>
  <c r="R840" i="7"/>
  <c r="P840" i="7"/>
  <c r="R839" i="7"/>
  <c r="P839" i="7"/>
  <c r="R838" i="7"/>
  <c r="P838" i="7"/>
  <c r="R837" i="7"/>
  <c r="P837" i="7"/>
  <c r="R836" i="7"/>
  <c r="P836" i="7"/>
  <c r="R835" i="7"/>
  <c r="P835" i="7"/>
  <c r="R834" i="7"/>
  <c r="P834" i="7"/>
  <c r="R833" i="7"/>
  <c r="P833" i="7"/>
  <c r="R832" i="7"/>
  <c r="P832" i="7"/>
  <c r="R831" i="7"/>
  <c r="P831" i="7"/>
  <c r="R830" i="7"/>
  <c r="P830" i="7"/>
  <c r="R829" i="7"/>
  <c r="P829" i="7"/>
  <c r="R828" i="7"/>
  <c r="P828" i="7"/>
  <c r="R827" i="7"/>
  <c r="P827" i="7"/>
  <c r="R826" i="7"/>
  <c r="P826" i="7"/>
  <c r="R825" i="7"/>
  <c r="P825" i="7"/>
  <c r="R824" i="7"/>
  <c r="P824" i="7"/>
  <c r="R823" i="7"/>
  <c r="P823" i="7"/>
  <c r="R822" i="7"/>
  <c r="P822" i="7"/>
  <c r="R821" i="7"/>
  <c r="P821" i="7"/>
  <c r="R820" i="7"/>
  <c r="P820" i="7"/>
  <c r="R819" i="7"/>
  <c r="P819" i="7"/>
  <c r="R818" i="7"/>
  <c r="P818" i="7"/>
  <c r="R817" i="7"/>
  <c r="P817" i="7"/>
  <c r="R816" i="7"/>
  <c r="P816" i="7"/>
  <c r="R815" i="7"/>
  <c r="P815" i="7"/>
  <c r="R814" i="7"/>
  <c r="P814" i="7"/>
  <c r="R813" i="7"/>
  <c r="P813" i="7"/>
  <c r="R812" i="7"/>
  <c r="P812" i="7"/>
  <c r="R811" i="7"/>
  <c r="P811" i="7"/>
  <c r="R810" i="7"/>
  <c r="P810" i="7"/>
  <c r="R809" i="7"/>
  <c r="P809" i="7"/>
  <c r="R808" i="7"/>
  <c r="P808" i="7"/>
  <c r="R807" i="7"/>
  <c r="P807" i="7"/>
  <c r="R806" i="7"/>
  <c r="P806" i="7"/>
  <c r="R805" i="7"/>
  <c r="P805" i="7"/>
  <c r="R804" i="7"/>
  <c r="P804" i="7"/>
  <c r="R803" i="7"/>
  <c r="P803" i="7"/>
  <c r="R802" i="7"/>
  <c r="P802" i="7"/>
  <c r="R801" i="7"/>
  <c r="P801" i="7"/>
  <c r="R800" i="7"/>
  <c r="P800" i="7"/>
  <c r="R799" i="7"/>
  <c r="P799" i="7"/>
  <c r="R798" i="7"/>
  <c r="P798" i="7"/>
  <c r="R797" i="7"/>
  <c r="P797" i="7"/>
  <c r="R796" i="7"/>
  <c r="P796" i="7"/>
  <c r="R795" i="7"/>
  <c r="P795" i="7"/>
  <c r="R794" i="7"/>
  <c r="P794" i="7"/>
  <c r="R793" i="7"/>
  <c r="P793" i="7"/>
  <c r="R792" i="7"/>
  <c r="P792" i="7"/>
  <c r="R791" i="7"/>
  <c r="P791" i="7"/>
  <c r="R790" i="7"/>
  <c r="P790" i="7"/>
  <c r="R789" i="7"/>
  <c r="P789" i="7"/>
  <c r="R788" i="7"/>
  <c r="P788" i="7"/>
  <c r="R787" i="7"/>
  <c r="P787" i="7"/>
  <c r="R786" i="7"/>
  <c r="P786" i="7"/>
  <c r="R785" i="7"/>
  <c r="P785" i="7"/>
  <c r="R784" i="7"/>
  <c r="P784" i="7"/>
  <c r="R783" i="7"/>
  <c r="P783" i="7"/>
  <c r="R782" i="7"/>
  <c r="P782" i="7"/>
  <c r="R781" i="7"/>
  <c r="P781" i="7"/>
  <c r="R780" i="7"/>
  <c r="P780" i="7"/>
  <c r="R779" i="7"/>
  <c r="P779" i="7"/>
  <c r="R778" i="7"/>
  <c r="P778" i="7"/>
  <c r="R777" i="7"/>
  <c r="P777" i="7"/>
  <c r="R776" i="7"/>
  <c r="P776" i="7"/>
  <c r="R775" i="7"/>
  <c r="P775" i="7"/>
  <c r="R774" i="7"/>
  <c r="P774" i="7"/>
  <c r="R773" i="7"/>
  <c r="P773" i="7"/>
  <c r="R772" i="7"/>
  <c r="P772" i="7"/>
  <c r="R771" i="7"/>
  <c r="P771" i="7"/>
  <c r="R770" i="7"/>
  <c r="P770" i="7"/>
  <c r="R769" i="7"/>
  <c r="P769" i="7"/>
  <c r="R768" i="7"/>
  <c r="P768" i="7"/>
  <c r="R767" i="7"/>
  <c r="P767" i="7"/>
  <c r="R766" i="7"/>
  <c r="P766" i="7"/>
  <c r="R765" i="7"/>
  <c r="P765" i="7"/>
  <c r="R764" i="7"/>
  <c r="P764" i="7"/>
  <c r="R763" i="7"/>
  <c r="P763" i="7"/>
  <c r="R762" i="7"/>
  <c r="P762" i="7"/>
  <c r="R761" i="7"/>
  <c r="P761" i="7"/>
  <c r="R760" i="7"/>
  <c r="P760" i="7"/>
  <c r="R759" i="7"/>
  <c r="P759" i="7"/>
  <c r="R758" i="7"/>
  <c r="P758" i="7"/>
  <c r="R757" i="7"/>
  <c r="P757" i="7"/>
  <c r="R756" i="7"/>
  <c r="P756" i="7"/>
  <c r="R755" i="7"/>
  <c r="P755" i="7"/>
  <c r="R754" i="7"/>
  <c r="P754" i="7"/>
  <c r="R753" i="7"/>
  <c r="P753" i="7"/>
  <c r="R752" i="7"/>
  <c r="P752" i="7"/>
  <c r="R751" i="7"/>
  <c r="P751" i="7"/>
  <c r="R750" i="7"/>
  <c r="P750" i="7"/>
  <c r="R749" i="7"/>
  <c r="P749" i="7"/>
  <c r="R748" i="7"/>
  <c r="P748" i="7"/>
  <c r="R747" i="7"/>
  <c r="P747" i="7"/>
  <c r="R746" i="7"/>
  <c r="P746" i="7"/>
  <c r="R745" i="7"/>
  <c r="P745" i="7"/>
  <c r="R744" i="7"/>
  <c r="P744" i="7"/>
  <c r="R743" i="7"/>
  <c r="P743" i="7"/>
  <c r="R742" i="7"/>
  <c r="P742" i="7"/>
  <c r="R741" i="7"/>
  <c r="P741" i="7"/>
  <c r="R740" i="7"/>
  <c r="P740" i="7"/>
  <c r="R739" i="7"/>
  <c r="P739" i="7"/>
  <c r="R738" i="7"/>
  <c r="P738" i="7"/>
  <c r="R737" i="7"/>
  <c r="P737" i="7"/>
  <c r="R736" i="7"/>
  <c r="P736" i="7"/>
  <c r="R735" i="7"/>
  <c r="P735" i="7"/>
  <c r="R734" i="7"/>
  <c r="P734" i="7"/>
  <c r="R733" i="7"/>
  <c r="P733" i="7"/>
  <c r="R732" i="7"/>
  <c r="P732" i="7"/>
  <c r="R731" i="7"/>
  <c r="P731" i="7"/>
  <c r="R730" i="7"/>
  <c r="P730" i="7"/>
  <c r="R729" i="7"/>
  <c r="P729" i="7"/>
  <c r="R728" i="7"/>
  <c r="P728" i="7"/>
  <c r="R727" i="7"/>
  <c r="P727" i="7"/>
  <c r="R726" i="7"/>
  <c r="P726" i="7"/>
  <c r="R725" i="7"/>
  <c r="P725" i="7"/>
  <c r="R724" i="7"/>
  <c r="P724" i="7"/>
  <c r="R723" i="7"/>
  <c r="P723" i="7"/>
  <c r="R722" i="7"/>
  <c r="P722" i="7"/>
  <c r="R721" i="7"/>
  <c r="P721" i="7"/>
  <c r="R720" i="7"/>
  <c r="P720" i="7"/>
  <c r="R719" i="7"/>
  <c r="P719" i="7"/>
  <c r="R718" i="7"/>
  <c r="P718" i="7"/>
  <c r="R717" i="7"/>
  <c r="P717" i="7"/>
  <c r="R716" i="7"/>
  <c r="P716" i="7"/>
  <c r="R715" i="7"/>
  <c r="P715" i="7"/>
  <c r="R714" i="7"/>
  <c r="P714" i="7"/>
  <c r="R713" i="7"/>
  <c r="P713" i="7"/>
  <c r="R712" i="7"/>
  <c r="P712" i="7"/>
  <c r="R711" i="7"/>
  <c r="P711" i="7"/>
  <c r="R710" i="7"/>
  <c r="P710" i="7"/>
  <c r="R709" i="7"/>
  <c r="P709" i="7"/>
  <c r="R708" i="7"/>
  <c r="P708" i="7"/>
  <c r="R707" i="7"/>
  <c r="P707" i="7"/>
  <c r="R706" i="7"/>
  <c r="P706" i="7"/>
  <c r="R705" i="7"/>
  <c r="P705" i="7"/>
  <c r="R704" i="7"/>
  <c r="P704" i="7"/>
  <c r="R703" i="7"/>
  <c r="P703" i="7"/>
  <c r="R702" i="7"/>
  <c r="P702" i="7"/>
  <c r="R701" i="7"/>
  <c r="P701" i="7"/>
  <c r="R700" i="7"/>
  <c r="P700" i="7"/>
  <c r="R699" i="7"/>
  <c r="P699" i="7"/>
  <c r="R698" i="7"/>
  <c r="P698" i="7"/>
  <c r="R697" i="7"/>
  <c r="P697" i="7"/>
  <c r="R696" i="7"/>
  <c r="P696" i="7"/>
  <c r="R695" i="7"/>
  <c r="P695" i="7"/>
  <c r="R694" i="7"/>
  <c r="P694" i="7"/>
  <c r="R693" i="7"/>
  <c r="P693" i="7"/>
  <c r="R692" i="7"/>
  <c r="P692" i="7"/>
  <c r="R691" i="7"/>
  <c r="P691" i="7"/>
  <c r="R690" i="7"/>
  <c r="P690" i="7"/>
  <c r="R689" i="7"/>
  <c r="P689" i="7"/>
  <c r="R688" i="7"/>
  <c r="P688" i="7"/>
  <c r="R687" i="7"/>
  <c r="P687" i="7"/>
  <c r="R686" i="7"/>
  <c r="P686" i="7"/>
  <c r="R685" i="7"/>
  <c r="P685" i="7"/>
  <c r="R684" i="7"/>
  <c r="P684" i="7"/>
  <c r="R683" i="7"/>
  <c r="P683" i="7"/>
  <c r="R682" i="7"/>
  <c r="P682" i="7"/>
  <c r="R681" i="7"/>
  <c r="P681" i="7"/>
  <c r="R680" i="7"/>
  <c r="P680" i="7"/>
  <c r="R679" i="7"/>
  <c r="P679" i="7"/>
  <c r="R678" i="7"/>
  <c r="P678" i="7"/>
  <c r="R677" i="7"/>
  <c r="P677" i="7"/>
  <c r="R676" i="7"/>
  <c r="P676" i="7"/>
  <c r="R675" i="7"/>
  <c r="P675" i="7"/>
  <c r="R674" i="7"/>
  <c r="P674" i="7"/>
  <c r="R673" i="7"/>
  <c r="P673" i="7"/>
  <c r="R672" i="7"/>
  <c r="P672" i="7"/>
  <c r="R671" i="7"/>
  <c r="P671" i="7"/>
  <c r="R670" i="7"/>
  <c r="P670" i="7"/>
  <c r="R669" i="7"/>
  <c r="P669" i="7"/>
  <c r="R668" i="7"/>
  <c r="P668" i="7"/>
  <c r="R667" i="7"/>
  <c r="P667" i="7"/>
  <c r="R666" i="7"/>
  <c r="P666" i="7"/>
  <c r="R665" i="7"/>
  <c r="P665" i="7"/>
  <c r="R664" i="7"/>
  <c r="P664" i="7"/>
  <c r="R663" i="7"/>
  <c r="P663" i="7"/>
  <c r="R662" i="7"/>
  <c r="P662" i="7"/>
  <c r="R661" i="7"/>
  <c r="P661" i="7"/>
  <c r="R660" i="7"/>
  <c r="P660" i="7"/>
  <c r="R659" i="7"/>
  <c r="P659" i="7"/>
  <c r="R658" i="7"/>
  <c r="P658" i="7"/>
  <c r="R657" i="7"/>
  <c r="P657" i="7"/>
  <c r="R656" i="7"/>
  <c r="P656" i="7"/>
  <c r="R655" i="7"/>
  <c r="P655" i="7"/>
  <c r="R654" i="7"/>
  <c r="P654" i="7"/>
  <c r="R653" i="7"/>
  <c r="P653" i="7"/>
  <c r="R652" i="7"/>
  <c r="P652" i="7"/>
  <c r="R651" i="7"/>
  <c r="P651" i="7"/>
  <c r="R650" i="7"/>
  <c r="P650" i="7"/>
  <c r="R649" i="7"/>
  <c r="P649" i="7"/>
  <c r="R648" i="7"/>
  <c r="P648" i="7"/>
  <c r="R647" i="7"/>
  <c r="P647" i="7"/>
  <c r="R646" i="7"/>
  <c r="P646" i="7"/>
  <c r="R645" i="7"/>
  <c r="P645" i="7"/>
  <c r="R644" i="7"/>
  <c r="P644" i="7"/>
  <c r="R643" i="7"/>
  <c r="P643" i="7"/>
  <c r="R642" i="7"/>
  <c r="P642" i="7"/>
  <c r="R641" i="7"/>
  <c r="P641" i="7"/>
  <c r="R640" i="7"/>
  <c r="P640" i="7"/>
  <c r="R639" i="7"/>
  <c r="P639" i="7"/>
  <c r="R638" i="7"/>
  <c r="P638" i="7"/>
  <c r="R637" i="7"/>
  <c r="P637" i="7"/>
  <c r="R636" i="7"/>
  <c r="P636" i="7"/>
  <c r="R635" i="7"/>
  <c r="P635" i="7"/>
  <c r="R634" i="7"/>
  <c r="P634" i="7"/>
  <c r="R633" i="7"/>
  <c r="P633" i="7"/>
  <c r="R632" i="7"/>
  <c r="P632" i="7"/>
  <c r="R631" i="7"/>
  <c r="P631" i="7"/>
  <c r="R630" i="7"/>
  <c r="P630" i="7"/>
  <c r="R629" i="7"/>
  <c r="P629" i="7"/>
  <c r="R628" i="7"/>
  <c r="P628" i="7"/>
  <c r="R627" i="7"/>
  <c r="P627" i="7"/>
  <c r="R626" i="7"/>
  <c r="P626" i="7"/>
  <c r="R625" i="7"/>
  <c r="P625" i="7"/>
  <c r="R624" i="7"/>
  <c r="P624" i="7"/>
  <c r="R623" i="7"/>
  <c r="P623" i="7"/>
  <c r="R622" i="7"/>
  <c r="P622" i="7"/>
  <c r="R621" i="7"/>
  <c r="P621" i="7"/>
  <c r="R620" i="7"/>
  <c r="P620" i="7"/>
  <c r="R619" i="7"/>
  <c r="P619" i="7"/>
  <c r="R618" i="7"/>
  <c r="P618" i="7"/>
  <c r="R617" i="7"/>
  <c r="P617" i="7"/>
  <c r="R616" i="7"/>
  <c r="P616" i="7"/>
  <c r="R615" i="7"/>
  <c r="P615" i="7"/>
  <c r="R614" i="7"/>
  <c r="P614" i="7"/>
  <c r="R613" i="7"/>
  <c r="P613" i="7"/>
  <c r="R612" i="7"/>
  <c r="P612" i="7"/>
  <c r="R611" i="7"/>
  <c r="P611" i="7"/>
  <c r="R610" i="7"/>
  <c r="P610" i="7"/>
  <c r="R609" i="7"/>
  <c r="P609" i="7"/>
  <c r="R608" i="7"/>
  <c r="P608" i="7"/>
  <c r="R607" i="7"/>
  <c r="P607" i="7"/>
  <c r="R606" i="7"/>
  <c r="P606" i="7"/>
  <c r="R605" i="7"/>
  <c r="P605" i="7"/>
  <c r="R604" i="7"/>
  <c r="P604" i="7"/>
  <c r="R603" i="7"/>
  <c r="P603" i="7"/>
  <c r="R602" i="7"/>
  <c r="P602" i="7"/>
  <c r="R601" i="7"/>
  <c r="P601" i="7"/>
  <c r="R600" i="7"/>
  <c r="P600" i="7"/>
  <c r="R599" i="7"/>
  <c r="P599" i="7"/>
  <c r="R598" i="7"/>
  <c r="P598" i="7"/>
  <c r="R597" i="7"/>
  <c r="P597" i="7"/>
  <c r="R596" i="7"/>
  <c r="P596" i="7"/>
  <c r="R595" i="7"/>
  <c r="P595" i="7"/>
  <c r="R594" i="7"/>
  <c r="P594" i="7"/>
  <c r="R593" i="7"/>
  <c r="P593" i="7"/>
  <c r="R592" i="7"/>
  <c r="P592" i="7"/>
  <c r="R591" i="7"/>
  <c r="P591" i="7"/>
  <c r="R590" i="7"/>
  <c r="P590" i="7"/>
  <c r="R589" i="7"/>
  <c r="P589" i="7"/>
  <c r="R588" i="7"/>
  <c r="P588" i="7"/>
  <c r="R587" i="7"/>
  <c r="P587" i="7"/>
  <c r="R586" i="7"/>
  <c r="P586" i="7"/>
  <c r="R585" i="7"/>
  <c r="P585" i="7"/>
  <c r="R584" i="7"/>
  <c r="P584" i="7"/>
  <c r="R583" i="7"/>
  <c r="P583" i="7"/>
  <c r="R582" i="7"/>
  <c r="P582" i="7"/>
  <c r="R581" i="7"/>
  <c r="P581" i="7"/>
  <c r="R580" i="7"/>
  <c r="P580" i="7"/>
  <c r="R579" i="7"/>
  <c r="P579" i="7"/>
  <c r="R578" i="7"/>
  <c r="P578" i="7"/>
  <c r="R577" i="7"/>
  <c r="P577" i="7"/>
  <c r="R576" i="7"/>
  <c r="P576" i="7"/>
  <c r="R575" i="7"/>
  <c r="P575" i="7"/>
  <c r="R574" i="7"/>
  <c r="P574" i="7"/>
  <c r="R573" i="7"/>
  <c r="P573" i="7"/>
  <c r="R572" i="7"/>
  <c r="P572" i="7"/>
  <c r="R571" i="7"/>
  <c r="P571" i="7"/>
  <c r="R570" i="7"/>
  <c r="P570" i="7"/>
  <c r="R569" i="7"/>
  <c r="P569" i="7"/>
  <c r="R568" i="7"/>
  <c r="P568" i="7"/>
  <c r="R567" i="7"/>
  <c r="P567" i="7"/>
  <c r="R566" i="7"/>
  <c r="P566" i="7"/>
  <c r="R565" i="7"/>
  <c r="P565" i="7"/>
  <c r="R564" i="7"/>
  <c r="P564" i="7"/>
  <c r="R563" i="7"/>
  <c r="P563" i="7"/>
  <c r="R562" i="7"/>
  <c r="P562" i="7"/>
  <c r="R561" i="7"/>
  <c r="P561" i="7"/>
  <c r="R560" i="7"/>
  <c r="P560" i="7"/>
  <c r="R559" i="7"/>
  <c r="P559" i="7"/>
  <c r="R558" i="7"/>
  <c r="P558" i="7"/>
  <c r="R557" i="7"/>
  <c r="P557" i="7"/>
  <c r="R556" i="7"/>
  <c r="P556" i="7"/>
  <c r="R555" i="7"/>
  <c r="P555" i="7"/>
  <c r="R554" i="7"/>
  <c r="P554" i="7"/>
  <c r="R553" i="7"/>
  <c r="P553" i="7"/>
  <c r="R552" i="7"/>
  <c r="P552" i="7"/>
  <c r="R551" i="7"/>
  <c r="P551" i="7"/>
  <c r="R550" i="7"/>
  <c r="P550" i="7"/>
  <c r="R549" i="7"/>
  <c r="P549" i="7"/>
  <c r="R548" i="7"/>
  <c r="P548" i="7"/>
  <c r="R547" i="7"/>
  <c r="P547" i="7"/>
  <c r="R546" i="7"/>
  <c r="P546" i="7"/>
  <c r="R545" i="7"/>
  <c r="P545" i="7"/>
  <c r="R544" i="7"/>
  <c r="P544" i="7"/>
  <c r="R543" i="7"/>
  <c r="P543" i="7"/>
  <c r="R542" i="7"/>
  <c r="P542" i="7"/>
  <c r="R541" i="7"/>
  <c r="P541" i="7"/>
  <c r="R540" i="7"/>
  <c r="P540" i="7"/>
  <c r="R539" i="7"/>
  <c r="P539" i="7"/>
  <c r="R538" i="7"/>
  <c r="P538" i="7"/>
  <c r="R537" i="7"/>
  <c r="P537" i="7"/>
  <c r="R536" i="7"/>
  <c r="P536" i="7"/>
  <c r="R535" i="7"/>
  <c r="P535" i="7"/>
  <c r="R534" i="7"/>
  <c r="P534" i="7"/>
  <c r="R533" i="7"/>
  <c r="P533" i="7"/>
  <c r="R532" i="7"/>
  <c r="P532" i="7"/>
  <c r="R531" i="7"/>
  <c r="P531" i="7"/>
  <c r="R530" i="7"/>
  <c r="P530" i="7"/>
  <c r="R529" i="7"/>
  <c r="P529" i="7"/>
  <c r="R528" i="7"/>
  <c r="P528" i="7"/>
  <c r="R527" i="7"/>
  <c r="P527" i="7"/>
  <c r="R526" i="7"/>
  <c r="P526" i="7"/>
  <c r="R525" i="7"/>
  <c r="P525" i="7"/>
  <c r="R524" i="7"/>
  <c r="P524" i="7"/>
  <c r="R523" i="7"/>
  <c r="P523" i="7"/>
  <c r="R522" i="7"/>
  <c r="P522" i="7"/>
  <c r="R521" i="7"/>
  <c r="P521" i="7"/>
  <c r="R520" i="7"/>
  <c r="P520" i="7"/>
  <c r="R519" i="7"/>
  <c r="P519" i="7"/>
  <c r="R518" i="7"/>
  <c r="P518" i="7"/>
  <c r="R517" i="7"/>
  <c r="P517" i="7"/>
  <c r="R516" i="7"/>
  <c r="P516" i="7"/>
  <c r="R515" i="7"/>
  <c r="P515" i="7"/>
  <c r="R514" i="7"/>
  <c r="P514" i="7"/>
  <c r="R513" i="7"/>
  <c r="P513" i="7"/>
  <c r="R512" i="7"/>
  <c r="P512" i="7"/>
  <c r="R511" i="7"/>
  <c r="P511" i="7"/>
  <c r="R510" i="7"/>
  <c r="P510" i="7"/>
  <c r="R509" i="7"/>
  <c r="P509" i="7"/>
  <c r="R508" i="7"/>
  <c r="P508" i="7"/>
  <c r="R507" i="7"/>
  <c r="P507" i="7"/>
  <c r="R506" i="7"/>
  <c r="P506" i="7"/>
  <c r="R505" i="7"/>
  <c r="P505" i="7"/>
  <c r="R504" i="7"/>
  <c r="P504" i="7"/>
  <c r="R503" i="7"/>
  <c r="P503" i="7"/>
  <c r="R502" i="7"/>
  <c r="P502" i="7"/>
  <c r="R501" i="7"/>
  <c r="P501" i="7"/>
  <c r="R500" i="7"/>
  <c r="P500" i="7"/>
  <c r="R499" i="7"/>
  <c r="P499" i="7"/>
  <c r="R498" i="7"/>
  <c r="P498" i="7"/>
  <c r="R497" i="7"/>
  <c r="P497" i="7"/>
  <c r="R496" i="7"/>
  <c r="P496" i="7"/>
  <c r="R495" i="7"/>
  <c r="P495" i="7"/>
  <c r="R494" i="7"/>
  <c r="P494" i="7"/>
  <c r="R493" i="7"/>
  <c r="P493" i="7"/>
  <c r="R492" i="7"/>
  <c r="P492" i="7"/>
  <c r="R491" i="7"/>
  <c r="P491" i="7"/>
  <c r="R490" i="7"/>
  <c r="P490" i="7"/>
  <c r="R489" i="7"/>
  <c r="P489" i="7"/>
  <c r="R488" i="7"/>
  <c r="P488" i="7"/>
  <c r="R487" i="7"/>
  <c r="P487" i="7"/>
  <c r="R486" i="7"/>
  <c r="P486" i="7"/>
  <c r="R485" i="7"/>
  <c r="P485" i="7"/>
  <c r="R484" i="7"/>
  <c r="P484" i="7"/>
  <c r="R483" i="7"/>
  <c r="P483" i="7"/>
  <c r="R482" i="7"/>
  <c r="P482" i="7"/>
  <c r="R481" i="7"/>
  <c r="P481" i="7"/>
  <c r="R480" i="7"/>
  <c r="P480" i="7"/>
  <c r="R479" i="7"/>
  <c r="P479" i="7"/>
  <c r="R478" i="7"/>
  <c r="P478" i="7"/>
  <c r="R477" i="7"/>
  <c r="P477" i="7"/>
  <c r="R476" i="7"/>
  <c r="P476" i="7"/>
  <c r="R475" i="7"/>
  <c r="P475" i="7"/>
  <c r="R474" i="7"/>
  <c r="P474" i="7"/>
  <c r="R473" i="7"/>
  <c r="P473" i="7"/>
  <c r="R472" i="7"/>
  <c r="P472" i="7"/>
  <c r="R471" i="7"/>
  <c r="P471" i="7"/>
  <c r="R470" i="7"/>
  <c r="P470" i="7"/>
  <c r="R469" i="7"/>
  <c r="P469" i="7"/>
  <c r="R468" i="7"/>
  <c r="P468" i="7"/>
  <c r="R467" i="7"/>
  <c r="P467" i="7"/>
  <c r="R466" i="7"/>
  <c r="P466" i="7"/>
  <c r="R465" i="7"/>
  <c r="P465" i="7"/>
  <c r="R464" i="7"/>
  <c r="P464" i="7"/>
  <c r="R463" i="7"/>
  <c r="P463" i="7"/>
  <c r="R462" i="7"/>
  <c r="P462" i="7"/>
  <c r="R461" i="7"/>
  <c r="P461" i="7"/>
  <c r="R460" i="7"/>
  <c r="P460" i="7"/>
  <c r="R459" i="7"/>
  <c r="P459" i="7"/>
  <c r="R458" i="7"/>
  <c r="P458" i="7"/>
  <c r="R457" i="7"/>
  <c r="P457" i="7"/>
  <c r="R456" i="7"/>
  <c r="P456" i="7"/>
  <c r="R455" i="7"/>
  <c r="P455" i="7"/>
  <c r="R454" i="7"/>
  <c r="P454" i="7"/>
  <c r="R453" i="7"/>
  <c r="P453" i="7"/>
  <c r="R452" i="7"/>
  <c r="P452" i="7"/>
  <c r="R451" i="7"/>
  <c r="P451" i="7"/>
  <c r="R450" i="7"/>
  <c r="P450" i="7"/>
  <c r="R449" i="7"/>
  <c r="P449" i="7"/>
  <c r="R448" i="7"/>
  <c r="P448" i="7"/>
  <c r="R447" i="7"/>
  <c r="P447" i="7"/>
  <c r="R446" i="7"/>
  <c r="P446" i="7"/>
  <c r="R445" i="7"/>
  <c r="P445" i="7"/>
  <c r="R444" i="7"/>
  <c r="P444" i="7"/>
  <c r="R443" i="7"/>
  <c r="P443" i="7"/>
  <c r="R442" i="7"/>
  <c r="P442" i="7"/>
  <c r="R441" i="7"/>
  <c r="P441" i="7"/>
  <c r="R440" i="7"/>
  <c r="P440" i="7"/>
  <c r="R439" i="7"/>
  <c r="P439" i="7"/>
  <c r="R438" i="7"/>
  <c r="P438" i="7"/>
  <c r="R437" i="7"/>
  <c r="P437" i="7"/>
  <c r="R436" i="7"/>
  <c r="P436" i="7"/>
  <c r="R435" i="7"/>
  <c r="P435" i="7"/>
  <c r="R434" i="7"/>
  <c r="P434" i="7"/>
  <c r="R433" i="7"/>
  <c r="P433" i="7"/>
  <c r="R432" i="7"/>
  <c r="P432" i="7"/>
  <c r="R431" i="7"/>
  <c r="P431" i="7"/>
  <c r="R430" i="7"/>
  <c r="P430" i="7"/>
  <c r="R429" i="7"/>
  <c r="P429" i="7"/>
  <c r="R428" i="7"/>
  <c r="P428" i="7"/>
  <c r="R427" i="7"/>
  <c r="P427" i="7"/>
  <c r="R426" i="7"/>
  <c r="P426" i="7"/>
  <c r="R425" i="7"/>
  <c r="P425" i="7"/>
  <c r="R424" i="7"/>
  <c r="P424" i="7"/>
  <c r="R423" i="7"/>
  <c r="P423" i="7"/>
  <c r="R422" i="7"/>
  <c r="P422" i="7"/>
  <c r="R421" i="7"/>
  <c r="P421" i="7"/>
  <c r="R420" i="7"/>
  <c r="P420" i="7"/>
  <c r="R419" i="7"/>
  <c r="P419" i="7"/>
  <c r="R418" i="7"/>
  <c r="P418" i="7"/>
  <c r="R417" i="7"/>
  <c r="P417" i="7"/>
  <c r="R416" i="7"/>
  <c r="P416" i="7"/>
  <c r="R415" i="7"/>
  <c r="P415" i="7"/>
  <c r="R414" i="7"/>
  <c r="P414" i="7"/>
  <c r="R413" i="7"/>
  <c r="P413" i="7"/>
  <c r="R412" i="7"/>
  <c r="P412" i="7"/>
  <c r="R411" i="7"/>
  <c r="P411" i="7"/>
  <c r="R410" i="7"/>
  <c r="P410" i="7"/>
  <c r="R409" i="7"/>
  <c r="P409" i="7"/>
  <c r="R408" i="7"/>
  <c r="P408" i="7"/>
  <c r="R407" i="7"/>
  <c r="P407" i="7"/>
  <c r="R406" i="7"/>
  <c r="P406" i="7"/>
  <c r="R405" i="7"/>
  <c r="P405" i="7"/>
  <c r="R404" i="7"/>
  <c r="P404" i="7"/>
  <c r="R403" i="7"/>
  <c r="P403" i="7"/>
  <c r="R402" i="7"/>
  <c r="P402" i="7"/>
  <c r="R401" i="7"/>
  <c r="P401" i="7"/>
  <c r="R400" i="7"/>
  <c r="P400" i="7"/>
  <c r="R399" i="7"/>
  <c r="P399" i="7"/>
  <c r="R398" i="7"/>
  <c r="P398" i="7"/>
  <c r="R397" i="7"/>
  <c r="P397" i="7"/>
  <c r="R396" i="7"/>
  <c r="P396" i="7"/>
  <c r="R395" i="7"/>
  <c r="P395" i="7"/>
  <c r="R394" i="7"/>
  <c r="P394" i="7"/>
  <c r="R393" i="7"/>
  <c r="P393" i="7"/>
  <c r="R392" i="7"/>
  <c r="P392" i="7"/>
  <c r="R391" i="7"/>
  <c r="P391" i="7"/>
  <c r="R390" i="7"/>
  <c r="P390" i="7"/>
  <c r="R389" i="7"/>
  <c r="P389" i="7"/>
  <c r="R388" i="7"/>
  <c r="P388" i="7"/>
  <c r="R387" i="7"/>
  <c r="P387" i="7"/>
  <c r="R386" i="7"/>
  <c r="P386" i="7"/>
  <c r="R385" i="7"/>
  <c r="P385" i="7"/>
  <c r="R384" i="7"/>
  <c r="P384" i="7"/>
  <c r="R383" i="7"/>
  <c r="P383" i="7"/>
  <c r="R382" i="7"/>
  <c r="P382" i="7"/>
  <c r="R381" i="7"/>
  <c r="P381" i="7"/>
  <c r="R380" i="7"/>
  <c r="P380" i="7"/>
  <c r="R379" i="7"/>
  <c r="P379" i="7"/>
  <c r="R378" i="7"/>
  <c r="P378" i="7"/>
  <c r="R377" i="7"/>
  <c r="P377" i="7"/>
  <c r="R376" i="7"/>
  <c r="P376" i="7"/>
  <c r="R375" i="7"/>
  <c r="P375" i="7"/>
  <c r="R374" i="7"/>
  <c r="P374" i="7"/>
  <c r="R373" i="7"/>
  <c r="P373" i="7"/>
  <c r="R372" i="7"/>
  <c r="P372" i="7"/>
  <c r="R371" i="7"/>
  <c r="P371" i="7"/>
  <c r="R370" i="7"/>
  <c r="P370" i="7"/>
  <c r="R369" i="7"/>
  <c r="P369" i="7"/>
  <c r="R368" i="7"/>
  <c r="P368" i="7"/>
  <c r="R367" i="7"/>
  <c r="P367" i="7"/>
  <c r="R366" i="7"/>
  <c r="P366" i="7"/>
  <c r="R365" i="7"/>
  <c r="P365" i="7"/>
  <c r="R364" i="7"/>
  <c r="P364" i="7"/>
  <c r="R363" i="7"/>
  <c r="P363" i="7"/>
  <c r="R362" i="7"/>
  <c r="P362" i="7"/>
  <c r="R361" i="7"/>
  <c r="P361" i="7"/>
  <c r="R360" i="7"/>
  <c r="P360" i="7"/>
  <c r="R359" i="7"/>
  <c r="P359" i="7"/>
  <c r="R358" i="7"/>
  <c r="P358" i="7"/>
  <c r="R357" i="7"/>
  <c r="P357" i="7"/>
  <c r="R356" i="7"/>
  <c r="P356" i="7"/>
  <c r="R355" i="7"/>
  <c r="P355" i="7"/>
  <c r="R354" i="7"/>
  <c r="P354" i="7"/>
  <c r="R353" i="7"/>
  <c r="P353" i="7"/>
  <c r="R352" i="7"/>
  <c r="P352" i="7"/>
  <c r="R351" i="7"/>
  <c r="P351" i="7"/>
  <c r="R350" i="7"/>
  <c r="P350" i="7"/>
  <c r="R349" i="7"/>
  <c r="P349" i="7"/>
  <c r="R348" i="7"/>
  <c r="P348" i="7"/>
  <c r="R347" i="7"/>
  <c r="P347" i="7"/>
  <c r="R346" i="7"/>
  <c r="P346" i="7"/>
  <c r="R345" i="7"/>
  <c r="P345" i="7"/>
  <c r="R344" i="7"/>
  <c r="P344" i="7"/>
  <c r="R343" i="7"/>
  <c r="P343" i="7"/>
  <c r="R342" i="7"/>
  <c r="P342" i="7"/>
  <c r="R341" i="7"/>
  <c r="P341" i="7"/>
  <c r="R340" i="7"/>
  <c r="P340" i="7"/>
  <c r="R339" i="7"/>
  <c r="P339" i="7"/>
  <c r="R338" i="7"/>
  <c r="P338" i="7"/>
  <c r="R337" i="7"/>
  <c r="P337" i="7"/>
  <c r="R336" i="7"/>
  <c r="P336" i="7"/>
  <c r="R335" i="7"/>
  <c r="P335" i="7"/>
  <c r="R334" i="7"/>
  <c r="P334" i="7"/>
  <c r="R333" i="7"/>
  <c r="P333" i="7"/>
  <c r="R332" i="7"/>
  <c r="P332" i="7"/>
  <c r="R331" i="7"/>
  <c r="P331" i="7"/>
  <c r="R330" i="7"/>
  <c r="P330" i="7"/>
  <c r="R329" i="7"/>
  <c r="P329" i="7"/>
  <c r="R328" i="7"/>
  <c r="P328" i="7"/>
  <c r="R327" i="7"/>
  <c r="P327" i="7"/>
  <c r="R326" i="7"/>
  <c r="P326" i="7"/>
  <c r="R325" i="7"/>
  <c r="P325" i="7"/>
  <c r="R324" i="7"/>
  <c r="P324" i="7"/>
  <c r="R323" i="7"/>
  <c r="P323" i="7"/>
  <c r="R322" i="7"/>
  <c r="P322" i="7"/>
  <c r="R321" i="7"/>
  <c r="P321" i="7"/>
  <c r="R320" i="7"/>
  <c r="P320" i="7"/>
  <c r="R319" i="7"/>
  <c r="P319" i="7"/>
  <c r="R318" i="7"/>
  <c r="P318" i="7"/>
  <c r="R317" i="7"/>
  <c r="P317" i="7"/>
  <c r="R316" i="7"/>
  <c r="P316" i="7"/>
  <c r="R315" i="7"/>
  <c r="P315" i="7"/>
  <c r="R314" i="7"/>
  <c r="P314" i="7"/>
  <c r="R313" i="7"/>
  <c r="P313" i="7"/>
  <c r="R312" i="7"/>
  <c r="P312" i="7"/>
  <c r="R311" i="7"/>
  <c r="P311" i="7"/>
  <c r="R310" i="7"/>
  <c r="P310" i="7"/>
  <c r="R309" i="7"/>
  <c r="P309" i="7"/>
  <c r="R308" i="7"/>
  <c r="P308" i="7"/>
  <c r="R307" i="7"/>
  <c r="P307" i="7"/>
  <c r="R306" i="7"/>
  <c r="P306" i="7"/>
  <c r="R305" i="7"/>
  <c r="P305" i="7"/>
  <c r="R304" i="7"/>
  <c r="P304" i="7"/>
  <c r="R303" i="7"/>
  <c r="P303" i="7"/>
  <c r="R302" i="7"/>
  <c r="P302" i="7"/>
  <c r="R301" i="7"/>
  <c r="P301" i="7"/>
  <c r="R300" i="7"/>
  <c r="P300" i="7"/>
  <c r="R299" i="7"/>
  <c r="P299" i="7"/>
  <c r="R298" i="7"/>
  <c r="P298" i="7"/>
  <c r="R297" i="7"/>
  <c r="P297" i="7"/>
  <c r="R296" i="7"/>
  <c r="P296" i="7"/>
  <c r="R295" i="7"/>
  <c r="P295" i="7"/>
  <c r="R294" i="7"/>
  <c r="P294" i="7"/>
  <c r="R293" i="7"/>
  <c r="P293" i="7"/>
  <c r="R292" i="7"/>
  <c r="P292" i="7"/>
  <c r="R291" i="7"/>
  <c r="P291" i="7"/>
  <c r="R290" i="7"/>
  <c r="P290" i="7"/>
  <c r="R289" i="7"/>
  <c r="P289" i="7"/>
  <c r="R288" i="7"/>
  <c r="P288" i="7"/>
  <c r="R287" i="7"/>
  <c r="P287" i="7"/>
  <c r="R286" i="7"/>
  <c r="P286" i="7"/>
  <c r="R285" i="7"/>
  <c r="P285" i="7"/>
  <c r="R284" i="7"/>
  <c r="P284" i="7"/>
  <c r="R283" i="7"/>
  <c r="P283" i="7"/>
  <c r="R282" i="7"/>
  <c r="P282" i="7"/>
  <c r="R281" i="7"/>
  <c r="P281" i="7"/>
  <c r="R280" i="7"/>
  <c r="P280" i="7"/>
  <c r="R279" i="7"/>
  <c r="P279" i="7"/>
  <c r="R278" i="7"/>
  <c r="P278" i="7"/>
  <c r="R277" i="7"/>
  <c r="P277" i="7"/>
  <c r="R276" i="7"/>
  <c r="P276" i="7"/>
  <c r="R275" i="7"/>
  <c r="P275" i="7"/>
  <c r="R274" i="7"/>
  <c r="P274" i="7"/>
  <c r="R273" i="7"/>
  <c r="P273" i="7"/>
  <c r="R272" i="7"/>
  <c r="P272" i="7"/>
  <c r="R271" i="7"/>
  <c r="P271" i="7"/>
  <c r="R270" i="7"/>
  <c r="P270" i="7"/>
  <c r="R269" i="7"/>
  <c r="P269" i="7"/>
  <c r="R268" i="7"/>
  <c r="P268" i="7"/>
  <c r="R267" i="7"/>
  <c r="P267" i="7"/>
  <c r="R266" i="7"/>
  <c r="P266" i="7"/>
  <c r="R265" i="7"/>
  <c r="P265" i="7"/>
  <c r="R264" i="7"/>
  <c r="P264" i="7"/>
  <c r="R263" i="7"/>
  <c r="P263" i="7"/>
  <c r="R262" i="7"/>
  <c r="P262" i="7"/>
  <c r="R261" i="7"/>
  <c r="P261" i="7"/>
  <c r="R260" i="7"/>
  <c r="P260" i="7"/>
  <c r="R259" i="7"/>
  <c r="P259" i="7"/>
  <c r="R258" i="7"/>
  <c r="P258" i="7"/>
  <c r="R257" i="7"/>
  <c r="P257" i="7"/>
  <c r="R256" i="7"/>
  <c r="P256" i="7"/>
  <c r="R255" i="7"/>
  <c r="P255" i="7"/>
  <c r="R254" i="7"/>
  <c r="P254" i="7"/>
  <c r="R253" i="7"/>
  <c r="P253" i="7"/>
  <c r="R252" i="7"/>
  <c r="P252" i="7"/>
  <c r="R251" i="7"/>
  <c r="P251" i="7"/>
  <c r="R250" i="7"/>
  <c r="P250" i="7"/>
  <c r="R249" i="7"/>
  <c r="P249" i="7"/>
  <c r="R248" i="7"/>
  <c r="P248" i="7"/>
  <c r="R247" i="7"/>
  <c r="P247" i="7"/>
  <c r="R246" i="7"/>
  <c r="P246" i="7"/>
  <c r="R245" i="7"/>
  <c r="P245" i="7"/>
  <c r="R244" i="7"/>
  <c r="P244" i="7"/>
  <c r="R243" i="7"/>
  <c r="P243" i="7"/>
  <c r="R242" i="7"/>
  <c r="P242" i="7"/>
  <c r="R241" i="7"/>
  <c r="P241" i="7"/>
  <c r="R240" i="7"/>
  <c r="P240" i="7"/>
  <c r="R239" i="7"/>
  <c r="P239" i="7"/>
  <c r="R238" i="7"/>
  <c r="P238" i="7"/>
  <c r="R237" i="7"/>
  <c r="P237" i="7"/>
  <c r="R236" i="7"/>
  <c r="P236" i="7"/>
  <c r="R235" i="7"/>
  <c r="P235" i="7"/>
  <c r="R234" i="7"/>
  <c r="P234" i="7"/>
  <c r="R233" i="7"/>
  <c r="P233" i="7"/>
  <c r="R232" i="7"/>
  <c r="P232" i="7"/>
  <c r="R231" i="7"/>
  <c r="P231" i="7"/>
  <c r="R230" i="7"/>
  <c r="P230" i="7"/>
  <c r="R229" i="7"/>
  <c r="P229" i="7"/>
  <c r="R228" i="7"/>
  <c r="P228" i="7"/>
  <c r="R227" i="7"/>
  <c r="P227" i="7"/>
  <c r="R226" i="7"/>
  <c r="P226" i="7"/>
  <c r="R225" i="7"/>
  <c r="P225" i="7"/>
  <c r="R224" i="7"/>
  <c r="P224" i="7"/>
  <c r="R223" i="7"/>
  <c r="P223" i="7"/>
  <c r="R222" i="7"/>
  <c r="P222" i="7"/>
  <c r="R221" i="7"/>
  <c r="P221" i="7"/>
  <c r="R220" i="7"/>
  <c r="P220" i="7"/>
  <c r="R219" i="7"/>
  <c r="P219" i="7"/>
  <c r="R218" i="7"/>
  <c r="P218" i="7"/>
  <c r="R217" i="7"/>
  <c r="P217" i="7"/>
  <c r="R216" i="7"/>
  <c r="P216" i="7"/>
  <c r="R215" i="7"/>
  <c r="P215" i="7"/>
  <c r="R214" i="7"/>
  <c r="P214" i="7"/>
  <c r="R213" i="7"/>
  <c r="P213" i="7"/>
  <c r="R212" i="7"/>
  <c r="P212" i="7"/>
  <c r="R211" i="7"/>
  <c r="P211" i="7"/>
  <c r="R210" i="7"/>
  <c r="P210" i="7"/>
  <c r="R209" i="7"/>
  <c r="P209" i="7"/>
  <c r="R208" i="7"/>
  <c r="P208" i="7"/>
  <c r="R207" i="7"/>
  <c r="P207" i="7"/>
  <c r="R206" i="7"/>
  <c r="P206" i="7"/>
  <c r="R205" i="7"/>
  <c r="P205" i="7"/>
  <c r="R204" i="7"/>
  <c r="P204" i="7"/>
  <c r="R203" i="7"/>
  <c r="P203" i="7"/>
  <c r="R202" i="7"/>
  <c r="P202" i="7"/>
  <c r="R201" i="7"/>
  <c r="P201" i="7"/>
  <c r="R200" i="7"/>
  <c r="P200" i="7"/>
  <c r="R199" i="7"/>
  <c r="P199" i="7"/>
  <c r="R198" i="7"/>
  <c r="P198" i="7"/>
  <c r="R197" i="7"/>
  <c r="P197" i="7"/>
  <c r="R196" i="7"/>
  <c r="P196" i="7"/>
  <c r="R195" i="7"/>
  <c r="P195" i="7"/>
  <c r="R194" i="7"/>
  <c r="P194" i="7"/>
  <c r="R193" i="7"/>
  <c r="P193" i="7"/>
  <c r="R192" i="7"/>
  <c r="P192" i="7"/>
  <c r="R191" i="7"/>
  <c r="P191" i="7"/>
  <c r="R190" i="7"/>
  <c r="P190" i="7"/>
  <c r="R189" i="7"/>
  <c r="P189" i="7"/>
  <c r="R188" i="7"/>
  <c r="P188" i="7"/>
  <c r="R187" i="7"/>
  <c r="P187" i="7"/>
  <c r="R186" i="7"/>
  <c r="P186" i="7"/>
  <c r="R185" i="7"/>
  <c r="P185" i="7"/>
  <c r="R184" i="7"/>
  <c r="P184" i="7"/>
  <c r="R183" i="7"/>
  <c r="P183" i="7"/>
  <c r="R182" i="7"/>
  <c r="P182" i="7"/>
  <c r="R181" i="7"/>
  <c r="P181" i="7"/>
  <c r="R180" i="7"/>
  <c r="P180" i="7"/>
  <c r="R179" i="7"/>
  <c r="P179" i="7"/>
  <c r="R178" i="7"/>
  <c r="P178" i="7"/>
  <c r="R177" i="7"/>
  <c r="P177" i="7"/>
  <c r="R176" i="7"/>
  <c r="P176" i="7"/>
  <c r="R175" i="7"/>
  <c r="P175" i="7"/>
  <c r="R174" i="7"/>
  <c r="P174" i="7"/>
  <c r="R173" i="7"/>
  <c r="P173" i="7"/>
  <c r="R172" i="7"/>
  <c r="P172" i="7"/>
  <c r="R171" i="7"/>
  <c r="P171" i="7"/>
  <c r="R170" i="7"/>
  <c r="P170" i="7"/>
  <c r="R169" i="7"/>
  <c r="P169" i="7"/>
  <c r="R168" i="7"/>
  <c r="P168" i="7"/>
  <c r="R167" i="7"/>
  <c r="P167" i="7"/>
  <c r="R166" i="7"/>
  <c r="P166" i="7"/>
  <c r="R165" i="7"/>
  <c r="P165" i="7"/>
  <c r="R164" i="7"/>
  <c r="P164" i="7"/>
  <c r="R163" i="7"/>
  <c r="P163" i="7"/>
  <c r="R162" i="7"/>
  <c r="P162" i="7"/>
  <c r="R161" i="7"/>
  <c r="P161" i="7"/>
  <c r="R160" i="7"/>
  <c r="P160" i="7"/>
  <c r="R159" i="7"/>
  <c r="P159" i="7"/>
  <c r="R158" i="7"/>
  <c r="P158" i="7"/>
  <c r="R157" i="7"/>
  <c r="P157" i="7"/>
  <c r="R156" i="7"/>
  <c r="P156" i="7"/>
  <c r="R155" i="7"/>
  <c r="P155" i="7"/>
  <c r="R154" i="7"/>
  <c r="P154" i="7"/>
  <c r="R153" i="7"/>
  <c r="P153" i="7"/>
  <c r="R152" i="7"/>
  <c r="P152" i="7"/>
  <c r="R151" i="7"/>
  <c r="P151" i="7"/>
  <c r="R150" i="7"/>
  <c r="P150" i="7"/>
  <c r="R149" i="7"/>
  <c r="P149" i="7"/>
  <c r="R148" i="7"/>
  <c r="P148" i="7"/>
  <c r="R147" i="7"/>
  <c r="P147" i="7"/>
  <c r="R146" i="7"/>
  <c r="P146" i="7"/>
  <c r="R145" i="7"/>
  <c r="P145" i="7"/>
  <c r="R144" i="7"/>
  <c r="P144" i="7"/>
  <c r="R143" i="7"/>
  <c r="P143" i="7"/>
  <c r="R142" i="7"/>
  <c r="P142" i="7"/>
  <c r="R141" i="7"/>
  <c r="P141" i="7"/>
  <c r="R140" i="7"/>
  <c r="P140" i="7"/>
  <c r="R139" i="7"/>
  <c r="P139" i="7"/>
  <c r="R138" i="7"/>
  <c r="P138" i="7"/>
  <c r="R137" i="7"/>
  <c r="P137" i="7"/>
  <c r="R136" i="7"/>
  <c r="P136" i="7"/>
  <c r="R135" i="7"/>
  <c r="P135" i="7"/>
  <c r="R134" i="7"/>
  <c r="P134" i="7"/>
  <c r="R133" i="7"/>
  <c r="P133" i="7"/>
  <c r="R132" i="7"/>
  <c r="P132" i="7"/>
  <c r="R131" i="7"/>
  <c r="P131" i="7"/>
  <c r="R130" i="7"/>
  <c r="P130" i="7"/>
  <c r="R129" i="7"/>
  <c r="P129" i="7"/>
  <c r="R128" i="7"/>
  <c r="P128" i="7"/>
  <c r="R127" i="7"/>
  <c r="P127" i="7"/>
  <c r="R126" i="7"/>
  <c r="P126" i="7"/>
  <c r="R125" i="7"/>
  <c r="P125" i="7"/>
  <c r="R124" i="7"/>
  <c r="P124" i="7"/>
  <c r="R123" i="7"/>
  <c r="P123" i="7"/>
  <c r="R122" i="7"/>
  <c r="P122" i="7"/>
  <c r="R121" i="7"/>
  <c r="P121" i="7"/>
  <c r="R120" i="7"/>
  <c r="P120" i="7"/>
  <c r="R119" i="7"/>
  <c r="P119" i="7"/>
  <c r="R118" i="7"/>
  <c r="P118" i="7"/>
  <c r="R117" i="7"/>
  <c r="P117" i="7"/>
  <c r="R116" i="7"/>
  <c r="P116" i="7"/>
  <c r="R115" i="7"/>
  <c r="P115" i="7"/>
  <c r="R114" i="7"/>
  <c r="P114" i="7"/>
  <c r="R113" i="7"/>
  <c r="P113" i="7"/>
  <c r="R112" i="7"/>
  <c r="P112" i="7"/>
  <c r="R111" i="7"/>
  <c r="P111" i="7"/>
  <c r="R110" i="7"/>
  <c r="P110" i="7"/>
  <c r="R109" i="7"/>
  <c r="P109" i="7"/>
  <c r="R108" i="7"/>
  <c r="P108" i="7"/>
  <c r="R107" i="7"/>
  <c r="P107" i="7"/>
  <c r="R106" i="7"/>
  <c r="P106" i="7"/>
  <c r="R105" i="7"/>
  <c r="P105" i="7"/>
  <c r="R104" i="7"/>
  <c r="P104" i="7"/>
  <c r="R103" i="7"/>
  <c r="P103" i="7"/>
  <c r="R102" i="7"/>
  <c r="P102" i="7"/>
  <c r="R101" i="7"/>
  <c r="P101" i="7"/>
  <c r="R100" i="7"/>
  <c r="P100" i="7"/>
  <c r="R99" i="7"/>
  <c r="P99" i="7"/>
  <c r="R98" i="7"/>
  <c r="P98" i="7"/>
  <c r="R97" i="7"/>
  <c r="P97" i="7"/>
  <c r="R96" i="7"/>
  <c r="P96" i="7"/>
  <c r="R95" i="7"/>
  <c r="P95" i="7"/>
  <c r="R94" i="7"/>
  <c r="P94" i="7"/>
  <c r="R93" i="7"/>
  <c r="P93" i="7"/>
  <c r="R92" i="7"/>
  <c r="P92" i="7"/>
  <c r="R91" i="7"/>
  <c r="P91" i="7"/>
  <c r="R90" i="7"/>
  <c r="P90" i="7"/>
  <c r="R89" i="7"/>
  <c r="P89" i="7"/>
  <c r="R88" i="7"/>
  <c r="P88" i="7"/>
  <c r="R87" i="7"/>
  <c r="P87" i="7"/>
  <c r="R86" i="7"/>
  <c r="P86" i="7"/>
  <c r="R85" i="7"/>
  <c r="P85" i="7"/>
  <c r="R84" i="7"/>
  <c r="P84" i="7"/>
  <c r="R83" i="7"/>
  <c r="P83" i="7"/>
  <c r="R82" i="7"/>
  <c r="P82" i="7"/>
  <c r="R81" i="7"/>
  <c r="P81" i="7"/>
  <c r="R80" i="7"/>
  <c r="P80" i="7"/>
  <c r="R79" i="7"/>
  <c r="P79" i="7"/>
  <c r="R78" i="7"/>
  <c r="P78" i="7"/>
  <c r="R77" i="7"/>
  <c r="P77" i="7"/>
  <c r="R76" i="7"/>
  <c r="P76" i="7"/>
  <c r="R75" i="7"/>
  <c r="P75" i="7"/>
  <c r="R74" i="7"/>
  <c r="P74" i="7"/>
  <c r="R73" i="7"/>
  <c r="P73" i="7"/>
  <c r="R72" i="7"/>
  <c r="P72" i="7"/>
  <c r="R71" i="7"/>
  <c r="P71" i="7"/>
  <c r="R70" i="7"/>
  <c r="P70" i="7"/>
  <c r="R69" i="7"/>
  <c r="P69" i="7"/>
  <c r="R68" i="7"/>
  <c r="P68" i="7"/>
  <c r="R67" i="7"/>
  <c r="P67" i="7"/>
  <c r="R66" i="7"/>
  <c r="P66" i="7"/>
  <c r="R65" i="7"/>
  <c r="P65" i="7"/>
  <c r="R64" i="7"/>
  <c r="P64" i="7"/>
  <c r="R63" i="7"/>
  <c r="P63" i="7"/>
  <c r="R62" i="7"/>
  <c r="P62" i="7"/>
  <c r="R61" i="7"/>
  <c r="P61" i="7"/>
  <c r="R60" i="7"/>
  <c r="P60" i="7"/>
  <c r="R59" i="7"/>
  <c r="P59" i="7"/>
  <c r="R58" i="7"/>
  <c r="P58" i="7"/>
  <c r="R57" i="7"/>
  <c r="P57" i="7"/>
  <c r="R56" i="7"/>
  <c r="P56" i="7"/>
  <c r="R55" i="7"/>
  <c r="P55" i="7"/>
  <c r="R54" i="7"/>
  <c r="P54" i="7"/>
  <c r="R53" i="7"/>
  <c r="P53" i="7"/>
  <c r="R52" i="7"/>
  <c r="P52" i="7"/>
  <c r="R51" i="7"/>
  <c r="P51" i="7"/>
  <c r="R50" i="7"/>
  <c r="P50" i="7"/>
  <c r="R49" i="7"/>
  <c r="P49" i="7"/>
  <c r="R48" i="7"/>
  <c r="P48" i="7"/>
  <c r="R47" i="7"/>
  <c r="P47" i="7"/>
  <c r="R46" i="7"/>
  <c r="P46" i="7"/>
  <c r="R45" i="7"/>
  <c r="P45" i="7"/>
  <c r="R44" i="7"/>
  <c r="P44" i="7"/>
  <c r="R43" i="7"/>
  <c r="P43" i="7"/>
  <c r="R42" i="7"/>
  <c r="P42" i="7"/>
  <c r="R41" i="7"/>
  <c r="P41" i="7"/>
  <c r="R40" i="7"/>
  <c r="P40" i="7"/>
  <c r="R39" i="7"/>
  <c r="P39" i="7"/>
  <c r="R38" i="7"/>
  <c r="P38" i="7"/>
  <c r="R37" i="7"/>
  <c r="P37" i="7"/>
  <c r="R36" i="7"/>
  <c r="P36" i="7"/>
  <c r="R35" i="7"/>
  <c r="P35" i="7"/>
  <c r="R34" i="7"/>
  <c r="P34" i="7"/>
  <c r="R33" i="7"/>
  <c r="P33" i="7"/>
  <c r="R32" i="7"/>
  <c r="P32" i="7"/>
  <c r="R31" i="7"/>
  <c r="P31" i="7"/>
  <c r="R30" i="7"/>
  <c r="P30" i="7"/>
  <c r="R29" i="7"/>
  <c r="P29" i="7"/>
  <c r="R28" i="7"/>
  <c r="P28" i="7"/>
  <c r="R27" i="7"/>
  <c r="P27" i="7"/>
  <c r="R26" i="7"/>
  <c r="P26" i="7"/>
  <c r="R25" i="7"/>
  <c r="P25" i="7"/>
  <c r="R24" i="7"/>
  <c r="P24" i="7"/>
  <c r="R23" i="7"/>
  <c r="P23" i="7"/>
  <c r="R22" i="7"/>
  <c r="P22" i="7"/>
  <c r="R21" i="7"/>
  <c r="P21" i="7"/>
  <c r="R20" i="7"/>
  <c r="P20" i="7"/>
  <c r="R19" i="7"/>
  <c r="P19" i="7"/>
  <c r="R18" i="7"/>
  <c r="P18" i="7"/>
  <c r="R17" i="7"/>
  <c r="P17" i="7"/>
  <c r="R16" i="7"/>
  <c r="P16" i="7"/>
  <c r="R15" i="7"/>
  <c r="P15" i="7"/>
  <c r="R14" i="7"/>
  <c r="P14" i="7"/>
  <c r="R13" i="7"/>
  <c r="P13" i="7"/>
  <c r="R12" i="7"/>
  <c r="P12" i="7"/>
  <c r="R11" i="7"/>
  <c r="P11" i="7"/>
  <c r="R10" i="7"/>
  <c r="P10" i="7"/>
  <c r="R9" i="7"/>
  <c r="P9" i="7"/>
  <c r="R8" i="7"/>
  <c r="P8" i="7"/>
  <c r="R7" i="7"/>
  <c r="P7" i="7"/>
  <c r="R6" i="7"/>
  <c r="P6" i="7"/>
  <c r="R5" i="7"/>
  <c r="P5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R4" i="7"/>
  <c r="P4" i="7"/>
  <c r="A4" i="7"/>
  <c r="R3" i="7"/>
  <c r="P3" i="7"/>
  <c r="A3" i="7"/>
  <c r="R2" i="7"/>
  <c r="P2" i="7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2" i="5"/>
  <c r="E6" i="2"/>
  <c r="E5" i="2"/>
  <c r="E4" i="2"/>
  <c r="E3" i="2"/>
  <c r="E2" i="2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2" i="5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T1316" i="1" s="1"/>
  <c r="S1315" i="1"/>
  <c r="S1314" i="1"/>
  <c r="S1313" i="1"/>
  <c r="S1312" i="1"/>
  <c r="T1312" i="1" s="1"/>
  <c r="S1311" i="1"/>
  <c r="S1310" i="1"/>
  <c r="S1309" i="1"/>
  <c r="S1308" i="1"/>
  <c r="S1307" i="1"/>
  <c r="S1306" i="1"/>
  <c r="S1305" i="1"/>
  <c r="T1305" i="1" s="1"/>
  <c r="S1304" i="1"/>
  <c r="S1303" i="1"/>
  <c r="S1302" i="1"/>
  <c r="T1302" i="1" s="1"/>
  <c r="S1301" i="1"/>
  <c r="S1300" i="1"/>
  <c r="S1299" i="1"/>
  <c r="S1298" i="1"/>
  <c r="S1297" i="1"/>
  <c r="S1296" i="1"/>
  <c r="S1295" i="1"/>
  <c r="S1294" i="1"/>
  <c r="S1293" i="1"/>
  <c r="S1292" i="1"/>
  <c r="T1292" i="1" s="1"/>
  <c r="S1291" i="1"/>
  <c r="S1290" i="1"/>
  <c r="S1289" i="1"/>
  <c r="S1288" i="1"/>
  <c r="S1287" i="1"/>
  <c r="S1286" i="1"/>
  <c r="T1286" i="1" s="1"/>
  <c r="S1285" i="1"/>
  <c r="S1284" i="1"/>
  <c r="T1284" i="1" s="1"/>
  <c r="S1283" i="1"/>
  <c r="S1282" i="1"/>
  <c r="S1281" i="1"/>
  <c r="S1280" i="1"/>
  <c r="T1280" i="1" s="1"/>
  <c r="S1279" i="1"/>
  <c r="S1278" i="1"/>
  <c r="T1278" i="1" s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T1254" i="1" s="1"/>
  <c r="S1251" i="1"/>
  <c r="S1250" i="1"/>
  <c r="S1249" i="1"/>
  <c r="S1248" i="1"/>
  <c r="T1248" i="1" s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T1198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T1088" i="1" s="1"/>
  <c r="S1087" i="1"/>
  <c r="S1086" i="1"/>
  <c r="S1084" i="1"/>
  <c r="S1083" i="1"/>
  <c r="T1083" i="1" s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T1061" i="1" s="1"/>
  <c r="S1059" i="1"/>
  <c r="S1058" i="1"/>
  <c r="S1057" i="1"/>
  <c r="S1056" i="1"/>
  <c r="T1057" i="1" s="1"/>
  <c r="S1055" i="1"/>
  <c r="S1054" i="1"/>
  <c r="S1053" i="1"/>
  <c r="S1052" i="1"/>
  <c r="T1053" i="1" s="1"/>
  <c r="T1051" i="1"/>
  <c r="S1051" i="1"/>
  <c r="S1050" i="1"/>
  <c r="S1049" i="1"/>
  <c r="T1050" i="1" s="1"/>
  <c r="S1048" i="1"/>
  <c r="S1047" i="1"/>
  <c r="S1046" i="1"/>
  <c r="S1045" i="1"/>
  <c r="S1044" i="1"/>
  <c r="S1043" i="1"/>
  <c r="T1043" i="1" s="1"/>
  <c r="S1042" i="1"/>
  <c r="S1041" i="1"/>
  <c r="S1040" i="1"/>
  <c r="S1039" i="1"/>
  <c r="S1038" i="1"/>
  <c r="T1037" i="1"/>
  <c r="S1037" i="1"/>
  <c r="S1036" i="1"/>
  <c r="S1034" i="1"/>
  <c r="T1033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T999" i="1" s="1"/>
  <c r="S998" i="1"/>
  <c r="S997" i="1"/>
  <c r="S996" i="1"/>
  <c r="S995" i="1"/>
  <c r="T995" i="1" s="1"/>
  <c r="S994" i="1"/>
  <c r="S993" i="1"/>
  <c r="S992" i="1"/>
  <c r="S991" i="1"/>
  <c r="T991" i="1" s="1"/>
  <c r="S990" i="1"/>
  <c r="S989" i="1"/>
  <c r="S988" i="1"/>
  <c r="S987" i="1"/>
  <c r="T987" i="1" s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T961" i="1" s="1"/>
  <c r="S960" i="1"/>
  <c r="S959" i="1"/>
  <c r="S958" i="1"/>
  <c r="S957" i="1"/>
  <c r="S956" i="1"/>
  <c r="S955" i="1"/>
  <c r="S954" i="1"/>
  <c r="S953" i="1"/>
  <c r="S952" i="1"/>
  <c r="S951" i="1"/>
  <c r="S950" i="1"/>
  <c r="T950" i="1" s="1"/>
  <c r="S949" i="1"/>
  <c r="S948" i="1"/>
  <c r="S947" i="1"/>
  <c r="S946" i="1"/>
  <c r="S945" i="1"/>
  <c r="S944" i="1"/>
  <c r="S943" i="1"/>
  <c r="S942" i="1"/>
  <c r="T942" i="1" s="1"/>
  <c r="S941" i="1"/>
  <c r="S940" i="1"/>
  <c r="S939" i="1"/>
  <c r="S938" i="1"/>
  <c r="T938" i="1" s="1"/>
  <c r="S937" i="1"/>
  <c r="S936" i="1"/>
  <c r="S935" i="1"/>
  <c r="S934" i="1"/>
  <c r="S933" i="1"/>
  <c r="S932" i="1"/>
  <c r="S931" i="1"/>
  <c r="S930" i="1"/>
  <c r="S929" i="1"/>
  <c r="T929" i="1" s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T913" i="1" s="1"/>
  <c r="S912" i="1"/>
  <c r="S911" i="1"/>
  <c r="S910" i="1"/>
  <c r="S909" i="1"/>
  <c r="S908" i="1"/>
  <c r="S907" i="1"/>
  <c r="S906" i="1"/>
  <c r="S905" i="1"/>
  <c r="S904" i="1"/>
  <c r="T905" i="1" s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T858" i="1" s="1"/>
  <c r="S856" i="1"/>
  <c r="S855" i="1"/>
  <c r="S854" i="1"/>
  <c r="S853" i="1"/>
  <c r="T853" i="1" s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T839" i="1" s="1"/>
  <c r="S838" i="1"/>
  <c r="S837" i="1"/>
  <c r="S836" i="1"/>
  <c r="S835" i="1"/>
  <c r="T835" i="1" s="1"/>
  <c r="S834" i="1"/>
  <c r="S833" i="1"/>
  <c r="S832" i="1"/>
  <c r="S831" i="1"/>
  <c r="T831" i="1" s="1"/>
  <c r="S830" i="1"/>
  <c r="S829" i="1"/>
  <c r="S828" i="1"/>
  <c r="S827" i="1"/>
  <c r="T827" i="1" s="1"/>
  <c r="S826" i="1"/>
  <c r="S825" i="1"/>
  <c r="S824" i="1"/>
  <c r="S823" i="1"/>
  <c r="T823" i="1" s="1"/>
  <c r="S822" i="1"/>
  <c r="S821" i="1"/>
  <c r="S820" i="1"/>
  <c r="S819" i="1"/>
  <c r="T819" i="1" s="1"/>
  <c r="S818" i="1"/>
  <c r="S816" i="1"/>
  <c r="S815" i="1"/>
  <c r="T815" i="1" s="1"/>
  <c r="S814" i="1"/>
  <c r="S813" i="1"/>
  <c r="S812" i="1"/>
  <c r="S811" i="1"/>
  <c r="T811" i="1" s="1"/>
  <c r="S810" i="1"/>
  <c r="S809" i="1"/>
  <c r="S808" i="1"/>
  <c r="S807" i="1"/>
  <c r="T807" i="1" s="1"/>
  <c r="S806" i="1"/>
  <c r="S805" i="1"/>
  <c r="S804" i="1"/>
  <c r="S803" i="1"/>
  <c r="S802" i="1"/>
  <c r="S801" i="1"/>
  <c r="S800" i="1"/>
  <c r="T801" i="1" s="1"/>
  <c r="S799" i="1"/>
  <c r="S798" i="1"/>
  <c r="S797" i="1"/>
  <c r="S796" i="1"/>
  <c r="S795" i="1"/>
  <c r="S794" i="1"/>
  <c r="S793" i="1"/>
  <c r="S792" i="1"/>
  <c r="S791" i="1"/>
  <c r="T791" i="1" s="1"/>
  <c r="S790" i="1"/>
  <c r="S789" i="1"/>
  <c r="S788" i="1"/>
  <c r="S787" i="1"/>
  <c r="S786" i="1"/>
  <c r="T786" i="1" s="1"/>
  <c r="S785" i="1"/>
  <c r="T785" i="1" s="1"/>
  <c r="S784" i="1"/>
  <c r="S783" i="1"/>
  <c r="S782" i="1"/>
  <c r="S781" i="1"/>
  <c r="S780" i="1"/>
  <c r="T780" i="1" s="1"/>
  <c r="S779" i="1"/>
  <c r="S778" i="1"/>
  <c r="S777" i="1"/>
  <c r="S776" i="1"/>
  <c r="S775" i="1"/>
  <c r="T775" i="1" s="1"/>
  <c r="S774" i="1"/>
  <c r="S773" i="1"/>
  <c r="S772" i="1"/>
  <c r="S771" i="1"/>
  <c r="S770" i="1"/>
  <c r="S769" i="1"/>
  <c r="S768" i="1"/>
  <c r="T768" i="1" s="1"/>
  <c r="S767" i="1"/>
  <c r="S766" i="1"/>
  <c r="S765" i="1"/>
  <c r="S764" i="1"/>
  <c r="T764" i="1" s="1"/>
  <c r="S763" i="1"/>
  <c r="S762" i="1"/>
  <c r="S761" i="1"/>
  <c r="S760" i="1"/>
  <c r="S759" i="1"/>
  <c r="S758" i="1"/>
  <c r="S757" i="1"/>
  <c r="S756" i="1"/>
  <c r="S755" i="1"/>
  <c r="S754" i="1"/>
  <c r="S753" i="1"/>
  <c r="S752" i="1"/>
  <c r="T752" i="1" s="1"/>
  <c r="S751" i="1"/>
  <c r="S750" i="1"/>
  <c r="S749" i="1"/>
  <c r="T749" i="1" s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T700" i="1" s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T683" i="1" s="1"/>
  <c r="S682" i="1"/>
  <c r="S681" i="1"/>
  <c r="S680" i="1"/>
  <c r="S679" i="1"/>
  <c r="T679" i="1" s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T659" i="1" s="1"/>
  <c r="S658" i="1"/>
  <c r="S657" i="1"/>
  <c r="S656" i="1"/>
  <c r="S655" i="1"/>
  <c r="T655" i="1" s="1"/>
  <c r="S654" i="1"/>
  <c r="S653" i="1"/>
  <c r="S652" i="1"/>
  <c r="S651" i="1"/>
  <c r="S650" i="1"/>
  <c r="S649" i="1"/>
  <c r="S648" i="1"/>
  <c r="S647" i="1"/>
  <c r="S646" i="1"/>
  <c r="T646" i="1" s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T596" i="1" s="1"/>
  <c r="S595" i="1"/>
  <c r="S594" i="1"/>
  <c r="S593" i="1"/>
  <c r="T593" i="1" s="1"/>
  <c r="S592" i="1"/>
  <c r="S591" i="1"/>
  <c r="S590" i="1"/>
  <c r="S589" i="1"/>
  <c r="S588" i="1"/>
  <c r="S587" i="1"/>
  <c r="S586" i="1"/>
  <c r="S585" i="1"/>
  <c r="S584" i="1"/>
  <c r="T584" i="1" s="1"/>
  <c r="S583" i="1"/>
  <c r="S582" i="1"/>
  <c r="S581" i="1"/>
  <c r="T582" i="1" s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T523" i="1" s="1"/>
  <c r="S522" i="1"/>
  <c r="T522" i="1" s="1"/>
  <c r="S521" i="1"/>
  <c r="S520" i="1"/>
  <c r="T520" i="1" s="1"/>
  <c r="S519" i="1"/>
  <c r="T519" i="1" s="1"/>
  <c r="S518" i="1"/>
  <c r="S517" i="1"/>
  <c r="T517" i="1" s="1"/>
  <c r="T516" i="1"/>
  <c r="S516" i="1"/>
  <c r="S515" i="1"/>
  <c r="S514" i="1"/>
  <c r="T514" i="1" s="1"/>
  <c r="S513" i="1"/>
  <c r="S512" i="1"/>
  <c r="S511" i="1"/>
  <c r="S510" i="1"/>
  <c r="T510" i="1" s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T352" i="1" s="1"/>
  <c r="S351" i="1"/>
  <c r="S350" i="1"/>
  <c r="S349" i="1"/>
  <c r="S348" i="1"/>
  <c r="T348" i="1" s="1"/>
  <c r="S347" i="1"/>
  <c r="S346" i="1"/>
  <c r="S345" i="1"/>
  <c r="S344" i="1"/>
  <c r="T344" i="1" s="1"/>
  <c r="S343" i="1"/>
  <c r="S342" i="1"/>
  <c r="S341" i="1"/>
  <c r="S340" i="1"/>
  <c r="T340" i="1" s="1"/>
  <c r="S339" i="1"/>
  <c r="S338" i="1"/>
  <c r="S337" i="1"/>
  <c r="S336" i="1"/>
  <c r="T336" i="1" s="1"/>
  <c r="S335" i="1"/>
  <c r="S334" i="1"/>
  <c r="S333" i="1"/>
  <c r="S332" i="1"/>
  <c r="T332" i="1" s="1"/>
  <c r="S331" i="1"/>
  <c r="S330" i="1"/>
  <c r="S329" i="1"/>
  <c r="S328" i="1"/>
  <c r="T328" i="1" s="1"/>
  <c r="S327" i="1"/>
  <c r="S326" i="1"/>
  <c r="S325" i="1"/>
  <c r="S324" i="1"/>
  <c r="T324" i="1" s="1"/>
  <c r="S323" i="1"/>
  <c r="S322" i="1"/>
  <c r="S321" i="1"/>
  <c r="S320" i="1"/>
  <c r="T320" i="1" s="1"/>
  <c r="S319" i="1"/>
  <c r="S318" i="1"/>
  <c r="S317" i="1"/>
  <c r="S316" i="1"/>
  <c r="T316" i="1" s="1"/>
  <c r="S315" i="1"/>
  <c r="S314" i="1"/>
  <c r="S313" i="1"/>
  <c r="S312" i="1"/>
  <c r="T312" i="1" s="1"/>
  <c r="S311" i="1"/>
  <c r="S310" i="1"/>
  <c r="S309" i="1"/>
  <c r="S308" i="1"/>
  <c r="T308" i="1" s="1"/>
  <c r="S307" i="1"/>
  <c r="S306" i="1"/>
  <c r="S305" i="1"/>
  <c r="S304" i="1"/>
  <c r="T304" i="1" s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T246" i="1" s="1"/>
  <c r="S245" i="1"/>
  <c r="S244" i="1"/>
  <c r="S243" i="1"/>
  <c r="S242" i="1"/>
  <c r="T242" i="1" s="1"/>
  <c r="S241" i="1"/>
  <c r="S240" i="1"/>
  <c r="S239" i="1"/>
  <c r="S238" i="1"/>
  <c r="T238" i="1" s="1"/>
  <c r="S237" i="1"/>
  <c r="S236" i="1"/>
  <c r="S235" i="1"/>
  <c r="S234" i="1"/>
  <c r="T234" i="1" s="1"/>
  <c r="S233" i="1"/>
  <c r="S232" i="1"/>
  <c r="S231" i="1"/>
  <c r="S230" i="1"/>
  <c r="T230" i="1" s="1"/>
  <c r="S229" i="1"/>
  <c r="S228" i="1"/>
  <c r="S227" i="1"/>
  <c r="S226" i="1"/>
  <c r="T226" i="1" s="1"/>
  <c r="S225" i="1"/>
  <c r="S224" i="1"/>
  <c r="S223" i="1"/>
  <c r="S222" i="1"/>
  <c r="T222" i="1" s="1"/>
  <c r="S221" i="1"/>
  <c r="S220" i="1"/>
  <c r="S219" i="1"/>
  <c r="S218" i="1"/>
  <c r="T218" i="1" s="1"/>
  <c r="S217" i="1"/>
  <c r="S216" i="1"/>
  <c r="S215" i="1"/>
  <c r="S214" i="1"/>
  <c r="T214" i="1" s="1"/>
  <c r="S213" i="1"/>
  <c r="S212" i="1"/>
  <c r="S211" i="1"/>
  <c r="S210" i="1"/>
  <c r="S209" i="1"/>
  <c r="S208" i="1"/>
  <c r="S207" i="1"/>
  <c r="S206" i="1"/>
  <c r="T206" i="1" s="1"/>
  <c r="S205" i="1"/>
  <c r="S204" i="1"/>
  <c r="S203" i="1"/>
  <c r="T203" i="1" s="1"/>
  <c r="T202" i="1"/>
  <c r="S202" i="1"/>
  <c r="S201" i="1"/>
  <c r="S200" i="1"/>
  <c r="S199" i="1"/>
  <c r="S198" i="1"/>
  <c r="S197" i="1"/>
  <c r="S196" i="1"/>
  <c r="S195" i="1"/>
  <c r="S194" i="1"/>
  <c r="S193" i="1"/>
  <c r="T194" i="1" s="1"/>
  <c r="S192" i="1"/>
  <c r="S191" i="1"/>
  <c r="S190" i="1"/>
  <c r="S189" i="1"/>
  <c r="T192" i="1" l="1"/>
  <c r="T190" i="1"/>
  <c r="T198" i="1"/>
  <c r="T210" i="1"/>
  <c r="T634" i="1"/>
  <c r="T638" i="1"/>
  <c r="T720" i="1"/>
  <c r="T844" i="1"/>
  <c r="T848" i="1"/>
  <c r="T918" i="1"/>
  <c r="T934" i="1"/>
  <c r="T1303" i="1"/>
  <c r="T1251" i="1"/>
  <c r="T1281" i="1"/>
  <c r="T1294" i="1"/>
  <c r="T196" i="1"/>
  <c r="T200" i="1"/>
  <c r="T586" i="1"/>
  <c r="T648" i="1"/>
  <c r="T652" i="1"/>
  <c r="T761" i="1"/>
  <c r="T796" i="1"/>
  <c r="T862" i="1"/>
  <c r="T919" i="1"/>
  <c r="T927" i="1"/>
  <c r="T951" i="1"/>
  <c r="T981" i="1"/>
  <c r="T1313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03" i="1"/>
  <c r="T711" i="1"/>
  <c r="T715" i="1"/>
  <c r="T719" i="1"/>
  <c r="T723" i="1"/>
  <c r="T727" i="1"/>
  <c r="T750" i="1"/>
  <c r="T778" i="1"/>
  <c r="T789" i="1"/>
  <c r="T793" i="1"/>
  <c r="T805" i="1"/>
  <c r="T809" i="1"/>
  <c r="T851" i="1"/>
  <c r="T859" i="1"/>
  <c r="T940" i="1"/>
  <c r="T1087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<sst xmlns="http://schemas.openxmlformats.org/spreadsheetml/2006/main" count="10351" uniqueCount="185">
  <si>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</si>
  <si>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</si>
  <si>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</si>
  <si>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</si>
  <si>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</si>
  <si>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</si>
  <si>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</si>
  <si>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</si>
  <si>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</si>
  <si>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</si>
  <si>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</si>
  <si>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</si>
  <si>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</si>
  <si>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</si>
  <si>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</si>
  <si>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</si>
  <si>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</si>
  <si>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</si>
  <si>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</si>
  <si>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</si>
  <si>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</si>
  <si>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</si>
  <si>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</si>
  <si>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</si>
  <si>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</si>
  <si>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</si>
  <si>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</si>
  <si>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</si>
  <si>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</si>
  <si>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</si>
  <si>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</si>
  <si>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</si>
  <si>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</si>
  <si>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</si>
  <si>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</si>
  <si>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</si>
  <si>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</si>
  <si>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</si>
  <si>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</si>
  <si>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</si>
  <si>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</si>
  <si>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</si>
  <si>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</si>
  <si>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</si>
  <si>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</si>
  <si>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</si>
  <si>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</si>
  <si>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</si>
  <si>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</si>
  <si>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</si>
  <si>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</si>
  <si>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</si>
  <si>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</si>
  <si>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</si>
  <si>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</si>
  <si>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</si>
  <si>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</si>
  <si>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</si>
  <si>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</si>
  <si>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</si>
  <si>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</si>
  <si>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</si>
  <si>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</si>
  <si>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</si>
  <si>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</si>
  <si>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</si>
  <si>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</si>
  <si>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</si>
  <si>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</si>
  <si>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</si>
  <si>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</si>
  <si>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</si>
  <si>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</si>
  <si>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</si>
  <si>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</si>
  <si>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</si>
  <si>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</si>
  <si>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</si>
  <si>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</si>
  <si>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</si>
  <si>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</si>
  <si>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</si>
  <si>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</si>
  <si>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</si>
  <si>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</si>
  <si>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</si>
  <si>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</si>
  <si>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</si>
  <si>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</si>
  <si>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</si>
  <si>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</si>
  <si>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</si>
  <si>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</si>
  <si>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</si>
  <si>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</si>
  <si>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</si>
  <si>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</si>
  <si>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</si>
  <si>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</si>
  <si>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</si>
  <si>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</si>
  <si>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</si>
  <si>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</si>
  <si>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</si>
  <si>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</si>
  <si>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</si>
  <si>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</si>
  <si>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</si>
  <si>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</si>
  <si>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</si>
  <si>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</si>
  <si>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</si>
  <si>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</si>
  <si>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</si>
  <si>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</si>
  <si>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</si>
  <si>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</si>
  <si>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</si>
  <si>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</si>
  <si>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</si>
  <si>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</si>
  <si>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</si>
  <si>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</si>
  <si>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</si>
  <si>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</si>
  <si>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</si>
  <si>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</si>
  <si>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</si>
  <si>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</si>
  <si>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</si>
  <si>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</si>
  <si>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</si>
  <si>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</si>
  <si>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</si>
  <si>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</si>
  <si>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</si>
  <si>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</si>
  <si>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</si>
  <si>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</si>
  <si>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</si>
  <si>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</si>
  <si>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</si>
  <si>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</si>
  <si>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</si>
  <si>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</si>
  <si>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</si>
  <si>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</si>
  <si>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</si>
  <si>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</si>
  <si>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</si>
  <si>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</si>
  <si>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</si>
  <si>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</si>
  <si>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</si>
  <si>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</si>
  <si>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</si>
  <si>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</si>
  <si>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</si>
  <si>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</si>
  <si>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</si>
  <si>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</si>
  <si>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</si>
  <si>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</si>
  <si>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</si>
  <si>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</si>
  <si>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</si>
  <si>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</si>
  <si>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</si>
  <si>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</si>
  <si>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</si>
  <si>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</si>
  <si>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</si>
  <si>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</si>
  <si>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</si>
  <si>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</si>
  <si>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</si>
  <si>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</si>
  <si>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</si>
  <si>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</si>
  <si>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Industry_Number</t>
  </si>
  <si>
    <t>Aaa and Aa</t>
  </si>
  <si>
    <t>A</t>
  </si>
  <si>
    <t>Baa</t>
  </si>
  <si>
    <t>Ba</t>
  </si>
  <si>
    <t>B and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</si>
</sst>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lang\OneDrive\Documents\Tulane\Senior%20Year%20First%20Semester\Capstone\Saul_Class_Projects\data\garrett_langfeld\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/>
      <sheetData sheetId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9"/>
  <sheetViews>
    <sheetView workbookViewId="0">
      <pane ySplit="1" topLeftCell="A1126" activePane="bottomLeft" state="frozen"/>
      <selection pane="bottomLeft" sqref="A1:R1"/>
    </sheetView>
  </sheetViews>
  <sheetFormatPr defaultColWidth="15.08984375" defaultRowHeight="15" customHeight="1" x14ac:dyDescent="0.35"/>
  <cols>
    <col min="1" max="1" width="15.08984375" style="7"/>
    <col min="2" max="16" width="6.6328125" style="7" customWidth="1"/>
    <col min="17" max="16384" width="15.08984375" style="7"/>
  </cols>
  <sheetData>
    <row r="1" spans="1:18" ht="14.25" customHeight="1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ht="14.25" customHeight="1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ht="14.25" customHeight="1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ht="14.25" customHeight="1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ht="14.25" customHeight="1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ht="14.25" customHeight="1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ht="14.25" customHeight="1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ht="14.25" customHeight="1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ht="14.25" customHeight="1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ht="14.25" customHeight="1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ht="14.25" customHeight="1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ht="14.25" customHeight="1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ht="14.25" customHeight="1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ht="14.25" customHeight="1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ht="14.25" customHeight="1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ht="14.25" customHeight="1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ht="14.25" customHeight="1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ht="14.25" customHeight="1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ht="14.25" customHeight="1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ht="14.25" customHeight="1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ht="14.25" customHeight="1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ht="14.25" customHeight="1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ht="14.25" customHeight="1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ht="14.25" customHeight="1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ht="14.25" customHeight="1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ht="14.25" customHeight="1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ht="14.25" customHeight="1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ht="14.25" customHeight="1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ht="14.25" customHeight="1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ht="14.25" customHeight="1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ht="14.25" customHeight="1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ht="14.25" customHeight="1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ht="14.25" customHeight="1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ht="14.25" customHeight="1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ht="14.25" customHeight="1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ht="14.25" customHeight="1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ht="14.25" customHeight="1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ht="14.25" customHeight="1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ht="14.25" customHeight="1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ht="14.25" customHeight="1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ht="14.25" customHeight="1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ht="14.25" customHeight="1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ht="14.25" customHeight="1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ht="14.25" customHeight="1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ht="14.25" customHeight="1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ht="14.25" customHeight="1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ht="14.25" customHeight="1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ht="14.25" customHeight="1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ht="14.25" customHeight="1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ht="14.25" customHeight="1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ht="14.25" customHeight="1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ht="14.25" customHeight="1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ht="14.25" customHeight="1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ht="14.25" customHeight="1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ht="14.25" customHeight="1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ht="14.25" customHeight="1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ht="14.25" customHeight="1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ht="14.25" customHeight="1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ht="14.25" customHeight="1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ht="14.25" customHeight="1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ht="14.25" customHeight="1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ht="14.25" customHeight="1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ht="14.25" customHeight="1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ht="14.25" customHeight="1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ht="14.25" customHeight="1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ht="14.25" customHeight="1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ht="14.25" customHeight="1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ht="14.25" customHeight="1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ht="14.25" customHeight="1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ht="14.25" customHeight="1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ht="14.25" customHeight="1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ht="14.25" customHeight="1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ht="14.25" customHeight="1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ht="14.25" customHeight="1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ht="14.25" customHeight="1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ht="14.25" customHeight="1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ht="14.25" customHeight="1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ht="14.25" customHeight="1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ht="14.25" customHeight="1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ht="14.25" customHeight="1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ht="14.25" customHeight="1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ht="14.25" customHeight="1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ht="14.25" customHeight="1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ht="14.25" customHeight="1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ht="14.25" customHeight="1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ht="14.25" customHeight="1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ht="14.25" customHeight="1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ht="14.25" customHeight="1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ht="14.25" customHeight="1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ht="14.25" customHeight="1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ht="14.25" customHeight="1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ht="14.25" customHeight="1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ht="14.25" customHeight="1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ht="14.25" customHeight="1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ht="14.25" customHeight="1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ht="14.25" customHeight="1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ht="14.25" customHeight="1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ht="14.25" customHeight="1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ht="14.25" customHeight="1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ht="14.25" customHeight="1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ht="14.25" customHeight="1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ht="14.25" customHeight="1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ht="14.25" customHeight="1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ht="14.25" customHeight="1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ht="14.25" customHeight="1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ht="14.25" customHeight="1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ht="14.25" customHeight="1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ht="14.25" customHeight="1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ht="14.25" customHeight="1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ht="14.25" customHeight="1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ht="14.25" customHeight="1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ht="14.25" customHeight="1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ht="14.25" customHeight="1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ht="14.25" customHeight="1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ht="14.25" customHeight="1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ht="14.25" customHeight="1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ht="14.25" customHeight="1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ht="14.25" customHeight="1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ht="14.25" customHeight="1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ht="14.25" customHeight="1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ht="14.25" customHeight="1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ht="14.25" customHeight="1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ht="14.25" customHeight="1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ht="14.25" customHeight="1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ht="14.25" customHeight="1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ht="14.25" customHeight="1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ht="14.25" customHeight="1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ht="14.25" customHeight="1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ht="14.25" customHeight="1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ht="14.25" customHeight="1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ht="14.25" customHeight="1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ht="14.25" customHeight="1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ht="14.25" customHeight="1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ht="14.25" customHeight="1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ht="14.25" customHeight="1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ht="14.25" customHeight="1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ht="14.25" customHeight="1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ht="14.25" customHeight="1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ht="14.25" customHeight="1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ht="14.25" customHeight="1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ht="14.25" customHeight="1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ht="14.25" customHeight="1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ht="14.25" customHeight="1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ht="14.25" customHeight="1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ht="14.25" customHeight="1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ht="14.25" customHeight="1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ht="14.25" customHeight="1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ht="14.25" customHeight="1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ht="14.25" customHeight="1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ht="14.25" customHeight="1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ht="14.25" customHeight="1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ht="14.25" customHeight="1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ht="14.25" customHeight="1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ht="14.25" customHeight="1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ht="14.25" customHeight="1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ht="14.25" customHeight="1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ht="14.25" customHeight="1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ht="14.25" customHeight="1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ht="14.25" customHeight="1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ht="14.25" customHeight="1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ht="14.25" customHeight="1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ht="14.25" customHeight="1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ht="14.25" customHeight="1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ht="14.25" customHeight="1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ht="14.25" customHeight="1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ht="14.25" customHeight="1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ht="14.25" customHeight="1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ht="14.25" customHeight="1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ht="14.25" customHeight="1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ht="14.25" customHeight="1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ht="14.25" customHeight="1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ht="14.25" customHeight="1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ht="14.25" customHeight="1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ht="14.25" customHeight="1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ht="14.25" customHeight="1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ht="14.25" customHeight="1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ht="14.25" customHeight="1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ht="14.25" customHeight="1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ht="14.25" customHeight="1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ht="14.25" customHeight="1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ht="14.25" customHeight="1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ht="14.25" customHeight="1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ht="14.25" customHeight="1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4.25" customHeight="1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46.5" customHeight="1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46.5" customHeight="1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46.5" customHeight="1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46.5" customHeight="1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46.5" customHeight="1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46.5" customHeight="1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46.5" customHeight="1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46.5" customHeight="1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46.5" customHeight="1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46.5" customHeight="1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46.5" customHeight="1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46.5" customHeight="1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46.5" customHeight="1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46.5" customHeight="1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46.5" customHeight="1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46.5" customHeight="1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46.5" customHeight="1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46.5" customHeight="1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46.5" customHeight="1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46.5" customHeight="1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46.5" customHeight="1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46.5" customHeight="1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46.5" customHeight="1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46.5" customHeight="1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46.5" customHeight="1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46.5" customHeight="1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46.5" customHeight="1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46.5" customHeight="1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46.5" customHeight="1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46.5" customHeight="1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46.5" customHeight="1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46.5" customHeight="1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46.5" customHeight="1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46.5" customHeight="1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46.5" customHeight="1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46.5" customHeight="1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46.5" customHeight="1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46.5" customHeight="1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46.5" customHeight="1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46.5" customHeight="1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46.5" customHeight="1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46.5" customHeight="1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46.5" customHeight="1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46.5" customHeight="1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46.5" customHeight="1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46.5" customHeight="1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46.5" customHeight="1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46.5" customHeight="1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46.5" customHeight="1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46.5" customHeight="1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46.5" customHeight="1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46.5" customHeight="1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46.5" customHeight="1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46.5" customHeight="1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46.5" customHeight="1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46.5" customHeight="1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46.5" customHeight="1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46.5" customHeight="1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46.5" customHeight="1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46.5" customHeight="1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ht="14.25" customHeight="1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ht="14.25" customHeight="1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ht="14.25" customHeight="1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ht="14.25" customHeight="1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ht="14.25" customHeight="1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ht="14.25" customHeight="1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ht="14.25" customHeight="1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ht="14.25" customHeight="1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ht="14.25" customHeight="1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ht="14.25" customHeight="1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ht="14.25" customHeight="1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ht="14.25" customHeight="1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ht="14.25" customHeight="1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ht="14.25" customHeight="1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ht="14.25" customHeight="1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ht="14.25" customHeight="1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ht="14.25" customHeight="1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ht="14.25" customHeight="1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ht="14.25" customHeight="1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ht="14.25" customHeight="1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ht="14.25" customHeight="1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ht="14.25" customHeight="1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ht="14.25" customHeight="1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ht="14.25" customHeight="1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ht="14.25" customHeight="1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ht="14.25" customHeight="1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ht="14.25" customHeight="1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ht="14.25" customHeight="1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ht="14.25" customHeight="1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4.25" customHeight="1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37.5" customHeight="1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37.5" customHeight="1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37.5" customHeight="1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37.5" customHeight="1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37.5" customHeight="1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37.5" customHeight="1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37.5" customHeight="1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37.5" customHeight="1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37.5" customHeight="1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37.5" customHeight="1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37.5" customHeight="1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37.5" customHeight="1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37.5" customHeight="1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37.5" customHeight="1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37.5" customHeight="1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37.5" customHeight="1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37.5" customHeight="1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37.5" customHeight="1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37.5" customHeight="1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37.5" customHeight="1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37.5" customHeight="1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37.5" customHeight="1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37.5" customHeight="1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37.5" customHeight="1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37.5" customHeight="1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37.5" customHeight="1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37.5" customHeight="1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37.5" customHeight="1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37.5" customHeight="1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37.5" customHeight="1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37.5" customHeight="1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37.5" customHeight="1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37.5" customHeight="1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37.5" customHeight="1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37.5" customHeight="1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37.5" customHeight="1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37.5" customHeight="1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37.5" customHeight="1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37.5" customHeight="1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37.5" customHeight="1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37.5" customHeight="1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37.5" customHeight="1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37.5" customHeight="1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37.5" customHeight="1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37.5" customHeight="1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37.5" customHeight="1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37.5" customHeight="1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37.5" customHeight="1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37.5" customHeight="1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37.5" customHeight="1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37.5" customHeight="1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37.5" customHeight="1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37.5" customHeight="1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37.5" customHeight="1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37.5" customHeight="1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37.5" customHeight="1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37.5" customHeight="1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37.5" customHeight="1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37.5" customHeight="1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37.5" customHeight="1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37.5" customHeight="1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37.5" customHeight="1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37.5" customHeight="1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37.5" customHeight="1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37.5" customHeight="1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37.5" customHeight="1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37.5" customHeight="1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37.5" customHeight="1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37.5" customHeight="1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37.5" customHeight="1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37.5" customHeight="1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37.5" customHeight="1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ht="14.25" customHeight="1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ht="14.25" customHeight="1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ht="14.25" customHeight="1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ht="14.25" customHeight="1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ht="14.25" customHeight="1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ht="14.25" customHeight="1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ht="14.25" customHeight="1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ht="14.25" customHeight="1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ht="14.25" customHeight="1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ht="14.25" customHeight="1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ht="14.25" customHeight="1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ht="14.25" customHeight="1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ht="14.25" customHeight="1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ht="14.25" customHeight="1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ht="14.25" customHeight="1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ht="14.25" customHeight="1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ht="14.25" customHeight="1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ht="14.25" customHeight="1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ht="14.25" customHeight="1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ht="14.25" customHeight="1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ht="14.25" customHeight="1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ht="14.25" customHeight="1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ht="14.25" customHeight="1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ht="14.25" customHeight="1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ht="14.25" customHeight="1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4.25" customHeight="1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46.5" customHeight="1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46.5" customHeight="1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46.5" customHeight="1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46.5" customHeight="1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46.5" customHeight="1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46.5" customHeight="1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46.5" customHeight="1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46.5" customHeight="1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46.5" customHeight="1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46.5" customHeight="1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46.5" customHeight="1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46.5" customHeight="1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46.5" customHeight="1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46.5" customHeight="1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46.5" customHeight="1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46.5" customHeight="1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46.5" customHeight="1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46.5" customHeight="1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46.5" customHeight="1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46.5" customHeight="1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46.5" customHeight="1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46.5" customHeight="1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46.5" customHeight="1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46.5" customHeight="1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46.5" customHeight="1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46.5" customHeight="1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46.5" customHeight="1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46.5" customHeight="1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46.5" customHeight="1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46.5" customHeight="1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46.5" customHeight="1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46.5" customHeight="1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46.5" customHeight="1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46.5" customHeight="1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46.5" customHeight="1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46.5" customHeight="1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46.5" customHeight="1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46.5" customHeight="1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46.5" customHeight="1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46.5" customHeight="1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46.5" customHeight="1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46.5" customHeight="1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46.5" customHeight="1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46.5" customHeight="1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46.5" customHeight="1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46.5" customHeight="1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46.5" customHeight="1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46.5" customHeight="1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46.5" customHeight="1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46.5" customHeight="1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46.5" customHeight="1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46.5" customHeight="1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ht="14.25" customHeight="1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ht="14.25" customHeight="1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ht="14.25" customHeight="1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ht="14.25" customHeight="1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ht="14.25" customHeight="1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ht="14.25" customHeight="1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ht="14.25" customHeight="1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ht="14.25" customHeight="1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ht="14.25" customHeight="1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ht="14.25" customHeight="1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ht="14.25" customHeight="1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ht="14.25" customHeight="1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ht="14.25" customHeight="1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ht="14.25" customHeight="1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ht="14.25" customHeight="1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ht="14.25" customHeight="1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ht="14.25" customHeight="1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ht="14.25" customHeight="1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ht="14.25" customHeight="1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ht="14.25" customHeight="1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ht="14.25" customHeight="1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ht="14.25" customHeight="1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ht="14.25" customHeight="1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ht="14.25" customHeight="1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ht="14.25" customHeight="1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ht="14.25" customHeight="1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ht="14.25" customHeight="1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ht="14.25" customHeight="1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ht="14.25" customHeight="1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ht="14.25" customHeight="1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ht="14.25" customHeight="1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ht="14.25" customHeight="1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ht="14.25" customHeight="1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ht="14.25" customHeight="1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ht="14.25" customHeight="1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ht="14.25" customHeight="1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ht="14.25" customHeight="1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ht="14.25" customHeight="1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ht="14.25" customHeight="1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ht="14.25" customHeight="1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ht="14.25" customHeight="1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ht="14.25" customHeight="1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ht="14.25" customHeight="1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ht="14.25" customHeight="1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ht="14.25" customHeight="1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ht="14.25" customHeight="1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ht="14.25" customHeight="1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ht="14.25" customHeight="1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ht="14.25" customHeight="1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ht="14.25" customHeight="1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ht="14.25" customHeight="1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ht="14.25" customHeight="1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ht="14.25" customHeight="1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ht="14.25" customHeight="1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ht="14.25" customHeight="1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ht="14.25" customHeight="1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ht="14.25" customHeight="1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ht="14.25" customHeight="1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ht="14.25" customHeight="1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ht="14.25" customHeight="1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ht="14.25" customHeight="1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ht="14.25" customHeight="1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ht="14.25" customHeight="1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ht="14.25" customHeight="1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ht="14.25" customHeight="1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ht="14.25" customHeight="1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ht="14.25" customHeight="1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ht="14.25" customHeight="1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ht="14.25" customHeight="1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ht="14.25" customHeight="1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4.25" customHeight="1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37.5" customHeight="1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37.5" customHeight="1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37.5" customHeight="1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37.5" customHeight="1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37.5" customHeight="1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37.5" customHeight="1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37.5" customHeight="1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37.5" customHeight="1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37.5" customHeight="1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37.5" customHeight="1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37.5" customHeight="1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37.5" customHeight="1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37.5" customHeight="1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37.5" customHeight="1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37.5" customHeight="1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28.5" customHeight="1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28.5" customHeight="1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28.5" customHeight="1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28.5" customHeight="1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28.5" customHeight="1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28.5" customHeight="1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28.5" customHeight="1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28.5" customHeight="1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28.5" customHeight="1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28.5" customHeight="1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28.5" customHeight="1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28.5" customHeight="1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28.5" customHeight="1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28.5" customHeight="1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28.5" customHeight="1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28.5" customHeight="1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28.5" customHeight="1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28.5" customHeight="1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28.5" customHeight="1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28.5" customHeight="1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28.5" customHeight="1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28.5" customHeight="1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28.5" customHeight="1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28.5" customHeight="1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28.5" customHeight="1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28.5" customHeight="1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28.5" customHeight="1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28.5" customHeight="1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28.5" customHeight="1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28.5" customHeight="1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28.5" customHeight="1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28.5" customHeight="1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28.5" customHeight="1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28.5" customHeight="1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28.5" customHeight="1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28.5" customHeight="1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28.5" customHeight="1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28.5" customHeight="1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28.5" customHeight="1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28.5" customHeight="1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28.5" customHeight="1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28.5" customHeight="1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28.5" customHeight="1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28.5" customHeight="1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28.5" customHeight="1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28.5" customHeight="1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28.5" customHeight="1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28.5" customHeight="1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28.5" customHeight="1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28.5" customHeight="1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28.5" customHeight="1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28.5" customHeight="1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28.5" customHeight="1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28.5" customHeight="1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28.5" customHeight="1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28.5" customHeight="1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28.5" customHeight="1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28.5" customHeight="1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28.5" customHeight="1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28.5" customHeight="1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28.5" customHeight="1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28.5" customHeight="1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28.5" customHeight="1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28.5" customHeight="1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28.5" customHeight="1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28.5" customHeight="1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28.5" customHeight="1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28.5" customHeight="1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28.5" customHeight="1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28.5" customHeight="1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28.5" customHeight="1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37.5" customHeight="1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37.5" customHeight="1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37.5" customHeight="1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37.5" customHeight="1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37.5" customHeight="1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37.5" customHeight="1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37.5" customHeight="1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37.5" customHeight="1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37.5" customHeight="1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37.5" customHeight="1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37.5" customHeight="1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37.5" customHeight="1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37.5" customHeight="1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37.5" customHeight="1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37.5" customHeight="1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37.5" customHeight="1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37.5" customHeight="1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37.5" customHeight="1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37.5" customHeight="1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37.5" customHeight="1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37.5" customHeight="1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37.5" customHeight="1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37.5" customHeight="1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37.5" customHeight="1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37.5" customHeight="1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37.5" customHeight="1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37.5" customHeight="1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37.5" customHeight="1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37.5" customHeight="1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37.5" customHeight="1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37.5" customHeight="1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37.5" customHeight="1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37.5" customHeight="1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37.5" customHeight="1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37.5" customHeight="1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37.5" customHeight="1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37.5" customHeight="1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37.5" customHeight="1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37.5" customHeight="1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37.5" customHeight="1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37.5" customHeight="1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37.5" customHeight="1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37.5" customHeight="1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28.5" customHeight="1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28.5" customHeight="1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28.5" customHeight="1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28.5" customHeight="1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28.5" customHeight="1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28.5" customHeight="1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28.5" customHeight="1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28.5" customHeight="1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28.5" customHeight="1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28.5" customHeight="1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28.5" customHeight="1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28.5" customHeight="1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28.5" customHeight="1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28.5" customHeight="1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28.5" customHeight="1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28.5" customHeight="1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28.5" customHeight="1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28.5" customHeight="1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28.5" customHeight="1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28.5" customHeight="1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28.5" customHeight="1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28.5" customHeight="1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28.5" customHeight="1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28.5" customHeight="1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28.5" customHeight="1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28.5" customHeight="1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28.5" customHeight="1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28.5" customHeight="1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28.5" customHeight="1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28.5" customHeight="1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28.5" customHeight="1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28.5" customHeight="1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28.5" customHeight="1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28.5" customHeight="1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28.5" customHeight="1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28.5" customHeight="1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28.5" customHeight="1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28.5" customHeight="1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28.5" customHeight="1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28.5" customHeight="1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28.5" customHeight="1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28.5" customHeight="1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28.5" customHeight="1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28.5" customHeight="1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28.5" customHeight="1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28.5" customHeight="1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28.5" customHeight="1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28.5" customHeight="1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28.5" customHeight="1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28.5" customHeight="1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28.5" customHeight="1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28.5" customHeight="1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28.5" customHeight="1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28.5" customHeight="1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28.5" customHeight="1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28.5" customHeight="1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28.5" customHeight="1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28.5" customHeight="1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28.5" customHeight="1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28.5" customHeight="1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28.5" customHeight="1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28.5" customHeight="1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28.5" customHeight="1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28.5" customHeight="1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28.5" customHeight="1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28.5" customHeight="1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28.5" customHeight="1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28.5" customHeight="1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28.5" customHeight="1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28.5" customHeight="1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28.5" customHeight="1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28.5" customHeight="1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28.5" customHeight="1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28.5" customHeight="1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28.5" customHeight="1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28.5" customHeight="1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28.5" customHeight="1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28.5" customHeight="1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28.5" customHeight="1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28.5" customHeight="1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28.5" customHeight="1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28.5" customHeight="1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28.5" customHeight="1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28.5" customHeight="1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28.5" customHeight="1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28.5" customHeight="1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28.5" customHeight="1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28.5" customHeight="1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28.5" customHeight="1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28.5" customHeight="1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28.5" customHeight="1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28.5" customHeight="1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28.5" customHeight="1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28.5" customHeight="1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28.5" customHeight="1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28.5" customHeight="1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28.5" customHeight="1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28.5" customHeight="1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28.5" customHeight="1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28.5" customHeight="1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28.5" customHeight="1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28.5" customHeight="1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28.5" customHeight="1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28.5" customHeight="1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37.5" customHeight="1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37.5" customHeight="1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37.5" customHeight="1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37.5" customHeight="1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37.5" customHeight="1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37.5" customHeight="1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37.5" customHeight="1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37.5" customHeight="1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37.5" customHeight="1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37.5" customHeight="1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37.5" customHeight="1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37.5" customHeight="1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37.5" customHeight="1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37.5" customHeight="1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37.5" customHeight="1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37.5" customHeight="1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37.5" customHeight="1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37.5" customHeight="1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37.5" customHeight="1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37.5" customHeight="1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37.5" customHeight="1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37.5" customHeight="1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37.5" customHeight="1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37.5" customHeight="1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37.5" customHeight="1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37.5" customHeight="1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37.5" customHeight="1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37.5" customHeight="1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37.5" customHeight="1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37.5" customHeight="1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37.5" customHeight="1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37.5" customHeight="1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37.5" customHeight="1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37.5" customHeight="1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37.5" customHeight="1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37.5" customHeight="1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37.5" customHeight="1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37.5" customHeight="1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37.5" customHeight="1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37.5" customHeight="1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37.5" customHeight="1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37.5" customHeight="1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37.5" customHeight="1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37.5" customHeight="1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37.5" customHeight="1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37.5" customHeight="1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37.5" customHeight="1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37.5" customHeight="1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37.5" customHeight="1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37.5" customHeight="1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37.5" customHeight="1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37.5" customHeight="1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37.5" customHeight="1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37.5" customHeight="1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37.5" customHeight="1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37.5" customHeight="1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37.5" customHeight="1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37.5" customHeight="1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37.5" customHeight="1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37.5" customHeight="1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37.5" customHeight="1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37.5" customHeight="1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37.5" customHeight="1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37.5" customHeight="1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37.5" customHeight="1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37.5" customHeight="1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37.5" customHeight="1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37.5" customHeight="1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37.5" customHeight="1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37.5" customHeight="1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37.5" customHeight="1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37.5" customHeight="1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37.5" customHeight="1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37.5" customHeight="1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37.5" customHeight="1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37.5" customHeight="1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37.5" customHeight="1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37.5" customHeight="1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37.5" customHeight="1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37.5" customHeight="1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37.5" customHeight="1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37.5" customHeight="1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37.5" customHeight="1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37.5" customHeight="1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37.5" customHeight="1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37.5" customHeight="1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37.5" customHeight="1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37.5" customHeight="1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37.5" customHeight="1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37.5" customHeight="1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37.5" customHeight="1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37.5" customHeight="1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37.5" customHeight="1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46.5" customHeight="1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46.5" customHeight="1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46.5" customHeight="1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46.5" customHeight="1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46.5" customHeight="1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46.5" customHeight="1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46.5" customHeight="1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46.5" customHeight="1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46.5" customHeight="1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46.5" customHeight="1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46.5" customHeight="1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46.5" customHeight="1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46.5" customHeight="1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46.5" customHeight="1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46.5" customHeight="1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46.5" customHeight="1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46.5" customHeight="1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46.5" customHeight="1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46.5" customHeight="1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46.5" customHeight="1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46.5" customHeight="1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37.5" customHeight="1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37.5" customHeight="1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37.5" customHeight="1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37.5" customHeight="1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37.5" customHeight="1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37.5" customHeight="1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37.5" customHeight="1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37.5" customHeight="1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37.5" customHeight="1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37.5" customHeight="1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37.5" customHeight="1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37.5" customHeight="1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37.5" customHeight="1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37.5" customHeight="1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37.5" customHeight="1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37.5" customHeight="1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37.5" customHeight="1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37.5" customHeight="1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37.5" customHeight="1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37.5" customHeight="1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37.5" customHeight="1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37.5" customHeight="1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37.5" customHeight="1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37.5" customHeight="1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37.5" customHeight="1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37.5" customHeight="1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37.5" customHeight="1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37.5" customHeight="1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37.5" customHeight="1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37.5" customHeight="1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37.5" customHeight="1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37.5" customHeight="1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37.5" customHeight="1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37.5" customHeight="1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37.5" customHeight="1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37.5" customHeight="1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55.5" customHeight="1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55.5" customHeight="1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55.5" customHeight="1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55.5" customHeight="1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55.5" customHeight="1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55.5" customHeight="1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55.5" customHeight="1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55.5" customHeight="1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55.5" customHeight="1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55.5" customHeight="1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55.5" customHeight="1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55.5" customHeight="1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55.5" customHeight="1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55.5" customHeight="1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55.5" customHeight="1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55.5" customHeight="1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55.5" customHeight="1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55.5" customHeight="1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55.5" customHeight="1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55.5" customHeight="1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55.5" customHeight="1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55.5" customHeight="1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55.5" customHeight="1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55.5" customHeight="1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55.5" customHeight="1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55.5" customHeight="1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55.5" customHeight="1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55.5" customHeight="1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55.5" customHeight="1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55.5" customHeight="1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55.5" customHeight="1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55.5" customHeight="1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55.5" customHeight="1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55.5" customHeight="1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55.5" customHeight="1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55.5" customHeight="1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55.5" customHeight="1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55.5" customHeight="1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55.5" customHeight="1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55.5" customHeight="1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55.5" customHeight="1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55.5" customHeight="1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55.5" customHeight="1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55.5" customHeight="1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55.5" customHeight="1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55.5" customHeight="1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55.5" customHeight="1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55.5" customHeight="1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55.5" customHeight="1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55.5" customHeight="1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55.5" customHeight="1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55.5" customHeight="1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55.5" customHeight="1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55.5" customHeight="1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55.5" customHeight="1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55.5" customHeight="1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55.5" customHeight="1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55.5" customHeight="1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55.5" customHeight="1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55.5" customHeight="1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55.5" customHeight="1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55.5" customHeight="1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55.5" customHeight="1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55.5" customHeight="1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55.5" customHeight="1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55.5" customHeight="1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55.5" customHeight="1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55.5" customHeight="1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55.5" customHeight="1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55.5" customHeight="1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55.5" customHeight="1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55.5" customHeight="1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37.5" customHeight="1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37.5" customHeight="1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37.5" customHeight="1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37.5" customHeight="1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46.5" customHeight="1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46.5" customHeight="1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46.5" customHeight="1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46.5" customHeight="1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46.5" customHeight="1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46.5" customHeight="1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46.5" customHeight="1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46.5" customHeight="1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46.5" customHeight="1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46.5" customHeight="1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46.5" customHeight="1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46.5" customHeight="1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46.5" customHeight="1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46.5" customHeight="1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46.5" customHeight="1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46.5" customHeight="1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46.5" customHeight="1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46.5" customHeight="1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46.5" customHeight="1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46.5" customHeight="1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46.5" customHeight="1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46.5" customHeight="1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46.5" customHeight="1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46.5" customHeight="1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46.5" customHeight="1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46.5" customHeight="1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46.5" customHeight="1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46.5" customHeight="1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46.5" customHeight="1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46.5" customHeight="1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46.5" customHeight="1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46.5" customHeight="1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46.5" customHeight="1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46.5" customHeight="1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46.5" customHeight="1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46.5" customHeight="1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46.5" customHeight="1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46.5" customHeight="1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46.5" customHeight="1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46.5" customHeight="1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46.5" customHeight="1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46.5" customHeight="1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28.5" customHeight="1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28.5" customHeight="1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28.5" customHeight="1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28.5" customHeight="1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28.5" customHeight="1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28.5" customHeight="1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28.5" customHeight="1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28.5" customHeight="1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28.5" customHeight="1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28.5" customHeight="1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28.5" customHeight="1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28.5" customHeight="1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64.5" customHeight="1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64.5" customHeight="1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64.5" customHeight="1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64.5" customHeight="1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64.5" customHeight="1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64.5" customHeight="1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64.5" customHeight="1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64.5" customHeight="1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64.5" customHeight="1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64.5" customHeight="1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64.5" customHeight="1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64.5" customHeight="1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64.5" customHeight="1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64.5" customHeight="1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64.5" customHeight="1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64.5" customHeight="1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64.5" customHeight="1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64.5" customHeight="1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64.5" customHeight="1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64.5" customHeight="1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64.5" customHeight="1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64.5" customHeight="1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64.5" customHeight="1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64.5" customHeight="1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64.5" customHeight="1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64.5" customHeight="1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64.5" customHeight="1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64.5" customHeight="1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28.5" customHeight="1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28.5" customHeight="1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28.5" customHeight="1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28.5" customHeight="1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28.5" customHeight="1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28.5" customHeight="1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28.5" customHeight="1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28.5" customHeight="1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28.5" customHeight="1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28.5" customHeight="1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28.5" customHeight="1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28.5" customHeight="1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28.5" customHeight="1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28.5" customHeight="1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28.5" customHeight="1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28.5" customHeight="1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28.5" customHeight="1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28.5" customHeight="1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28.5" customHeight="1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28.5" customHeight="1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28.5" customHeight="1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28.5" customHeight="1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28.5" customHeight="1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28.5" customHeight="1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28.5" customHeight="1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28.5" customHeight="1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28.5" customHeight="1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28.5" customHeight="1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28.5" customHeight="1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28.5" customHeight="1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28.5" customHeight="1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28.5" customHeight="1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28.5" customHeight="1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28.5" customHeight="1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46.5" customHeight="1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46.5" customHeight="1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46.5" customHeight="1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46.5" customHeight="1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46.5" customHeight="1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46.5" customHeight="1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46.5" customHeight="1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46.5" customHeight="1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46.5" customHeight="1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46.5" customHeight="1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46.5" customHeight="1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46.5" customHeight="1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46.5" customHeight="1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46.5" customHeight="1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46.5" customHeight="1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46.5" customHeight="1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46.5" customHeight="1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46.5" customHeight="1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46.5" customHeight="1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46.5" customHeight="1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46.5" customHeight="1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46.5" customHeight="1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46.5" customHeight="1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46.5" customHeight="1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46.5" customHeight="1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46.5" customHeight="1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46.5" customHeight="1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46.5" customHeight="1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46.5" customHeight="1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46.5" customHeight="1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46.5" customHeight="1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46.5" customHeight="1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46.5" customHeight="1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46.5" customHeight="1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46.5" customHeight="1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46.5" customHeight="1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46.5" customHeight="1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46.5" customHeight="1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46.5" customHeight="1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46.5" customHeight="1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46.5" customHeight="1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46.5" customHeight="1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46.5" customHeight="1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46.5" customHeight="1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46.5" customHeight="1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46.5" customHeight="1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46.5" customHeight="1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46.5" customHeight="1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46.5" customHeight="1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46.5" customHeight="1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46.5" customHeight="1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46.5" customHeight="1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46.5" customHeight="1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46.5" customHeight="1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46.5" customHeight="1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46.5" customHeight="1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46.5" customHeight="1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46.5" customHeight="1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46.5" customHeight="1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  <row r="1130" spans="1:18" ht="46.5" customHeight="1" thickBot="1" x14ac:dyDescent="0.4">
      <c r="A1130" s="7">
        <f>IF('Data 1Q Ahead Without Spaces'!A1130='Data 1Q Ahead Without Spaces'!A1129,A1129,A1129+1)</f>
        <v>31</v>
      </c>
      <c r="B1130" s="2">
        <v>1.81</v>
      </c>
      <c r="C1130" s="2">
        <v>2.74</v>
      </c>
      <c r="D1130" s="2">
        <v>2.38</v>
      </c>
      <c r="E1130" s="2">
        <v>2.8</v>
      </c>
      <c r="F1130" s="2">
        <v>-0.25</v>
      </c>
      <c r="G1130" s="2">
        <v>0.93</v>
      </c>
      <c r="H1130" s="2">
        <v>44</v>
      </c>
      <c r="I1130" s="2">
        <v>27.58</v>
      </c>
      <c r="J1130" s="2">
        <v>148.26</v>
      </c>
      <c r="K1130" s="2">
        <v>59.72</v>
      </c>
      <c r="L1130" s="4">
        <v>40.909999999999997</v>
      </c>
      <c r="M1130" s="7">
        <v>148.26</v>
      </c>
      <c r="N1130" s="4">
        <v>59.72</v>
      </c>
      <c r="O1130" s="4">
        <v>40.909999999999997</v>
      </c>
      <c r="P1130" s="4">
        <f>IF('Data 1Q Ahead Without Spaces'!T1130&lt;5,0,IF('Data 1Q Ahead Without Spaces'!T1130&lt;8,1,IF('Data 1Q Ahead Without Spaces'!T1130&lt;11,2,IF('Data 1Q Ahead Without Spaces'!T1130&lt;14,3,4))))</f>
        <v>3</v>
      </c>
      <c r="Q1130" s="7">
        <v>3905.48</v>
      </c>
      <c r="R1130" s="7">
        <f>VLOOKUP('Data 1Q Ahead Without Spaces'!W1130,Industry!$A$1:$B$9,2,FALSE)</f>
        <v>4</v>
      </c>
    </row>
    <row r="1131" spans="1:18" ht="46.5" customHeight="1" thickBot="1" x14ac:dyDescent="0.4">
      <c r="A1131" s="7">
        <f>IF('Data 1Q Ahead Without Spaces'!A1131='Data 1Q Ahead Without Spaces'!A1130,A1130,A1130+1)</f>
        <v>31</v>
      </c>
      <c r="B1131" s="2">
        <v>1.85</v>
      </c>
      <c r="C1131" s="2">
        <v>4.92</v>
      </c>
      <c r="D1131" s="2">
        <v>2.93</v>
      </c>
      <c r="E1131" s="2">
        <v>5.52</v>
      </c>
      <c r="F1131" s="2">
        <v>3.88</v>
      </c>
      <c r="G1131" s="2">
        <v>3.44</v>
      </c>
      <c r="H1131" s="2">
        <v>44.6</v>
      </c>
      <c r="I1131" s="2">
        <v>26.88</v>
      </c>
      <c r="J1131" s="2">
        <v>154.51</v>
      </c>
      <c r="K1131" s="2">
        <v>60.71</v>
      </c>
      <c r="L1131" s="4">
        <v>41.55</v>
      </c>
      <c r="M1131" s="7">
        <v>154.51</v>
      </c>
      <c r="N1131" s="4">
        <v>60.71</v>
      </c>
      <c r="O1131" s="4">
        <v>41.55</v>
      </c>
      <c r="P1131" s="4">
        <f>IF('Data 1Q Ahead Without Spaces'!T1131&lt;5,0,IF('Data 1Q Ahead Without Spaces'!T1131&lt;8,1,IF('Data 1Q Ahead Without Spaces'!T1131&lt;11,2,IF('Data 1Q Ahead Without Spaces'!T1131&lt;14,3,4))))</f>
        <v>3</v>
      </c>
      <c r="Q1131" s="7">
        <v>2542.3200000000002</v>
      </c>
      <c r="R1131" s="7">
        <f>VLOOKUP('Data 1Q Ahead Without Spaces'!W1131,Industry!$A$1:$B$9,2,FALSE)</f>
        <v>4</v>
      </c>
    </row>
    <row r="1132" spans="1:18" ht="46.5" customHeight="1" thickBot="1" x14ac:dyDescent="0.4">
      <c r="A1132" s="7">
        <f>IF('Data 1Q Ahead Without Spaces'!A1132='Data 1Q Ahead Without Spaces'!A1131,A1131,A1131+1)</f>
        <v>31</v>
      </c>
      <c r="B1132" s="2">
        <v>2.46</v>
      </c>
      <c r="C1132" s="2">
        <v>6.51</v>
      </c>
      <c r="D1132" s="2">
        <v>4.41</v>
      </c>
      <c r="E1132" s="2">
        <v>2.56</v>
      </c>
      <c r="F1132" s="2">
        <v>1.74</v>
      </c>
      <c r="G1132" s="2">
        <v>1.05</v>
      </c>
      <c r="H1132" s="2">
        <v>62</v>
      </c>
      <c r="I1132" s="2">
        <v>27.53</v>
      </c>
      <c r="J1132" s="2">
        <v>157.53</v>
      </c>
      <c r="K1132" s="2">
        <v>61.17</v>
      </c>
      <c r="L1132" s="4">
        <v>43.37</v>
      </c>
      <c r="M1132" s="7">
        <v>157.53</v>
      </c>
      <c r="N1132" s="4">
        <v>61.17</v>
      </c>
      <c r="O1132" s="4">
        <v>43.37</v>
      </c>
      <c r="P1132" s="4">
        <f>IF('Data 1Q Ahead Without Spaces'!T1132&lt;5,0,IF('Data 1Q Ahead Without Spaces'!T1132&lt;8,1,IF('Data 1Q Ahead Without Spaces'!T1132&lt;11,2,IF('Data 1Q Ahead Without Spaces'!T1132&lt;14,3,4))))</f>
        <v>3</v>
      </c>
      <c r="Q1132" s="7">
        <v>3574.2</v>
      </c>
      <c r="R1132" s="7">
        <f>VLOOKUP('Data 1Q Ahead Without Spaces'!W1132,Industry!$A$1:$B$9,2,FALSE)</f>
        <v>4</v>
      </c>
    </row>
    <row r="1133" spans="1:18" ht="46.5" customHeight="1" thickBot="1" x14ac:dyDescent="0.4">
      <c r="A1133" s="7">
        <f>IF('Data 1Q Ahead Without Spaces'!A1133='Data 1Q Ahead Without Spaces'!A1132,A1132,A1132+1)</f>
        <v>31</v>
      </c>
      <c r="B1133" s="2">
        <v>2.17</v>
      </c>
      <c r="C1133" s="2">
        <v>7.79</v>
      </c>
      <c r="D1133" s="2">
        <v>4.08</v>
      </c>
      <c r="E1133" s="2">
        <v>4.4000000000000004</v>
      </c>
      <c r="F1133" s="2">
        <v>3.6</v>
      </c>
      <c r="G1133" s="2">
        <v>2.72</v>
      </c>
      <c r="H1133" s="2">
        <v>58</v>
      </c>
      <c r="I1133" s="2">
        <v>26.11</v>
      </c>
      <c r="J1133" s="2">
        <v>173.29</v>
      </c>
      <c r="K1133" s="2">
        <v>63.41</v>
      </c>
      <c r="L1133" s="4">
        <v>45.25</v>
      </c>
      <c r="M1133" s="7">
        <v>173.29</v>
      </c>
      <c r="N1133" s="4">
        <v>63.41</v>
      </c>
      <c r="O1133" s="4">
        <v>45.25</v>
      </c>
      <c r="P1133" s="4">
        <f>IF('Data 1Q Ahead Without Spaces'!T1133&lt;5,0,IF('Data 1Q Ahead Without Spaces'!T1133&lt;8,1,IF('Data 1Q Ahead Without Spaces'!T1133&lt;11,2,IF('Data 1Q Ahead Without Spaces'!T1133&lt;14,3,4))))</f>
        <v>3</v>
      </c>
      <c r="Q1133" s="7">
        <v>4166.68</v>
      </c>
      <c r="R1133" s="7">
        <f>VLOOKUP('Data 1Q Ahead Without Spaces'!W1133,Industry!$A$1:$B$9,2,FALSE)</f>
        <v>4</v>
      </c>
    </row>
    <row r="1134" spans="1:18" ht="46.5" customHeight="1" thickBot="1" x14ac:dyDescent="0.4">
      <c r="A1134" s="7">
        <f>IF('Data 1Q Ahead Without Spaces'!A1134='Data 1Q Ahead Without Spaces'!A1133,A1133,A1133+1)</f>
        <v>31</v>
      </c>
      <c r="B1134" s="2">
        <v>2.34</v>
      </c>
      <c r="C1134" s="2">
        <v>6.62</v>
      </c>
      <c r="D1134" s="2">
        <v>4.3899999999999997</v>
      </c>
      <c r="E1134" s="2">
        <v>2.79</v>
      </c>
      <c r="F1134" s="2">
        <v>1.66</v>
      </c>
      <c r="G1134" s="2">
        <v>1.05</v>
      </c>
      <c r="H1134" s="2">
        <v>56</v>
      </c>
      <c r="I1134" s="2">
        <v>26.88</v>
      </c>
      <c r="J1134" s="2">
        <v>154.41999999999999</v>
      </c>
      <c r="K1134" s="2">
        <v>60.7</v>
      </c>
      <c r="L1134" s="4">
        <v>41.53</v>
      </c>
      <c r="M1134" s="7">
        <v>154.41999999999999</v>
      </c>
      <c r="N1134" s="4">
        <v>60.7</v>
      </c>
      <c r="O1134" s="4">
        <v>41.53</v>
      </c>
      <c r="P1134" s="4">
        <f>IF('Data 1Q Ahead Without Spaces'!T1134&lt;5,0,IF('Data 1Q Ahead Without Spaces'!T1134&lt;8,1,IF('Data 1Q Ahead Without Spaces'!T1134&lt;11,2,IF('Data 1Q Ahead Without Spaces'!T1134&lt;14,3,4))))</f>
        <v>3</v>
      </c>
      <c r="Q1134" s="7">
        <v>5667.2</v>
      </c>
      <c r="R1134" s="7">
        <f>VLOOKUP('Data 1Q Ahead Without Spaces'!W1134,Industry!$A$1:$B$9,2,FALSE)</f>
        <v>4</v>
      </c>
    </row>
    <row r="1135" spans="1:18" ht="46.5" customHeight="1" thickBot="1" x14ac:dyDescent="0.4">
      <c r="A1135" s="7">
        <f>IF('Data 1Q Ahead Without Spaces'!A1135='Data 1Q Ahead Without Spaces'!A1134,A1134,A1134+1)</f>
        <v>31</v>
      </c>
      <c r="B1135" s="2">
        <v>0.73</v>
      </c>
      <c r="C1135" s="2">
        <v>3.14</v>
      </c>
      <c r="D1135" s="2">
        <v>1.06</v>
      </c>
      <c r="E1135" s="2">
        <v>11.27</v>
      </c>
      <c r="F1135" s="2">
        <v>10.58</v>
      </c>
      <c r="G1135" s="2">
        <v>9.5500000000000007</v>
      </c>
      <c r="H1135" s="2">
        <v>61.3</v>
      </c>
      <c r="I1135" s="2">
        <v>30.43</v>
      </c>
      <c r="J1135" s="2">
        <v>124.68</v>
      </c>
      <c r="K1135" s="2">
        <v>55.49</v>
      </c>
      <c r="L1135" s="4">
        <v>37.96</v>
      </c>
      <c r="M1135" s="7">
        <v>124.68</v>
      </c>
      <c r="N1135" s="4">
        <v>55.49</v>
      </c>
      <c r="O1135" s="4">
        <v>37.96</v>
      </c>
      <c r="P1135" s="4">
        <f>IF('Data 1Q Ahead Without Spaces'!T1135&lt;5,0,IF('Data 1Q Ahead Without Spaces'!T1135&lt;8,1,IF('Data 1Q Ahead Without Spaces'!T1135&lt;11,2,IF('Data 1Q Ahead Without Spaces'!T1135&lt;14,3,4))))</f>
        <v>3</v>
      </c>
      <c r="Q1135" s="7">
        <v>6143.46</v>
      </c>
      <c r="R1135" s="7">
        <f>VLOOKUP('Data 1Q Ahead Without Spaces'!W1135,Industry!$A$1:$B$9,2,FALSE)</f>
        <v>4</v>
      </c>
    </row>
    <row r="1136" spans="1:18" ht="46.5" customHeight="1" thickBot="1" x14ac:dyDescent="0.4">
      <c r="A1136" s="7">
        <f>IF('Data 1Q Ahead Without Spaces'!A1136='Data 1Q Ahead Without Spaces'!A1135,A1135,A1135+1)</f>
        <v>31</v>
      </c>
      <c r="B1136" s="2">
        <v>0.96</v>
      </c>
      <c r="C1136" s="2">
        <v>2.5499999999999998</v>
      </c>
      <c r="D1136" s="2">
        <v>1.35</v>
      </c>
      <c r="E1136" s="2">
        <v>4.62</v>
      </c>
      <c r="F1136" s="2">
        <v>3.9</v>
      </c>
      <c r="G1136" s="2">
        <v>3.03</v>
      </c>
      <c r="H1136" s="2">
        <v>61</v>
      </c>
      <c r="I1136" s="2">
        <v>29.99</v>
      </c>
      <c r="J1136" s="2">
        <v>127.62</v>
      </c>
      <c r="K1136" s="2">
        <v>56.07</v>
      </c>
      <c r="L1136" s="4">
        <v>38.270000000000003</v>
      </c>
      <c r="M1136" s="7">
        <v>127.62</v>
      </c>
      <c r="N1136" s="4">
        <v>56.07</v>
      </c>
      <c r="O1136" s="4">
        <v>38.270000000000003</v>
      </c>
      <c r="P1136" s="4">
        <f>IF('Data 1Q Ahead Without Spaces'!T1136&lt;5,0,IF('Data 1Q Ahead Without Spaces'!T1136&lt;8,1,IF('Data 1Q Ahead Without Spaces'!T1136&lt;11,2,IF('Data 1Q Ahead Without Spaces'!T1136&lt;14,3,4))))</f>
        <v>3</v>
      </c>
      <c r="Q1136" s="7">
        <v>8710</v>
      </c>
      <c r="R1136" s="7">
        <f>VLOOKUP('Data 1Q Ahead Without Spaces'!W1136,Industry!$A$1:$B$9,2,FALSE)</f>
        <v>4</v>
      </c>
    </row>
    <row r="1137" spans="1:18" ht="46.5" customHeight="1" thickBot="1" x14ac:dyDescent="0.4">
      <c r="A1137" s="7">
        <f>IF('Data 1Q Ahead Without Spaces'!A1137='Data 1Q Ahead Without Spaces'!A1136,A1136,A1136+1)</f>
        <v>31</v>
      </c>
      <c r="B1137" s="2">
        <v>0.84</v>
      </c>
      <c r="C1137" s="2">
        <v>2.38</v>
      </c>
      <c r="D1137" s="2">
        <v>1.1599999999999999</v>
      </c>
      <c r="E1137" s="2">
        <v>6.53</v>
      </c>
      <c r="F1137" s="2">
        <v>5.24</v>
      </c>
      <c r="G1137" s="2">
        <v>4.63</v>
      </c>
      <c r="H1137" s="2">
        <v>51</v>
      </c>
      <c r="I1137" s="2">
        <v>30.84</v>
      </c>
      <c r="J1137" s="2">
        <v>122.14</v>
      </c>
      <c r="K1137" s="2">
        <v>54.98</v>
      </c>
      <c r="L1137" s="4">
        <v>37.67</v>
      </c>
      <c r="M1137" s="7">
        <v>122.14</v>
      </c>
      <c r="N1137" s="4">
        <v>54.98</v>
      </c>
      <c r="O1137" s="4">
        <v>37.67</v>
      </c>
      <c r="P1137" s="4">
        <f>IF('Data 1Q Ahead Without Spaces'!T1137&lt;5,0,IF('Data 1Q Ahead Without Spaces'!T1137&lt;8,1,IF('Data 1Q Ahead Without Spaces'!T1137&lt;11,2,IF('Data 1Q Ahead Without Spaces'!T1137&lt;14,3,4))))</f>
        <v>3</v>
      </c>
      <c r="Q1137" s="7">
        <v>8281.7199999999993</v>
      </c>
      <c r="R1137" s="7">
        <f>VLOOKUP('Data 1Q Ahead Without Spaces'!W1137,Industry!$A$1:$B$9,2,FALSE)</f>
        <v>4</v>
      </c>
    </row>
    <row r="1138" spans="1:18" ht="46.5" customHeight="1" thickBot="1" x14ac:dyDescent="0.4">
      <c r="A1138" s="7">
        <f>IF('Data 1Q Ahead Without Spaces'!A1138='Data 1Q Ahead Without Spaces'!A1137,A1137,A1137+1)</f>
        <v>31</v>
      </c>
      <c r="B1138" s="2">
        <v>0.99</v>
      </c>
      <c r="C1138" s="2">
        <v>2.1800000000000002</v>
      </c>
      <c r="D1138" s="2">
        <v>1.32</v>
      </c>
      <c r="E1138" s="2">
        <v>5.13</v>
      </c>
      <c r="F1138" s="2">
        <v>3.31</v>
      </c>
      <c r="G1138" s="2">
        <v>3.1</v>
      </c>
      <c r="H1138" s="2">
        <v>48</v>
      </c>
      <c r="I1138" s="2">
        <v>29.65</v>
      </c>
      <c r="J1138" s="2">
        <v>123.24</v>
      </c>
      <c r="K1138" s="2">
        <v>55.2</v>
      </c>
      <c r="L1138" s="4">
        <v>36.549999999999997</v>
      </c>
      <c r="M1138" s="7">
        <v>123.24</v>
      </c>
      <c r="N1138" s="4">
        <v>55.2</v>
      </c>
      <c r="O1138" s="4">
        <v>36.549999999999997</v>
      </c>
      <c r="P1138" s="4">
        <f>IF('Data 1Q Ahead Without Spaces'!T1138&lt;5,0,IF('Data 1Q Ahead Without Spaces'!T1138&lt;8,1,IF('Data 1Q Ahead Without Spaces'!T1138&lt;11,2,IF('Data 1Q Ahead Without Spaces'!T1138&lt;14,3,4))))</f>
        <v>3</v>
      </c>
      <c r="Q1138" s="7">
        <v>9434.19</v>
      </c>
      <c r="R1138" s="7">
        <f>VLOOKUP('Data 1Q Ahead Without Spaces'!W1138,Industry!$A$1:$B$9,2,FALSE)</f>
        <v>4</v>
      </c>
    </row>
    <row r="1139" spans="1:18" ht="46.5" customHeight="1" thickBot="1" x14ac:dyDescent="0.4">
      <c r="A1139" s="7">
        <f>IF('Data 1Q Ahead Without Spaces'!A1139='Data 1Q Ahead Without Spaces'!A1138,A1138,A1138+1)</f>
        <v>31</v>
      </c>
      <c r="B1139" s="2">
        <v>0.82</v>
      </c>
      <c r="C1139" s="2">
        <v>1.95</v>
      </c>
      <c r="D1139" s="2">
        <v>1.07</v>
      </c>
      <c r="E1139" s="2">
        <v>16.91</v>
      </c>
      <c r="F1139" s="2">
        <v>15.31</v>
      </c>
      <c r="G1139" s="2">
        <v>14.77</v>
      </c>
      <c r="H1139" s="2">
        <v>48.3</v>
      </c>
      <c r="I1139" s="2">
        <v>22.88</v>
      </c>
      <c r="J1139" s="2">
        <v>169.74</v>
      </c>
      <c r="K1139" s="2">
        <v>62.93</v>
      </c>
      <c r="L1139" s="4">
        <v>38.86</v>
      </c>
      <c r="M1139" s="7">
        <v>169.74</v>
      </c>
      <c r="N1139" s="4">
        <v>62.93</v>
      </c>
      <c r="O1139" s="4">
        <v>38.86</v>
      </c>
      <c r="P1139" s="4">
        <f>IF('Data 1Q Ahead Without Spaces'!T1139&lt;5,0,IF('Data 1Q Ahead Without Spaces'!T1139&lt;8,1,IF('Data 1Q Ahead Without Spaces'!T1139&lt;11,2,IF('Data 1Q Ahead Without Spaces'!T1139&lt;14,3,4))))</f>
        <v>3</v>
      </c>
      <c r="Q1139" s="7">
        <v>9283.32</v>
      </c>
      <c r="R1139" s="7">
        <f>VLOOKUP('Data 1Q Ahead Without Spaces'!W1139,Industry!$A$1:$B$9,2,FALSE)</f>
        <v>4</v>
      </c>
    </row>
    <row r="1140" spans="1:18" ht="46.5" customHeight="1" thickBot="1" x14ac:dyDescent="0.4">
      <c r="A1140" s="7">
        <f>IF('Data 1Q Ahead Without Spaces'!A1140='Data 1Q Ahead Without Spaces'!A1139,A1139,A1139+1)</f>
        <v>31</v>
      </c>
      <c r="B1140" s="2">
        <v>1.1399999999999999</v>
      </c>
      <c r="C1140" s="2">
        <v>2.67</v>
      </c>
      <c r="D1140" s="2">
        <v>1.48</v>
      </c>
      <c r="E1140" s="2">
        <v>5.73</v>
      </c>
      <c r="F1140" s="2">
        <v>4.33</v>
      </c>
      <c r="G1140" s="2">
        <v>3.95</v>
      </c>
      <c r="H1140" s="2">
        <v>55</v>
      </c>
      <c r="I1140" s="2">
        <v>16.07</v>
      </c>
      <c r="J1140" s="2">
        <v>311.45</v>
      </c>
      <c r="K1140" s="2">
        <v>75.7</v>
      </c>
      <c r="L1140" s="4">
        <v>50.04</v>
      </c>
      <c r="M1140" s="7">
        <v>311.45</v>
      </c>
      <c r="N1140" s="4">
        <v>75.7</v>
      </c>
      <c r="O1140" s="4">
        <v>50.04</v>
      </c>
      <c r="P1140" s="4">
        <f>IF('Data 1Q Ahead Without Spaces'!T1140&lt;5,0,IF('Data 1Q Ahead Without Spaces'!T1140&lt;8,1,IF('Data 1Q Ahead Without Spaces'!T1140&lt;11,2,IF('Data 1Q Ahead Without Spaces'!T1140&lt;14,3,4))))</f>
        <v>3</v>
      </c>
      <c r="Q1140" s="7">
        <v>12677.28</v>
      </c>
      <c r="R1140" s="7">
        <f>VLOOKUP('Data 1Q Ahead Without Spaces'!W1140,Industry!$A$1:$B$9,2,FALSE)</f>
        <v>4</v>
      </c>
    </row>
    <row r="1141" spans="1:18" ht="46.5" customHeight="1" thickBot="1" x14ac:dyDescent="0.4">
      <c r="A1141" s="7">
        <f>IF('Data 1Q Ahead Without Spaces'!A1141='Data 1Q Ahead Without Spaces'!A1140,A1140,A1140+1)</f>
        <v>31</v>
      </c>
      <c r="B1141" s="2">
        <v>1.49</v>
      </c>
      <c r="C1141" s="2">
        <v>2.77</v>
      </c>
      <c r="D1141" s="2">
        <v>1.95</v>
      </c>
      <c r="E1141" s="2">
        <v>4.5599999999999996</v>
      </c>
      <c r="F1141" s="2">
        <v>3.23</v>
      </c>
      <c r="G1141" s="2">
        <v>3.03</v>
      </c>
      <c r="H1141" s="2">
        <v>64</v>
      </c>
      <c r="I1141" s="2">
        <v>9.6199999999999992</v>
      </c>
      <c r="J1141" s="2">
        <v>563.84</v>
      </c>
      <c r="K1141" s="2">
        <v>84.94</v>
      </c>
      <c r="L1141" s="4">
        <v>54.22</v>
      </c>
      <c r="M1141" s="7">
        <v>563.84</v>
      </c>
      <c r="N1141" s="4">
        <v>84.94</v>
      </c>
      <c r="O1141" s="4">
        <v>54.22</v>
      </c>
      <c r="P1141" s="4">
        <f>IF('Data 1Q Ahead Without Spaces'!T1141&lt;5,0,IF('Data 1Q Ahead Without Spaces'!T1141&lt;8,1,IF('Data 1Q Ahead Without Spaces'!T1141&lt;11,2,IF('Data 1Q Ahead Without Spaces'!T1141&lt;14,3,4))))</f>
        <v>3</v>
      </c>
      <c r="Q1141" s="7">
        <v>11395.86</v>
      </c>
      <c r="R1141" s="7">
        <f>VLOOKUP('Data 1Q Ahead Without Spaces'!W1141,Industry!$A$1:$B$9,2,FALSE)</f>
        <v>4</v>
      </c>
    </row>
    <row r="1142" spans="1:18" ht="46.5" customHeight="1" thickBot="1" x14ac:dyDescent="0.4">
      <c r="A1142" s="7">
        <f>IF('Data 1Q Ahead Without Spaces'!A1142='Data 1Q Ahead Without Spaces'!A1141,A1141,A1141+1)</f>
        <v>31</v>
      </c>
      <c r="B1142" s="2">
        <v>1.78</v>
      </c>
      <c r="C1142" s="2">
        <v>2.7</v>
      </c>
      <c r="D1142" s="2">
        <v>2.3199999999999998</v>
      </c>
      <c r="E1142" s="2">
        <v>4.38</v>
      </c>
      <c r="F1142" s="2">
        <v>1.63</v>
      </c>
      <c r="G1142" s="2">
        <v>2.91</v>
      </c>
      <c r="H1142" s="2">
        <v>64</v>
      </c>
      <c r="I1142" s="2">
        <v>7.98</v>
      </c>
      <c r="J1142" s="2">
        <v>678.69</v>
      </c>
      <c r="K1142" s="2">
        <v>87.16</v>
      </c>
      <c r="L1142" s="4">
        <v>54.26</v>
      </c>
      <c r="M1142" s="7">
        <v>678.69</v>
      </c>
      <c r="N1142" s="4">
        <v>87.16</v>
      </c>
      <c r="O1142" s="4">
        <v>54.26</v>
      </c>
      <c r="P1142" s="4">
        <f>IF('Data 1Q Ahead Without Spaces'!T1142&lt;5,0,IF('Data 1Q Ahead Without Spaces'!T1142&lt;8,1,IF('Data 1Q Ahead Without Spaces'!T1142&lt;11,2,IF('Data 1Q Ahead Without Spaces'!T1142&lt;14,3,4))))</f>
        <v>3</v>
      </c>
      <c r="Q1142" s="7">
        <v>13035.33</v>
      </c>
      <c r="R1142" s="7">
        <f>VLOOKUP('Data 1Q Ahead Without Spaces'!W1142,Industry!$A$1:$B$9,2,FALSE)</f>
        <v>4</v>
      </c>
    </row>
    <row r="1143" spans="1:18" ht="46.5" customHeight="1" thickBot="1" x14ac:dyDescent="0.4">
      <c r="A1143" s="7">
        <f>IF('Data 1Q Ahead Without Spaces'!A1143='Data 1Q Ahead Without Spaces'!A1142,A1142,A1142+1)</f>
        <v>32</v>
      </c>
      <c r="B1143" s="2">
        <v>-2.0499999999999998</v>
      </c>
      <c r="C1143" s="2">
        <v>3.84</v>
      </c>
      <c r="D1143" s="2">
        <v>-2.93</v>
      </c>
      <c r="E1143" s="2">
        <v>7.05</v>
      </c>
      <c r="F1143" s="2">
        <v>2.3199999999999998</v>
      </c>
      <c r="G1143" s="2">
        <v>5.05</v>
      </c>
      <c r="H1143" s="2">
        <v>3.1</v>
      </c>
      <c r="I1143" s="2">
        <v>38.04</v>
      </c>
      <c r="J1143" s="2">
        <v>54.24</v>
      </c>
      <c r="K1143" s="2">
        <v>35.11</v>
      </c>
      <c r="L1143" s="4">
        <v>20.63</v>
      </c>
      <c r="M1143" s="7">
        <v>54.5</v>
      </c>
      <c r="N1143" s="4">
        <v>35.28</v>
      </c>
      <c r="O1143" s="4">
        <v>20.73</v>
      </c>
      <c r="P1143" s="4">
        <f>IF('Data 1Q Ahead Without Spaces'!T1143&lt;5,0,IF('Data 1Q Ahead Without Spaces'!T1143&lt;8,1,IF('Data 1Q Ahead Without Spaces'!T1143&lt;11,2,IF('Data 1Q Ahead Without Spaces'!T1143&lt;14,3,4))))</f>
        <v>3</v>
      </c>
      <c r="Q1143" s="7">
        <v>911.98030000000006</v>
      </c>
      <c r="R1143" s="7">
        <f>VLOOKUP('Data 1Q Ahead Without Spaces'!W1143,Industry!$A$1:$B$9,2,FALSE)</f>
        <v>2</v>
      </c>
    </row>
    <row r="1144" spans="1:18" ht="46.5" customHeight="1" thickBot="1" x14ac:dyDescent="0.4">
      <c r="A1144" s="7">
        <f>IF('Data 1Q Ahead Without Spaces'!A1144='Data 1Q Ahead Without Spaces'!A1143,A1143,A1143+1)</f>
        <v>32</v>
      </c>
      <c r="B1144" s="2">
        <v>-0.93</v>
      </c>
      <c r="C1144" s="2">
        <v>3.34</v>
      </c>
      <c r="D1144" s="2">
        <v>-1.31</v>
      </c>
      <c r="E1144" s="2">
        <v>4.93</v>
      </c>
      <c r="F1144" s="2">
        <v>1.47</v>
      </c>
      <c r="G1144" s="2">
        <v>3.33</v>
      </c>
      <c r="H1144" s="2">
        <v>4.2</v>
      </c>
      <c r="I1144" s="2">
        <v>37.24</v>
      </c>
      <c r="J1144" s="2">
        <v>51.19</v>
      </c>
      <c r="K1144" s="2">
        <v>33.799999999999997</v>
      </c>
      <c r="L1144" s="4">
        <v>19.059999999999999</v>
      </c>
      <c r="M1144" s="7">
        <v>51.44</v>
      </c>
      <c r="N1144" s="4">
        <v>33.97</v>
      </c>
      <c r="O1144" s="4">
        <v>19.16</v>
      </c>
      <c r="P1144" s="4">
        <f>IF('Data 1Q Ahead Without Spaces'!T1144&lt;5,0,IF('Data 1Q Ahead Without Spaces'!T1144&lt;8,1,IF('Data 1Q Ahead Without Spaces'!T1144&lt;11,2,IF('Data 1Q Ahead Without Spaces'!T1144&lt;14,3,4))))</f>
        <v>3</v>
      </c>
      <c r="Q1144" s="7">
        <v>935.28510000000006</v>
      </c>
      <c r="R1144" s="7">
        <f>VLOOKUP('Data 1Q Ahead Without Spaces'!W1144,Industry!$A$1:$B$9,2,FALSE)</f>
        <v>2</v>
      </c>
    </row>
    <row r="1145" spans="1:18" ht="46.5" customHeight="1" thickBot="1" x14ac:dyDescent="0.4">
      <c r="A1145" s="7">
        <f>IF('Data 1Q Ahead Without Spaces'!A1145='Data 1Q Ahead Without Spaces'!A1144,A1144,A1144+1)</f>
        <v>32</v>
      </c>
      <c r="B1145" s="2">
        <v>-1.36</v>
      </c>
      <c r="C1145" s="2">
        <v>3.18</v>
      </c>
      <c r="D1145" s="2">
        <v>-1.9</v>
      </c>
      <c r="E1145" s="2">
        <v>7.5</v>
      </c>
      <c r="F1145" s="2">
        <v>4.53</v>
      </c>
      <c r="G1145" s="2">
        <v>5.73</v>
      </c>
      <c r="H1145" s="2">
        <v>4.2</v>
      </c>
      <c r="I1145" s="2">
        <v>37.61</v>
      </c>
      <c r="J1145" s="2">
        <v>49.23</v>
      </c>
      <c r="K1145" s="2">
        <v>32.94</v>
      </c>
      <c r="L1145" s="4">
        <v>18.52</v>
      </c>
      <c r="M1145" s="7">
        <v>49.48</v>
      </c>
      <c r="N1145" s="4">
        <v>33.1</v>
      </c>
      <c r="O1145" s="4">
        <v>18.61</v>
      </c>
      <c r="P1145" s="4">
        <f>IF('Data 1Q Ahead Without Spaces'!T1145&lt;5,0,IF('Data 1Q Ahead Without Spaces'!T1145&lt;8,1,IF('Data 1Q Ahead Without Spaces'!T1145&lt;11,2,IF('Data 1Q Ahead Without Spaces'!T1145&lt;14,3,4))))</f>
        <v>3</v>
      </c>
      <c r="Q1145" s="7">
        <v>935.60860000000002</v>
      </c>
      <c r="R1145" s="7">
        <f>VLOOKUP('Data 1Q Ahead Without Spaces'!W1145,Industry!$A$1:$B$9,2,FALSE)</f>
        <v>2</v>
      </c>
    </row>
    <row r="1146" spans="1:18" ht="46.5" customHeight="1" thickBot="1" x14ac:dyDescent="0.4">
      <c r="A1146" s="7">
        <f>IF('Data 1Q Ahead Without Spaces'!A1146='Data 1Q Ahead Without Spaces'!A1145,A1145,A1145+1)</f>
        <v>32</v>
      </c>
      <c r="B1146" s="2">
        <v>-1.3</v>
      </c>
      <c r="C1146" s="2">
        <v>3.88</v>
      </c>
      <c r="D1146" s="2">
        <v>-1.98</v>
      </c>
      <c r="E1146" s="2">
        <v>1.75</v>
      </c>
      <c r="F1146" s="2">
        <v>-1.21</v>
      </c>
      <c r="G1146" s="2">
        <v>-0.06</v>
      </c>
      <c r="H1146" s="2">
        <v>4.0999999999999996</v>
      </c>
      <c r="I1146" s="2">
        <v>37</v>
      </c>
      <c r="J1146" s="2">
        <v>49.73</v>
      </c>
      <c r="K1146" s="2">
        <v>33.159999999999997</v>
      </c>
      <c r="L1146" s="4">
        <v>18.399999999999999</v>
      </c>
      <c r="M1146" s="7">
        <v>49.96</v>
      </c>
      <c r="N1146" s="4">
        <v>33.32</v>
      </c>
      <c r="O1146" s="4">
        <v>18.489999999999998</v>
      </c>
      <c r="P1146" s="4">
        <f>IF('Data 1Q Ahead Without Spaces'!T1146&lt;5,0,IF('Data 1Q Ahead Without Spaces'!T1146&lt;8,1,IF('Data 1Q Ahead Without Spaces'!T1146&lt;11,2,IF('Data 1Q Ahead Without Spaces'!T1146&lt;14,3,4))))</f>
        <v>3</v>
      </c>
      <c r="Q1146" s="7">
        <v>1198.2454</v>
      </c>
      <c r="R1146" s="7">
        <f>VLOOKUP('Data 1Q Ahead Without Spaces'!W1146,Industry!$A$1:$B$9,2,FALSE)</f>
        <v>2</v>
      </c>
    </row>
    <row r="1147" spans="1:18" ht="46.5" customHeight="1" thickBot="1" x14ac:dyDescent="0.4">
      <c r="A1147" s="7">
        <f>IF('Data 1Q Ahead Without Spaces'!A1147='Data 1Q Ahead Without Spaces'!A1146,A1146,A1146+1)</f>
        <v>32</v>
      </c>
      <c r="B1147" s="2">
        <v>-1.05</v>
      </c>
      <c r="C1147" s="2">
        <v>2.92</v>
      </c>
      <c r="D1147" s="2">
        <v>-1.47</v>
      </c>
      <c r="E1147" s="2">
        <v>11.04</v>
      </c>
      <c r="F1147" s="2">
        <v>6.06</v>
      </c>
      <c r="G1147" s="2">
        <v>9.09</v>
      </c>
      <c r="H1147" s="2">
        <v>4</v>
      </c>
      <c r="I1147" s="2">
        <v>38.909999999999997</v>
      </c>
      <c r="J1147" s="2">
        <v>48.69</v>
      </c>
      <c r="K1147" s="2">
        <v>32.729999999999997</v>
      </c>
      <c r="L1147" s="4">
        <v>18.940000000000001</v>
      </c>
      <c r="M1147" s="7">
        <v>48.79</v>
      </c>
      <c r="N1147" s="4">
        <v>32.79</v>
      </c>
      <c r="O1147" s="4">
        <v>18.98</v>
      </c>
      <c r="P1147" s="4">
        <f>IF('Data 1Q Ahead Without Spaces'!T1147&lt;5,0,IF('Data 1Q Ahead Without Spaces'!T1147&lt;8,1,IF('Data 1Q Ahead Without Spaces'!T1147&lt;11,2,IF('Data 1Q Ahead Without Spaces'!T1147&lt;14,3,4))))</f>
        <v>3</v>
      </c>
      <c r="Q1147" s="7">
        <v>605.33510000000001</v>
      </c>
      <c r="R1147" s="7">
        <f>VLOOKUP('Data 1Q Ahead Without Spaces'!W1147,Industry!$A$1:$B$9,2,FALSE)</f>
        <v>2</v>
      </c>
    </row>
    <row r="1148" spans="1:18" ht="46.5" customHeight="1" thickBot="1" x14ac:dyDescent="0.4">
      <c r="A1148" s="7">
        <f>IF('Data 1Q Ahead Without Spaces'!A1148='Data 1Q Ahead Without Spaces'!A1147,A1147,A1147+1)</f>
        <v>32</v>
      </c>
      <c r="B1148" s="2">
        <v>-1.72</v>
      </c>
      <c r="C1148" s="2">
        <v>2.5299999999999998</v>
      </c>
      <c r="D1148" s="2">
        <v>-2.33</v>
      </c>
      <c r="E1148" s="2">
        <v>8.93</v>
      </c>
      <c r="F1148" s="2">
        <v>5.32</v>
      </c>
      <c r="G1148" s="2">
        <v>6.86</v>
      </c>
      <c r="H1148" s="2">
        <v>4.0999999999999996</v>
      </c>
      <c r="I1148" s="2">
        <v>37.840000000000003</v>
      </c>
      <c r="J1148" s="2">
        <v>48.23</v>
      </c>
      <c r="K1148" s="2">
        <v>32.520000000000003</v>
      </c>
      <c r="L1148" s="4">
        <v>18.25</v>
      </c>
      <c r="M1148" s="7">
        <v>48.31</v>
      </c>
      <c r="N1148" s="4">
        <v>32.57</v>
      </c>
      <c r="O1148" s="4">
        <v>18.28</v>
      </c>
      <c r="P1148" s="4">
        <f>IF('Data 1Q Ahead Without Spaces'!T1148&lt;5,0,IF('Data 1Q Ahead Without Spaces'!T1148&lt;8,1,IF('Data 1Q Ahead Without Spaces'!T1148&lt;11,2,IF('Data 1Q Ahead Without Spaces'!T1148&lt;14,3,4))))</f>
        <v>3</v>
      </c>
      <c r="Q1148" s="7">
        <v>726.36699999999996</v>
      </c>
      <c r="R1148" s="7">
        <f>VLOOKUP('Data 1Q Ahead Without Spaces'!W1148,Industry!$A$1:$B$9,2,FALSE)</f>
        <v>2</v>
      </c>
    </row>
    <row r="1149" spans="1:18" ht="46.5" customHeight="1" thickBot="1" x14ac:dyDescent="0.4">
      <c r="A1149" s="7">
        <f>IF('Data 1Q Ahead Without Spaces'!A1149='Data 1Q Ahead Without Spaces'!A1148,A1148,A1148+1)</f>
        <v>32</v>
      </c>
      <c r="B1149" s="2">
        <v>-1.44</v>
      </c>
      <c r="C1149" s="2">
        <v>2.61</v>
      </c>
      <c r="D1149" s="2">
        <v>-1.94</v>
      </c>
      <c r="E1149" s="2">
        <v>9.5299999999999994</v>
      </c>
      <c r="F1149" s="2">
        <v>5.41</v>
      </c>
      <c r="G1149" s="2">
        <v>7.29</v>
      </c>
      <c r="H1149" s="2">
        <v>4.4000000000000004</v>
      </c>
      <c r="I1149" s="2">
        <v>35.17</v>
      </c>
      <c r="J1149" s="2">
        <v>52.28</v>
      </c>
      <c r="K1149" s="2">
        <v>34.32</v>
      </c>
      <c r="L1149" s="4">
        <v>18.39</v>
      </c>
      <c r="M1149" s="7">
        <v>52.34</v>
      </c>
      <c r="N1149" s="4">
        <v>34.36</v>
      </c>
      <c r="O1149" s="4">
        <v>18.41</v>
      </c>
      <c r="P1149" s="4">
        <f>IF('Data 1Q Ahead Without Spaces'!T1149&lt;5,0,IF('Data 1Q Ahead Without Spaces'!T1149&lt;8,1,IF('Data 1Q Ahead Without Spaces'!T1149&lt;11,2,IF('Data 1Q Ahead Without Spaces'!T1149&lt;14,3,4))))</f>
        <v>3</v>
      </c>
      <c r="Q1149" s="7">
        <v>885.21010000000001</v>
      </c>
      <c r="R1149" s="7">
        <f>VLOOKUP('Data 1Q Ahead Without Spaces'!W1149,Industry!$A$1:$B$9,2,FALSE)</f>
        <v>2</v>
      </c>
    </row>
    <row r="1150" spans="1:18" ht="46.5" customHeight="1" thickBot="1" x14ac:dyDescent="0.4">
      <c r="A1150" s="7">
        <f>IF('Data 1Q Ahead Without Spaces'!A1150='Data 1Q Ahead Without Spaces'!A1149,A1149,A1149+1)</f>
        <v>32</v>
      </c>
      <c r="B1150" s="2">
        <v>-1.29</v>
      </c>
      <c r="C1150" s="2">
        <v>2.0099999999999998</v>
      </c>
      <c r="D1150" s="2">
        <v>-1.64</v>
      </c>
      <c r="E1150" s="2">
        <v>10.59</v>
      </c>
      <c r="F1150" s="2">
        <v>7.62</v>
      </c>
      <c r="G1150" s="2">
        <v>8.3699999999999992</v>
      </c>
      <c r="H1150" s="2">
        <v>4.2</v>
      </c>
      <c r="I1150" s="2">
        <v>34.54</v>
      </c>
      <c r="J1150" s="2">
        <v>52.79</v>
      </c>
      <c r="K1150" s="2">
        <v>34.54</v>
      </c>
      <c r="L1150" s="4">
        <v>18.239999999999998</v>
      </c>
      <c r="M1150" s="7">
        <v>52.84</v>
      </c>
      <c r="N1150" s="4">
        <v>34.57</v>
      </c>
      <c r="O1150" s="4">
        <v>18.25</v>
      </c>
      <c r="P1150" s="4">
        <f>IF('Data 1Q Ahead Without Spaces'!T1150&lt;5,0,IF('Data 1Q Ahead Without Spaces'!T1150&lt;8,1,IF('Data 1Q Ahead Without Spaces'!T1150&lt;11,2,IF('Data 1Q Ahead Without Spaces'!T1150&lt;14,3,4))))</f>
        <v>3</v>
      </c>
      <c r="Q1150" s="7">
        <v>847.28880000000004</v>
      </c>
      <c r="R1150" s="7">
        <f>VLOOKUP('Data 1Q Ahead Without Spaces'!W1150,Industry!$A$1:$B$9,2,FALSE)</f>
        <v>2</v>
      </c>
    </row>
    <row r="1151" spans="1:18" ht="46.5" customHeight="1" thickBot="1" x14ac:dyDescent="0.4">
      <c r="A1151" s="7">
        <f>IF('Data 1Q Ahead Without Spaces'!A1151='Data 1Q Ahead Without Spaces'!A1150,A1150,A1150+1)</f>
        <v>32</v>
      </c>
      <c r="B1151" s="2">
        <v>-0.73</v>
      </c>
      <c r="C1151" s="2">
        <v>2.2999999999999998</v>
      </c>
      <c r="D1151" s="2">
        <v>-0.95</v>
      </c>
      <c r="E1151" s="2">
        <v>10.32</v>
      </c>
      <c r="F1151" s="2">
        <v>7.52</v>
      </c>
      <c r="G1151" s="2">
        <v>7.76</v>
      </c>
      <c r="H1151" s="2">
        <v>4</v>
      </c>
      <c r="I1151" s="2">
        <v>33.89</v>
      </c>
      <c r="J1151" s="2">
        <v>49.08</v>
      </c>
      <c r="K1151" s="2">
        <v>32.11</v>
      </c>
      <c r="L1151" s="4">
        <v>17.37</v>
      </c>
      <c r="M1151" s="7">
        <v>52.83</v>
      </c>
      <c r="N1151" s="4">
        <v>34.57</v>
      </c>
      <c r="O1151" s="4">
        <v>18.7</v>
      </c>
      <c r="P1151" s="4">
        <f>IF('Data 1Q Ahead Without Spaces'!T1151&lt;5,0,IF('Data 1Q Ahead Without Spaces'!T1151&lt;8,1,IF('Data 1Q Ahead Without Spaces'!T1151&lt;11,2,IF('Data 1Q Ahead Without Spaces'!T1151&lt;14,3,4))))</f>
        <v>3</v>
      </c>
      <c r="Q1151" s="7">
        <v>777.72749999999996</v>
      </c>
      <c r="R1151" s="7">
        <f>VLOOKUP('Data 1Q Ahead Without Spaces'!W1151,Industry!$A$1:$B$9,2,FALSE)</f>
        <v>2</v>
      </c>
    </row>
    <row r="1152" spans="1:18" ht="46.5" customHeight="1" thickBot="1" x14ac:dyDescent="0.4">
      <c r="A1152" s="7">
        <f>IF('Data 1Q Ahead Without Spaces'!A1152='Data 1Q Ahead Without Spaces'!A1151,A1151,A1151+1)</f>
        <v>32</v>
      </c>
      <c r="B1152" s="2">
        <v>-0.91</v>
      </c>
      <c r="C1152" s="2">
        <v>2.23</v>
      </c>
      <c r="D1152" s="2">
        <v>-1.2</v>
      </c>
      <c r="E1152" s="2">
        <v>10.119999999999999</v>
      </c>
      <c r="F1152" s="2">
        <v>5.63</v>
      </c>
      <c r="G1152" s="2">
        <v>7.56</v>
      </c>
      <c r="H1152" s="2">
        <v>4.2</v>
      </c>
      <c r="I1152" s="2">
        <v>34.4</v>
      </c>
      <c r="J1152" s="2">
        <v>49.32</v>
      </c>
      <c r="K1152" s="2">
        <v>33.020000000000003</v>
      </c>
      <c r="L1152" s="4">
        <v>18.190000000000001</v>
      </c>
      <c r="M1152" s="7">
        <v>49.36</v>
      </c>
      <c r="N1152" s="4">
        <v>33.049999999999997</v>
      </c>
      <c r="O1152" s="4">
        <v>18.2</v>
      </c>
      <c r="P1152" s="4">
        <f>IF('Data 1Q Ahead Without Spaces'!T1152&lt;5,0,IF('Data 1Q Ahead Without Spaces'!T1152&lt;8,1,IF('Data 1Q Ahead Without Spaces'!T1152&lt;11,2,IF('Data 1Q Ahead Without Spaces'!T1152&lt;14,3,4))))</f>
        <v>3</v>
      </c>
      <c r="Q1152" s="7">
        <v>858.65219999999999</v>
      </c>
      <c r="R1152" s="7">
        <f>VLOOKUP('Data 1Q Ahead Without Spaces'!W1152,Industry!$A$1:$B$9,2,FALSE)</f>
        <v>2</v>
      </c>
    </row>
    <row r="1153" spans="1:18" ht="46.5" customHeight="1" thickBot="1" x14ac:dyDescent="0.4">
      <c r="A1153" s="7">
        <f>IF('Data 1Q Ahead Without Spaces'!A1153='Data 1Q Ahead Without Spaces'!A1152,A1152,A1152+1)</f>
        <v>32</v>
      </c>
      <c r="B1153" s="2">
        <v>-0.89</v>
      </c>
      <c r="C1153" s="2">
        <v>2.04</v>
      </c>
      <c r="D1153" s="2">
        <v>-1.1599999999999999</v>
      </c>
      <c r="E1153" s="2">
        <v>11.79</v>
      </c>
      <c r="F1153" s="2">
        <v>8.6300000000000008</v>
      </c>
      <c r="G1153" s="2">
        <v>9.35</v>
      </c>
      <c r="H1153" s="2">
        <v>4.0999999999999996</v>
      </c>
      <c r="I1153" s="2">
        <v>35.119999999999997</v>
      </c>
      <c r="J1153" s="2">
        <v>46.64</v>
      </c>
      <c r="K1153" s="2">
        <v>31.78</v>
      </c>
      <c r="L1153" s="4">
        <v>16.920000000000002</v>
      </c>
      <c r="M1153" s="7">
        <v>46.75</v>
      </c>
      <c r="N1153" s="4">
        <v>31.86</v>
      </c>
      <c r="O1153" s="4">
        <v>16.96</v>
      </c>
      <c r="P1153" s="4">
        <f>IF('Data 1Q Ahead Without Spaces'!T1153&lt;5,0,IF('Data 1Q Ahead Without Spaces'!T1153&lt;8,1,IF('Data 1Q Ahead Without Spaces'!T1153&lt;11,2,IF('Data 1Q Ahead Without Spaces'!T1153&lt;14,3,4))))</f>
        <v>3</v>
      </c>
      <c r="Q1153" s="7">
        <v>859.92089999999996</v>
      </c>
      <c r="R1153" s="7">
        <f>VLOOKUP('Data 1Q Ahead Without Spaces'!W1153,Industry!$A$1:$B$9,2,FALSE)</f>
        <v>2</v>
      </c>
    </row>
    <row r="1154" spans="1:18" ht="46.5" customHeight="1" thickBot="1" x14ac:dyDescent="0.4">
      <c r="A1154" s="7">
        <f>IF('Data 1Q Ahead Without Spaces'!A1154='Data 1Q Ahead Without Spaces'!A1153,A1153,A1153+1)</f>
        <v>32</v>
      </c>
      <c r="B1154" s="2">
        <v>-0.73</v>
      </c>
      <c r="C1154" s="2">
        <v>2.23</v>
      </c>
      <c r="D1154" s="2">
        <v>-0.96</v>
      </c>
      <c r="E1154" s="2">
        <v>12.41</v>
      </c>
      <c r="F1154" s="2">
        <v>2.57</v>
      </c>
      <c r="G1154" s="2">
        <v>9.1999999999999993</v>
      </c>
      <c r="H1154" s="2">
        <v>4.0999999999999996</v>
      </c>
      <c r="I1154" s="2">
        <v>35.29</v>
      </c>
      <c r="J1154" s="2">
        <v>49.58</v>
      </c>
      <c r="K1154" s="2">
        <v>33.119999999999997</v>
      </c>
      <c r="L1154" s="4">
        <v>18.04</v>
      </c>
      <c r="M1154" s="7">
        <v>49.68</v>
      </c>
      <c r="N1154" s="4">
        <v>33.19</v>
      </c>
      <c r="O1154" s="4">
        <v>18.079999999999998</v>
      </c>
      <c r="P1154" s="4">
        <f>IF('Data 1Q Ahead Without Spaces'!T1154&lt;5,0,IF('Data 1Q Ahead Without Spaces'!T1154&lt;8,1,IF('Data 1Q Ahead Without Spaces'!T1154&lt;11,2,IF('Data 1Q Ahead Without Spaces'!T1154&lt;14,3,4))))</f>
        <v>3</v>
      </c>
      <c r="Q1154" s="7">
        <v>965.21190000000001</v>
      </c>
      <c r="R1154" s="7">
        <f>VLOOKUP('Data 1Q Ahead Without Spaces'!W1154,Industry!$A$1:$B$9,2,FALSE)</f>
        <v>2</v>
      </c>
    </row>
    <row r="1155" spans="1:18" ht="46.5" customHeight="1" thickBot="1" x14ac:dyDescent="0.4">
      <c r="A1155" s="7">
        <f>IF('Data 1Q Ahead Without Spaces'!A1155='Data 1Q Ahead Without Spaces'!A1154,A1154,A1154+1)</f>
        <v>32</v>
      </c>
      <c r="B1155" s="2">
        <v>-0.86</v>
      </c>
      <c r="C1155" s="2">
        <v>1.7</v>
      </c>
      <c r="D1155" s="2">
        <v>-1.1499999999999999</v>
      </c>
      <c r="E1155" s="2">
        <v>11.05</v>
      </c>
      <c r="F1155" s="2">
        <v>4.47</v>
      </c>
      <c r="G1155" s="2">
        <v>7.77</v>
      </c>
      <c r="H1155" s="2">
        <v>3.8</v>
      </c>
      <c r="I1155" s="2">
        <v>42.37</v>
      </c>
      <c r="J1155" s="2">
        <v>30.96</v>
      </c>
      <c r="K1155" s="2">
        <v>23.63</v>
      </c>
      <c r="L1155" s="4">
        <v>13.41</v>
      </c>
      <c r="M1155" s="7">
        <v>31.05</v>
      </c>
      <c r="N1155" s="4">
        <v>23.69</v>
      </c>
      <c r="O1155" s="4">
        <v>13.45</v>
      </c>
      <c r="P1155" s="4">
        <f>IF('Data 1Q Ahead Without Spaces'!T1155&lt;5,0,IF('Data 1Q Ahead Without Spaces'!T1155&lt;8,1,IF('Data 1Q Ahead Without Spaces'!T1155&lt;11,2,IF('Data 1Q Ahead Without Spaces'!T1155&lt;14,3,4))))</f>
        <v>3</v>
      </c>
      <c r="Q1155" s="7">
        <v>1179.1618000000001</v>
      </c>
      <c r="R1155" s="7">
        <f>VLOOKUP('Data 1Q Ahead Without Spaces'!W1155,Industry!$A$1:$B$9,2,FALSE)</f>
        <v>2</v>
      </c>
    </row>
    <row r="1156" spans="1:18" ht="46.5" customHeight="1" thickBot="1" x14ac:dyDescent="0.4">
      <c r="A1156" s="7">
        <f>IF('Data 1Q Ahead Without Spaces'!A1156='Data 1Q Ahead Without Spaces'!A1155,A1155,A1155+1)</f>
        <v>32</v>
      </c>
      <c r="B1156" s="2">
        <v>-0.21</v>
      </c>
      <c r="C1156" s="2">
        <v>1.72</v>
      </c>
      <c r="D1156" s="2">
        <v>-0.28000000000000003</v>
      </c>
      <c r="E1156" s="2">
        <v>13.98</v>
      </c>
      <c r="F1156" s="2">
        <v>3.02</v>
      </c>
      <c r="G1156" s="2">
        <v>10.78</v>
      </c>
      <c r="H1156" s="2">
        <v>3.9</v>
      </c>
      <c r="I1156" s="2">
        <v>44.03</v>
      </c>
      <c r="J1156" s="2">
        <v>32.35</v>
      </c>
      <c r="K1156" s="2">
        <v>24.42</v>
      </c>
      <c r="L1156" s="4">
        <v>14.54</v>
      </c>
      <c r="M1156" s="7">
        <v>32.44</v>
      </c>
      <c r="N1156" s="4">
        <v>24.5</v>
      </c>
      <c r="O1156" s="4">
        <v>14.58</v>
      </c>
      <c r="P1156" s="4">
        <f>IF('Data 1Q Ahead Without Spaces'!T1156&lt;5,0,IF('Data 1Q Ahead Without Spaces'!T1156&lt;8,1,IF('Data 1Q Ahead Without Spaces'!T1156&lt;11,2,IF('Data 1Q Ahead Without Spaces'!T1156&lt;14,3,4))))</f>
        <v>3</v>
      </c>
      <c r="Q1156" s="7">
        <v>1058.0259000000001</v>
      </c>
      <c r="R1156" s="7">
        <f>VLOOKUP('Data 1Q Ahead Without Spaces'!W1156,Industry!$A$1:$B$9,2,FALSE)</f>
        <v>2</v>
      </c>
    </row>
    <row r="1157" spans="1:18" ht="46.5" customHeight="1" thickBot="1" x14ac:dyDescent="0.4">
      <c r="A1157" s="7">
        <f>IF('Data 1Q Ahead Without Spaces'!A1157='Data 1Q Ahead Without Spaces'!A1156,A1156,A1156+1)</f>
        <v>32</v>
      </c>
      <c r="B1157" s="2">
        <v>-0.82</v>
      </c>
      <c r="C1157" s="2">
        <v>1.77</v>
      </c>
      <c r="D1157" s="2">
        <v>-1.1000000000000001</v>
      </c>
      <c r="E1157" s="2">
        <v>11.11</v>
      </c>
      <c r="F1157" s="2">
        <v>4.3</v>
      </c>
      <c r="G1157" s="2">
        <v>8.2799999999999994</v>
      </c>
      <c r="H1157" s="2">
        <v>4.9000000000000004</v>
      </c>
      <c r="I1157" s="2">
        <v>44.02</v>
      </c>
      <c r="J1157" s="2">
        <v>32.78</v>
      </c>
      <c r="K1157" s="2">
        <v>24.67</v>
      </c>
      <c r="L1157" s="4">
        <v>14.68</v>
      </c>
      <c r="M1157" s="7">
        <v>32.86</v>
      </c>
      <c r="N1157" s="4">
        <v>24.73</v>
      </c>
      <c r="O1157" s="4">
        <v>14.72</v>
      </c>
      <c r="P1157" s="4">
        <f>IF('Data 1Q Ahead Without Spaces'!T1157&lt;5,0,IF('Data 1Q Ahead Without Spaces'!T1157&lt;8,1,IF('Data 1Q Ahead Without Spaces'!T1157&lt;11,2,IF('Data 1Q Ahead Without Spaces'!T1157&lt;14,3,4))))</f>
        <v>3</v>
      </c>
      <c r="Q1157" s="7">
        <v>1162.182</v>
      </c>
      <c r="R1157" s="7">
        <f>VLOOKUP('Data 1Q Ahead Without Spaces'!W1157,Industry!$A$1:$B$9,2,FALSE)</f>
        <v>2</v>
      </c>
    </row>
    <row r="1158" spans="1:18" ht="37.5" customHeight="1" thickBot="1" x14ac:dyDescent="0.4">
      <c r="A1158" s="7">
        <f>IF('Data 1Q Ahead Without Spaces'!A1158='Data 1Q Ahead Without Spaces'!A1157,A1157,A1157+1)</f>
        <v>32</v>
      </c>
      <c r="B1158" s="2">
        <v>-0.6</v>
      </c>
      <c r="C1158" s="2">
        <v>2.11</v>
      </c>
      <c r="D1158" s="2">
        <v>-0.79</v>
      </c>
      <c r="E1158" s="2">
        <v>10.8</v>
      </c>
      <c r="F1158" s="2">
        <v>5.92</v>
      </c>
      <c r="G1158" s="2">
        <v>8.35</v>
      </c>
      <c r="H1158" s="2">
        <v>5.5</v>
      </c>
      <c r="I1158" s="2">
        <v>40.840000000000003</v>
      </c>
      <c r="J1158" s="2">
        <v>41.13</v>
      </c>
      <c r="K1158" s="2">
        <v>29.07</v>
      </c>
      <c r="L1158" s="4">
        <v>16.86</v>
      </c>
      <c r="M1158" s="7">
        <v>41.48</v>
      </c>
      <c r="N1158" s="4">
        <v>29.32</v>
      </c>
      <c r="O1158" s="4">
        <v>17.010000000000002</v>
      </c>
      <c r="P1158" s="4">
        <f>IF('Data 1Q Ahead Without Spaces'!T1158&lt;5,0,IF('Data 1Q Ahead Without Spaces'!T1158&lt;8,1,IF('Data 1Q Ahead Without Spaces'!T1158&lt;11,2,IF('Data 1Q Ahead Without Spaces'!T1158&lt;14,3,4))))</f>
        <v>3</v>
      </c>
      <c r="Q1158" s="7">
        <v>1257.2902999999999</v>
      </c>
      <c r="R1158" s="7">
        <f>VLOOKUP('Data 1Q Ahead Without Spaces'!W1158,Industry!$A$1:$B$9,2,FALSE)</f>
        <v>2</v>
      </c>
    </row>
    <row r="1159" spans="1:18" ht="37.5" customHeight="1" thickBot="1" x14ac:dyDescent="0.4">
      <c r="A1159" s="7">
        <f>IF('Data 1Q Ahead Without Spaces'!A1159='Data 1Q Ahead Without Spaces'!A1158,A1158,A1158+1)</f>
        <v>32</v>
      </c>
      <c r="B1159" s="2">
        <v>-1.0900000000000001</v>
      </c>
      <c r="C1159" s="2">
        <v>1.83</v>
      </c>
      <c r="D1159" s="2">
        <v>-1.44</v>
      </c>
      <c r="E1159" s="2">
        <v>9.3800000000000008</v>
      </c>
      <c r="F1159" s="2">
        <v>6.42</v>
      </c>
      <c r="G1159" s="2">
        <v>6.87</v>
      </c>
      <c r="H1159" s="2">
        <v>5.7</v>
      </c>
      <c r="I1159" s="2">
        <v>41.37</v>
      </c>
      <c r="J1159" s="2">
        <v>36.369999999999997</v>
      </c>
      <c r="K1159" s="2">
        <v>26.6</v>
      </c>
      <c r="L1159" s="4">
        <v>15.09</v>
      </c>
      <c r="M1159" s="7">
        <v>36.74</v>
      </c>
      <c r="N1159" s="4">
        <v>26.87</v>
      </c>
      <c r="O1159" s="4">
        <v>15.24</v>
      </c>
      <c r="P1159" s="4">
        <f>IF('Data 1Q Ahead Without Spaces'!T1159&lt;5,0,IF('Data 1Q Ahead Without Spaces'!T1159&lt;8,1,IF('Data 1Q Ahead Without Spaces'!T1159&lt;11,2,IF('Data 1Q Ahead Without Spaces'!T1159&lt;14,3,4))))</f>
        <v>3</v>
      </c>
      <c r="Q1159" s="7">
        <v>1647.8575000000001</v>
      </c>
      <c r="R1159" s="7">
        <f>VLOOKUP('Data 1Q Ahead Without Spaces'!W1159,Industry!$A$1:$B$9,2,FALSE)</f>
        <v>2</v>
      </c>
    </row>
    <row r="1160" spans="1:18" ht="37.5" customHeight="1" thickBot="1" x14ac:dyDescent="0.4">
      <c r="A1160" s="7">
        <f>IF('Data 1Q Ahead Without Spaces'!A1160='Data 1Q Ahead Without Spaces'!A1159,A1159,A1159+1)</f>
        <v>32</v>
      </c>
      <c r="B1160" s="2">
        <v>-0.91</v>
      </c>
      <c r="C1160" s="2">
        <v>1.89</v>
      </c>
      <c r="D1160" s="2">
        <v>-1.19</v>
      </c>
      <c r="E1160" s="2">
        <v>13.23</v>
      </c>
      <c r="F1160" s="2">
        <v>8.08</v>
      </c>
      <c r="G1160" s="2">
        <v>10.52</v>
      </c>
      <c r="H1160" s="2">
        <v>5.3</v>
      </c>
      <c r="I1160" s="2">
        <v>43.2</v>
      </c>
      <c r="J1160" s="2">
        <v>38.659999999999997</v>
      </c>
      <c r="K1160" s="2">
        <v>27.81</v>
      </c>
      <c r="L1160" s="4">
        <v>16.739999999999998</v>
      </c>
      <c r="M1160" s="7">
        <v>39.03</v>
      </c>
      <c r="N1160" s="4">
        <v>28.07</v>
      </c>
      <c r="O1160" s="4">
        <v>16.89</v>
      </c>
      <c r="P1160" s="4">
        <f>IF('Data 1Q Ahead Without Spaces'!T1160&lt;5,0,IF('Data 1Q Ahead Without Spaces'!T1160&lt;8,1,IF('Data 1Q Ahead Without Spaces'!T1160&lt;11,2,IF('Data 1Q Ahead Without Spaces'!T1160&lt;14,3,4))))</f>
        <v>3</v>
      </c>
      <c r="Q1160" s="7">
        <v>1786.9929999999999</v>
      </c>
      <c r="R1160" s="7">
        <f>VLOOKUP('Data 1Q Ahead Without Spaces'!W1160,Industry!$A$1:$B$9,2,FALSE)</f>
        <v>2</v>
      </c>
    </row>
    <row r="1161" spans="1:18" ht="37.5" customHeight="1" thickBot="1" x14ac:dyDescent="0.4">
      <c r="A1161" s="7">
        <f>IF('Data 1Q Ahead Without Spaces'!A1161='Data 1Q Ahead Without Spaces'!A1160,A1160,A1160+1)</f>
        <v>32</v>
      </c>
      <c r="B1161" s="2">
        <v>-0.84</v>
      </c>
      <c r="C1161" s="2">
        <v>1.86</v>
      </c>
      <c r="D1161" s="2">
        <v>-1.1000000000000001</v>
      </c>
      <c r="E1161" s="2">
        <v>13.79</v>
      </c>
      <c r="F1161" s="2">
        <v>9.02</v>
      </c>
      <c r="G1161" s="2">
        <v>10.62</v>
      </c>
      <c r="H1161" s="2">
        <v>4.5999999999999996</v>
      </c>
      <c r="I1161" s="2">
        <v>44.3</v>
      </c>
      <c r="J1161" s="2">
        <v>38.5</v>
      </c>
      <c r="K1161" s="2">
        <v>27.73</v>
      </c>
      <c r="L1161" s="4">
        <v>17.079999999999998</v>
      </c>
      <c r="M1161" s="7">
        <v>38.86</v>
      </c>
      <c r="N1161" s="4">
        <v>27.98</v>
      </c>
      <c r="O1161" s="4">
        <v>17.239999999999998</v>
      </c>
      <c r="P1161" s="4">
        <f>IF('Data 1Q Ahead Without Spaces'!T1161&lt;5,0,IF('Data 1Q Ahead Without Spaces'!T1161&lt;8,1,IF('Data 1Q Ahead Without Spaces'!T1161&lt;11,2,IF('Data 1Q Ahead Without Spaces'!T1161&lt;14,3,4))))</f>
        <v>3</v>
      </c>
      <c r="Q1161" s="7">
        <v>1444.3308</v>
      </c>
      <c r="R1161" s="7">
        <f>VLOOKUP('Data 1Q Ahead Without Spaces'!W1161,Industry!$A$1:$B$9,2,FALSE)</f>
        <v>2</v>
      </c>
    </row>
    <row r="1162" spans="1:18" ht="37.5" customHeight="1" thickBot="1" x14ac:dyDescent="0.4">
      <c r="A1162" s="7">
        <f>IF('Data 1Q Ahead Without Spaces'!A1162='Data 1Q Ahead Without Spaces'!A1161,A1161,A1161+1)</f>
        <v>32</v>
      </c>
      <c r="B1162" s="2">
        <v>-1.42</v>
      </c>
      <c r="C1162" s="2">
        <v>1.85</v>
      </c>
      <c r="D1162" s="2">
        <v>-1.85</v>
      </c>
      <c r="E1162" s="2">
        <v>13.06</v>
      </c>
      <c r="F1162" s="2">
        <v>9.56</v>
      </c>
      <c r="G1162" s="2">
        <v>9.8800000000000008</v>
      </c>
      <c r="H1162" s="2">
        <v>4.8</v>
      </c>
      <c r="I1162" s="2">
        <v>42.72</v>
      </c>
      <c r="J1162" s="2">
        <v>37.200000000000003</v>
      </c>
      <c r="K1162" s="2">
        <v>27.05</v>
      </c>
      <c r="L1162" s="4">
        <v>15.9</v>
      </c>
      <c r="M1162" s="7">
        <v>37.54</v>
      </c>
      <c r="N1162" s="4">
        <v>27.3</v>
      </c>
      <c r="O1162" s="4">
        <v>16.05</v>
      </c>
      <c r="P1162" s="4">
        <f>IF('Data 1Q Ahead Without Spaces'!T1162&lt;5,0,IF('Data 1Q Ahead Without Spaces'!T1162&lt;8,1,IF('Data 1Q Ahead Without Spaces'!T1162&lt;11,2,IF('Data 1Q Ahead Without Spaces'!T1162&lt;14,3,4))))</f>
        <v>3</v>
      </c>
      <c r="Q1162" s="7">
        <v>2013.7302</v>
      </c>
      <c r="R1162" s="7">
        <f>VLOOKUP('Data 1Q Ahead Without Spaces'!W1162,Industry!$A$1:$B$9,2,FALSE)</f>
        <v>2</v>
      </c>
    </row>
    <row r="1163" spans="1:18" ht="37.5" customHeight="1" thickBot="1" x14ac:dyDescent="0.4">
      <c r="A1163" s="7">
        <f>IF('Data 1Q Ahead Without Spaces'!A1163='Data 1Q Ahead Without Spaces'!A1162,A1162,A1162+1)</f>
        <v>32</v>
      </c>
      <c r="B1163" s="2">
        <v>-0.85</v>
      </c>
      <c r="C1163" s="2">
        <v>1.89</v>
      </c>
      <c r="D1163" s="2">
        <v>-1.1299999999999999</v>
      </c>
      <c r="E1163" s="2">
        <v>10.59</v>
      </c>
      <c r="F1163" s="2">
        <v>7.47</v>
      </c>
      <c r="G1163" s="2">
        <v>7.13</v>
      </c>
      <c r="H1163" s="2">
        <v>4.8</v>
      </c>
      <c r="I1163" s="2">
        <v>42.91</v>
      </c>
      <c r="J1163" s="2">
        <v>35.46</v>
      </c>
      <c r="K1163" s="2">
        <v>26.11</v>
      </c>
      <c r="L1163" s="4">
        <v>15.21</v>
      </c>
      <c r="M1163" s="7">
        <v>35.79</v>
      </c>
      <c r="N1163" s="4">
        <v>26.36</v>
      </c>
      <c r="O1163" s="4">
        <v>15.35</v>
      </c>
      <c r="P1163" s="4">
        <f>IF('Data 1Q Ahead Without Spaces'!T1163&lt;5,0,IF('Data 1Q Ahead Without Spaces'!T1163&lt;8,1,IF('Data 1Q Ahead Without Spaces'!T1163&lt;11,2,IF('Data 1Q Ahead Without Spaces'!T1163&lt;14,3,4))))</f>
        <v>3</v>
      </c>
      <c r="Q1163" s="7">
        <v>2519.9227999999998</v>
      </c>
      <c r="R1163" s="7">
        <f>VLOOKUP('Data 1Q Ahead Without Spaces'!W1163,Industry!$A$1:$B$9,2,FALSE)</f>
        <v>2</v>
      </c>
    </row>
    <row r="1164" spans="1:18" ht="37.5" customHeight="1" thickBot="1" x14ac:dyDescent="0.4">
      <c r="A1164" s="7">
        <f>IF('Data 1Q Ahead Without Spaces'!A1164='Data 1Q Ahead Without Spaces'!A1163,A1163,A1163+1)</f>
        <v>32</v>
      </c>
      <c r="B1164" s="2">
        <v>-1.1299999999999999</v>
      </c>
      <c r="C1164" s="2">
        <v>4.9000000000000004</v>
      </c>
      <c r="D1164" s="2">
        <v>-1.99</v>
      </c>
      <c r="E1164" s="2">
        <v>-6.35</v>
      </c>
      <c r="F1164" s="2">
        <v>-15.31</v>
      </c>
      <c r="G1164" s="2">
        <v>-9.86</v>
      </c>
      <c r="H1164" s="2">
        <v>4.7</v>
      </c>
      <c r="I1164" s="2">
        <v>38.840000000000003</v>
      </c>
      <c r="J1164" s="2">
        <v>42.77</v>
      </c>
      <c r="K1164" s="2">
        <v>29.88</v>
      </c>
      <c r="L1164" s="4">
        <v>16.55</v>
      </c>
      <c r="M1164" s="7">
        <v>43.12</v>
      </c>
      <c r="N1164" s="4">
        <v>30.13</v>
      </c>
      <c r="O1164" s="4">
        <v>16.690000000000001</v>
      </c>
      <c r="P1164" s="4">
        <f>IF('Data 1Q Ahead Without Spaces'!T1164&lt;5,0,IF('Data 1Q Ahead Without Spaces'!T1164&lt;8,1,IF('Data 1Q Ahead Without Spaces'!T1164&lt;11,2,IF('Data 1Q Ahead Without Spaces'!T1164&lt;14,3,4))))</f>
        <v>3</v>
      </c>
      <c r="Q1164" s="7">
        <v>1554.9611</v>
      </c>
      <c r="R1164" s="7">
        <f>VLOOKUP('Data 1Q Ahead Without Spaces'!W1164,Industry!$A$1:$B$9,2,FALSE)</f>
        <v>2</v>
      </c>
    </row>
    <row r="1165" spans="1:18" ht="37.5" customHeight="1" thickBot="1" x14ac:dyDescent="0.4">
      <c r="A1165" s="7">
        <f>IF('Data 1Q Ahead Without Spaces'!A1165='Data 1Q Ahead Without Spaces'!A1164,A1164,A1164+1)</f>
        <v>32</v>
      </c>
      <c r="B1165" s="2">
        <v>-7.48</v>
      </c>
      <c r="C1165" s="2">
        <v>55</v>
      </c>
      <c r="D1165" s="2">
        <v>-75.3</v>
      </c>
      <c r="E1165" s="2">
        <v>-2.27</v>
      </c>
      <c r="F1165" s="2">
        <v>-4.9800000000000004</v>
      </c>
      <c r="G1165" s="2">
        <v>-5.69</v>
      </c>
      <c r="H1165" s="2">
        <v>4.9000000000000004</v>
      </c>
      <c r="I1165" s="2">
        <v>35.82</v>
      </c>
      <c r="J1165" s="2">
        <v>40.96</v>
      </c>
      <c r="K1165" s="2">
        <v>28.98</v>
      </c>
      <c r="L1165" s="4">
        <v>14.57</v>
      </c>
      <c r="M1165" s="7">
        <v>41.3</v>
      </c>
      <c r="N1165" s="4">
        <v>29.23</v>
      </c>
      <c r="O1165" s="4">
        <v>14.69</v>
      </c>
      <c r="P1165" s="4">
        <f>IF('Data 1Q Ahead Without Spaces'!T1165&lt;5,0,IF('Data 1Q Ahead Without Spaces'!T1165&lt;8,1,IF('Data 1Q Ahead Without Spaces'!T1165&lt;11,2,IF('Data 1Q Ahead Without Spaces'!T1165&lt;14,3,4))))</f>
        <v>3</v>
      </c>
      <c r="Q1165" s="7">
        <v>1931.5795000000001</v>
      </c>
      <c r="R1165" s="7">
        <f>VLOOKUP('Data 1Q Ahead Without Spaces'!W1165,Industry!$A$1:$B$9,2,FALSE)</f>
        <v>2</v>
      </c>
    </row>
    <row r="1166" spans="1:18" ht="37.5" customHeight="1" thickBot="1" x14ac:dyDescent="0.4">
      <c r="A1166" s="7">
        <f>IF('Data 1Q Ahead Without Spaces'!A1166='Data 1Q Ahead Without Spaces'!A1165,A1165,A1165+1)</f>
        <v>32</v>
      </c>
      <c r="B1166" s="2">
        <v>-1.56</v>
      </c>
      <c r="C1166" s="2">
        <v>5.17</v>
      </c>
      <c r="D1166" s="2">
        <v>-2.52</v>
      </c>
      <c r="E1166" s="2">
        <v>12.22</v>
      </c>
      <c r="F1166" s="2">
        <v>9.4700000000000006</v>
      </c>
      <c r="G1166" s="2">
        <v>9.77</v>
      </c>
      <c r="H1166" s="2">
        <v>7</v>
      </c>
      <c r="I1166" s="2">
        <v>36.72</v>
      </c>
      <c r="J1166" s="2">
        <v>48.87</v>
      </c>
      <c r="K1166" s="2">
        <v>32.770000000000003</v>
      </c>
      <c r="L1166" s="4">
        <v>18.010000000000002</v>
      </c>
      <c r="M1166" s="7">
        <v>49.14</v>
      </c>
      <c r="N1166" s="4">
        <v>32.950000000000003</v>
      </c>
      <c r="O1166" s="4">
        <v>18.11</v>
      </c>
      <c r="P1166" s="4">
        <f>IF('Data 1Q Ahead Without Spaces'!T1166&lt;5,0,IF('Data 1Q Ahead Without Spaces'!T1166&lt;8,1,IF('Data 1Q Ahead Without Spaces'!T1166&lt;11,2,IF('Data 1Q Ahead Without Spaces'!T1166&lt;14,3,4))))</f>
        <v>3</v>
      </c>
      <c r="Q1166" s="7">
        <v>2865.7710000000002</v>
      </c>
      <c r="R1166" s="7">
        <f>VLOOKUP('Data 1Q Ahead Without Spaces'!W1166,Industry!$A$1:$B$9,2,FALSE)</f>
        <v>2</v>
      </c>
    </row>
    <row r="1167" spans="1:18" ht="37.5" customHeight="1" thickBot="1" x14ac:dyDescent="0.4">
      <c r="A1167" s="7">
        <f>IF('Data 1Q Ahead Without Spaces'!A1167='Data 1Q Ahead Without Spaces'!A1166,A1166,A1166+1)</f>
        <v>32</v>
      </c>
      <c r="B1167" s="2">
        <v>-1.21</v>
      </c>
      <c r="C1167" s="2">
        <v>2.39</v>
      </c>
      <c r="D1167" s="2">
        <v>-1.57</v>
      </c>
      <c r="E1167" s="2">
        <v>15.34</v>
      </c>
      <c r="F1167" s="2">
        <v>12.87</v>
      </c>
      <c r="G1167" s="2">
        <v>12.72</v>
      </c>
      <c r="H1167" s="2">
        <v>6.6</v>
      </c>
      <c r="I1167" s="2">
        <v>37.58</v>
      </c>
      <c r="J1167" s="2">
        <v>43.7</v>
      </c>
      <c r="K1167" s="2">
        <v>30.36</v>
      </c>
      <c r="L1167" s="4">
        <v>16.5</v>
      </c>
      <c r="M1167" s="7">
        <v>43.96</v>
      </c>
      <c r="N1167" s="4">
        <v>30.54</v>
      </c>
      <c r="O1167" s="4">
        <v>16.600000000000001</v>
      </c>
      <c r="P1167" s="4">
        <f>IF('Data 1Q Ahead Without Spaces'!T1167&lt;5,0,IF('Data 1Q Ahead Without Spaces'!T1167&lt;8,1,IF('Data 1Q Ahead Without Spaces'!T1167&lt;11,2,IF('Data 1Q Ahead Without Spaces'!T1167&lt;14,3,4))))</f>
        <v>3</v>
      </c>
      <c r="Q1167" s="7">
        <v>3502.9326000000001</v>
      </c>
      <c r="R1167" s="7">
        <f>VLOOKUP('Data 1Q Ahead Without Spaces'!W1167,Industry!$A$1:$B$9,2,FALSE)</f>
        <v>2</v>
      </c>
    </row>
    <row r="1168" spans="1:18" ht="37.5" customHeight="1" thickBot="1" x14ac:dyDescent="0.4">
      <c r="A1168" s="7">
        <f>IF('Data 1Q Ahead Without Spaces'!A1168='Data 1Q Ahead Without Spaces'!A1167,A1167,A1167+1)</f>
        <v>32</v>
      </c>
      <c r="B1168" s="2">
        <v>-1.37</v>
      </c>
      <c r="C1168" s="2">
        <v>2.41</v>
      </c>
      <c r="D1168" s="2">
        <v>-1.7</v>
      </c>
      <c r="E1168" s="2">
        <v>15.28</v>
      </c>
      <c r="F1168" s="2">
        <v>12.07</v>
      </c>
      <c r="G1168" s="2">
        <v>12.71</v>
      </c>
      <c r="H1168" s="2">
        <v>6.7</v>
      </c>
      <c r="I1168" s="2">
        <v>34.97</v>
      </c>
      <c r="J1168" s="2">
        <v>53.54</v>
      </c>
      <c r="K1168" s="2">
        <v>34.81</v>
      </c>
      <c r="L1168" s="4">
        <v>18.86</v>
      </c>
      <c r="M1168" s="7">
        <v>53.78</v>
      </c>
      <c r="N1168" s="4">
        <v>34.97</v>
      </c>
      <c r="O1168" s="4">
        <v>18.95</v>
      </c>
      <c r="P1168" s="4">
        <f>IF('Data 1Q Ahead Without Spaces'!T1168&lt;5,0,IF('Data 1Q Ahead Without Spaces'!T1168&lt;8,1,IF('Data 1Q Ahead Without Spaces'!T1168&lt;11,2,IF('Data 1Q Ahead Without Spaces'!T1168&lt;14,3,4))))</f>
        <v>3</v>
      </c>
      <c r="Q1168" s="7">
        <v>3261.0691000000002</v>
      </c>
      <c r="R1168" s="7">
        <f>VLOOKUP('Data 1Q Ahead Without Spaces'!W1168,Industry!$A$1:$B$9,2,FALSE)</f>
        <v>2</v>
      </c>
    </row>
    <row r="1169" spans="1:18" ht="37.5" customHeight="1" thickBot="1" x14ac:dyDescent="0.4">
      <c r="A1169" s="7">
        <f>IF('Data 1Q Ahead Without Spaces'!A1169='Data 1Q Ahead Without Spaces'!A1168,A1168,A1168+1)</f>
        <v>32</v>
      </c>
      <c r="B1169" s="2">
        <v>-1.46</v>
      </c>
      <c r="C1169" s="2">
        <v>2.65</v>
      </c>
      <c r="D1169" s="2">
        <v>-1.8</v>
      </c>
      <c r="E1169" s="2">
        <v>12.87</v>
      </c>
      <c r="F1169" s="2">
        <v>10.29</v>
      </c>
      <c r="G1169" s="2">
        <v>9.9700000000000006</v>
      </c>
      <c r="H1169" s="2">
        <v>7</v>
      </c>
      <c r="I1169" s="2">
        <v>31.77</v>
      </c>
      <c r="J1169" s="2">
        <v>52.56</v>
      </c>
      <c r="K1169" s="2">
        <v>34.36</v>
      </c>
      <c r="L1169" s="4">
        <v>18.239999999999998</v>
      </c>
      <c r="M1169" s="7">
        <v>52.96</v>
      </c>
      <c r="N1169" s="4">
        <v>34.619999999999997</v>
      </c>
      <c r="O1169" s="4">
        <v>18.38</v>
      </c>
      <c r="P1169" s="4">
        <f>IF('Data 1Q Ahead Without Spaces'!T1169&lt;5,0,IF('Data 1Q Ahead Without Spaces'!T1169&lt;8,1,IF('Data 1Q Ahead Without Spaces'!T1169&lt;11,2,IF('Data 1Q Ahead Without Spaces'!T1169&lt;14,3,4))))</f>
        <v>3</v>
      </c>
      <c r="Q1169" s="7">
        <v>3589.1507000000001</v>
      </c>
      <c r="R1169" s="7">
        <f>VLOOKUP('Data 1Q Ahead Without Spaces'!W1169,Industry!$A$1:$B$9,2,FALSE)</f>
        <v>2</v>
      </c>
    </row>
    <row r="1170" spans="1:18" ht="37.5" customHeight="1" thickBot="1" x14ac:dyDescent="0.4">
      <c r="A1170" s="7">
        <f>IF('Data 1Q Ahead Without Spaces'!A1170='Data 1Q Ahead Without Spaces'!A1169,A1169,A1169+1)</f>
        <v>32</v>
      </c>
      <c r="B1170" s="2">
        <v>-1.21</v>
      </c>
      <c r="C1170" s="2">
        <v>2.69</v>
      </c>
      <c r="D1170" s="2">
        <v>-1.49</v>
      </c>
      <c r="E1170" s="2">
        <v>13.3</v>
      </c>
      <c r="F1170" s="2">
        <v>10.58</v>
      </c>
      <c r="G1170" s="2">
        <v>10.77</v>
      </c>
      <c r="H1170" s="2">
        <v>8.6</v>
      </c>
      <c r="I1170" s="2">
        <v>31.52</v>
      </c>
      <c r="J1170" s="2">
        <v>55.11</v>
      </c>
      <c r="K1170" s="2">
        <v>35.44</v>
      </c>
      <c r="L1170" s="4">
        <v>18.899999999999999</v>
      </c>
      <c r="M1170" s="7">
        <v>55.49</v>
      </c>
      <c r="N1170" s="4">
        <v>35.69</v>
      </c>
      <c r="O1170" s="4">
        <v>19.03</v>
      </c>
      <c r="P1170" s="4">
        <f>IF('Data 1Q Ahead Without Spaces'!T1170&lt;5,0,IF('Data 1Q Ahead Without Spaces'!T1170&lt;8,1,IF('Data 1Q Ahead Without Spaces'!T1170&lt;11,2,IF('Data 1Q Ahead Without Spaces'!T1170&lt;14,3,4))))</f>
        <v>3</v>
      </c>
      <c r="Q1170" s="7">
        <v>4373.1251000000002</v>
      </c>
      <c r="R1170" s="7">
        <f>VLOOKUP('Data 1Q Ahead Without Spaces'!W1170,Industry!$A$1:$B$9,2,FALSE)</f>
        <v>2</v>
      </c>
    </row>
    <row r="1171" spans="1:18" ht="37.5" customHeight="1" thickBot="1" x14ac:dyDescent="0.4">
      <c r="A1171" s="7">
        <f>IF('Data 1Q Ahead Without Spaces'!A1171='Data 1Q Ahead Without Spaces'!A1170,A1170,A1170+1)</f>
        <v>32</v>
      </c>
      <c r="B1171" s="2">
        <v>-1.82</v>
      </c>
      <c r="C1171" s="2">
        <v>2.68</v>
      </c>
      <c r="D1171" s="2">
        <v>-2.2400000000000002</v>
      </c>
      <c r="E1171" s="2">
        <v>14.1</v>
      </c>
      <c r="F1171" s="2">
        <v>11.19</v>
      </c>
      <c r="G1171" s="2">
        <v>11.63</v>
      </c>
      <c r="H1171" s="2">
        <v>9.3000000000000007</v>
      </c>
      <c r="I1171" s="2">
        <v>29.98</v>
      </c>
      <c r="J1171" s="2">
        <v>53.31</v>
      </c>
      <c r="K1171" s="2">
        <v>34.71</v>
      </c>
      <c r="L1171" s="4">
        <v>17.440000000000001</v>
      </c>
      <c r="M1171" s="7">
        <v>53.6</v>
      </c>
      <c r="N1171" s="4">
        <v>34.89</v>
      </c>
      <c r="O1171" s="4">
        <v>17.53</v>
      </c>
      <c r="P1171" s="4">
        <f>IF('Data 1Q Ahead Without Spaces'!T1171&lt;5,0,IF('Data 1Q Ahead Without Spaces'!T1171&lt;8,1,IF('Data 1Q Ahead Without Spaces'!T1171&lt;11,2,IF('Data 1Q Ahead Without Spaces'!T1171&lt;14,3,4))))</f>
        <v>3</v>
      </c>
      <c r="Q1171" s="7">
        <v>4852.3307999999997</v>
      </c>
      <c r="R1171" s="7">
        <f>VLOOKUP('Data 1Q Ahead Without Spaces'!W1171,Industry!$A$1:$B$9,2,FALSE)</f>
        <v>2</v>
      </c>
    </row>
    <row r="1172" spans="1:18" ht="37.5" customHeight="1" thickBot="1" x14ac:dyDescent="0.4">
      <c r="A1172" s="7">
        <f>IF('Data 1Q Ahead Without Spaces'!A1172='Data 1Q Ahead Without Spaces'!A1171,A1171,A1171+1)</f>
        <v>32</v>
      </c>
      <c r="B1172" s="2">
        <v>-1.64</v>
      </c>
      <c r="C1172" s="2">
        <v>1.89</v>
      </c>
      <c r="D1172" s="2">
        <v>-1.95</v>
      </c>
      <c r="E1172" s="2">
        <v>21.8</v>
      </c>
      <c r="F1172" s="2">
        <v>18.350000000000001</v>
      </c>
      <c r="G1172" s="2">
        <v>19.399999999999999</v>
      </c>
      <c r="H1172" s="2">
        <v>10</v>
      </c>
      <c r="I1172" s="2">
        <v>29.95</v>
      </c>
      <c r="J1172" s="2">
        <v>46.22</v>
      </c>
      <c r="K1172" s="2">
        <v>31.55</v>
      </c>
      <c r="L1172" s="4">
        <v>15.01</v>
      </c>
      <c r="M1172" s="7">
        <v>46.48</v>
      </c>
      <c r="N1172" s="4">
        <v>31.73</v>
      </c>
      <c r="O1172" s="4">
        <v>15.09</v>
      </c>
      <c r="P1172" s="4">
        <f>IF('Data 1Q Ahead Without Spaces'!T1172&lt;5,0,IF('Data 1Q Ahead Without Spaces'!T1172&lt;8,1,IF('Data 1Q Ahead Without Spaces'!T1172&lt;11,2,IF('Data 1Q Ahead Without Spaces'!T1172&lt;14,3,4))))</f>
        <v>3</v>
      </c>
      <c r="Q1172" s="7">
        <v>6149.6550999999999</v>
      </c>
      <c r="R1172" s="7">
        <f>VLOOKUP('Data 1Q Ahead Without Spaces'!W1172,Industry!$A$1:$B$9,2,FALSE)</f>
        <v>2</v>
      </c>
    </row>
    <row r="1173" spans="1:18" ht="37.5" customHeight="1" thickBot="1" x14ac:dyDescent="0.4">
      <c r="A1173" s="7">
        <f>IF('Data 1Q Ahead Without Spaces'!A1173='Data 1Q Ahead Without Spaces'!A1172,A1172,A1172+1)</f>
        <v>32</v>
      </c>
      <c r="B1173" s="2">
        <v>-1.1100000000000001</v>
      </c>
      <c r="C1173" s="2">
        <v>2.15</v>
      </c>
      <c r="D1173" s="2">
        <v>-1.32</v>
      </c>
      <c r="E1173" s="2">
        <v>15.6</v>
      </c>
      <c r="F1173" s="2">
        <v>12.9</v>
      </c>
      <c r="G1173" s="2">
        <v>12.9</v>
      </c>
      <c r="H1173" s="2">
        <v>10</v>
      </c>
      <c r="I1173" s="2">
        <v>27.43</v>
      </c>
      <c r="J1173" s="2">
        <v>56.38</v>
      </c>
      <c r="K1173" s="2">
        <v>35.99</v>
      </c>
      <c r="L1173" s="4">
        <v>16.77</v>
      </c>
      <c r="M1173" s="7">
        <v>56.63</v>
      </c>
      <c r="N1173" s="4">
        <v>36.15</v>
      </c>
      <c r="O1173" s="4">
        <v>16.850000000000001</v>
      </c>
      <c r="P1173" s="4">
        <f>IF('Data 1Q Ahead Without Spaces'!T1173&lt;5,0,IF('Data 1Q Ahead Without Spaces'!T1173&lt;8,1,IF('Data 1Q Ahead Without Spaces'!T1173&lt;11,2,IF('Data 1Q Ahead Without Spaces'!T1173&lt;14,3,4))))</f>
        <v>3</v>
      </c>
      <c r="Q1173" s="7">
        <v>8404.1157999999996</v>
      </c>
      <c r="R1173" s="7">
        <f>VLOOKUP('Data 1Q Ahead Without Spaces'!W1173,Industry!$A$1:$B$9,2,FALSE)</f>
        <v>2</v>
      </c>
    </row>
    <row r="1174" spans="1:18" ht="37.5" customHeight="1" thickBot="1" x14ac:dyDescent="0.4">
      <c r="A1174" s="7">
        <f>IF('Data 1Q Ahead Without Spaces'!A1174='Data 1Q Ahead Without Spaces'!A1173,A1173,A1173+1)</f>
        <v>32</v>
      </c>
      <c r="B1174" s="2">
        <v>-1.32</v>
      </c>
      <c r="C1174" s="2">
        <v>1.89</v>
      </c>
      <c r="D1174" s="2">
        <v>-1.59</v>
      </c>
      <c r="E1174" s="2">
        <v>20.55</v>
      </c>
      <c r="F1174" s="2">
        <v>15.27</v>
      </c>
      <c r="G1174" s="2">
        <v>15.73</v>
      </c>
      <c r="H1174" s="2">
        <v>11</v>
      </c>
      <c r="I1174" s="2">
        <v>27.63</v>
      </c>
      <c r="J1174" s="2">
        <v>54.37</v>
      </c>
      <c r="K1174" s="2">
        <v>35.17</v>
      </c>
      <c r="L1174" s="4">
        <v>16.22</v>
      </c>
      <c r="M1174" s="7">
        <v>54.61</v>
      </c>
      <c r="N1174" s="4">
        <v>35.32</v>
      </c>
      <c r="O1174" s="4">
        <v>16.29</v>
      </c>
      <c r="P1174" s="4">
        <f>IF('Data 1Q Ahead Without Spaces'!T1174&lt;5,0,IF('Data 1Q Ahead Without Spaces'!T1174&lt;8,1,IF('Data 1Q Ahead Without Spaces'!T1174&lt;11,2,IF('Data 1Q Ahead Without Spaces'!T1174&lt;14,3,4))))</f>
        <v>3</v>
      </c>
      <c r="Q1174" s="7">
        <v>9574.6707000000006</v>
      </c>
      <c r="R1174" s="7">
        <f>VLOOKUP('Data 1Q Ahead Without Spaces'!W1174,Industry!$A$1:$B$9,2,FALSE)</f>
        <v>2</v>
      </c>
    </row>
    <row r="1175" spans="1:18" ht="37.5" customHeight="1" thickBot="1" x14ac:dyDescent="0.4">
      <c r="A1175" s="7">
        <f>IF('Data 1Q Ahead Without Spaces'!A1175='Data 1Q Ahead Without Spaces'!A1174,A1174,A1174+1)</f>
        <v>32</v>
      </c>
      <c r="B1175" s="2">
        <v>-0.67</v>
      </c>
      <c r="C1175" s="2">
        <v>1.89</v>
      </c>
      <c r="D1175" s="2">
        <v>-0.8</v>
      </c>
      <c r="E1175" s="2">
        <v>19.27</v>
      </c>
      <c r="F1175" s="2">
        <v>15.36</v>
      </c>
      <c r="G1175" s="2">
        <v>16.64</v>
      </c>
      <c r="H1175" s="2">
        <v>11</v>
      </c>
      <c r="I1175" s="2">
        <v>28.01</v>
      </c>
      <c r="J1175" s="2">
        <v>57.76</v>
      </c>
      <c r="K1175" s="2">
        <v>36.56</v>
      </c>
      <c r="L1175" s="4">
        <v>17.43</v>
      </c>
      <c r="M1175" s="7">
        <v>57.99</v>
      </c>
      <c r="N1175" s="4">
        <v>36.700000000000003</v>
      </c>
      <c r="O1175" s="4">
        <v>17.5</v>
      </c>
      <c r="P1175" s="4">
        <f>IF('Data 1Q Ahead Without Spaces'!T1175&lt;5,0,IF('Data 1Q Ahead Without Spaces'!T1175&lt;8,1,IF('Data 1Q Ahead Without Spaces'!T1175&lt;11,2,IF('Data 1Q Ahead Without Spaces'!T1175&lt;14,3,4))))</f>
        <v>3</v>
      </c>
      <c r="Q1175" s="7">
        <v>6464.3005999999996</v>
      </c>
      <c r="R1175" s="7">
        <f>VLOOKUP('Data 1Q Ahead Without Spaces'!W1175,Industry!$A$1:$B$9,2,FALSE)</f>
        <v>2</v>
      </c>
    </row>
    <row r="1176" spans="1:18" ht="37.5" customHeight="1" thickBot="1" x14ac:dyDescent="0.4">
      <c r="A1176" s="7">
        <f>IF('Data 1Q Ahead Without Spaces'!A1176='Data 1Q Ahead Without Spaces'!A1175,A1175,A1175+1)</f>
        <v>32</v>
      </c>
      <c r="B1176" s="2">
        <v>-0.85</v>
      </c>
      <c r="C1176" s="2">
        <v>1.73</v>
      </c>
      <c r="D1176" s="2">
        <v>-1.01</v>
      </c>
      <c r="E1176" s="2">
        <v>22.64</v>
      </c>
      <c r="F1176" s="2">
        <v>20</v>
      </c>
      <c r="G1176" s="2">
        <v>20</v>
      </c>
      <c r="H1176" s="2">
        <v>11</v>
      </c>
      <c r="I1176" s="2">
        <v>29.39</v>
      </c>
      <c r="J1176" s="2">
        <v>52.32</v>
      </c>
      <c r="K1176" s="2">
        <v>34.299999999999997</v>
      </c>
      <c r="L1176" s="4">
        <v>16.57</v>
      </c>
      <c r="M1176" s="7">
        <v>52.54</v>
      </c>
      <c r="N1176" s="4">
        <v>34.44</v>
      </c>
      <c r="O1176" s="4">
        <v>16.64</v>
      </c>
      <c r="P1176" s="4">
        <f>IF('Data 1Q Ahead Without Spaces'!T1176&lt;5,0,IF('Data 1Q Ahead Without Spaces'!T1176&lt;8,1,IF('Data 1Q Ahead Without Spaces'!T1176&lt;11,2,IF('Data 1Q Ahead Without Spaces'!T1176&lt;14,3,4))))</f>
        <v>3</v>
      </c>
      <c r="Q1176" s="7">
        <v>7919.7716</v>
      </c>
      <c r="R1176" s="7">
        <f>VLOOKUP('Data 1Q Ahead Without Spaces'!W1176,Industry!$A$1:$B$9,2,FALSE)</f>
        <v>2</v>
      </c>
    </row>
    <row r="1177" spans="1:18" ht="37.5" customHeight="1" thickBot="1" x14ac:dyDescent="0.4">
      <c r="A1177" s="7">
        <f>IF('Data 1Q Ahead Without Spaces'!A1177='Data 1Q Ahead Without Spaces'!A1176,A1176,A1176+1)</f>
        <v>32</v>
      </c>
      <c r="B1177" s="2">
        <v>0.77</v>
      </c>
      <c r="C1177" s="2">
        <v>7.18</v>
      </c>
      <c r="D1177" s="2">
        <v>0.96</v>
      </c>
      <c r="E1177" s="2">
        <v>1.67</v>
      </c>
      <c r="F1177" s="2">
        <v>0.3</v>
      </c>
      <c r="G1177" s="2">
        <v>0.61</v>
      </c>
      <c r="H1177" s="2">
        <v>33</v>
      </c>
      <c r="I1177" s="2">
        <v>28.4</v>
      </c>
      <c r="J1177" s="2">
        <v>78.42</v>
      </c>
      <c r="K1177" s="2">
        <v>43.93</v>
      </c>
      <c r="L1177" s="4">
        <v>22.93</v>
      </c>
      <c r="M1177" s="7">
        <v>78.489999999999995</v>
      </c>
      <c r="N1177" s="4">
        <v>43.97</v>
      </c>
      <c r="O1177" s="4">
        <v>22.95</v>
      </c>
      <c r="P1177" s="4">
        <f>IF('Data 1Q Ahead Without Spaces'!T1177&lt;5,0,IF('Data 1Q Ahead Without Spaces'!T1177&lt;8,1,IF('Data 1Q Ahead Without Spaces'!T1177&lt;11,2,IF('Data 1Q Ahead Without Spaces'!T1177&lt;14,3,4))))</f>
        <v>3</v>
      </c>
      <c r="Q1177" s="7">
        <v>10494.5723</v>
      </c>
      <c r="R1177" s="7">
        <f>VLOOKUP('Data 1Q Ahead Without Spaces'!W1177,Industry!$A$1:$B$9,2,FALSE)</f>
        <v>2</v>
      </c>
    </row>
    <row r="1178" spans="1:18" ht="37.5" customHeight="1" thickBot="1" x14ac:dyDescent="0.4">
      <c r="A1178" s="7">
        <f>IF('Data 1Q Ahead Without Spaces'!A1178='Data 1Q Ahead Without Spaces'!A1177,A1177,A1177+1)</f>
        <v>32</v>
      </c>
      <c r="B1178" s="2">
        <v>1.38</v>
      </c>
      <c r="C1178" s="2">
        <v>5.62</v>
      </c>
      <c r="D1178" s="2">
        <v>1.68</v>
      </c>
      <c r="E1178" s="2">
        <v>8.7100000000000009</v>
      </c>
      <c r="F1178" s="2">
        <v>7.77</v>
      </c>
      <c r="G1178" s="2">
        <v>7.25</v>
      </c>
      <c r="H1178" s="2">
        <v>52</v>
      </c>
      <c r="I1178" s="2">
        <v>28.36</v>
      </c>
      <c r="J1178" s="2">
        <v>64.16</v>
      </c>
      <c r="K1178" s="2">
        <v>35.840000000000003</v>
      </c>
      <c r="L1178" s="4">
        <v>18.72</v>
      </c>
      <c r="M1178" s="7">
        <v>79.02</v>
      </c>
      <c r="N1178" s="4">
        <v>44.14</v>
      </c>
      <c r="O1178" s="4">
        <v>23.05</v>
      </c>
      <c r="P1178" s="4">
        <f>IF('Data 1Q Ahead Without Spaces'!T1178&lt;5,0,IF('Data 1Q Ahead Without Spaces'!T1178&lt;8,1,IF('Data 1Q Ahead Without Spaces'!T1178&lt;11,2,IF('Data 1Q Ahead Without Spaces'!T1178&lt;14,3,4))))</f>
        <v>3</v>
      </c>
      <c r="Q1178" s="7">
        <v>12179.538699999999</v>
      </c>
      <c r="R1178" s="7">
        <f>VLOOKUP('Data 1Q Ahead Without Spaces'!W1178,Industry!$A$1:$B$9,2,FALSE)</f>
        <v>2</v>
      </c>
    </row>
    <row r="1179" spans="1:18" ht="37.5" customHeight="1" thickBot="1" x14ac:dyDescent="0.4">
      <c r="A1179" s="7">
        <f>IF('Data 1Q Ahead Without Spaces'!A1179='Data 1Q Ahead Without Spaces'!A1178,A1178,A1178+1)</f>
        <v>33</v>
      </c>
      <c r="B1179" s="2">
        <v>4.1100000000000003</v>
      </c>
      <c r="C1179" s="2">
        <v>6.55</v>
      </c>
      <c r="D1179" s="2">
        <v>5.67</v>
      </c>
      <c r="E1179" s="2">
        <v>8.27</v>
      </c>
      <c r="F1179" s="2">
        <v>7.51</v>
      </c>
      <c r="G1179" s="2">
        <v>7.22</v>
      </c>
      <c r="H1179" s="2">
        <v>156</v>
      </c>
      <c r="I1179" s="2">
        <v>20.43</v>
      </c>
      <c r="J1179" s="2">
        <v>316.29000000000002</v>
      </c>
      <c r="K1179" s="2">
        <v>75</v>
      </c>
      <c r="L1179" s="4">
        <v>65.569999999999993</v>
      </c>
      <c r="M1179" s="7">
        <v>321.74</v>
      </c>
      <c r="N1179" s="4">
        <v>76.290000000000006</v>
      </c>
      <c r="O1179" s="4">
        <v>66.7</v>
      </c>
      <c r="P1179" s="4">
        <f>IF('Data 1Q Ahead Without Spaces'!T1179&lt;5,0,IF('Data 1Q Ahead Without Spaces'!T1179&lt;8,1,IF('Data 1Q Ahead Without Spaces'!T1179&lt;11,2,IF('Data 1Q Ahead Without Spaces'!T1179&lt;14,3,4))))</f>
        <v>4</v>
      </c>
      <c r="Q1179" s="7">
        <v>8620.9845000000005</v>
      </c>
      <c r="R1179" s="7">
        <f>VLOOKUP('Data 1Q Ahead Without Spaces'!W1179,Industry!$A$1:$B$9,2,FALSE)</f>
        <v>3</v>
      </c>
    </row>
    <row r="1180" spans="1:18" ht="37.5" customHeight="1" thickBot="1" x14ac:dyDescent="0.4">
      <c r="A1180" s="7">
        <f>IF('Data 1Q Ahead Without Spaces'!A1180='Data 1Q Ahead Without Spaces'!A1179,A1179,A1179+1)</f>
        <v>33</v>
      </c>
      <c r="B1180" s="2">
        <v>4</v>
      </c>
      <c r="C1180" s="2">
        <v>5.67</v>
      </c>
      <c r="D1180" s="2">
        <v>5.31</v>
      </c>
      <c r="E1180" s="2">
        <v>3.59</v>
      </c>
      <c r="F1180" s="2">
        <v>2.69</v>
      </c>
      <c r="G1180" s="2">
        <v>2.5299999999999998</v>
      </c>
      <c r="H1180" s="2">
        <v>154</v>
      </c>
      <c r="I1180" s="2">
        <v>18.38</v>
      </c>
      <c r="J1180" s="2">
        <v>323.02999999999997</v>
      </c>
      <c r="K1180" s="2">
        <v>75.33</v>
      </c>
      <c r="L1180" s="4">
        <v>60.31</v>
      </c>
      <c r="M1180" s="7">
        <v>328.83</v>
      </c>
      <c r="N1180" s="4">
        <v>76.680000000000007</v>
      </c>
      <c r="O1180" s="4">
        <v>61.39</v>
      </c>
      <c r="P1180" s="4">
        <f>IF('Data 1Q Ahead Without Spaces'!T1180&lt;5,0,IF('Data 1Q Ahead Without Spaces'!T1180&lt;8,1,IF('Data 1Q Ahead Without Spaces'!T1180&lt;11,2,IF('Data 1Q Ahead Without Spaces'!T1180&lt;14,3,4))))</f>
        <v>4</v>
      </c>
      <c r="Q1180" s="7">
        <v>8451.9176000000007</v>
      </c>
      <c r="R1180" s="7">
        <f>VLOOKUP('Data 1Q Ahead Without Spaces'!W1180,Industry!$A$1:$B$9,2,FALSE)</f>
        <v>3</v>
      </c>
    </row>
    <row r="1181" spans="1:18" ht="37.5" customHeight="1" thickBot="1" x14ac:dyDescent="0.4">
      <c r="A1181" s="7">
        <f>IF('Data 1Q Ahead Without Spaces'!A1181='Data 1Q Ahead Without Spaces'!A1180,A1180,A1180+1)</f>
        <v>33</v>
      </c>
      <c r="B1181" s="2">
        <v>4.09</v>
      </c>
      <c r="C1181" s="2">
        <v>5.83</v>
      </c>
      <c r="D1181" s="2">
        <v>5.43</v>
      </c>
      <c r="E1181" s="2">
        <v>2.19</v>
      </c>
      <c r="F1181" s="2">
        <v>1.1399999999999999</v>
      </c>
      <c r="G1181" s="2">
        <v>1.08</v>
      </c>
      <c r="H1181" s="2">
        <v>154</v>
      </c>
      <c r="I1181" s="2">
        <v>17.149999999999999</v>
      </c>
      <c r="J1181" s="2">
        <v>359.44</v>
      </c>
      <c r="K1181" s="2">
        <v>77.2</v>
      </c>
      <c r="L1181" s="4">
        <v>62.67</v>
      </c>
      <c r="M1181" s="7">
        <v>365.59</v>
      </c>
      <c r="N1181" s="4">
        <v>78.52</v>
      </c>
      <c r="O1181" s="4">
        <v>63.74</v>
      </c>
      <c r="P1181" s="4">
        <f>IF('Data 1Q Ahead Without Spaces'!T1181&lt;5,0,IF('Data 1Q Ahead Without Spaces'!T1181&lt;8,1,IF('Data 1Q Ahead Without Spaces'!T1181&lt;11,2,IF('Data 1Q Ahead Without Spaces'!T1181&lt;14,3,4))))</f>
        <v>4</v>
      </c>
      <c r="Q1181" s="7">
        <v>8549.6604000000007</v>
      </c>
      <c r="R1181" s="7">
        <f>VLOOKUP('Data 1Q Ahead Without Spaces'!W1181,Industry!$A$1:$B$9,2,FALSE)</f>
        <v>3</v>
      </c>
    </row>
    <row r="1182" spans="1:18" ht="37.5" customHeight="1" thickBot="1" x14ac:dyDescent="0.4">
      <c r="A1182" s="7">
        <f>IF('Data 1Q Ahead Without Spaces'!A1182='Data 1Q Ahead Without Spaces'!A1181,A1181,A1181+1)</f>
        <v>33</v>
      </c>
      <c r="B1182" s="2">
        <v>4.42</v>
      </c>
      <c r="C1182" s="2">
        <v>6.21</v>
      </c>
      <c r="D1182" s="2">
        <v>5.98</v>
      </c>
      <c r="E1182" s="2">
        <v>2.35</v>
      </c>
      <c r="F1182" s="2">
        <v>1.57</v>
      </c>
      <c r="G1182" s="2">
        <v>1.27</v>
      </c>
      <c r="H1182" s="2">
        <v>158</v>
      </c>
      <c r="I1182" s="2">
        <v>16.579999999999998</v>
      </c>
      <c r="J1182" s="2">
        <v>382.97</v>
      </c>
      <c r="K1182" s="2">
        <v>78.23</v>
      </c>
      <c r="L1182" s="4">
        <v>64.72</v>
      </c>
      <c r="M1182" s="7">
        <v>389.57</v>
      </c>
      <c r="N1182" s="4">
        <v>79.569999999999993</v>
      </c>
      <c r="O1182" s="4">
        <v>65.84</v>
      </c>
      <c r="P1182" s="4">
        <f>IF('Data 1Q Ahead Without Spaces'!T1182&lt;5,0,IF('Data 1Q Ahead Without Spaces'!T1182&lt;8,1,IF('Data 1Q Ahead Without Spaces'!T1182&lt;11,2,IF('Data 1Q Ahead Without Spaces'!T1182&lt;14,3,4))))</f>
        <v>4</v>
      </c>
      <c r="Q1182" s="7">
        <v>6497.0955999999996</v>
      </c>
      <c r="R1182" s="7">
        <f>VLOOKUP('Data 1Q Ahead Without Spaces'!W1182,Industry!$A$1:$B$9,2,FALSE)</f>
        <v>3</v>
      </c>
    </row>
    <row r="1183" spans="1:18" ht="37.5" customHeight="1" thickBot="1" x14ac:dyDescent="0.4">
      <c r="A1183" s="7">
        <f>IF('Data 1Q Ahead Without Spaces'!A1183='Data 1Q Ahead Without Spaces'!A1182,A1182,A1182+1)</f>
        <v>33</v>
      </c>
      <c r="B1183" s="2">
        <v>5.78</v>
      </c>
      <c r="C1183" s="2">
        <v>9.5399999999999991</v>
      </c>
      <c r="D1183" s="2">
        <v>9</v>
      </c>
      <c r="E1183" s="2">
        <v>4.04</v>
      </c>
      <c r="F1183" s="2">
        <v>3.15</v>
      </c>
      <c r="G1183" s="2">
        <v>2.93</v>
      </c>
      <c r="H1183" s="2">
        <v>159</v>
      </c>
      <c r="I1183" s="2">
        <v>17.62</v>
      </c>
      <c r="J1183" s="2">
        <v>357.05</v>
      </c>
      <c r="K1183" s="2">
        <v>77.08</v>
      </c>
      <c r="L1183" s="4">
        <v>64.06</v>
      </c>
      <c r="M1183" s="7">
        <v>363.25</v>
      </c>
      <c r="N1183" s="4">
        <v>78.41</v>
      </c>
      <c r="O1183" s="4">
        <v>65.17</v>
      </c>
      <c r="P1183" s="4">
        <f>IF('Data 1Q Ahead Without Spaces'!T1183&lt;5,0,IF('Data 1Q Ahead Without Spaces'!T1183&lt;8,1,IF('Data 1Q Ahead Without Spaces'!T1183&lt;11,2,IF('Data 1Q Ahead Without Spaces'!T1183&lt;14,3,4))))</f>
        <v>4</v>
      </c>
      <c r="Q1183" s="7">
        <v>5224.3464999999997</v>
      </c>
      <c r="R1183" s="7">
        <f>VLOOKUP('Data 1Q Ahead Without Spaces'!W1183,Industry!$A$1:$B$9,2,FALSE)</f>
        <v>3</v>
      </c>
    </row>
    <row r="1184" spans="1:18" ht="37.5" customHeight="1" thickBot="1" x14ac:dyDescent="0.4">
      <c r="A1184" s="7">
        <f>IF('Data 1Q Ahead Without Spaces'!A1184='Data 1Q Ahead Without Spaces'!A1183,A1183,A1183+1)</f>
        <v>33</v>
      </c>
      <c r="B1184" s="2">
        <v>6.94</v>
      </c>
      <c r="C1184" s="2">
        <v>14.14</v>
      </c>
      <c r="D1184" s="2">
        <v>13.08</v>
      </c>
      <c r="E1184" s="2">
        <v>1.66</v>
      </c>
      <c r="F1184" s="2">
        <v>-1.22</v>
      </c>
      <c r="G1184" s="2">
        <v>0.14000000000000001</v>
      </c>
      <c r="H1184" s="2">
        <v>157</v>
      </c>
      <c r="I1184" s="2">
        <v>16.510000000000002</v>
      </c>
      <c r="J1184" s="2">
        <v>374.74</v>
      </c>
      <c r="K1184" s="2">
        <v>77.790000000000006</v>
      </c>
      <c r="L1184" s="4">
        <v>63.02</v>
      </c>
      <c r="M1184" s="7">
        <v>381.72</v>
      </c>
      <c r="N1184" s="4">
        <v>79.239999999999995</v>
      </c>
      <c r="O1184" s="4">
        <v>64.19</v>
      </c>
      <c r="P1184" s="4">
        <f>IF('Data 1Q Ahead Without Spaces'!T1184&lt;5,0,IF('Data 1Q Ahead Without Spaces'!T1184&lt;8,1,IF('Data 1Q Ahead Without Spaces'!T1184&lt;11,2,IF('Data 1Q Ahead Without Spaces'!T1184&lt;14,3,4))))</f>
        <v>4</v>
      </c>
      <c r="Q1184" s="7">
        <v>5160.8991999999998</v>
      </c>
      <c r="R1184" s="7">
        <f>VLOOKUP('Data 1Q Ahead Without Spaces'!W1184,Industry!$A$1:$B$9,2,FALSE)</f>
        <v>3</v>
      </c>
    </row>
    <row r="1185" spans="1:18" ht="37.5" customHeight="1" thickBot="1" x14ac:dyDescent="0.4">
      <c r="A1185" s="7">
        <f>IF('Data 1Q Ahead Without Spaces'!A1185='Data 1Q Ahead Without Spaces'!A1184,A1184,A1184+1)</f>
        <v>33</v>
      </c>
      <c r="B1185" s="2">
        <v>7.73</v>
      </c>
      <c r="C1185" s="2">
        <v>17.16</v>
      </c>
      <c r="D1185" s="2">
        <v>16.809999999999999</v>
      </c>
      <c r="E1185" s="2">
        <v>1.46</v>
      </c>
      <c r="F1185" s="2">
        <v>0.6</v>
      </c>
      <c r="G1185" s="2">
        <v>0.02</v>
      </c>
      <c r="H1185" s="2">
        <v>157</v>
      </c>
      <c r="I1185" s="2">
        <v>15.62</v>
      </c>
      <c r="J1185" s="2">
        <v>392.6</v>
      </c>
      <c r="K1185" s="2">
        <v>78.599999999999994</v>
      </c>
      <c r="L1185" s="4">
        <v>62.55</v>
      </c>
      <c r="M1185" s="7">
        <v>399.5</v>
      </c>
      <c r="N1185" s="4">
        <v>79.98</v>
      </c>
      <c r="O1185" s="4">
        <v>63.65</v>
      </c>
      <c r="P1185" s="4">
        <f>IF('Data 1Q Ahead Without Spaces'!T1185&lt;5,0,IF('Data 1Q Ahead Without Spaces'!T1185&lt;8,1,IF('Data 1Q Ahead Without Spaces'!T1185&lt;11,2,IF('Data 1Q Ahead Without Spaces'!T1185&lt;14,3,4))))</f>
        <v>4</v>
      </c>
      <c r="Q1185" s="7">
        <v>5446.4456</v>
      </c>
      <c r="R1185" s="7">
        <f>VLOOKUP('Data 1Q Ahead Without Spaces'!W1185,Industry!$A$1:$B$9,2,FALSE)</f>
        <v>3</v>
      </c>
    </row>
    <row r="1186" spans="1:18" ht="37.5" customHeight="1" thickBot="1" x14ac:dyDescent="0.4">
      <c r="A1186" s="7">
        <f>IF('Data 1Q Ahead Without Spaces'!A1186='Data 1Q Ahead Without Spaces'!A1185,A1185,A1185+1)</f>
        <v>33</v>
      </c>
      <c r="B1186" s="2">
        <v>7.72</v>
      </c>
      <c r="C1186" s="2">
        <v>18.77</v>
      </c>
      <c r="D1186" s="2">
        <v>18.420000000000002</v>
      </c>
      <c r="E1186" s="2">
        <v>2.38</v>
      </c>
      <c r="F1186" s="2">
        <v>-1.5</v>
      </c>
      <c r="G1186" s="2">
        <v>0.89</v>
      </c>
      <c r="H1186" s="2">
        <v>157</v>
      </c>
      <c r="I1186" s="2">
        <v>16.07</v>
      </c>
      <c r="J1186" s="2">
        <v>394.44</v>
      </c>
      <c r="K1186" s="2">
        <v>78.709999999999994</v>
      </c>
      <c r="L1186" s="4">
        <v>64.760000000000005</v>
      </c>
      <c r="M1186" s="7">
        <v>401.12</v>
      </c>
      <c r="N1186" s="4">
        <v>80.040000000000006</v>
      </c>
      <c r="O1186" s="4">
        <v>65.86</v>
      </c>
      <c r="P1186" s="4">
        <f>IF('Data 1Q Ahead Without Spaces'!T1186&lt;5,0,IF('Data 1Q Ahead Without Spaces'!T1186&lt;8,1,IF('Data 1Q Ahead Without Spaces'!T1186&lt;11,2,IF('Data 1Q Ahead Without Spaces'!T1186&lt;14,3,4))))</f>
        <v>4</v>
      </c>
      <c r="Q1186" s="7">
        <v>5297.3141999999998</v>
      </c>
      <c r="R1186" s="7">
        <f>VLOOKUP('Data 1Q Ahead Without Spaces'!W1186,Industry!$A$1:$B$9,2,FALSE)</f>
        <v>3</v>
      </c>
    </row>
    <row r="1187" spans="1:18" ht="37.5" customHeight="1" thickBot="1" x14ac:dyDescent="0.4">
      <c r="A1187" s="7">
        <f>IF('Data 1Q Ahead Without Spaces'!A1187='Data 1Q Ahead Without Spaces'!A1186,A1186,A1186+1)</f>
        <v>34</v>
      </c>
      <c r="B1187" s="2">
        <v>5.84</v>
      </c>
      <c r="C1187" s="2">
        <v>16.91</v>
      </c>
      <c r="D1187" s="2">
        <v>15.58</v>
      </c>
      <c r="E1187" s="2">
        <v>2.2200000000000002</v>
      </c>
      <c r="F1187" s="2">
        <v>0.14000000000000001</v>
      </c>
      <c r="G1187" s="2">
        <v>0.43</v>
      </c>
      <c r="H1187" s="2">
        <v>23.2</v>
      </c>
      <c r="I1187" s="2">
        <v>33.409999999999997</v>
      </c>
      <c r="J1187" s="2">
        <v>102.17</v>
      </c>
      <c r="K1187" s="2">
        <v>50.35</v>
      </c>
      <c r="L1187" s="4">
        <v>35.33</v>
      </c>
      <c r="M1187" s="7">
        <v>102.92</v>
      </c>
      <c r="N1187" s="4">
        <v>50.72</v>
      </c>
      <c r="O1187" s="4">
        <v>35.590000000000003</v>
      </c>
      <c r="P1187" s="4">
        <f>IF('Data 1Q Ahead Without Spaces'!T1187&lt;5,0,IF('Data 1Q Ahead Without Spaces'!T1187&lt;8,1,IF('Data 1Q Ahead Without Spaces'!T1187&lt;11,2,IF('Data 1Q Ahead Without Spaces'!T1187&lt;14,3,4))))</f>
        <v>4</v>
      </c>
      <c r="Q1187" s="7">
        <v>1118.9304999999999</v>
      </c>
      <c r="R1187" s="7">
        <f>VLOOKUP('Data 1Q Ahead Without Spaces'!W1187,Industry!$A$1:$B$9,2,FALSE)</f>
        <v>2</v>
      </c>
    </row>
    <row r="1188" spans="1:18" ht="37.5" customHeight="1" thickBot="1" x14ac:dyDescent="0.4">
      <c r="A1188" s="7">
        <f>IF('Data 1Q Ahead Without Spaces'!A1188='Data 1Q Ahead Without Spaces'!A1187,A1187,A1187+1)</f>
        <v>34</v>
      </c>
      <c r="B1188" s="2">
        <v>5.27</v>
      </c>
      <c r="C1188" s="2">
        <v>14.33</v>
      </c>
      <c r="D1188" s="2">
        <v>13.39</v>
      </c>
      <c r="E1188" s="2">
        <v>2.79</v>
      </c>
      <c r="F1188" s="2">
        <v>-0.34</v>
      </c>
      <c r="G1188" s="2">
        <v>0.83</v>
      </c>
      <c r="H1188" s="2">
        <v>25.8</v>
      </c>
      <c r="I1188" s="2">
        <v>32.520000000000003</v>
      </c>
      <c r="J1188" s="2">
        <v>106.42</v>
      </c>
      <c r="K1188" s="2">
        <v>51.37</v>
      </c>
      <c r="L1188" s="4">
        <v>35.67</v>
      </c>
      <c r="M1188" s="7">
        <v>107.18</v>
      </c>
      <c r="N1188" s="4">
        <v>51.73</v>
      </c>
      <c r="O1188" s="4">
        <v>35.92</v>
      </c>
      <c r="P1188" s="4">
        <f>IF('Data 1Q Ahead Without Spaces'!T1188&lt;5,0,IF('Data 1Q Ahead Without Spaces'!T1188&lt;8,1,IF('Data 1Q Ahead Without Spaces'!T1188&lt;11,2,IF('Data 1Q Ahead Without Spaces'!T1188&lt;14,3,4))))</f>
        <v>4</v>
      </c>
      <c r="Q1188" s="7">
        <v>449.2054</v>
      </c>
      <c r="R1188" s="7">
        <f>VLOOKUP('Data 1Q Ahead Without Spaces'!W1188,Industry!$A$1:$B$9,2,FALSE)</f>
        <v>2</v>
      </c>
    </row>
    <row r="1189" spans="1:18" ht="37.5" customHeight="1" thickBot="1" x14ac:dyDescent="0.4">
      <c r="A1189" s="7">
        <f>IF('Data 1Q Ahead Without Spaces'!A1189='Data 1Q Ahead Without Spaces'!A1188,A1188,A1188+1)</f>
        <v>34</v>
      </c>
      <c r="B1189" s="2">
        <v>7.31</v>
      </c>
      <c r="C1189" s="2">
        <v>88.77</v>
      </c>
      <c r="D1189" s="2">
        <v>82.32</v>
      </c>
      <c r="E1189" s="2">
        <v>-0.12</v>
      </c>
      <c r="F1189" s="2">
        <v>-2.2400000000000002</v>
      </c>
      <c r="G1189" s="2">
        <v>-2.08</v>
      </c>
      <c r="H1189" s="2">
        <v>26.2</v>
      </c>
      <c r="I1189" s="2">
        <v>31.14</v>
      </c>
      <c r="J1189" s="2">
        <v>116</v>
      </c>
      <c r="K1189" s="2">
        <v>53.51</v>
      </c>
      <c r="L1189" s="4">
        <v>37.020000000000003</v>
      </c>
      <c r="M1189" s="7">
        <v>116.81</v>
      </c>
      <c r="N1189" s="4">
        <v>53.88</v>
      </c>
      <c r="O1189" s="4">
        <v>37.270000000000003</v>
      </c>
      <c r="P1189" s="4">
        <f>IF('Data 1Q Ahead Without Spaces'!T1189&lt;5,0,IF('Data 1Q Ahead Without Spaces'!T1189&lt;8,1,IF('Data 1Q Ahead Without Spaces'!T1189&lt;11,2,IF('Data 1Q Ahead Without Spaces'!T1189&lt;14,3,4))))</f>
        <v>4</v>
      </c>
      <c r="Q1189" s="7">
        <v>613.40530000000001</v>
      </c>
      <c r="R1189" s="7">
        <f>VLOOKUP('Data 1Q Ahead Without Spaces'!W1189,Industry!$A$1:$B$9,2,FALSE)</f>
        <v>2</v>
      </c>
    </row>
    <row r="1190" spans="1:18" ht="37.5" customHeight="1" thickBot="1" x14ac:dyDescent="0.4">
      <c r="A1190" s="7">
        <f>IF('Data 1Q Ahead Without Spaces'!A1190='Data 1Q Ahead Without Spaces'!A1189,A1189,A1189+1)</f>
        <v>34</v>
      </c>
      <c r="B1190" s="2">
        <v>6.7</v>
      </c>
      <c r="C1190" s="2">
        <v>45.35</v>
      </c>
      <c r="D1190" s="2">
        <v>42.22</v>
      </c>
      <c r="E1190" s="2">
        <v>4.1399999999999997</v>
      </c>
      <c r="F1190" s="2">
        <v>2.91</v>
      </c>
      <c r="G1190" s="2">
        <v>2.2400000000000002</v>
      </c>
      <c r="H1190" s="2">
        <v>26.6</v>
      </c>
      <c r="I1190" s="2">
        <v>30.85</v>
      </c>
      <c r="J1190" s="2">
        <v>123.3</v>
      </c>
      <c r="K1190" s="2">
        <v>55.02</v>
      </c>
      <c r="L1190" s="4">
        <v>38.93</v>
      </c>
      <c r="M1190" s="7">
        <v>124.08</v>
      </c>
      <c r="N1190" s="4">
        <v>55.37</v>
      </c>
      <c r="O1190" s="4">
        <v>39.18</v>
      </c>
      <c r="P1190" s="4">
        <f>IF('Data 1Q Ahead Without Spaces'!T1190&lt;5,0,IF('Data 1Q Ahead Without Spaces'!T1190&lt;8,1,IF('Data 1Q Ahead Without Spaces'!T1190&lt;11,2,IF('Data 1Q Ahead Without Spaces'!T1190&lt;14,3,4))))</f>
        <v>4</v>
      </c>
      <c r="Q1190" s="7">
        <v>457.05599999999998</v>
      </c>
      <c r="R1190" s="7">
        <f>VLOOKUP('Data 1Q Ahead Without Spaces'!W1190,Industry!$A$1:$B$9,2,FALSE)</f>
        <v>2</v>
      </c>
    </row>
    <row r="1191" spans="1:18" ht="37.5" customHeight="1" thickBot="1" x14ac:dyDescent="0.4">
      <c r="A1191" s="7">
        <f>IF('Data 1Q Ahead Without Spaces'!A1191='Data 1Q Ahead Without Spaces'!A1190,A1190,A1190+1)</f>
        <v>34</v>
      </c>
      <c r="B1191" s="2">
        <v>5.46</v>
      </c>
      <c r="C1191" s="2">
        <v>21.69</v>
      </c>
      <c r="D1191" s="2">
        <v>20.190000000000001</v>
      </c>
      <c r="E1191" s="2">
        <v>3.83</v>
      </c>
      <c r="F1191" s="2">
        <v>2.29</v>
      </c>
      <c r="G1191" s="2">
        <v>1.85</v>
      </c>
      <c r="H1191" s="2">
        <v>26.7</v>
      </c>
      <c r="I1191" s="2">
        <v>31.2</v>
      </c>
      <c r="J1191" s="2">
        <v>121.15</v>
      </c>
      <c r="K1191" s="2">
        <v>54.61</v>
      </c>
      <c r="L1191" s="4">
        <v>38.619999999999997</v>
      </c>
      <c r="M1191" s="7">
        <v>121.86</v>
      </c>
      <c r="N1191" s="4">
        <v>54.93</v>
      </c>
      <c r="O1191" s="4">
        <v>38.840000000000003</v>
      </c>
      <c r="P1191" s="4">
        <f>IF('Data 1Q Ahead Without Spaces'!T1191&lt;5,0,IF('Data 1Q Ahead Without Spaces'!T1191&lt;8,1,IF('Data 1Q Ahead Without Spaces'!T1191&lt;11,2,IF('Data 1Q Ahead Without Spaces'!T1191&lt;14,3,4))))</f>
        <v>4</v>
      </c>
      <c r="Q1191" s="7">
        <v>520.64599999999996</v>
      </c>
      <c r="R1191" s="7">
        <f>VLOOKUP('Data 1Q Ahead Without Spaces'!W1191,Industry!$A$1:$B$9,2,FALSE)</f>
        <v>2</v>
      </c>
    </row>
    <row r="1192" spans="1:18" ht="37.5" customHeight="1" thickBot="1" x14ac:dyDescent="0.4">
      <c r="A1192" s="7">
        <f>IF('Data 1Q Ahead Without Spaces'!A1192='Data 1Q Ahead Without Spaces'!A1191,A1191,A1191+1)</f>
        <v>34</v>
      </c>
      <c r="B1192" s="2">
        <v>5</v>
      </c>
      <c r="C1192" s="2">
        <v>17.45</v>
      </c>
      <c r="D1192" s="2">
        <v>16.21</v>
      </c>
      <c r="E1192" s="2">
        <v>3.43</v>
      </c>
      <c r="F1192" s="2">
        <v>1.88</v>
      </c>
      <c r="G1192" s="2">
        <v>1.44</v>
      </c>
      <c r="H1192" s="2">
        <v>26.7</v>
      </c>
      <c r="I1192" s="2">
        <v>31.08</v>
      </c>
      <c r="J1192" s="2">
        <v>117.43</v>
      </c>
      <c r="K1192" s="2">
        <v>53.85</v>
      </c>
      <c r="L1192" s="4">
        <v>37.479999999999997</v>
      </c>
      <c r="M1192" s="7">
        <v>118.07</v>
      </c>
      <c r="N1192" s="4">
        <v>54.14</v>
      </c>
      <c r="O1192" s="4">
        <v>37.69</v>
      </c>
      <c r="P1192" s="4">
        <f>IF('Data 1Q Ahead Without Spaces'!T1192&lt;5,0,IF('Data 1Q Ahead Without Spaces'!T1192&lt;8,1,IF('Data 1Q Ahead Without Spaces'!T1192&lt;11,2,IF('Data 1Q Ahead Without Spaces'!T1192&lt;14,3,4))))</f>
        <v>4</v>
      </c>
      <c r="Q1192" s="7">
        <v>606.22400000000005</v>
      </c>
      <c r="R1192" s="7">
        <f>VLOOKUP('Data 1Q Ahead Without Spaces'!W1192,Industry!$A$1:$B$9,2,FALSE)</f>
        <v>2</v>
      </c>
    </row>
    <row r="1193" spans="1:18" ht="37.5" customHeight="1" thickBot="1" x14ac:dyDescent="0.4">
      <c r="A1193" s="7">
        <f>IF('Data 1Q Ahead Without Spaces'!A1193='Data 1Q Ahead Without Spaces'!A1192,A1192,A1192+1)</f>
        <v>34</v>
      </c>
      <c r="B1193" s="2">
        <v>5.01</v>
      </c>
      <c r="C1193" s="2">
        <v>17.940000000000001</v>
      </c>
      <c r="D1193" s="2">
        <v>16.46</v>
      </c>
      <c r="E1193" s="2">
        <v>0</v>
      </c>
      <c r="F1193" s="2">
        <v>-1.81</v>
      </c>
      <c r="G1193" s="2">
        <v>-1.97</v>
      </c>
      <c r="H1193" s="2">
        <v>27.9</v>
      </c>
      <c r="I1193" s="2">
        <v>29.64</v>
      </c>
      <c r="J1193" s="2">
        <v>127.53</v>
      </c>
      <c r="K1193" s="2">
        <v>55.88</v>
      </c>
      <c r="L1193" s="4">
        <v>38.9</v>
      </c>
      <c r="M1193" s="7">
        <v>128.22</v>
      </c>
      <c r="N1193" s="4">
        <v>56.18</v>
      </c>
      <c r="O1193" s="4">
        <v>39.11</v>
      </c>
      <c r="P1193" s="4">
        <f>IF('Data 1Q Ahead Without Spaces'!T1193&lt;5,0,IF('Data 1Q Ahead Without Spaces'!T1193&lt;8,1,IF('Data 1Q Ahead Without Spaces'!T1193&lt;11,2,IF('Data 1Q Ahead Without Spaces'!T1193&lt;14,3,4))))</f>
        <v>4</v>
      </c>
      <c r="Q1193" s="7">
        <v>576.4896</v>
      </c>
      <c r="R1193" s="7">
        <f>VLOOKUP('Data 1Q Ahead Without Spaces'!W1193,Industry!$A$1:$B$9,2,FALSE)</f>
        <v>2</v>
      </c>
    </row>
    <row r="1194" spans="1:18" ht="37.5" customHeight="1" thickBot="1" x14ac:dyDescent="0.4">
      <c r="A1194" s="7">
        <f>IF('Data 1Q Ahead Without Spaces'!A1194='Data 1Q Ahead Without Spaces'!A1193,A1193,A1193+1)</f>
        <v>34</v>
      </c>
      <c r="B1194" s="2">
        <v>5.27</v>
      </c>
      <c r="C1194" s="2">
        <v>21.73</v>
      </c>
      <c r="D1194" s="2">
        <v>20</v>
      </c>
      <c r="E1194" s="2">
        <v>3.54</v>
      </c>
      <c r="F1194" s="2">
        <v>2.66</v>
      </c>
      <c r="G1194" s="2">
        <v>1.58</v>
      </c>
      <c r="H1194" s="2">
        <v>28.2</v>
      </c>
      <c r="I1194" s="2">
        <v>29.43</v>
      </c>
      <c r="J1194" s="2">
        <v>129.02000000000001</v>
      </c>
      <c r="K1194" s="2">
        <v>56.18</v>
      </c>
      <c r="L1194" s="4">
        <v>39.07</v>
      </c>
      <c r="M1194" s="7">
        <v>129.66999999999999</v>
      </c>
      <c r="N1194" s="4">
        <v>56.46</v>
      </c>
      <c r="O1194" s="4">
        <v>39.270000000000003</v>
      </c>
      <c r="P1194" s="4">
        <f>IF('Data 1Q Ahead Without Spaces'!T1194&lt;5,0,IF('Data 1Q Ahead Without Spaces'!T1194&lt;8,1,IF('Data 1Q Ahead Without Spaces'!T1194&lt;11,2,IF('Data 1Q Ahead Without Spaces'!T1194&lt;14,3,4))))</f>
        <v>4</v>
      </c>
      <c r="Q1194" s="7">
        <v>569.11490000000003</v>
      </c>
      <c r="R1194" s="7">
        <f>VLOOKUP('Data 1Q Ahead Without Spaces'!W1194,Industry!$A$1:$B$9,2,FALSE)</f>
        <v>2</v>
      </c>
    </row>
    <row r="1195" spans="1:18" ht="37.5" customHeight="1" thickBot="1" x14ac:dyDescent="0.4">
      <c r="A1195" s="7">
        <f>IF('Data 1Q Ahead Without Spaces'!A1195='Data 1Q Ahead Without Spaces'!A1194,A1194,A1194+1)</f>
        <v>34</v>
      </c>
      <c r="B1195" s="2">
        <v>5.27</v>
      </c>
      <c r="C1195" s="2">
        <v>21.33</v>
      </c>
      <c r="D1195" s="2">
        <v>19.649999999999999</v>
      </c>
      <c r="E1195" s="2">
        <v>3.48</v>
      </c>
      <c r="F1195" s="2">
        <v>2.71</v>
      </c>
      <c r="G1195" s="2">
        <v>1.74</v>
      </c>
      <c r="H1195" s="2">
        <v>29.1</v>
      </c>
      <c r="I1195" s="2">
        <v>29.98</v>
      </c>
      <c r="J1195" s="2">
        <v>127.95</v>
      </c>
      <c r="K1195" s="2">
        <v>55.97</v>
      </c>
      <c r="L1195" s="4">
        <v>39.44</v>
      </c>
      <c r="M1195" s="7">
        <v>128.59</v>
      </c>
      <c r="N1195" s="4">
        <v>56.25</v>
      </c>
      <c r="O1195" s="4">
        <v>39.64</v>
      </c>
      <c r="P1195" s="4">
        <f>IF('Data 1Q Ahead Without Spaces'!T1195&lt;5,0,IF('Data 1Q Ahead Without Spaces'!T1195&lt;8,1,IF('Data 1Q Ahead Without Spaces'!T1195&lt;11,2,IF('Data 1Q Ahead Without Spaces'!T1195&lt;14,3,4))))</f>
        <v>4</v>
      </c>
      <c r="Q1195" s="7">
        <v>709.70280000000002</v>
      </c>
      <c r="R1195" s="7">
        <f>VLOOKUP('Data 1Q Ahead Without Spaces'!W1195,Industry!$A$1:$B$9,2,FALSE)</f>
        <v>2</v>
      </c>
    </row>
    <row r="1196" spans="1:18" ht="37.5" customHeight="1" thickBot="1" x14ac:dyDescent="0.4">
      <c r="A1196" s="7">
        <f>IF('Data 1Q Ahead Without Spaces'!A1196='Data 1Q Ahead Without Spaces'!A1195,A1195,A1195+1)</f>
        <v>34</v>
      </c>
      <c r="B1196" s="2">
        <v>5.0599999999999996</v>
      </c>
      <c r="C1196" s="2">
        <v>32.99</v>
      </c>
      <c r="D1196" s="2">
        <v>29.71</v>
      </c>
      <c r="E1196" s="2">
        <v>1.82</v>
      </c>
      <c r="F1196" s="2">
        <v>0.79</v>
      </c>
      <c r="G1196" s="2">
        <v>0.08</v>
      </c>
      <c r="H1196" s="2">
        <v>25.6</v>
      </c>
      <c r="I1196" s="2">
        <v>29.79</v>
      </c>
      <c r="J1196" s="2">
        <v>116.39</v>
      </c>
      <c r="K1196" s="2">
        <v>53.62</v>
      </c>
      <c r="L1196" s="4">
        <v>35.770000000000003</v>
      </c>
      <c r="M1196" s="7">
        <v>117.08</v>
      </c>
      <c r="N1196" s="4">
        <v>53.93</v>
      </c>
      <c r="O1196" s="4">
        <v>35.979999999999997</v>
      </c>
      <c r="P1196" s="4">
        <f>IF('Data 1Q Ahead Without Spaces'!T1196&lt;5,0,IF('Data 1Q Ahead Without Spaces'!T1196&lt;8,1,IF('Data 1Q Ahead Without Spaces'!T1196&lt;11,2,IF('Data 1Q Ahead Without Spaces'!T1196&lt;14,3,4))))</f>
        <v>4</v>
      </c>
      <c r="Q1196" s="7">
        <v>727.22109999999998</v>
      </c>
      <c r="R1196" s="7">
        <f>VLOOKUP('Data 1Q Ahead Without Spaces'!W1196,Industry!$A$1:$B$9,2,FALSE)</f>
        <v>2</v>
      </c>
    </row>
    <row r="1197" spans="1:18" ht="37.5" customHeight="1" thickBot="1" x14ac:dyDescent="0.4">
      <c r="A1197" s="7">
        <f>IF('Data 1Q Ahead Without Spaces'!A1197='Data 1Q Ahead Without Spaces'!A1196,A1196,A1196+1)</f>
        <v>34</v>
      </c>
      <c r="B1197" s="2">
        <v>6.01</v>
      </c>
      <c r="C1197" s="2">
        <v>31.82</v>
      </c>
      <c r="D1197" s="2">
        <v>29.17</v>
      </c>
      <c r="E1197" s="2">
        <v>-0.2</v>
      </c>
      <c r="F1197" s="2">
        <v>-1.76</v>
      </c>
      <c r="G1197" s="2">
        <v>-1.88</v>
      </c>
      <c r="H1197" s="2">
        <v>25.2</v>
      </c>
      <c r="I1197" s="2">
        <v>27.44</v>
      </c>
      <c r="J1197" s="2">
        <v>140.86000000000001</v>
      </c>
      <c r="K1197" s="2">
        <v>58.31</v>
      </c>
      <c r="L1197" s="4">
        <v>40.03</v>
      </c>
      <c r="M1197" s="7">
        <v>141.6</v>
      </c>
      <c r="N1197" s="4">
        <v>58.61</v>
      </c>
      <c r="O1197" s="4">
        <v>40.229999999999997</v>
      </c>
      <c r="P1197" s="4">
        <f>IF('Data 1Q Ahead Without Spaces'!T1197&lt;5,0,IF('Data 1Q Ahead Without Spaces'!T1197&lt;8,1,IF('Data 1Q Ahead Without Spaces'!T1197&lt;11,2,IF('Data 1Q Ahead Without Spaces'!T1197&lt;14,3,4))))</f>
        <v>4</v>
      </c>
      <c r="Q1197" s="7">
        <v>1069.2171000000001</v>
      </c>
      <c r="R1197" s="7">
        <f>VLOOKUP('Data 1Q Ahead Without Spaces'!W1197,Industry!$A$1:$B$9,2,FALSE)</f>
        <v>2</v>
      </c>
    </row>
    <row r="1198" spans="1:18" ht="37.5" customHeight="1" thickBot="1" x14ac:dyDescent="0.4">
      <c r="A1198" s="7">
        <f>IF('Data 1Q Ahead Without Spaces'!A1198='Data 1Q Ahead Without Spaces'!A1197,A1197,A1197+1)</f>
        <v>34</v>
      </c>
      <c r="B1198" s="2">
        <v>6.18</v>
      </c>
      <c r="C1198" s="2">
        <v>24.53</v>
      </c>
      <c r="D1198" s="2">
        <v>22.4</v>
      </c>
      <c r="E1198" s="2">
        <v>4.0199999999999996</v>
      </c>
      <c r="F1198" s="2">
        <v>3.16</v>
      </c>
      <c r="G1198" s="2">
        <v>2.42</v>
      </c>
      <c r="H1198" s="2">
        <v>25.8</v>
      </c>
      <c r="I1198" s="2">
        <v>27.17</v>
      </c>
      <c r="J1198" s="2">
        <v>147.49</v>
      </c>
      <c r="K1198" s="2">
        <v>59.42</v>
      </c>
      <c r="L1198" s="4">
        <v>41.55</v>
      </c>
      <c r="M1198" s="7">
        <v>148.22</v>
      </c>
      <c r="N1198" s="4">
        <v>59.71</v>
      </c>
      <c r="O1198" s="4">
        <v>41.76</v>
      </c>
      <c r="P1198" s="4">
        <f>IF('Data 1Q Ahead Without Spaces'!T1198&lt;5,0,IF('Data 1Q Ahead Without Spaces'!T1198&lt;8,1,IF('Data 1Q Ahead Without Spaces'!T1198&lt;11,2,IF('Data 1Q Ahead Without Spaces'!T1198&lt;14,3,4))))</f>
        <v>4</v>
      </c>
      <c r="Q1198" s="7">
        <v>1282.8773000000001</v>
      </c>
      <c r="R1198" s="7">
        <f>VLOOKUP('Data 1Q Ahead Without Spaces'!W1198,Industry!$A$1:$B$9,2,FALSE)</f>
        <v>2</v>
      </c>
    </row>
    <row r="1199" spans="1:18" ht="37.5" customHeight="1" thickBot="1" x14ac:dyDescent="0.4">
      <c r="A1199" s="7">
        <f>IF('Data 1Q Ahead Without Spaces'!A1199='Data 1Q Ahead Without Spaces'!A1198,A1198,A1198+1)</f>
        <v>34</v>
      </c>
      <c r="B1199" s="2">
        <v>5.93</v>
      </c>
      <c r="C1199" s="2">
        <v>25.13</v>
      </c>
      <c r="D1199" s="2">
        <v>22.86</v>
      </c>
      <c r="E1199" s="2">
        <v>1.1299999999999999</v>
      </c>
      <c r="F1199" s="2">
        <v>0.82</v>
      </c>
      <c r="G1199" s="2">
        <v>0.54</v>
      </c>
      <c r="H1199" s="2">
        <v>80.5</v>
      </c>
      <c r="I1199" s="2">
        <v>31.07</v>
      </c>
      <c r="J1199" s="2">
        <v>118.11</v>
      </c>
      <c r="K1199" s="2">
        <v>53.96</v>
      </c>
      <c r="L1199" s="4">
        <v>37.950000000000003</v>
      </c>
      <c r="M1199" s="7">
        <v>118.9</v>
      </c>
      <c r="N1199" s="4">
        <v>54.32</v>
      </c>
      <c r="O1199" s="4">
        <v>38.200000000000003</v>
      </c>
      <c r="P1199" s="4">
        <f>IF('Data 1Q Ahead Without Spaces'!T1199&lt;5,0,IF('Data 1Q Ahead Without Spaces'!T1199&lt;8,1,IF('Data 1Q Ahead Without Spaces'!T1199&lt;11,2,IF('Data 1Q Ahead Without Spaces'!T1199&lt;14,3,4))))</f>
        <v>4</v>
      </c>
      <c r="Q1199" s="7">
        <v>1473.4104</v>
      </c>
      <c r="R1199" s="7">
        <f>VLOOKUP('Data 1Q Ahead Without Spaces'!W1199,Industry!$A$1:$B$9,2,FALSE)</f>
        <v>2</v>
      </c>
    </row>
    <row r="1200" spans="1:18" ht="37.5" customHeight="1" thickBot="1" x14ac:dyDescent="0.4">
      <c r="A1200" s="7">
        <f>IF('Data 1Q Ahead Without Spaces'!A1200='Data 1Q Ahead Without Spaces'!A1199,A1199,A1199+1)</f>
        <v>34</v>
      </c>
      <c r="B1200" s="2">
        <v>5.05</v>
      </c>
      <c r="C1200" s="2">
        <v>16.57</v>
      </c>
      <c r="D1200" s="2">
        <v>14.61</v>
      </c>
      <c r="E1200" s="2">
        <v>3.17</v>
      </c>
      <c r="F1200" s="2">
        <v>2.15</v>
      </c>
      <c r="G1200" s="2">
        <v>1.38</v>
      </c>
      <c r="H1200" s="2">
        <v>22.5</v>
      </c>
      <c r="I1200" s="2">
        <v>31.31</v>
      </c>
      <c r="J1200" s="2">
        <v>113.88</v>
      </c>
      <c r="K1200" s="2">
        <v>53.05</v>
      </c>
      <c r="L1200" s="4">
        <v>36.880000000000003</v>
      </c>
      <c r="M1200" s="7">
        <v>114.67</v>
      </c>
      <c r="N1200" s="4">
        <v>53.42</v>
      </c>
      <c r="O1200" s="4">
        <v>37.14</v>
      </c>
      <c r="P1200" s="4">
        <f>IF('Data 1Q Ahead Without Spaces'!T1200&lt;5,0,IF('Data 1Q Ahead Without Spaces'!T1200&lt;8,1,IF('Data 1Q Ahead Without Spaces'!T1200&lt;11,2,IF('Data 1Q Ahead Without Spaces'!T1200&lt;14,3,4))))</f>
        <v>4</v>
      </c>
      <c r="Q1200" s="7">
        <v>1253.4728</v>
      </c>
      <c r="R1200" s="7">
        <f>VLOOKUP('Data 1Q Ahead Without Spaces'!W1200,Industry!$A$1:$B$9,2,FALSE)</f>
        <v>2</v>
      </c>
    </row>
    <row r="1201" spans="1:18" ht="37.5" customHeight="1" thickBot="1" x14ac:dyDescent="0.4">
      <c r="A1201" s="7">
        <f>IF('Data 1Q Ahead Without Spaces'!A1201='Data 1Q Ahead Without Spaces'!A1200,A1200,A1200+1)</f>
        <v>34</v>
      </c>
      <c r="B1201" s="2">
        <v>7.81</v>
      </c>
      <c r="C1201" s="2">
        <v>17.3</v>
      </c>
      <c r="D1201" s="2">
        <v>15.71</v>
      </c>
      <c r="E1201" s="2">
        <v>1.71</v>
      </c>
      <c r="F1201" s="2">
        <v>1.05</v>
      </c>
      <c r="G1201" s="2">
        <v>0.73</v>
      </c>
      <c r="H1201" s="2">
        <v>39.9</v>
      </c>
      <c r="I1201" s="2">
        <v>25.51</v>
      </c>
      <c r="J1201" s="2">
        <v>191.96</v>
      </c>
      <c r="K1201" s="2">
        <v>65.38</v>
      </c>
      <c r="L1201" s="4">
        <v>50.46</v>
      </c>
      <c r="M1201" s="7">
        <v>193.62</v>
      </c>
      <c r="N1201" s="4">
        <v>65.94</v>
      </c>
      <c r="O1201" s="4">
        <v>50.9</v>
      </c>
      <c r="P1201" s="4">
        <f>IF('Data 1Q Ahead Without Spaces'!T1201&lt;5,0,IF('Data 1Q Ahead Without Spaces'!T1201&lt;8,1,IF('Data 1Q Ahead Without Spaces'!T1201&lt;11,2,IF('Data 1Q Ahead Without Spaces'!T1201&lt;14,3,4))))</f>
        <v>4</v>
      </c>
      <c r="Q1201" s="7">
        <v>1272.1819</v>
      </c>
      <c r="R1201" s="7">
        <f>VLOOKUP('Data 1Q Ahead Without Spaces'!W1201,Industry!$A$1:$B$9,2,FALSE)</f>
        <v>2</v>
      </c>
    </row>
    <row r="1202" spans="1:18" ht="37.5" customHeight="1" thickBot="1" x14ac:dyDescent="0.4">
      <c r="A1202" s="7">
        <f>IF('Data 1Q Ahead Without Spaces'!A1202='Data 1Q Ahead Without Spaces'!A1201,A1201,A1201+1)</f>
        <v>34</v>
      </c>
      <c r="B1202" s="2">
        <v>17.88</v>
      </c>
      <c r="C1202" s="2">
        <v>1175.04</v>
      </c>
      <c r="D1202" s="2">
        <v>1100.72</v>
      </c>
      <c r="E1202" s="2">
        <v>-0.94</v>
      </c>
      <c r="F1202" s="2">
        <v>-1.37</v>
      </c>
      <c r="G1202" s="2">
        <v>-1.62</v>
      </c>
      <c r="H1202" s="2">
        <v>62.5</v>
      </c>
      <c r="I1202" s="2">
        <v>22.14</v>
      </c>
      <c r="J1202" s="2">
        <v>196.69</v>
      </c>
      <c r="K1202" s="2">
        <v>65.849999999999994</v>
      </c>
      <c r="L1202" s="4">
        <v>49.27</v>
      </c>
      <c r="M1202" s="7">
        <v>198.71</v>
      </c>
      <c r="N1202" s="4">
        <v>66.52</v>
      </c>
      <c r="O1202" s="4">
        <v>49.78</v>
      </c>
      <c r="P1202" s="4">
        <f>IF('Data 1Q Ahead Without Spaces'!T1202&lt;5,0,IF('Data 1Q Ahead Without Spaces'!T1202&lt;8,1,IF('Data 1Q Ahead Without Spaces'!T1202&lt;11,2,IF('Data 1Q Ahead Without Spaces'!T1202&lt;14,3,4))))</f>
        <v>4</v>
      </c>
      <c r="Q1202" s="7">
        <v>1984.6569999999999</v>
      </c>
      <c r="R1202" s="7">
        <f>VLOOKUP('Data 1Q Ahead Without Spaces'!W1202,Industry!$A$1:$B$9,2,FALSE)</f>
        <v>2</v>
      </c>
    </row>
    <row r="1203" spans="1:18" ht="37.5" customHeight="1" thickBot="1" x14ac:dyDescent="0.4">
      <c r="A1203" s="7">
        <f>IF('Data 1Q Ahead Without Spaces'!A1203='Data 1Q Ahead Without Spaces'!A1202,A1202,A1202+1)</f>
        <v>34</v>
      </c>
      <c r="B1203" s="2">
        <v>13</v>
      </c>
      <c r="C1203" s="2">
        <v>44.78</v>
      </c>
      <c r="D1203" s="2">
        <v>41.7</v>
      </c>
      <c r="E1203" s="2">
        <v>2.67</v>
      </c>
      <c r="F1203" s="2">
        <v>2.23</v>
      </c>
      <c r="G1203" s="2">
        <v>1.99</v>
      </c>
      <c r="H1203" s="2">
        <v>57.2</v>
      </c>
      <c r="I1203" s="2">
        <v>22.39</v>
      </c>
      <c r="J1203" s="2">
        <v>192.7</v>
      </c>
      <c r="K1203" s="2">
        <v>65.400000000000006</v>
      </c>
      <c r="L1203" s="4">
        <v>48.78</v>
      </c>
      <c r="M1203" s="7">
        <v>194.63</v>
      </c>
      <c r="N1203" s="4">
        <v>66.06</v>
      </c>
      <c r="O1203" s="4">
        <v>49.27</v>
      </c>
      <c r="P1203" s="4">
        <f>IF('Data 1Q Ahead Without Spaces'!T1203&lt;5,0,IF('Data 1Q Ahead Without Spaces'!T1203&lt;8,1,IF('Data 1Q Ahead Without Spaces'!T1203&lt;11,2,IF('Data 1Q Ahead Without Spaces'!T1203&lt;14,3,4))))</f>
        <v>4</v>
      </c>
      <c r="Q1203" s="7">
        <v>1698.1310000000001</v>
      </c>
      <c r="R1203" s="7">
        <f>VLOOKUP('Data 1Q Ahead Without Spaces'!W1203,Industry!$A$1:$B$9,2,FALSE)</f>
        <v>2</v>
      </c>
    </row>
    <row r="1204" spans="1:18" ht="37.5" customHeight="1" thickBot="1" x14ac:dyDescent="0.4">
      <c r="A1204" s="7">
        <f>IF('Data 1Q Ahead Without Spaces'!A1204='Data 1Q Ahead Without Spaces'!A1203,A1203,A1203+1)</f>
        <v>34</v>
      </c>
      <c r="B1204" s="2">
        <v>11.19</v>
      </c>
      <c r="C1204" s="2">
        <v>30.8</v>
      </c>
      <c r="D1204" s="2">
        <v>28.61</v>
      </c>
      <c r="E1204" s="2">
        <v>1.78</v>
      </c>
      <c r="F1204" s="2">
        <v>1.05</v>
      </c>
      <c r="G1204" s="2">
        <v>1.08</v>
      </c>
      <c r="H1204" s="2">
        <v>56.4</v>
      </c>
      <c r="I1204" s="2">
        <v>22.39</v>
      </c>
      <c r="J1204" s="2">
        <v>189.42</v>
      </c>
      <c r="K1204" s="2">
        <v>65.010000000000005</v>
      </c>
      <c r="L1204" s="4">
        <v>48.07</v>
      </c>
      <c r="M1204" s="7">
        <v>191.39</v>
      </c>
      <c r="N1204" s="4">
        <v>65.680000000000007</v>
      </c>
      <c r="O1204" s="4">
        <v>48.57</v>
      </c>
      <c r="P1204" s="4">
        <f>IF('Data 1Q Ahead Without Spaces'!T1204&lt;5,0,IF('Data 1Q Ahead Without Spaces'!T1204&lt;8,1,IF('Data 1Q Ahead Without Spaces'!T1204&lt;11,2,IF('Data 1Q Ahead Without Spaces'!T1204&lt;14,3,4))))</f>
        <v>4</v>
      </c>
      <c r="Q1204" s="7">
        <v>1319.2043000000001</v>
      </c>
      <c r="R1204" s="7">
        <f>VLOOKUP('Data 1Q Ahead Without Spaces'!W1204,Industry!$A$1:$B$9,2,FALSE)</f>
        <v>2</v>
      </c>
    </row>
    <row r="1205" spans="1:18" ht="37.5" customHeight="1" thickBot="1" x14ac:dyDescent="0.4">
      <c r="A1205" s="7">
        <f>IF('Data 1Q Ahead Without Spaces'!A1205='Data 1Q Ahead Without Spaces'!A1204,A1204,A1204+1)</f>
        <v>34</v>
      </c>
      <c r="B1205" s="2">
        <v>10.18</v>
      </c>
      <c r="C1205" s="2">
        <v>23.97</v>
      </c>
      <c r="D1205" s="2">
        <v>22.41</v>
      </c>
      <c r="E1205" s="2">
        <v>1.71</v>
      </c>
      <c r="F1205" s="2">
        <v>0.84</v>
      </c>
      <c r="G1205" s="2">
        <v>1.04</v>
      </c>
      <c r="H1205" s="2">
        <v>56.3</v>
      </c>
      <c r="I1205" s="2">
        <v>23.01</v>
      </c>
      <c r="J1205" s="2">
        <v>183.88</v>
      </c>
      <c r="K1205" s="2">
        <v>64.45</v>
      </c>
      <c r="L1205" s="4">
        <v>48.12</v>
      </c>
      <c r="M1205" s="7">
        <v>185.32</v>
      </c>
      <c r="N1205" s="4">
        <v>64.95</v>
      </c>
      <c r="O1205" s="4">
        <v>48.5</v>
      </c>
      <c r="P1205" s="4">
        <f>IF('Data 1Q Ahead Without Spaces'!T1205&lt;5,0,IF('Data 1Q Ahead Without Spaces'!T1205&lt;8,1,IF('Data 1Q Ahead Without Spaces'!T1205&lt;11,2,IF('Data 1Q Ahead Without Spaces'!T1205&lt;14,3,4))))</f>
        <v>4</v>
      </c>
      <c r="Q1205" s="7">
        <v>997.96270000000004</v>
      </c>
      <c r="R1205" s="7">
        <f>VLOOKUP('Data 1Q Ahead Without Spaces'!W1205,Industry!$A$1:$B$9,2,FALSE)</f>
        <v>2</v>
      </c>
    </row>
    <row r="1206" spans="1:18" ht="37.5" customHeight="1" thickBot="1" x14ac:dyDescent="0.4">
      <c r="A1206" s="7">
        <f>IF('Data 1Q Ahead Without Spaces'!A1206='Data 1Q Ahead Without Spaces'!A1205,A1205,A1205+1)</f>
        <v>34</v>
      </c>
      <c r="B1206" s="2">
        <v>6.55</v>
      </c>
      <c r="C1206" s="2">
        <v>10.35</v>
      </c>
      <c r="D1206" s="2">
        <v>9.6999999999999993</v>
      </c>
      <c r="E1206" s="2">
        <v>2.34</v>
      </c>
      <c r="F1206" s="2">
        <v>1.85</v>
      </c>
      <c r="G1206" s="2">
        <v>1.63</v>
      </c>
      <c r="H1206" s="2">
        <v>57.5</v>
      </c>
      <c r="I1206" s="2">
        <v>22.71</v>
      </c>
      <c r="J1206" s="2">
        <v>196.54</v>
      </c>
      <c r="K1206" s="2">
        <v>65.95</v>
      </c>
      <c r="L1206" s="4">
        <v>50.8</v>
      </c>
      <c r="M1206" s="7">
        <v>198.02</v>
      </c>
      <c r="N1206" s="4">
        <v>66.45</v>
      </c>
      <c r="O1206" s="4">
        <v>51.18</v>
      </c>
      <c r="P1206" s="4">
        <f>IF('Data 1Q Ahead Without Spaces'!T1206&lt;5,0,IF('Data 1Q Ahead Without Spaces'!T1206&lt;8,1,IF('Data 1Q Ahead Without Spaces'!T1206&lt;11,2,IF('Data 1Q Ahead Without Spaces'!T1206&lt;14,3,4))))</f>
        <v>4</v>
      </c>
      <c r="Q1206" s="7">
        <v>1051.8619000000001</v>
      </c>
      <c r="R1206" s="7">
        <f>VLOOKUP('Data 1Q Ahead Without Spaces'!W1206,Industry!$A$1:$B$9,2,FALSE)</f>
        <v>2</v>
      </c>
    </row>
    <row r="1207" spans="1:18" ht="37.5" customHeight="1" thickBot="1" x14ac:dyDescent="0.4">
      <c r="A1207" s="7">
        <f>IF('Data 1Q Ahead Without Spaces'!A1207='Data 1Q Ahead Without Spaces'!A1206,A1206,A1206+1)</f>
        <v>35</v>
      </c>
      <c r="B1207" s="2">
        <v>0.69</v>
      </c>
      <c r="C1207" s="2">
        <v>1.36</v>
      </c>
      <c r="D1207" s="2">
        <v>1.26</v>
      </c>
      <c r="E1207" s="2">
        <v>82.15</v>
      </c>
      <c r="F1207" s="2">
        <v>43.18</v>
      </c>
      <c r="G1207" s="2">
        <v>42.27</v>
      </c>
      <c r="H1207" s="2">
        <v>4.5</v>
      </c>
      <c r="I1207" s="2">
        <v>28.43</v>
      </c>
      <c r="J1207" s="2">
        <v>210.79</v>
      </c>
      <c r="K1207" s="2">
        <v>67.819999999999993</v>
      </c>
      <c r="L1207" s="4">
        <v>59.93</v>
      </c>
      <c r="M1207" s="7">
        <v>210.79</v>
      </c>
      <c r="N1207" s="4">
        <v>67.819999999999993</v>
      </c>
      <c r="O1207" s="4">
        <v>59.93</v>
      </c>
      <c r="P1207" s="4">
        <f>IF('Data 1Q Ahead Without Spaces'!T1207&lt;5,0,IF('Data 1Q Ahead Without Spaces'!T1207&lt;8,1,IF('Data 1Q Ahead Without Spaces'!T1207&lt;11,2,IF('Data 1Q Ahead Without Spaces'!T1207&lt;14,3,4))))</f>
        <v>3</v>
      </c>
      <c r="Q1207" s="7">
        <v>814.19370000000004</v>
      </c>
      <c r="R1207" s="7">
        <f>VLOOKUP('Data 1Q Ahead Without Spaces'!W1207,Industry!$A$1:$B$9,2,FALSE)</f>
        <v>0</v>
      </c>
    </row>
    <row r="1208" spans="1:18" ht="37.5" customHeight="1" thickBot="1" x14ac:dyDescent="0.4">
      <c r="A1208" s="7">
        <f>IF('Data 1Q Ahead Without Spaces'!A1208='Data 1Q Ahead Without Spaces'!A1207,A1207,A1207+1)</f>
        <v>35</v>
      </c>
      <c r="B1208" s="2">
        <v>3.46</v>
      </c>
      <c r="C1208" s="2">
        <v>5.67</v>
      </c>
      <c r="D1208" s="2">
        <v>5.29</v>
      </c>
      <c r="E1208" s="2">
        <v>4.3099999999999996</v>
      </c>
      <c r="F1208" s="2">
        <v>3.31</v>
      </c>
      <c r="G1208" s="2">
        <v>2.95</v>
      </c>
      <c r="H1208" s="2">
        <v>91.4</v>
      </c>
      <c r="I1208" s="2">
        <v>7.39</v>
      </c>
      <c r="J1208" s="2">
        <v>908.66</v>
      </c>
      <c r="K1208" s="2">
        <v>89.77</v>
      </c>
      <c r="L1208" s="4">
        <v>67.11</v>
      </c>
      <c r="M1208" s="7">
        <v>912.18</v>
      </c>
      <c r="N1208" s="4">
        <v>90.12</v>
      </c>
      <c r="O1208" s="4">
        <v>67.37</v>
      </c>
      <c r="P1208" s="4">
        <f>IF('Data 1Q Ahead Without Spaces'!T1208&lt;5,0,IF('Data 1Q Ahead Without Spaces'!T1208&lt;8,1,IF('Data 1Q Ahead Without Spaces'!T1208&lt;11,2,IF('Data 1Q Ahead Without Spaces'!T1208&lt;14,3,4))))</f>
        <v>3</v>
      </c>
      <c r="Q1208" s="7">
        <v>6288.9920000000002</v>
      </c>
      <c r="R1208" s="7">
        <f>VLOOKUP('Data 1Q Ahead Without Spaces'!W1208,Industry!$A$1:$B$9,2,FALSE)</f>
        <v>0</v>
      </c>
    </row>
    <row r="1209" spans="1:18" ht="37.5" customHeight="1" thickBot="1" x14ac:dyDescent="0.4">
      <c r="A1209" s="7">
        <f>IF('Data 1Q Ahead Without Spaces'!A1209='Data 1Q Ahead Without Spaces'!A1208,A1208,A1208+1)</f>
        <v>35</v>
      </c>
      <c r="B1209" s="2">
        <v>3.48</v>
      </c>
      <c r="C1209" s="2">
        <v>5.4</v>
      </c>
      <c r="D1209" s="2">
        <v>5.0199999999999996</v>
      </c>
      <c r="E1209" s="2">
        <v>3.24</v>
      </c>
      <c r="F1209" s="2">
        <v>2.5299999999999998</v>
      </c>
      <c r="G1209" s="2">
        <v>2.85</v>
      </c>
      <c r="H1209" s="2">
        <v>109.7</v>
      </c>
      <c r="I1209" s="2">
        <v>5.85</v>
      </c>
      <c r="J1209" s="2">
        <v>1161.3900000000001</v>
      </c>
      <c r="K1209" s="2">
        <v>91.57</v>
      </c>
      <c r="L1209" s="4">
        <v>67.94</v>
      </c>
      <c r="M1209" s="7">
        <v>1168.24</v>
      </c>
      <c r="N1209" s="4">
        <v>92.12</v>
      </c>
      <c r="O1209" s="4">
        <v>68.34</v>
      </c>
      <c r="P1209" s="4">
        <f>IF('Data 1Q Ahead Without Spaces'!T1209&lt;5,0,IF('Data 1Q Ahead Without Spaces'!T1209&lt;8,1,IF('Data 1Q Ahead Without Spaces'!T1209&lt;11,2,IF('Data 1Q Ahead Without Spaces'!T1209&lt;14,3,4))))</f>
        <v>3</v>
      </c>
      <c r="Q1209" s="7">
        <v>6780.0959999999995</v>
      </c>
      <c r="R1209" s="7">
        <f>VLOOKUP('Data 1Q Ahead Without Spaces'!W1209,Industry!$A$1:$B$9,2,FALSE)</f>
        <v>0</v>
      </c>
    </row>
    <row r="1210" spans="1:18" ht="37.5" customHeight="1" thickBot="1" x14ac:dyDescent="0.4">
      <c r="A1210" s="7">
        <f>IF('Data 1Q Ahead Without Spaces'!A1210='Data 1Q Ahead Without Spaces'!A1209,A1209,A1209+1)</f>
        <v>35</v>
      </c>
      <c r="B1210" s="2">
        <v>3.35</v>
      </c>
      <c r="C1210" s="2">
        <v>5.25</v>
      </c>
      <c r="D1210" s="2">
        <v>4.8600000000000003</v>
      </c>
      <c r="E1210" s="2">
        <v>3.48</v>
      </c>
      <c r="F1210" s="2">
        <v>2.79</v>
      </c>
      <c r="G1210" s="2">
        <v>2.39</v>
      </c>
      <c r="H1210" s="2">
        <v>114.7</v>
      </c>
      <c r="I1210" s="2">
        <v>5.78</v>
      </c>
      <c r="J1210" s="2">
        <v>1184.33</v>
      </c>
      <c r="K1210" s="2">
        <v>91.6</v>
      </c>
      <c r="L1210" s="4">
        <v>68.45</v>
      </c>
      <c r="M1210" s="7">
        <v>1192.9100000000001</v>
      </c>
      <c r="N1210" s="4">
        <v>92.27</v>
      </c>
      <c r="O1210" s="4">
        <v>68.94</v>
      </c>
      <c r="P1210" s="4">
        <f>IF('Data 1Q Ahead Without Spaces'!T1210&lt;5,0,IF('Data 1Q Ahead Without Spaces'!T1210&lt;8,1,IF('Data 1Q Ahead Without Spaces'!T1210&lt;11,2,IF('Data 1Q Ahead Without Spaces'!T1210&lt;14,3,4))))</f>
        <v>3</v>
      </c>
      <c r="Q1210" s="7">
        <v>7011.5370000000003</v>
      </c>
      <c r="R1210" s="7">
        <f>VLOOKUP('Data 1Q Ahead Without Spaces'!W1210,Industry!$A$1:$B$9,2,FALSE)</f>
        <v>0</v>
      </c>
    </row>
    <row r="1211" spans="1:18" ht="37.5" customHeight="1" thickBot="1" x14ac:dyDescent="0.4">
      <c r="A1211" s="7">
        <f>IF('Data 1Q Ahead Without Spaces'!A1211='Data 1Q Ahead Without Spaces'!A1210,A1210,A1210+1)</f>
        <v>35</v>
      </c>
      <c r="B1211" s="2">
        <v>3.19</v>
      </c>
      <c r="C1211" s="2">
        <v>4.7699999999999996</v>
      </c>
      <c r="D1211" s="2">
        <v>4.3499999999999996</v>
      </c>
      <c r="E1211" s="2">
        <v>3.9</v>
      </c>
      <c r="F1211" s="2">
        <v>2.97</v>
      </c>
      <c r="G1211" s="2">
        <v>2.72</v>
      </c>
      <c r="H1211" s="2">
        <v>108.1</v>
      </c>
      <c r="I1211" s="2">
        <v>5.91</v>
      </c>
      <c r="J1211" s="2">
        <v>1148.79</v>
      </c>
      <c r="K1211" s="2">
        <v>91.23</v>
      </c>
      <c r="L1211" s="4">
        <v>67.94</v>
      </c>
      <c r="M1211" s="7">
        <v>1159.2</v>
      </c>
      <c r="N1211" s="4">
        <v>92.06</v>
      </c>
      <c r="O1211" s="4">
        <v>68.56</v>
      </c>
      <c r="P1211" s="4">
        <f>IF('Data 1Q Ahead Without Spaces'!T1211&lt;5,0,IF('Data 1Q Ahead Without Spaces'!T1211&lt;8,1,IF('Data 1Q Ahead Without Spaces'!T1211&lt;11,2,IF('Data 1Q Ahead Without Spaces'!T1211&lt;14,3,4))))</f>
        <v>3</v>
      </c>
      <c r="Q1211" s="7">
        <v>7046.424</v>
      </c>
      <c r="R1211" s="7">
        <f>VLOOKUP('Data 1Q Ahead Without Spaces'!W1211,Industry!$A$1:$B$9,2,FALSE)</f>
        <v>0</v>
      </c>
    </row>
    <row r="1212" spans="1:18" ht="37.5" customHeight="1" thickBot="1" x14ac:dyDescent="0.4">
      <c r="A1212" s="7">
        <f>IF('Data 1Q Ahead Without Spaces'!A1212='Data 1Q Ahead Without Spaces'!A1211,A1211,A1211+1)</f>
        <v>35</v>
      </c>
      <c r="B1212" s="2">
        <v>3.52</v>
      </c>
      <c r="C1212" s="2">
        <v>4.8600000000000003</v>
      </c>
      <c r="D1212" s="2">
        <v>4.8</v>
      </c>
      <c r="E1212" s="2">
        <v>3.86</v>
      </c>
      <c r="F1212" s="2">
        <v>3.01</v>
      </c>
      <c r="G1212" s="2">
        <v>2.65</v>
      </c>
      <c r="H1212" s="2">
        <v>109.6</v>
      </c>
      <c r="I1212" s="2">
        <v>5.55</v>
      </c>
      <c r="J1212" s="2">
        <v>1222.5899999999999</v>
      </c>
      <c r="K1212" s="2">
        <v>91.46</v>
      </c>
      <c r="L1212" s="4">
        <v>67.900000000000006</v>
      </c>
      <c r="M1212" s="7">
        <v>1236.74</v>
      </c>
      <c r="N1212" s="4">
        <v>92.52</v>
      </c>
      <c r="O1212" s="4">
        <v>68.680000000000007</v>
      </c>
      <c r="P1212" s="4">
        <f>IF('Data 1Q Ahead Without Spaces'!T1212&lt;5,0,IF('Data 1Q Ahead Without Spaces'!T1212&lt;8,1,IF('Data 1Q Ahead Without Spaces'!T1212&lt;11,2,IF('Data 1Q Ahead Without Spaces'!T1212&lt;14,3,4))))</f>
        <v>3</v>
      </c>
      <c r="Q1212" s="7">
        <v>6736.652</v>
      </c>
      <c r="R1212" s="7">
        <f>VLOOKUP('Data 1Q Ahead Without Spaces'!W1212,Industry!$A$1:$B$9,2,FALSE)</f>
        <v>0</v>
      </c>
    </row>
    <row r="1213" spans="1:18" ht="37.5" customHeight="1" thickBot="1" x14ac:dyDescent="0.4">
      <c r="A1213" s="7">
        <f>IF('Data 1Q Ahead Without Spaces'!A1213='Data 1Q Ahead Without Spaces'!A1212,A1212,A1212+1)</f>
        <v>35</v>
      </c>
      <c r="B1213" s="2">
        <v>3.16</v>
      </c>
      <c r="C1213" s="2">
        <v>4.6100000000000003</v>
      </c>
      <c r="D1213" s="2">
        <v>4.54</v>
      </c>
      <c r="E1213" s="2">
        <v>3.8</v>
      </c>
      <c r="F1213" s="2">
        <v>2.91</v>
      </c>
      <c r="G1213" s="2">
        <v>2.71</v>
      </c>
      <c r="H1213" s="2">
        <v>112</v>
      </c>
      <c r="I1213" s="2">
        <v>8.49</v>
      </c>
      <c r="J1213" s="2">
        <v>761.82</v>
      </c>
      <c r="K1213" s="2">
        <v>88.04</v>
      </c>
      <c r="L1213" s="4">
        <v>64.69</v>
      </c>
      <c r="M1213" s="7">
        <v>765.29</v>
      </c>
      <c r="N1213" s="4">
        <v>88.44</v>
      </c>
      <c r="O1213" s="4">
        <v>64.98</v>
      </c>
      <c r="P1213" s="4">
        <f>IF('Data 1Q Ahead Without Spaces'!T1213&lt;5,0,IF('Data 1Q Ahead Without Spaces'!T1213&lt;8,1,IF('Data 1Q Ahead Without Spaces'!T1213&lt;11,2,IF('Data 1Q Ahead Without Spaces'!T1213&lt;14,3,4))))</f>
        <v>3</v>
      </c>
      <c r="Q1213" s="7">
        <v>5917.59</v>
      </c>
      <c r="R1213" s="7">
        <f>VLOOKUP('Data 1Q Ahead Without Spaces'!W1213,Industry!$A$1:$B$9,2,FALSE)</f>
        <v>0</v>
      </c>
    </row>
    <row r="1214" spans="1:18" ht="37.5" customHeight="1" thickBot="1" x14ac:dyDescent="0.4">
      <c r="A1214" s="7">
        <f>IF('Data 1Q Ahead Without Spaces'!A1214='Data 1Q Ahead Without Spaces'!A1213,A1213,A1213+1)</f>
        <v>35</v>
      </c>
      <c r="B1214" s="2">
        <v>3.14</v>
      </c>
      <c r="C1214" s="2">
        <v>4.5199999999999996</v>
      </c>
      <c r="D1214" s="2">
        <v>4.4800000000000004</v>
      </c>
      <c r="E1214" s="2">
        <v>4.01</v>
      </c>
      <c r="F1214" s="2">
        <v>3.46</v>
      </c>
      <c r="G1214" s="2">
        <v>2.84</v>
      </c>
      <c r="H1214" s="2">
        <v>105</v>
      </c>
      <c r="I1214" s="2">
        <v>7.31</v>
      </c>
      <c r="J1214" s="2">
        <v>897.97</v>
      </c>
      <c r="K1214" s="2">
        <v>89.61</v>
      </c>
      <c r="L1214" s="4">
        <v>65.61</v>
      </c>
      <c r="M1214" s="7">
        <v>902.05</v>
      </c>
      <c r="N1214" s="4">
        <v>90.02</v>
      </c>
      <c r="O1214" s="4">
        <v>65.91</v>
      </c>
      <c r="P1214" s="4">
        <f>IF('Data 1Q Ahead Without Spaces'!T1214&lt;5,0,IF('Data 1Q Ahead Without Spaces'!T1214&lt;8,1,IF('Data 1Q Ahead Without Spaces'!T1214&lt;11,2,IF('Data 1Q Ahead Without Spaces'!T1214&lt;14,3,4))))</f>
        <v>3</v>
      </c>
      <c r="Q1214" s="7">
        <v>5345.2349999999997</v>
      </c>
      <c r="R1214" s="7">
        <f>VLOOKUP('Data 1Q Ahead Without Spaces'!W1214,Industry!$A$1:$B$9,2,FALSE)</f>
        <v>0</v>
      </c>
    </row>
    <row r="1215" spans="1:18" ht="37.5" customHeight="1" thickBot="1" x14ac:dyDescent="0.4">
      <c r="A1215" s="7">
        <f>IF('Data 1Q Ahead Without Spaces'!A1215='Data 1Q Ahead Without Spaces'!A1214,A1214,A1214+1)</f>
        <v>35</v>
      </c>
      <c r="B1215" s="2">
        <v>3.14</v>
      </c>
      <c r="C1215" s="2">
        <v>4.53</v>
      </c>
      <c r="D1215" s="2">
        <v>4.4800000000000004</v>
      </c>
      <c r="E1215" s="2">
        <v>4.04</v>
      </c>
      <c r="F1215" s="2">
        <v>3.28</v>
      </c>
      <c r="G1215" s="2">
        <v>2.84</v>
      </c>
      <c r="H1215" s="2">
        <v>103.6</v>
      </c>
      <c r="I1215" s="2">
        <v>6.25</v>
      </c>
      <c r="J1215" s="2">
        <v>1064.05</v>
      </c>
      <c r="K1215" s="2">
        <v>91.03</v>
      </c>
      <c r="L1215" s="4">
        <v>66.47</v>
      </c>
      <c r="M1215" s="7">
        <v>1068.8800000000001</v>
      </c>
      <c r="N1215" s="4">
        <v>91.44</v>
      </c>
      <c r="O1215" s="4">
        <v>66.77</v>
      </c>
      <c r="P1215" s="4">
        <f>IF('Data 1Q Ahead Without Spaces'!T1215&lt;5,0,IF('Data 1Q Ahead Without Spaces'!T1215&lt;8,1,IF('Data 1Q Ahead Without Spaces'!T1215&lt;11,2,IF('Data 1Q Ahead Without Spaces'!T1215&lt;14,3,4))))</f>
        <v>3</v>
      </c>
      <c r="Q1215" s="7">
        <v>5424.6639999999998</v>
      </c>
      <c r="R1215" s="7">
        <f>VLOOKUP('Data 1Q Ahead Without Spaces'!W1215,Industry!$A$1:$B$9,2,FALSE)</f>
        <v>0</v>
      </c>
    </row>
    <row r="1216" spans="1:18" ht="37.5" customHeight="1" thickBot="1" x14ac:dyDescent="0.4">
      <c r="A1216" s="7">
        <f>IF('Data 1Q Ahead Without Spaces'!A1216='Data 1Q Ahead Without Spaces'!A1215,A1215,A1215+1)</f>
        <v>35</v>
      </c>
      <c r="B1216" s="2">
        <v>3.18</v>
      </c>
      <c r="C1216" s="2">
        <v>4.62</v>
      </c>
      <c r="D1216" s="2">
        <v>4.53</v>
      </c>
      <c r="E1216" s="2">
        <v>3.83</v>
      </c>
      <c r="F1216" s="2">
        <v>2.98</v>
      </c>
      <c r="G1216" s="2">
        <v>2.63</v>
      </c>
      <c r="H1216" s="2">
        <v>103.3</v>
      </c>
      <c r="I1216" s="2">
        <v>6.71</v>
      </c>
      <c r="J1216" s="2">
        <v>993.6</v>
      </c>
      <c r="K1216" s="2">
        <v>90.48</v>
      </c>
      <c r="L1216" s="4">
        <v>66.64</v>
      </c>
      <c r="M1216" s="7">
        <v>998.09</v>
      </c>
      <c r="N1216" s="4">
        <v>90.89</v>
      </c>
      <c r="O1216" s="4">
        <v>66.94</v>
      </c>
      <c r="P1216" s="4">
        <f>IF('Data 1Q Ahead Without Spaces'!T1216&lt;5,0,IF('Data 1Q Ahead Without Spaces'!T1216&lt;8,1,IF('Data 1Q Ahead Without Spaces'!T1216&lt;11,2,IF('Data 1Q Ahead Without Spaces'!T1216&lt;14,3,4))))</f>
        <v>3</v>
      </c>
      <c r="Q1216" s="7">
        <v>4807.0360000000001</v>
      </c>
      <c r="R1216" s="7">
        <f>VLOOKUP('Data 1Q Ahead Without Spaces'!W1216,Industry!$A$1:$B$9,2,FALSE)</f>
        <v>0</v>
      </c>
    </row>
    <row r="1217" spans="1:18" ht="37.5" customHeight="1" thickBot="1" x14ac:dyDescent="0.4">
      <c r="A1217" s="7">
        <f>IF('Data 1Q Ahead Without Spaces'!A1217='Data 1Q Ahead Without Spaces'!A1216,A1216,A1216+1)</f>
        <v>35</v>
      </c>
      <c r="B1217" s="2">
        <v>3.1</v>
      </c>
      <c r="C1217" s="2">
        <v>4.6900000000000004</v>
      </c>
      <c r="D1217" s="2">
        <v>4.43</v>
      </c>
      <c r="E1217" s="2">
        <v>3.89</v>
      </c>
      <c r="F1217" s="2">
        <v>2.94</v>
      </c>
      <c r="G1217" s="2">
        <v>2.71</v>
      </c>
      <c r="H1217" s="2">
        <v>104.5</v>
      </c>
      <c r="I1217" s="2">
        <v>3.15</v>
      </c>
      <c r="J1217" s="2">
        <v>2123.7399999999998</v>
      </c>
      <c r="K1217" s="2">
        <v>95.09</v>
      </c>
      <c r="L1217" s="4">
        <v>66.900000000000006</v>
      </c>
      <c r="M1217" s="7">
        <v>2133.37</v>
      </c>
      <c r="N1217" s="4">
        <v>95.52</v>
      </c>
      <c r="O1217" s="4">
        <v>67.2</v>
      </c>
      <c r="P1217" s="4">
        <f>IF('Data 1Q Ahead Without Spaces'!T1217&lt;5,0,IF('Data 1Q Ahead Without Spaces'!T1217&lt;8,1,IF('Data 1Q Ahead Without Spaces'!T1217&lt;11,2,IF('Data 1Q Ahead Without Spaces'!T1217&lt;14,3,4))))</f>
        <v>3</v>
      </c>
      <c r="Q1217" s="7">
        <v>4042.48</v>
      </c>
      <c r="R1217" s="7">
        <f>VLOOKUP('Data 1Q Ahead Without Spaces'!W1217,Industry!$A$1:$B$9,2,FALSE)</f>
        <v>0</v>
      </c>
    </row>
    <row r="1218" spans="1:18" ht="37.5" customHeight="1" thickBot="1" x14ac:dyDescent="0.4">
      <c r="A1218" s="7">
        <f>IF('Data 1Q Ahead Without Spaces'!A1218='Data 1Q Ahead Without Spaces'!A1217,A1217,A1217+1)</f>
        <v>35</v>
      </c>
      <c r="B1218" s="2">
        <v>3.16</v>
      </c>
      <c r="C1218" s="2">
        <v>4.88</v>
      </c>
      <c r="D1218" s="2">
        <v>4.5999999999999996</v>
      </c>
      <c r="E1218" s="2">
        <v>3.86</v>
      </c>
      <c r="F1218" s="2">
        <v>3.21</v>
      </c>
      <c r="G1218" s="2">
        <v>2.5299999999999998</v>
      </c>
      <c r="H1218" s="2">
        <v>99.7</v>
      </c>
      <c r="I1218" s="2">
        <v>2.82</v>
      </c>
      <c r="J1218" s="2">
        <v>2399.2399999999998</v>
      </c>
      <c r="K1218" s="2">
        <v>95.58</v>
      </c>
      <c r="L1218" s="4">
        <v>67.739999999999995</v>
      </c>
      <c r="M1218" s="7">
        <v>2410.08</v>
      </c>
      <c r="N1218" s="4">
        <v>96.02</v>
      </c>
      <c r="O1218" s="4">
        <v>68.05</v>
      </c>
      <c r="P1218" s="4">
        <f>IF('Data 1Q Ahead Without Spaces'!T1218&lt;5,0,IF('Data 1Q Ahead Without Spaces'!T1218&lt;8,1,IF('Data 1Q Ahead Without Spaces'!T1218&lt;11,2,IF('Data 1Q Ahead Without Spaces'!T1218&lt;14,3,4))))</f>
        <v>3</v>
      </c>
      <c r="Q1218" s="7">
        <v>3532.6979999999999</v>
      </c>
      <c r="R1218" s="7">
        <f>VLOOKUP('Data 1Q Ahead Without Spaces'!W1218,Industry!$A$1:$B$9,2,FALSE)</f>
        <v>0</v>
      </c>
    </row>
    <row r="1219" spans="1:18" ht="46.5" customHeight="1" thickBot="1" x14ac:dyDescent="0.4">
      <c r="A1219" s="7">
        <f>IF('Data 1Q Ahead Without Spaces'!A1219='Data 1Q Ahead Without Spaces'!A1218,A1218,A1218+1)</f>
        <v>35</v>
      </c>
      <c r="B1219" s="2">
        <v>3.18</v>
      </c>
      <c r="C1219" s="2">
        <v>4.97</v>
      </c>
      <c r="D1219" s="2">
        <v>4.74</v>
      </c>
      <c r="E1219" s="2">
        <v>3.86</v>
      </c>
      <c r="F1219" s="2">
        <v>3.07</v>
      </c>
      <c r="G1219" s="2">
        <v>2.5</v>
      </c>
      <c r="H1219" s="2">
        <v>97.8</v>
      </c>
      <c r="I1219" s="2">
        <v>2.91</v>
      </c>
      <c r="J1219" s="2">
        <v>2297.6999999999998</v>
      </c>
      <c r="K1219" s="2">
        <v>95.4</v>
      </c>
      <c r="L1219" s="4">
        <v>66.78</v>
      </c>
      <c r="M1219" s="7">
        <v>2308.39</v>
      </c>
      <c r="N1219" s="4">
        <v>95.85</v>
      </c>
      <c r="O1219" s="4">
        <v>67.09</v>
      </c>
      <c r="P1219" s="4">
        <f>IF('Data 1Q Ahead Without Spaces'!T1219&lt;5,0,IF('Data 1Q Ahead Without Spaces'!T1219&lt;8,1,IF('Data 1Q Ahead Without Spaces'!T1219&lt;11,2,IF('Data 1Q Ahead Without Spaces'!T1219&lt;14,3,4))))</f>
        <v>3</v>
      </c>
      <c r="Q1219" s="7">
        <v>3650.8119999999999</v>
      </c>
      <c r="R1219" s="7">
        <f>VLOOKUP('Data 1Q Ahead Without Spaces'!W1219,Industry!$A$1:$B$9,2,FALSE)</f>
        <v>0</v>
      </c>
    </row>
    <row r="1220" spans="1:18" ht="46.5" customHeight="1" thickBot="1" x14ac:dyDescent="0.4">
      <c r="A1220" s="7">
        <f>IF('Data 1Q Ahead Without Spaces'!A1220='Data 1Q Ahead Without Spaces'!A1219,A1219,A1219+1)</f>
        <v>35</v>
      </c>
      <c r="B1220" s="2">
        <v>3.23</v>
      </c>
      <c r="C1220" s="2">
        <v>5.2</v>
      </c>
      <c r="D1220" s="2">
        <v>4.91</v>
      </c>
      <c r="E1220" s="2">
        <v>3.68</v>
      </c>
      <c r="F1220" s="2">
        <v>2.98</v>
      </c>
      <c r="G1220" s="2">
        <v>2.31</v>
      </c>
      <c r="H1220" s="2">
        <v>97.5</v>
      </c>
      <c r="I1220" s="2">
        <v>2.44</v>
      </c>
      <c r="J1220" s="2">
        <v>2739.2</v>
      </c>
      <c r="K1220" s="2">
        <v>96.05</v>
      </c>
      <c r="L1220" s="4">
        <v>66.930000000000007</v>
      </c>
      <c r="M1220" s="7">
        <v>2751.9</v>
      </c>
      <c r="N1220" s="4">
        <v>96.49</v>
      </c>
      <c r="O1220" s="4">
        <v>67.239999999999995</v>
      </c>
      <c r="P1220" s="4">
        <f>IF('Data 1Q Ahead Without Spaces'!T1220&lt;5,0,IF('Data 1Q Ahead Without Spaces'!T1220&lt;8,1,IF('Data 1Q Ahead Without Spaces'!T1220&lt;11,2,IF('Data 1Q Ahead Without Spaces'!T1220&lt;14,3,4))))</f>
        <v>3</v>
      </c>
      <c r="Q1220" s="7">
        <v>4408.576</v>
      </c>
      <c r="R1220" s="7">
        <f>VLOOKUP('Data 1Q Ahead Without Spaces'!W1220,Industry!$A$1:$B$9,2,FALSE)</f>
        <v>0</v>
      </c>
    </row>
    <row r="1221" spans="1:18" ht="46.5" customHeight="1" thickBot="1" x14ac:dyDescent="0.4">
      <c r="A1221" s="7">
        <f>IF('Data 1Q Ahead Without Spaces'!A1221='Data 1Q Ahead Without Spaces'!A1220,A1220,A1220+1)</f>
        <v>35</v>
      </c>
      <c r="B1221" s="2">
        <v>3.5</v>
      </c>
      <c r="C1221" s="2">
        <v>6.58</v>
      </c>
      <c r="D1221" s="2">
        <v>5.47</v>
      </c>
      <c r="E1221" s="2">
        <v>3.24</v>
      </c>
      <c r="F1221" s="2">
        <v>2.44</v>
      </c>
      <c r="G1221" s="2">
        <v>2.04</v>
      </c>
      <c r="H1221" s="2">
        <v>115.2</v>
      </c>
      <c r="I1221" s="2">
        <v>2.85</v>
      </c>
      <c r="J1221" s="2">
        <v>2405.6</v>
      </c>
      <c r="K1221" s="2">
        <v>95.66</v>
      </c>
      <c r="L1221" s="4">
        <v>68.569999999999993</v>
      </c>
      <c r="M1221" s="7">
        <v>2414.73</v>
      </c>
      <c r="N1221" s="4">
        <v>96.02</v>
      </c>
      <c r="O1221" s="4">
        <v>68.83</v>
      </c>
      <c r="P1221" s="4">
        <f>IF('Data 1Q Ahead Without Spaces'!T1221&lt;5,0,IF('Data 1Q Ahead Without Spaces'!T1221&lt;8,1,IF('Data 1Q Ahead Without Spaces'!T1221&lt;11,2,IF('Data 1Q Ahead Without Spaces'!T1221&lt;14,3,4))))</f>
        <v>3</v>
      </c>
      <c r="Q1221" s="7">
        <v>4800.4319999999998</v>
      </c>
      <c r="R1221" s="7">
        <f>VLOOKUP('Data 1Q Ahead Without Spaces'!W1221,Industry!$A$1:$B$9,2,FALSE)</f>
        <v>0</v>
      </c>
    </row>
    <row r="1222" spans="1:18" ht="46.5" customHeight="1" thickBot="1" x14ac:dyDescent="0.4">
      <c r="A1222" s="7">
        <f>IF('Data 1Q Ahead Without Spaces'!A1222='Data 1Q Ahead Without Spaces'!A1221,A1221,A1221+1)</f>
        <v>35</v>
      </c>
      <c r="B1222" s="2">
        <v>3.78</v>
      </c>
      <c r="C1222" s="2">
        <v>6.62</v>
      </c>
      <c r="D1222" s="2">
        <v>6.01</v>
      </c>
      <c r="E1222" s="2">
        <v>3.27</v>
      </c>
      <c r="F1222" s="2">
        <v>2.77</v>
      </c>
      <c r="G1222" s="2">
        <v>2.0099999999999998</v>
      </c>
      <c r="H1222" s="2">
        <v>123</v>
      </c>
      <c r="I1222" s="2">
        <v>4.32</v>
      </c>
      <c r="J1222" s="2">
        <v>1555.4</v>
      </c>
      <c r="K1222" s="2">
        <v>93.56</v>
      </c>
      <c r="L1222" s="4">
        <v>67.19</v>
      </c>
      <c r="M1222" s="7">
        <v>1562.42</v>
      </c>
      <c r="N1222" s="4">
        <v>93.98</v>
      </c>
      <c r="O1222" s="4">
        <v>67.489999999999995</v>
      </c>
      <c r="P1222" s="4">
        <f>IF('Data 1Q Ahead Without Spaces'!T1222&lt;5,0,IF('Data 1Q Ahead Without Spaces'!T1222&lt;8,1,IF('Data 1Q Ahead Without Spaces'!T1222&lt;11,2,IF('Data 1Q Ahead Without Spaces'!T1222&lt;14,3,4))))</f>
        <v>3</v>
      </c>
      <c r="Q1222" s="7">
        <v>4972.3739999999998</v>
      </c>
      <c r="R1222" s="7">
        <f>VLOOKUP('Data 1Q Ahead Without Spaces'!W1222,Industry!$A$1:$B$9,2,FALSE)</f>
        <v>0</v>
      </c>
    </row>
    <row r="1223" spans="1:18" ht="46.5" customHeight="1" thickBot="1" x14ac:dyDescent="0.4">
      <c r="A1223" s="7">
        <f>IF('Data 1Q Ahead Without Spaces'!A1223='Data 1Q Ahead Without Spaces'!A1222,A1222,A1222+1)</f>
        <v>35</v>
      </c>
      <c r="B1223" s="2">
        <v>4.2</v>
      </c>
      <c r="C1223" s="2">
        <v>6.86</v>
      </c>
      <c r="D1223" s="2">
        <v>6.8</v>
      </c>
      <c r="E1223" s="2">
        <v>3.41</v>
      </c>
      <c r="F1223" s="2">
        <v>2.6</v>
      </c>
      <c r="G1223" s="2">
        <v>2.06</v>
      </c>
      <c r="H1223" s="2">
        <v>123.6</v>
      </c>
      <c r="I1223" s="2">
        <v>6.36</v>
      </c>
      <c r="J1223" s="2">
        <v>1022.75</v>
      </c>
      <c r="K1223" s="2">
        <v>90.74</v>
      </c>
      <c r="L1223" s="4">
        <v>65.069999999999993</v>
      </c>
      <c r="M1223" s="7">
        <v>1027.1300000000001</v>
      </c>
      <c r="N1223" s="4">
        <v>91.13</v>
      </c>
      <c r="O1223" s="4">
        <v>65.349999999999994</v>
      </c>
      <c r="P1223" s="4">
        <f>IF('Data 1Q Ahead Without Spaces'!T1223&lt;5,0,IF('Data 1Q Ahead Without Spaces'!T1223&lt;8,1,IF('Data 1Q Ahead Without Spaces'!T1223&lt;11,2,IF('Data 1Q Ahead Without Spaces'!T1223&lt;14,3,4))))</f>
        <v>3</v>
      </c>
      <c r="Q1223" s="7">
        <v>5102.5919999999996</v>
      </c>
      <c r="R1223" s="7">
        <f>VLOOKUP('Data 1Q Ahead Without Spaces'!W1223,Industry!$A$1:$B$9,2,FALSE)</f>
        <v>0</v>
      </c>
    </row>
    <row r="1224" spans="1:18" ht="46.5" customHeight="1" thickBot="1" x14ac:dyDescent="0.4">
      <c r="A1224" s="7">
        <f>IF('Data 1Q Ahead Without Spaces'!A1224='Data 1Q Ahead Without Spaces'!A1223,A1223,A1223+1)</f>
        <v>35</v>
      </c>
      <c r="B1224" s="2">
        <v>3.96</v>
      </c>
      <c r="C1224" s="2">
        <v>6.65</v>
      </c>
      <c r="D1224" s="2">
        <v>6.49</v>
      </c>
      <c r="E1224" s="2">
        <v>3.4</v>
      </c>
      <c r="F1224" s="2">
        <v>2.5299999999999998</v>
      </c>
      <c r="G1224" s="2">
        <v>2.04</v>
      </c>
      <c r="H1224" s="2">
        <v>132.30000000000001</v>
      </c>
      <c r="I1224" s="2">
        <v>6.07</v>
      </c>
      <c r="J1224" s="2">
        <v>1065.29</v>
      </c>
      <c r="K1224" s="2">
        <v>89.78</v>
      </c>
      <c r="L1224" s="4">
        <v>64.7</v>
      </c>
      <c r="M1224" s="7">
        <v>1086.5</v>
      </c>
      <c r="N1224" s="4">
        <v>91.57</v>
      </c>
      <c r="O1224" s="4">
        <v>65.989999999999995</v>
      </c>
      <c r="P1224" s="4">
        <f>IF('Data 1Q Ahead Without Spaces'!T1224&lt;5,0,IF('Data 1Q Ahead Without Spaces'!T1224&lt;8,1,IF('Data 1Q Ahead Without Spaces'!T1224&lt;11,2,IF('Data 1Q Ahead Without Spaces'!T1224&lt;14,3,4))))</f>
        <v>3</v>
      </c>
      <c r="Q1224" s="7">
        <v>5943.4637000000002</v>
      </c>
      <c r="R1224" s="7">
        <f>VLOOKUP('Data 1Q Ahead Without Spaces'!W1224,Industry!$A$1:$B$9,2,FALSE)</f>
        <v>0</v>
      </c>
    </row>
    <row r="1225" spans="1:18" ht="46.5" customHeight="1" thickBot="1" x14ac:dyDescent="0.4">
      <c r="A1225" s="7">
        <f>IF('Data 1Q Ahead Without Spaces'!A1225='Data 1Q Ahead Without Spaces'!A1224,A1224,A1224+1)</f>
        <v>35</v>
      </c>
      <c r="B1225" s="2">
        <v>4.29</v>
      </c>
      <c r="C1225" s="2">
        <v>7.29</v>
      </c>
      <c r="D1225" s="2">
        <v>7.25</v>
      </c>
      <c r="E1225" s="2">
        <v>2.97</v>
      </c>
      <c r="F1225" s="2">
        <v>1.98</v>
      </c>
      <c r="G1225" s="2">
        <v>1.63</v>
      </c>
      <c r="H1225" s="2">
        <v>142.80000000000001</v>
      </c>
      <c r="I1225" s="2">
        <v>7.35</v>
      </c>
      <c r="J1225" s="2">
        <v>864.81</v>
      </c>
      <c r="K1225" s="2">
        <v>88.11</v>
      </c>
      <c r="L1225" s="4">
        <v>63.58</v>
      </c>
      <c r="M1225" s="7">
        <v>881.56</v>
      </c>
      <c r="N1225" s="4">
        <v>89.81</v>
      </c>
      <c r="O1225" s="4">
        <v>64.81</v>
      </c>
      <c r="P1225" s="4">
        <f>IF('Data 1Q Ahead Without Spaces'!T1225&lt;5,0,IF('Data 1Q Ahead Without Spaces'!T1225&lt;8,1,IF('Data 1Q Ahead Without Spaces'!T1225&lt;11,2,IF('Data 1Q Ahead Without Spaces'!T1225&lt;14,3,4))))</f>
        <v>3</v>
      </c>
      <c r="Q1225" s="7">
        <v>7029.942</v>
      </c>
      <c r="R1225" s="7">
        <f>VLOOKUP('Data 1Q Ahead Without Spaces'!W1225,Industry!$A$1:$B$9,2,FALSE)</f>
        <v>0</v>
      </c>
    </row>
    <row r="1226" spans="1:18" ht="46.5" customHeight="1" thickBot="1" x14ac:dyDescent="0.4">
      <c r="A1226" s="7">
        <f>IF('Data 1Q Ahead Without Spaces'!A1226='Data 1Q Ahead Without Spaces'!A1225,A1225,A1225+1)</f>
        <v>35</v>
      </c>
      <c r="B1226" s="2">
        <v>4.12</v>
      </c>
      <c r="C1226" s="2">
        <v>7.07</v>
      </c>
      <c r="D1226" s="2">
        <v>7.04</v>
      </c>
      <c r="E1226" s="2">
        <v>3.39</v>
      </c>
      <c r="F1226" s="2">
        <v>2.2999999999999998</v>
      </c>
      <c r="G1226" s="2">
        <v>1.99</v>
      </c>
      <c r="H1226" s="2">
        <v>146.5</v>
      </c>
      <c r="I1226" s="2">
        <v>7.1</v>
      </c>
      <c r="J1226" s="2">
        <v>905.23</v>
      </c>
      <c r="K1226" s="2">
        <v>88.54</v>
      </c>
      <c r="L1226" s="4">
        <v>64.23</v>
      </c>
      <c r="M1226" s="7">
        <v>922.34</v>
      </c>
      <c r="N1226" s="4">
        <v>90.22</v>
      </c>
      <c r="O1226" s="4">
        <v>65.44</v>
      </c>
      <c r="P1226" s="4">
        <f>IF('Data 1Q Ahead Without Spaces'!T1226&lt;5,0,IF('Data 1Q Ahead Without Spaces'!T1226&lt;8,1,IF('Data 1Q Ahead Without Spaces'!T1226&lt;11,2,IF('Data 1Q Ahead Without Spaces'!T1226&lt;14,3,4))))</f>
        <v>3</v>
      </c>
      <c r="Q1226" s="7">
        <v>6568.8</v>
      </c>
      <c r="R1226" s="7">
        <f>VLOOKUP('Data 1Q Ahead Without Spaces'!W1226,Industry!$A$1:$B$9,2,FALSE)</f>
        <v>0</v>
      </c>
    </row>
    <row r="1227" spans="1:18" ht="46.5" customHeight="1" thickBot="1" x14ac:dyDescent="0.4">
      <c r="A1227" s="7">
        <f>IF('Data 1Q Ahead Without Spaces'!A1227='Data 1Q Ahead Without Spaces'!A1226,A1226,A1226+1)</f>
        <v>35</v>
      </c>
      <c r="B1227" s="2">
        <v>3.92</v>
      </c>
      <c r="C1227" s="2">
        <v>6.73</v>
      </c>
      <c r="D1227" s="2">
        <v>6.69</v>
      </c>
      <c r="E1227" s="2">
        <v>3.63</v>
      </c>
      <c r="F1227" s="2">
        <v>2.35</v>
      </c>
      <c r="G1227" s="2">
        <v>2.19</v>
      </c>
      <c r="H1227" s="2">
        <v>136.4</v>
      </c>
      <c r="I1227" s="2">
        <v>7.06</v>
      </c>
      <c r="J1227" s="2">
        <v>902.61</v>
      </c>
      <c r="K1227" s="2">
        <v>88.45</v>
      </c>
      <c r="L1227" s="4">
        <v>63.77</v>
      </c>
      <c r="M1227" s="7">
        <v>920.44</v>
      </c>
      <c r="N1227" s="4">
        <v>90.2</v>
      </c>
      <c r="O1227" s="4">
        <v>65.03</v>
      </c>
      <c r="P1227" s="4">
        <f>IF('Data 1Q Ahead Without Spaces'!T1227&lt;5,0,IF('Data 1Q Ahead Without Spaces'!T1227&lt;8,1,IF('Data 1Q Ahead Without Spaces'!T1227&lt;11,2,IF('Data 1Q Ahead Without Spaces'!T1227&lt;14,3,4))))</f>
        <v>3</v>
      </c>
      <c r="Q1227" s="7">
        <v>6609.6</v>
      </c>
      <c r="R1227" s="7">
        <f>VLOOKUP('Data 1Q Ahead Without Spaces'!W1227,Industry!$A$1:$B$9,2,FALSE)</f>
        <v>0</v>
      </c>
    </row>
    <row r="1228" spans="1:18" ht="46.5" customHeight="1" thickBot="1" x14ac:dyDescent="0.4">
      <c r="A1228" s="7">
        <f>IF('Data 1Q Ahead Without Spaces'!A1228='Data 1Q Ahead Without Spaces'!A1227,A1227,A1227+1)</f>
        <v>35</v>
      </c>
      <c r="B1228" s="2">
        <v>3.85</v>
      </c>
      <c r="C1228" s="2">
        <v>6.67</v>
      </c>
      <c r="D1228" s="2">
        <v>6.64</v>
      </c>
      <c r="E1228" s="2">
        <v>3.58</v>
      </c>
      <c r="F1228" s="2">
        <v>2.23</v>
      </c>
      <c r="G1228" s="2">
        <v>2.0699999999999998</v>
      </c>
      <c r="H1228" s="2">
        <v>134.19999999999999</v>
      </c>
      <c r="I1228" s="2">
        <v>7.2</v>
      </c>
      <c r="J1228" s="2">
        <v>887.02</v>
      </c>
      <c r="K1228" s="2">
        <v>89.38</v>
      </c>
      <c r="L1228" s="4">
        <v>63.9</v>
      </c>
      <c r="M1228" s="7">
        <v>892.46</v>
      </c>
      <c r="N1228" s="4">
        <v>89.92</v>
      </c>
      <c r="O1228" s="4">
        <v>64.290000000000006</v>
      </c>
      <c r="P1228" s="4">
        <f>IF('Data 1Q Ahead Without Spaces'!T1228&lt;5,0,IF('Data 1Q Ahead Without Spaces'!T1228&lt;8,1,IF('Data 1Q Ahead Without Spaces'!T1228&lt;11,2,IF('Data 1Q Ahead Without Spaces'!T1228&lt;14,3,4))))</f>
        <v>3</v>
      </c>
      <c r="Q1228" s="7">
        <v>6009.07</v>
      </c>
      <c r="R1228" s="7">
        <f>VLOOKUP('Data 1Q Ahead Without Spaces'!W1228,Industry!$A$1:$B$9,2,FALSE)</f>
        <v>0</v>
      </c>
    </row>
    <row r="1229" spans="1:18" ht="46.5" customHeight="1" thickBot="1" x14ac:dyDescent="0.4">
      <c r="A1229" s="7">
        <f>IF('Data 1Q Ahead Without Spaces'!A1229='Data 1Q Ahead Without Spaces'!A1228,A1228,A1228+1)</f>
        <v>35</v>
      </c>
      <c r="B1229" s="2">
        <v>4.93</v>
      </c>
      <c r="C1229" s="2">
        <v>9.5</v>
      </c>
      <c r="D1229" s="2">
        <v>9.26</v>
      </c>
      <c r="E1229" s="2">
        <v>2.39</v>
      </c>
      <c r="F1229" s="2">
        <v>0.98</v>
      </c>
      <c r="G1229" s="2">
        <v>0.68</v>
      </c>
      <c r="H1229" s="2">
        <v>141.19999999999999</v>
      </c>
      <c r="I1229" s="2">
        <v>10.39</v>
      </c>
      <c r="J1229" s="2">
        <v>597.65</v>
      </c>
      <c r="K1229" s="2">
        <v>83.95</v>
      </c>
      <c r="L1229" s="4">
        <v>62.09</v>
      </c>
      <c r="M1229" s="7">
        <v>611.94000000000005</v>
      </c>
      <c r="N1229" s="4">
        <v>85.95</v>
      </c>
      <c r="O1229" s="4">
        <v>63.58</v>
      </c>
      <c r="P1229" s="4">
        <f>IF('Data 1Q Ahead Without Spaces'!T1229&lt;5,0,IF('Data 1Q Ahead Without Spaces'!T1229&lt;8,1,IF('Data 1Q Ahead Without Spaces'!T1229&lt;11,2,IF('Data 1Q Ahead Without Spaces'!T1229&lt;14,3,4))))</f>
        <v>3</v>
      </c>
      <c r="Q1229" s="7">
        <v>6883.1620000000003</v>
      </c>
      <c r="R1229" s="7">
        <f>VLOOKUP('Data 1Q Ahead Without Spaces'!W1229,Industry!$A$1:$B$9,2,FALSE)</f>
        <v>0</v>
      </c>
    </row>
    <row r="1230" spans="1:18" ht="46.5" customHeight="1" thickBot="1" x14ac:dyDescent="0.4">
      <c r="A1230" s="7">
        <f>IF('Data 1Q Ahead Without Spaces'!A1230='Data 1Q Ahead Without Spaces'!A1229,A1229,A1229+1)</f>
        <v>35</v>
      </c>
      <c r="B1230" s="2">
        <v>4.7</v>
      </c>
      <c r="C1230" s="2">
        <v>9.65</v>
      </c>
      <c r="D1230" s="2">
        <v>9.58</v>
      </c>
      <c r="E1230" s="2">
        <v>3.56</v>
      </c>
      <c r="F1230" s="2">
        <v>2.1</v>
      </c>
      <c r="G1230" s="2">
        <v>1.57</v>
      </c>
      <c r="H1230" s="2">
        <v>156.5</v>
      </c>
      <c r="I1230" s="2">
        <v>10.210000000000001</v>
      </c>
      <c r="J1230" s="2">
        <v>616.23</v>
      </c>
      <c r="K1230" s="2">
        <v>85.48</v>
      </c>
      <c r="L1230" s="4">
        <v>62.92</v>
      </c>
      <c r="M1230" s="7">
        <v>620.86</v>
      </c>
      <c r="N1230" s="4">
        <v>86.13</v>
      </c>
      <c r="O1230" s="4">
        <v>63.4</v>
      </c>
      <c r="P1230" s="4">
        <f>IF('Data 1Q Ahead Without Spaces'!T1230&lt;5,0,IF('Data 1Q Ahead Without Spaces'!T1230&lt;8,1,IF('Data 1Q Ahead Without Spaces'!T1230&lt;11,2,IF('Data 1Q Ahead Without Spaces'!T1230&lt;14,3,4))))</f>
        <v>3</v>
      </c>
      <c r="Q1230" s="7">
        <v>6886.0514999999996</v>
      </c>
      <c r="R1230" s="7">
        <f>VLOOKUP('Data 1Q Ahead Without Spaces'!W1230,Industry!$A$1:$B$9,2,FALSE)</f>
        <v>0</v>
      </c>
    </row>
    <row r="1231" spans="1:18" ht="46.5" customHeight="1" thickBot="1" x14ac:dyDescent="0.4">
      <c r="A1231" s="7">
        <f>IF('Data 1Q Ahead Without Spaces'!A1231='Data 1Q Ahead Without Spaces'!A1230,A1230,A1230+1)</f>
        <v>35</v>
      </c>
      <c r="B1231" s="2">
        <v>4.57</v>
      </c>
      <c r="C1231" s="2">
        <v>10.39</v>
      </c>
      <c r="D1231" s="2">
        <v>10.35</v>
      </c>
      <c r="E1231" s="2">
        <v>3.61</v>
      </c>
      <c r="F1231" s="2">
        <v>1.78</v>
      </c>
      <c r="G1231" s="2">
        <v>1.52</v>
      </c>
      <c r="H1231" s="2">
        <v>153.5</v>
      </c>
      <c r="I1231" s="2">
        <v>9.6</v>
      </c>
      <c r="J1231" s="2">
        <v>657.57</v>
      </c>
      <c r="K1231" s="2">
        <v>86.24</v>
      </c>
      <c r="L1231" s="4">
        <v>63.14</v>
      </c>
      <c r="M1231" s="7">
        <v>662.49</v>
      </c>
      <c r="N1231" s="4">
        <v>86.89</v>
      </c>
      <c r="O1231" s="4">
        <v>63.62</v>
      </c>
      <c r="P1231" s="4">
        <f>IF('Data 1Q Ahead Without Spaces'!T1231&lt;5,0,IF('Data 1Q Ahead Without Spaces'!T1231&lt;8,1,IF('Data 1Q Ahead Without Spaces'!T1231&lt;11,2,IF('Data 1Q Ahead Without Spaces'!T1231&lt;14,3,4))))</f>
        <v>3</v>
      </c>
      <c r="Q1231" s="7">
        <v>5681.0460000000003</v>
      </c>
      <c r="R1231" s="7">
        <f>VLOOKUP('Data 1Q Ahead Without Spaces'!W1231,Industry!$A$1:$B$9,2,FALSE)</f>
        <v>0</v>
      </c>
    </row>
    <row r="1232" spans="1:18" ht="46.5" customHeight="1" thickBot="1" x14ac:dyDescent="0.4">
      <c r="A1232" s="7">
        <f>IF('Data 1Q Ahead Without Spaces'!A1232='Data 1Q Ahead Without Spaces'!A1231,A1231,A1231+1)</f>
        <v>35</v>
      </c>
      <c r="B1232" s="2">
        <v>4.43</v>
      </c>
      <c r="C1232" s="2">
        <v>11.13</v>
      </c>
      <c r="D1232" s="2">
        <v>10.98</v>
      </c>
      <c r="E1232" s="2">
        <v>3.62</v>
      </c>
      <c r="F1232" s="2">
        <v>1.57</v>
      </c>
      <c r="G1232" s="2">
        <v>1.52</v>
      </c>
      <c r="H1232" s="2">
        <v>155.4</v>
      </c>
      <c r="I1232" s="2">
        <v>8.8699999999999992</v>
      </c>
      <c r="J1232" s="2">
        <v>630.59</v>
      </c>
      <c r="K1232" s="2">
        <v>76.38</v>
      </c>
      <c r="L1232" s="4">
        <v>55.95</v>
      </c>
      <c r="M1232" s="7">
        <v>725.6</v>
      </c>
      <c r="N1232" s="4">
        <v>87.89</v>
      </c>
      <c r="O1232" s="4">
        <v>64.38</v>
      </c>
      <c r="P1232" s="4">
        <f>IF('Data 1Q Ahead Without Spaces'!T1232&lt;5,0,IF('Data 1Q Ahead Without Spaces'!T1232&lt;8,1,IF('Data 1Q Ahead Without Spaces'!T1232&lt;11,2,IF('Data 1Q Ahead Without Spaces'!T1232&lt;14,3,4))))</f>
        <v>3</v>
      </c>
      <c r="Q1232" s="7">
        <v>5933.9290000000001</v>
      </c>
      <c r="R1232" s="7">
        <f>VLOOKUP('Data 1Q Ahead Without Spaces'!W1232,Industry!$A$1:$B$9,2,FALSE)</f>
        <v>0</v>
      </c>
    </row>
    <row r="1233" spans="1:18" ht="46.5" customHeight="1" thickBot="1" x14ac:dyDescent="0.4">
      <c r="A1233" s="7">
        <f>IF('Data 1Q Ahead Without Spaces'!A1233='Data 1Q Ahead Without Spaces'!A1232,A1232,A1232+1)</f>
        <v>35</v>
      </c>
      <c r="B1233" s="2">
        <v>4.04</v>
      </c>
      <c r="C1233" s="2">
        <v>10.11</v>
      </c>
      <c r="D1233" s="2">
        <v>9.9600000000000009</v>
      </c>
      <c r="E1233" s="2">
        <v>3.2</v>
      </c>
      <c r="F1233" s="2">
        <v>1.32</v>
      </c>
      <c r="G1233" s="2">
        <v>1.07</v>
      </c>
      <c r="H1233" s="2">
        <v>159.69999999999999</v>
      </c>
      <c r="I1233" s="2">
        <v>7.9</v>
      </c>
      <c r="J1233" s="2">
        <v>733.15</v>
      </c>
      <c r="K1233" s="2">
        <v>80.430000000000007</v>
      </c>
      <c r="L1233" s="4">
        <v>57.93</v>
      </c>
      <c r="M1233" s="7">
        <v>811.53</v>
      </c>
      <c r="N1233" s="4">
        <v>89.03</v>
      </c>
      <c r="O1233" s="4">
        <v>64.12</v>
      </c>
      <c r="P1233" s="4">
        <f>IF('Data 1Q Ahead Without Spaces'!T1233&lt;5,0,IF('Data 1Q Ahead Without Spaces'!T1233&lt;8,1,IF('Data 1Q Ahead Without Spaces'!T1233&lt;11,2,IF('Data 1Q Ahead Without Spaces'!T1233&lt;14,3,4))))</f>
        <v>3</v>
      </c>
      <c r="Q1233" s="7">
        <v>4870.2960000000003</v>
      </c>
      <c r="R1233" s="7">
        <f>VLOOKUP('Data 1Q Ahead Without Spaces'!W1233,Industry!$A$1:$B$9,2,FALSE)</f>
        <v>0</v>
      </c>
    </row>
    <row r="1234" spans="1:18" ht="46.5" customHeight="1" thickBot="1" x14ac:dyDescent="0.4">
      <c r="A1234" s="7">
        <f>IF('Data 1Q Ahead Without Spaces'!A1234='Data 1Q Ahead Without Spaces'!A1233,A1233,A1233+1)</f>
        <v>35</v>
      </c>
      <c r="B1234" s="2">
        <v>4.08</v>
      </c>
      <c r="C1234" s="2">
        <v>10.26</v>
      </c>
      <c r="D1234" s="2">
        <v>10.199999999999999</v>
      </c>
      <c r="E1234" s="2">
        <v>3.35</v>
      </c>
      <c r="F1234" s="2">
        <v>1.89</v>
      </c>
      <c r="G1234" s="2">
        <v>1.4</v>
      </c>
      <c r="H1234" s="2">
        <v>168.9</v>
      </c>
      <c r="I1234" s="2">
        <v>7.46</v>
      </c>
      <c r="J1234" s="2">
        <v>791.94</v>
      </c>
      <c r="K1234" s="2">
        <v>80.92</v>
      </c>
      <c r="L1234" s="4">
        <v>59.09</v>
      </c>
      <c r="M1234" s="7">
        <v>878.67</v>
      </c>
      <c r="N1234" s="4">
        <v>89.78</v>
      </c>
      <c r="O1234" s="4">
        <v>65.56</v>
      </c>
      <c r="P1234" s="4">
        <f>IF('Data 1Q Ahead Without Spaces'!T1234&lt;5,0,IF('Data 1Q Ahead Without Spaces'!T1234&lt;8,1,IF('Data 1Q Ahead Without Spaces'!T1234&lt;11,2,IF('Data 1Q Ahead Without Spaces'!T1234&lt;14,3,4))))</f>
        <v>4</v>
      </c>
      <c r="Q1234" s="7">
        <v>4700.1109999999999</v>
      </c>
      <c r="R1234" s="7">
        <f>VLOOKUP('Data 1Q Ahead Without Spaces'!W1234,Industry!$A$1:$B$9,2,FALSE)</f>
        <v>0</v>
      </c>
    </row>
    <row r="1235" spans="1:18" ht="46.5" customHeight="1" thickBot="1" x14ac:dyDescent="0.4">
      <c r="A1235" s="7">
        <f>IF('Data 1Q Ahead Without Spaces'!A1235='Data 1Q Ahead Without Spaces'!A1234,A1234,A1234+1)</f>
        <v>35</v>
      </c>
      <c r="B1235" s="2">
        <v>4.03</v>
      </c>
      <c r="C1235" s="2">
        <v>10.27</v>
      </c>
      <c r="D1235" s="2">
        <v>10.18</v>
      </c>
      <c r="E1235" s="2">
        <v>3.45</v>
      </c>
      <c r="F1235" s="2">
        <v>2.0099999999999998</v>
      </c>
      <c r="G1235" s="2">
        <v>1.4</v>
      </c>
      <c r="H1235" s="2">
        <v>162</v>
      </c>
      <c r="I1235" s="2">
        <v>6.94</v>
      </c>
      <c r="J1235" s="2">
        <v>937.31</v>
      </c>
      <c r="K1235" s="2">
        <v>89.66</v>
      </c>
      <c r="L1235" s="4">
        <v>65.02</v>
      </c>
      <c r="M1235" s="7">
        <v>945.43</v>
      </c>
      <c r="N1235" s="4">
        <v>90.43</v>
      </c>
      <c r="O1235" s="4">
        <v>65.58</v>
      </c>
      <c r="P1235" s="4">
        <f>IF('Data 1Q Ahead Without Spaces'!T1235&lt;5,0,IF('Data 1Q Ahead Without Spaces'!T1235&lt;8,1,IF('Data 1Q Ahead Without Spaces'!T1235&lt;11,2,IF('Data 1Q Ahead Without Spaces'!T1235&lt;14,3,4))))</f>
        <v>4</v>
      </c>
      <c r="Q1235" s="7">
        <v>4570.4880000000003</v>
      </c>
      <c r="R1235" s="7">
        <f>VLOOKUP('Data 1Q Ahead Without Spaces'!W1235,Industry!$A$1:$B$9,2,FALSE)</f>
        <v>0</v>
      </c>
    </row>
    <row r="1236" spans="1:18" ht="46.5" customHeight="1" thickBot="1" x14ac:dyDescent="0.4">
      <c r="A1236" s="7">
        <f>IF('Data 1Q Ahead Without Spaces'!A1236='Data 1Q Ahead Without Spaces'!A1235,A1235,A1235+1)</f>
        <v>35</v>
      </c>
      <c r="B1236" s="2">
        <v>4</v>
      </c>
      <c r="C1236" s="2">
        <v>10.36</v>
      </c>
      <c r="D1236" s="2">
        <v>10.28</v>
      </c>
      <c r="E1236" s="2">
        <v>3.75</v>
      </c>
      <c r="F1236" s="2">
        <v>2.38</v>
      </c>
      <c r="G1236" s="2">
        <v>1.48</v>
      </c>
      <c r="H1236" s="2">
        <v>148.80000000000001</v>
      </c>
      <c r="I1236" s="2">
        <v>6.34</v>
      </c>
      <c r="J1236" s="2">
        <v>1024.8900000000001</v>
      </c>
      <c r="K1236" s="2">
        <v>90.3</v>
      </c>
      <c r="L1236" s="4">
        <v>64.959999999999994</v>
      </c>
      <c r="M1236" s="7">
        <v>1034.96</v>
      </c>
      <c r="N1236" s="4">
        <v>91.19</v>
      </c>
      <c r="O1236" s="4">
        <v>65.599999999999994</v>
      </c>
      <c r="P1236" s="4">
        <f>IF('Data 1Q Ahead Without Spaces'!T1236&lt;5,0,IF('Data 1Q Ahead Without Spaces'!T1236&lt;8,1,IF('Data 1Q Ahead Without Spaces'!T1236&lt;11,2,IF('Data 1Q Ahead Without Spaces'!T1236&lt;14,3,4))))</f>
        <v>4</v>
      </c>
      <c r="Q1236" s="7">
        <v>4762.8389999999999</v>
      </c>
      <c r="R1236" s="7">
        <f>VLOOKUP('Data 1Q Ahead Without Spaces'!W1236,Industry!$A$1:$B$9,2,FALSE)</f>
        <v>0</v>
      </c>
    </row>
    <row r="1237" spans="1:18" ht="46.5" customHeight="1" thickBot="1" x14ac:dyDescent="0.4">
      <c r="A1237" s="7">
        <f>IF('Data 1Q Ahead Without Spaces'!A1237='Data 1Q Ahead Without Spaces'!A1236,A1236,A1236+1)</f>
        <v>35</v>
      </c>
      <c r="B1237" s="2">
        <v>3.68</v>
      </c>
      <c r="C1237" s="2">
        <v>8.6300000000000008</v>
      </c>
      <c r="D1237" s="2">
        <v>8.58</v>
      </c>
      <c r="E1237" s="2">
        <v>4.51</v>
      </c>
      <c r="F1237" s="2">
        <v>3.26</v>
      </c>
      <c r="G1237" s="2">
        <v>2.21</v>
      </c>
      <c r="H1237" s="2">
        <v>148</v>
      </c>
      <c r="I1237" s="2">
        <v>6.25</v>
      </c>
      <c r="J1237" s="2">
        <v>1026.21</v>
      </c>
      <c r="K1237" s="2">
        <v>90.31</v>
      </c>
      <c r="L1237" s="4">
        <v>64.13</v>
      </c>
      <c r="M1237" s="7">
        <v>1036.32</v>
      </c>
      <c r="N1237" s="4">
        <v>91.2</v>
      </c>
      <c r="O1237" s="4">
        <v>64.760000000000005</v>
      </c>
      <c r="P1237" s="4">
        <f>IF('Data 1Q Ahead Without Spaces'!T1237&lt;5,0,IF('Data 1Q Ahead Without Spaces'!T1237&lt;8,1,IF('Data 1Q Ahead Without Spaces'!T1237&lt;11,2,IF('Data 1Q Ahead Without Spaces'!T1237&lt;14,3,4))))</f>
        <v>4</v>
      </c>
      <c r="Q1237" s="7">
        <v>4757.6760000000004</v>
      </c>
      <c r="R1237" s="7">
        <f>VLOOKUP('Data 1Q Ahead Without Spaces'!W1237,Industry!$A$1:$B$9,2,FALSE)</f>
        <v>0</v>
      </c>
    </row>
    <row r="1238" spans="1:18" ht="46.5" customHeight="1" thickBot="1" x14ac:dyDescent="0.4">
      <c r="A1238" s="7">
        <f>IF('Data 1Q Ahead Without Spaces'!A1238='Data 1Q Ahead Without Spaces'!A1237,A1237,A1237+1)</f>
        <v>35</v>
      </c>
      <c r="B1238" s="2">
        <v>3.77</v>
      </c>
      <c r="C1238" s="2">
        <v>9.25</v>
      </c>
      <c r="D1238" s="2">
        <v>9.18</v>
      </c>
      <c r="E1238" s="2">
        <v>3.57</v>
      </c>
      <c r="F1238" s="2">
        <v>2.4700000000000002</v>
      </c>
      <c r="G1238" s="2">
        <v>1.18</v>
      </c>
      <c r="H1238" s="2">
        <v>141.9</v>
      </c>
      <c r="I1238" s="2">
        <v>5.46</v>
      </c>
      <c r="J1238" s="2">
        <v>1192.42</v>
      </c>
      <c r="K1238" s="2">
        <v>91.39</v>
      </c>
      <c r="L1238" s="4">
        <v>65.09</v>
      </c>
      <c r="M1238" s="7">
        <v>1204.69</v>
      </c>
      <c r="N1238" s="4">
        <v>92.34</v>
      </c>
      <c r="O1238" s="4">
        <v>65.760000000000005</v>
      </c>
      <c r="P1238" s="4">
        <f>IF('Data 1Q Ahead Without Spaces'!T1238&lt;5,0,IF('Data 1Q Ahead Without Spaces'!T1238&lt;8,1,IF('Data 1Q Ahead Without Spaces'!T1238&lt;11,2,IF('Data 1Q Ahead Without Spaces'!T1238&lt;14,3,4))))</f>
        <v>4</v>
      </c>
      <c r="Q1238" s="7">
        <v>4966.2479999999996</v>
      </c>
      <c r="R1238" s="7">
        <f>VLOOKUP('Data 1Q Ahead Without Spaces'!W1238,Industry!$A$1:$B$9,2,FALSE)</f>
        <v>0</v>
      </c>
    </row>
    <row r="1239" spans="1:18" ht="46.5" customHeight="1" thickBot="1" x14ac:dyDescent="0.4">
      <c r="A1239" s="7">
        <f>IF('Data 1Q Ahead Without Spaces'!A1239='Data 1Q Ahead Without Spaces'!A1238,A1238,A1238+1)</f>
        <v>35</v>
      </c>
      <c r="B1239" s="2">
        <v>3.85</v>
      </c>
      <c r="C1239" s="2">
        <v>9.86</v>
      </c>
      <c r="D1239" s="2">
        <v>9.8000000000000007</v>
      </c>
      <c r="E1239" s="2">
        <v>3.59</v>
      </c>
      <c r="F1239" s="2">
        <v>2.13</v>
      </c>
      <c r="G1239" s="2">
        <v>1.17</v>
      </c>
      <c r="H1239" s="2">
        <v>142.5</v>
      </c>
      <c r="I1239" s="2">
        <v>4.54</v>
      </c>
      <c r="J1239" s="2">
        <v>1455.96</v>
      </c>
      <c r="K1239" s="2">
        <v>92.64</v>
      </c>
      <c r="L1239" s="4">
        <v>66.17</v>
      </c>
      <c r="M1239" s="7">
        <v>1471.64</v>
      </c>
      <c r="N1239" s="4">
        <v>93.64</v>
      </c>
      <c r="O1239" s="4">
        <v>66.89</v>
      </c>
      <c r="P1239" s="4">
        <f>IF('Data 1Q Ahead Without Spaces'!T1239&lt;5,0,IF('Data 1Q Ahead Without Spaces'!T1239&lt;8,1,IF('Data 1Q Ahead Without Spaces'!T1239&lt;11,2,IF('Data 1Q Ahead Without Spaces'!T1239&lt;14,3,4))))</f>
        <v>4</v>
      </c>
      <c r="Q1239" s="7">
        <v>6002.8919999999998</v>
      </c>
      <c r="R1239" s="7">
        <f>VLOOKUP('Data 1Q Ahead Without Spaces'!W1239,Industry!$A$1:$B$9,2,FALSE)</f>
        <v>0</v>
      </c>
    </row>
    <row r="1240" spans="1:18" ht="46.5" customHeight="1" thickBot="1" x14ac:dyDescent="0.4">
      <c r="A1240" s="7">
        <f>IF('Data 1Q Ahead Without Spaces'!A1240='Data 1Q Ahead Without Spaces'!A1239,A1239,A1239+1)</f>
        <v>35</v>
      </c>
      <c r="B1240" s="2">
        <v>3.92</v>
      </c>
      <c r="C1240" s="2">
        <v>10.65</v>
      </c>
      <c r="D1240" s="2">
        <v>10.52</v>
      </c>
      <c r="E1240" s="2">
        <v>3.49</v>
      </c>
      <c r="F1240" s="2">
        <v>2.12</v>
      </c>
      <c r="G1240" s="2">
        <v>1.06</v>
      </c>
      <c r="H1240" s="2">
        <v>143.4</v>
      </c>
      <c r="I1240" s="2">
        <v>3.58</v>
      </c>
      <c r="J1240" s="2">
        <v>1867.2</v>
      </c>
      <c r="K1240" s="2">
        <v>93.95</v>
      </c>
      <c r="L1240" s="4">
        <v>66.78</v>
      </c>
      <c r="M1240" s="7">
        <v>1887.36</v>
      </c>
      <c r="N1240" s="4">
        <v>94.97</v>
      </c>
      <c r="O1240" s="4">
        <v>67.5</v>
      </c>
      <c r="P1240" s="4">
        <f>IF('Data 1Q Ahead Without Spaces'!T1240&lt;5,0,IF('Data 1Q Ahead Without Spaces'!T1240&lt;8,1,IF('Data 1Q Ahead Without Spaces'!T1240&lt;11,2,IF('Data 1Q Ahead Without Spaces'!T1240&lt;14,3,4))))</f>
        <v>4</v>
      </c>
      <c r="Q1240" s="7">
        <v>6496.0280000000002</v>
      </c>
      <c r="R1240" s="7">
        <f>VLOOKUP('Data 1Q Ahead Without Spaces'!W1240,Industry!$A$1:$B$9,2,FALSE)</f>
        <v>0</v>
      </c>
    </row>
    <row r="1241" spans="1:18" ht="46.5" customHeight="1" thickBot="1" x14ac:dyDescent="0.4">
      <c r="A1241" s="7">
        <f>IF('Data 1Q Ahead Without Spaces'!A1241='Data 1Q Ahead Without Spaces'!A1240,A1240,A1240+1)</f>
        <v>35</v>
      </c>
      <c r="B1241" s="2">
        <v>4.55</v>
      </c>
      <c r="C1241" s="2">
        <v>17.05</v>
      </c>
      <c r="D1241" s="2">
        <v>16.989999999999998</v>
      </c>
      <c r="E1241" s="2">
        <v>2.61</v>
      </c>
      <c r="F1241" s="2">
        <v>0.95</v>
      </c>
      <c r="G1241" s="2">
        <v>0.14000000000000001</v>
      </c>
      <c r="H1241" s="2">
        <v>144</v>
      </c>
      <c r="I1241" s="2">
        <v>1.8</v>
      </c>
      <c r="J1241" s="2">
        <v>3526.47</v>
      </c>
      <c r="K1241" s="2">
        <v>89.38</v>
      </c>
      <c r="L1241" s="4">
        <v>63.32</v>
      </c>
      <c r="M1241" s="7">
        <v>3845.64</v>
      </c>
      <c r="N1241" s="4">
        <v>97.47</v>
      </c>
      <c r="O1241" s="4">
        <v>69.05</v>
      </c>
      <c r="P1241" s="4">
        <f>IF('Data 1Q Ahead Without Spaces'!T1241&lt;5,0,IF('Data 1Q Ahead Without Spaces'!T1241&lt;8,1,IF('Data 1Q Ahead Without Spaces'!T1241&lt;11,2,IF('Data 1Q Ahead Without Spaces'!T1241&lt;14,3,4))))</f>
        <v>4</v>
      </c>
      <c r="Q1241" s="7">
        <v>4968.7101000000002</v>
      </c>
      <c r="R1241" s="7">
        <f>VLOOKUP('Data 1Q Ahead Without Spaces'!W1241,Industry!$A$1:$B$9,2,FALSE)</f>
        <v>0</v>
      </c>
    </row>
    <row r="1242" spans="1:18" ht="46.5" customHeight="1" thickBot="1" x14ac:dyDescent="0.4">
      <c r="A1242" s="7">
        <f>IF('Data 1Q Ahead Without Spaces'!A1242='Data 1Q Ahead Without Spaces'!A1241,A1241,A1241+1)</f>
        <v>35</v>
      </c>
      <c r="B1242" s="2">
        <v>4.7300000000000004</v>
      </c>
      <c r="C1242" s="2">
        <v>19.21</v>
      </c>
      <c r="D1242" s="2">
        <v>19.05</v>
      </c>
      <c r="E1242" s="2">
        <v>3.26</v>
      </c>
      <c r="F1242" s="2">
        <v>1.9</v>
      </c>
      <c r="G1242" s="2">
        <v>0.85</v>
      </c>
      <c r="H1242" s="2">
        <v>141.1</v>
      </c>
      <c r="I1242" s="2">
        <v>0.75</v>
      </c>
      <c r="J1242" s="2">
        <v>9187.4699999999993</v>
      </c>
      <c r="K1242" s="2">
        <v>97.9</v>
      </c>
      <c r="L1242" s="4">
        <v>69.17</v>
      </c>
      <c r="M1242" s="7">
        <v>9284.84</v>
      </c>
      <c r="N1242" s="4">
        <v>98.93</v>
      </c>
      <c r="O1242" s="4">
        <v>69.900000000000006</v>
      </c>
      <c r="P1242" s="4">
        <f>IF('Data 1Q Ahead Without Spaces'!T1242&lt;5,0,IF('Data 1Q Ahead Without Spaces'!T1242&lt;8,1,IF('Data 1Q Ahead Without Spaces'!T1242&lt;11,2,IF('Data 1Q Ahead Without Spaces'!T1242&lt;14,3,4))))</f>
        <v>4</v>
      </c>
      <c r="Q1242" s="7">
        <v>4475.5110000000004</v>
      </c>
      <c r="R1242" s="7">
        <f>VLOOKUP('Data 1Q Ahead Without Spaces'!W1242,Industry!$A$1:$B$9,2,FALSE)</f>
        <v>0</v>
      </c>
    </row>
    <row r="1243" spans="1:18" ht="46.5" customHeight="1" thickBot="1" x14ac:dyDescent="0.4">
      <c r="A1243" s="7">
        <f>IF('Data 1Q Ahead Without Spaces'!A1243='Data 1Q Ahead Without Spaces'!A1242,A1242,A1242+1)</f>
        <v>35</v>
      </c>
      <c r="B1243" s="2">
        <v>6.14</v>
      </c>
      <c r="C1243" s="2">
        <v>29.17</v>
      </c>
      <c r="D1243" s="2">
        <v>29.05</v>
      </c>
      <c r="E1243" s="2">
        <v>1.94</v>
      </c>
      <c r="F1243" s="2">
        <v>0.76</v>
      </c>
      <c r="G1243" s="2">
        <v>0.36</v>
      </c>
      <c r="H1243" s="2">
        <v>217.5</v>
      </c>
      <c r="I1243" s="2">
        <v>3.29</v>
      </c>
      <c r="J1243" s="2">
        <v>2455.9299999999998</v>
      </c>
      <c r="K1243" s="2">
        <v>94.82</v>
      </c>
      <c r="L1243" s="4">
        <v>80.91</v>
      </c>
      <c r="M1243" s="7">
        <v>2490.11</v>
      </c>
      <c r="N1243" s="4">
        <v>96.14</v>
      </c>
      <c r="O1243" s="4">
        <v>82.03</v>
      </c>
      <c r="P1243" s="4">
        <f>IF('Data 1Q Ahead Without Spaces'!T1243&lt;5,0,IF('Data 1Q Ahead Without Spaces'!T1243&lt;8,1,IF('Data 1Q Ahead Without Spaces'!T1243&lt;11,2,IF('Data 1Q Ahead Without Spaces'!T1243&lt;14,3,4))))</f>
        <v>4</v>
      </c>
      <c r="Q1243" s="7">
        <v>664.15800000000002</v>
      </c>
      <c r="R1243" s="7">
        <f>VLOOKUP('Data 1Q Ahead Without Spaces'!W1243,Industry!$A$1:$B$9,2,FALSE)</f>
        <v>0</v>
      </c>
    </row>
    <row r="1244" spans="1:18" ht="46.5" customHeight="1" thickBot="1" x14ac:dyDescent="0.4">
      <c r="A1244" s="7">
        <f>IF('Data 1Q Ahead Without Spaces'!A1244='Data 1Q Ahead Without Spaces'!A1243,A1243,A1243+1)</f>
        <v>35</v>
      </c>
      <c r="B1244" s="2">
        <v>6.02</v>
      </c>
      <c r="C1244" s="2">
        <v>27.26</v>
      </c>
      <c r="D1244" s="2">
        <v>27.01</v>
      </c>
      <c r="E1244" s="2">
        <v>2.2999999999999998</v>
      </c>
      <c r="F1244" s="2">
        <v>0.98</v>
      </c>
      <c r="G1244" s="2">
        <v>0.78</v>
      </c>
      <c r="H1244" s="2">
        <v>230.2</v>
      </c>
      <c r="I1244" s="2">
        <v>1.34</v>
      </c>
      <c r="J1244" s="2">
        <v>6139.41</v>
      </c>
      <c r="K1244" s="2">
        <v>97.04</v>
      </c>
      <c r="L1244" s="4">
        <v>82.29</v>
      </c>
      <c r="M1244" s="7">
        <v>6226.79</v>
      </c>
      <c r="N1244" s="4">
        <v>98.42</v>
      </c>
      <c r="O1244" s="4">
        <v>83.46</v>
      </c>
      <c r="P1244" s="4">
        <f>IF('Data 1Q Ahead Without Spaces'!T1244&lt;5,0,IF('Data 1Q Ahead Without Spaces'!T1244&lt;8,1,IF('Data 1Q Ahead Without Spaces'!T1244&lt;11,2,IF('Data 1Q Ahead Without Spaces'!T1244&lt;14,3,4))))</f>
        <v>4</v>
      </c>
      <c r="Q1244" s="7">
        <v>620.14</v>
      </c>
      <c r="R1244" s="7">
        <f>VLOOKUP('Data 1Q Ahead Without Spaces'!W1244,Industry!$A$1:$B$9,2,FALSE)</f>
        <v>0</v>
      </c>
    </row>
    <row r="1245" spans="1:18" ht="46.5" customHeight="1" thickBot="1" x14ac:dyDescent="0.4">
      <c r="A1245" s="7">
        <f>IF('Data 1Q Ahead Without Spaces'!A1245='Data 1Q Ahead Without Spaces'!A1244,A1244,A1244+1)</f>
        <v>35</v>
      </c>
      <c r="B1245" s="2">
        <v>5.49</v>
      </c>
      <c r="C1245" s="2">
        <v>20.27</v>
      </c>
      <c r="D1245" s="2">
        <v>20.2</v>
      </c>
      <c r="E1245" s="2">
        <v>2.0699999999999998</v>
      </c>
      <c r="F1245" s="2">
        <v>0.68</v>
      </c>
      <c r="G1245" s="2">
        <v>0.59</v>
      </c>
      <c r="H1245" s="2">
        <v>224.4</v>
      </c>
      <c r="I1245" s="2">
        <v>2.4500000000000002</v>
      </c>
      <c r="J1245" s="2">
        <v>3317.56</v>
      </c>
      <c r="K1245" s="2">
        <v>95.63</v>
      </c>
      <c r="L1245" s="4">
        <v>81.2</v>
      </c>
      <c r="M1245" s="7">
        <v>3369.32</v>
      </c>
      <c r="N1245" s="4">
        <v>97.12</v>
      </c>
      <c r="O1245" s="4">
        <v>82.47</v>
      </c>
      <c r="P1245" s="4">
        <f>IF('Data 1Q Ahead Without Spaces'!T1245&lt;5,0,IF('Data 1Q Ahead Without Spaces'!T1245&lt;8,1,IF('Data 1Q Ahead Without Spaces'!T1245&lt;11,2,IF('Data 1Q Ahead Without Spaces'!T1245&lt;14,3,4))))</f>
        <v>4</v>
      </c>
      <c r="Q1245" s="7">
        <v>622.74800000000005</v>
      </c>
      <c r="R1245" s="7">
        <f>VLOOKUP('Data 1Q Ahead Without Spaces'!W1245,Industry!$A$1:$B$9,2,FALSE)</f>
        <v>0</v>
      </c>
    </row>
    <row r="1246" spans="1:18" ht="46.5" customHeight="1" thickBot="1" x14ac:dyDescent="0.4">
      <c r="A1246" s="7">
        <f>IF('Data 1Q Ahead Without Spaces'!A1246='Data 1Q Ahead Without Spaces'!A1245,A1245,A1245+1)</f>
        <v>35</v>
      </c>
      <c r="B1246" s="2">
        <v>5.58</v>
      </c>
      <c r="C1246" s="2">
        <v>19.3</v>
      </c>
      <c r="D1246" s="2">
        <v>19.16</v>
      </c>
      <c r="E1246" s="2">
        <v>2.11</v>
      </c>
      <c r="F1246" s="2">
        <v>0.89</v>
      </c>
      <c r="G1246" s="2">
        <v>0.72</v>
      </c>
      <c r="H1246" s="2">
        <v>219.7</v>
      </c>
      <c r="I1246" s="2">
        <v>2.68</v>
      </c>
      <c r="J1246" s="2">
        <v>3077.55</v>
      </c>
      <c r="K1246" s="2">
        <v>95.36</v>
      </c>
      <c r="L1246" s="4">
        <v>82.41</v>
      </c>
      <c r="M1246" s="7">
        <v>3127.45</v>
      </c>
      <c r="N1246" s="4">
        <v>96.9</v>
      </c>
      <c r="O1246" s="4">
        <v>83.75</v>
      </c>
      <c r="P1246" s="4">
        <f>IF('Data 1Q Ahead Without Spaces'!T1246&lt;5,0,IF('Data 1Q Ahead Without Spaces'!T1246&lt;8,1,IF('Data 1Q Ahead Without Spaces'!T1246&lt;11,2,IF('Data 1Q Ahead Without Spaces'!T1246&lt;14,3,4))))</f>
        <v>4</v>
      </c>
      <c r="Q1246" s="7">
        <v>739.58399999999995</v>
      </c>
      <c r="R1246" s="7">
        <f>VLOOKUP('Data 1Q Ahead Without Spaces'!W1246,Industry!$A$1:$B$9,2,FALSE)</f>
        <v>0</v>
      </c>
    </row>
    <row r="1247" spans="1:18" ht="46.5" customHeight="1" thickBot="1" x14ac:dyDescent="0.4">
      <c r="A1247" s="7">
        <f>IF('Data 1Q Ahead Without Spaces'!A1247='Data 1Q Ahead Without Spaces'!A1246,A1246,A1246+1)</f>
        <v>35</v>
      </c>
      <c r="B1247" s="2">
        <v>5.0999999999999996</v>
      </c>
      <c r="C1247" s="2">
        <v>15.78</v>
      </c>
      <c r="D1247" s="2">
        <v>15.71</v>
      </c>
      <c r="E1247" s="2">
        <v>2.13</v>
      </c>
      <c r="F1247" s="2">
        <v>0.98</v>
      </c>
      <c r="G1247" s="2">
        <v>0.71</v>
      </c>
      <c r="H1247" s="2">
        <v>217.4</v>
      </c>
      <c r="I1247" s="2">
        <v>2.78</v>
      </c>
      <c r="J1247" s="2">
        <v>2931.35</v>
      </c>
      <c r="K1247" s="2">
        <v>95.06</v>
      </c>
      <c r="L1247" s="4">
        <v>81.63</v>
      </c>
      <c r="M1247" s="7">
        <v>2983.69</v>
      </c>
      <c r="N1247" s="4">
        <v>96.76</v>
      </c>
      <c r="O1247" s="4">
        <v>83.09</v>
      </c>
      <c r="P1247" s="4">
        <f>IF('Data 1Q Ahead Without Spaces'!T1247&lt;5,0,IF('Data 1Q Ahead Without Spaces'!T1247&lt;8,1,IF('Data 1Q Ahead Without Spaces'!T1247&lt;11,2,IF('Data 1Q Ahead Without Spaces'!T1247&lt;14,3,4))))</f>
        <v>4</v>
      </c>
      <c r="Q1247" s="7">
        <v>893.62800000000004</v>
      </c>
      <c r="R1247" s="7">
        <f>VLOOKUP('Data 1Q Ahead Without Spaces'!W1247,Industry!$A$1:$B$9,2,FALSE)</f>
        <v>0</v>
      </c>
    </row>
    <row r="1248" spans="1:18" ht="46.5" customHeight="1" thickBot="1" x14ac:dyDescent="0.4">
      <c r="A1248" s="7">
        <f>IF('Data 1Q Ahead Without Spaces'!A1248='Data 1Q Ahead Without Spaces'!A1247,A1247,A1247+1)</f>
        <v>36</v>
      </c>
      <c r="B1248" s="2">
        <v>1.65</v>
      </c>
      <c r="C1248" s="2">
        <v>3.87</v>
      </c>
      <c r="D1248" s="2">
        <v>3.04</v>
      </c>
      <c r="E1248" s="2">
        <v>2.38</v>
      </c>
      <c r="F1248" s="2">
        <v>-0.42</v>
      </c>
      <c r="G1248" s="2">
        <v>0.22</v>
      </c>
      <c r="H1248" s="2">
        <v>5</v>
      </c>
      <c r="I1248" s="2">
        <v>25.12</v>
      </c>
      <c r="J1248" s="2">
        <v>88.13</v>
      </c>
      <c r="K1248" s="2">
        <v>43.96</v>
      </c>
      <c r="L1248" s="4">
        <v>22.14</v>
      </c>
      <c r="M1248" s="7">
        <v>100.49</v>
      </c>
      <c r="N1248" s="4">
        <v>50.12</v>
      </c>
      <c r="O1248" s="4">
        <v>25.25</v>
      </c>
      <c r="P1248" s="4">
        <f>IF('Data 1Q Ahead Without Spaces'!T1248&lt;5,0,IF('Data 1Q Ahead Without Spaces'!T1248&lt;8,1,IF('Data 1Q Ahead Without Spaces'!T1248&lt;11,2,IF('Data 1Q Ahead Without Spaces'!T1248&lt;14,3,4))))</f>
        <v>3</v>
      </c>
      <c r="Q1248" s="7">
        <v>420</v>
      </c>
      <c r="R1248" s="7">
        <f>VLOOKUP('Data 1Q Ahead Without Spaces'!W1248,Industry!$A$1:$B$9,2,FALSE)</f>
        <v>1</v>
      </c>
    </row>
    <row r="1249" spans="1:18" ht="46.5" customHeight="1" thickBot="1" x14ac:dyDescent="0.4">
      <c r="A1249" s="7">
        <f>IF('Data 1Q Ahead Without Spaces'!A1249='Data 1Q Ahead Without Spaces'!A1248,A1248,A1248+1)</f>
        <v>36</v>
      </c>
      <c r="B1249" s="2">
        <v>2.06</v>
      </c>
      <c r="C1249" s="2">
        <v>4.17</v>
      </c>
      <c r="D1249" s="2">
        <v>3.59</v>
      </c>
      <c r="E1249" s="2">
        <v>6.65</v>
      </c>
      <c r="F1249" s="2">
        <v>3.33</v>
      </c>
      <c r="G1249" s="2">
        <v>4.6100000000000003</v>
      </c>
      <c r="H1249" s="2">
        <v>5.4</v>
      </c>
      <c r="I1249" s="2">
        <v>24.15</v>
      </c>
      <c r="J1249" s="2">
        <v>79.760000000000005</v>
      </c>
      <c r="K1249" s="2">
        <v>36.21</v>
      </c>
      <c r="L1249" s="4">
        <v>19.260000000000002</v>
      </c>
      <c r="M1249" s="7">
        <v>120.24</v>
      </c>
      <c r="N1249" s="4">
        <v>54.6</v>
      </c>
      <c r="O1249" s="4">
        <v>29.04</v>
      </c>
      <c r="P1249" s="4">
        <f>IF('Data 1Q Ahead Without Spaces'!T1249&lt;5,0,IF('Data 1Q Ahead Without Spaces'!T1249&lt;8,1,IF('Data 1Q Ahead Without Spaces'!T1249&lt;11,2,IF('Data 1Q Ahead Without Spaces'!T1249&lt;14,3,4))))</f>
        <v>3</v>
      </c>
      <c r="Q1249" s="7">
        <v>392.7944</v>
      </c>
      <c r="R1249" s="7">
        <f>VLOOKUP('Data 1Q Ahead Without Spaces'!W1249,Industry!$A$1:$B$9,2,FALSE)</f>
        <v>1</v>
      </c>
    </row>
    <row r="1250" spans="1:18" ht="46.5" customHeight="1" thickBot="1" x14ac:dyDescent="0.4">
      <c r="A1250" s="7">
        <f>IF('Data 1Q Ahead Without Spaces'!A1250='Data 1Q Ahead Without Spaces'!A1249,A1249,A1249+1)</f>
        <v>36</v>
      </c>
      <c r="B1250" s="2">
        <v>1.81</v>
      </c>
      <c r="C1250" s="2">
        <v>3.95</v>
      </c>
      <c r="D1250" s="2">
        <v>3.18</v>
      </c>
      <c r="E1250" s="2">
        <v>6.31</v>
      </c>
      <c r="F1250" s="2">
        <v>3.87</v>
      </c>
      <c r="G1250" s="2">
        <v>4.5999999999999996</v>
      </c>
      <c r="H1250" s="2">
        <v>6.8</v>
      </c>
      <c r="I1250" s="2">
        <v>27.31</v>
      </c>
      <c r="J1250" s="2">
        <v>71.2</v>
      </c>
      <c r="K1250" s="2">
        <v>35.369999999999997</v>
      </c>
      <c r="L1250" s="4">
        <v>19.440000000000001</v>
      </c>
      <c r="M1250" s="7">
        <v>101.33</v>
      </c>
      <c r="N1250" s="4">
        <v>50.33</v>
      </c>
      <c r="O1250" s="4">
        <v>27.67</v>
      </c>
      <c r="P1250" s="4">
        <f>IF('Data 1Q Ahead Without Spaces'!T1250&lt;5,0,IF('Data 1Q Ahead Without Spaces'!T1250&lt;8,1,IF('Data 1Q Ahead Without Spaces'!T1250&lt;11,2,IF('Data 1Q Ahead Without Spaces'!T1250&lt;14,3,4))))</f>
        <v>3</v>
      </c>
      <c r="Q1250" s="7">
        <v>430</v>
      </c>
      <c r="R1250" s="7">
        <f>VLOOKUP('Data 1Q Ahead Without Spaces'!W1250,Industry!$A$1:$B$9,2,FALSE)</f>
        <v>1</v>
      </c>
    </row>
    <row r="1251" spans="1:18" ht="46.5" customHeight="1" thickBot="1" x14ac:dyDescent="0.4">
      <c r="A1251" s="7">
        <f>IF('Data 1Q Ahead Without Spaces'!A1251='Data 1Q Ahead Without Spaces'!A1250,A1250,A1250+1)</f>
        <v>36</v>
      </c>
      <c r="B1251" s="2">
        <v>1.04</v>
      </c>
      <c r="C1251" s="2">
        <v>2.64</v>
      </c>
      <c r="D1251" s="2">
        <v>1.78</v>
      </c>
      <c r="E1251" s="2">
        <v>4.08</v>
      </c>
      <c r="F1251" s="2">
        <v>1.03</v>
      </c>
      <c r="G1251" s="2">
        <v>1.68</v>
      </c>
      <c r="H1251" s="2">
        <v>5.9</v>
      </c>
      <c r="I1251" s="2">
        <v>28.2</v>
      </c>
      <c r="J1251" s="2">
        <v>69.349999999999994</v>
      </c>
      <c r="K1251" s="2">
        <v>40.93</v>
      </c>
      <c r="L1251" s="4">
        <v>19.559999999999999</v>
      </c>
      <c r="M1251" s="7">
        <v>69.430000000000007</v>
      </c>
      <c r="N1251" s="4">
        <v>40.98</v>
      </c>
      <c r="O1251" s="4">
        <v>19.579999999999998</v>
      </c>
      <c r="P1251" s="4">
        <f>IF('Data 1Q Ahead Without Spaces'!T1251&lt;5,0,IF('Data 1Q Ahead Without Spaces'!T1251&lt;8,1,IF('Data 1Q Ahead Without Spaces'!T1251&lt;11,2,IF('Data 1Q Ahead Without Spaces'!T1251&lt;14,3,4))))</f>
        <v>3</v>
      </c>
      <c r="Q1251" s="7">
        <v>410.2303</v>
      </c>
      <c r="R1251" s="7">
        <f>VLOOKUP('Data 1Q Ahead Without Spaces'!W1251,Industry!$A$1:$B$9,2,FALSE)</f>
        <v>1</v>
      </c>
    </row>
    <row r="1252" spans="1:18" ht="46.5" customHeight="1" thickBot="1" x14ac:dyDescent="0.4">
      <c r="A1252" s="7">
        <f>IF('Data 1Q Ahead Without Spaces'!A1252='Data 1Q Ahead Without Spaces'!A1251,A1251,A1251+1)</f>
        <v>36</v>
      </c>
      <c r="B1252" s="2">
        <v>1.1599999999999999</v>
      </c>
      <c r="C1252" s="2">
        <v>2.97</v>
      </c>
      <c r="D1252" s="2">
        <v>2.11</v>
      </c>
      <c r="E1252" s="2">
        <v>1.04</v>
      </c>
      <c r="F1252" s="2">
        <v>-1.69</v>
      </c>
      <c r="G1252" s="2">
        <v>-1.17</v>
      </c>
      <c r="H1252" s="2">
        <v>5.4</v>
      </c>
      <c r="I1252" s="2">
        <v>28.57</v>
      </c>
      <c r="J1252" s="2">
        <v>73.12</v>
      </c>
      <c r="K1252" s="2">
        <v>42.24</v>
      </c>
      <c r="L1252" s="4">
        <v>20.89</v>
      </c>
      <c r="M1252" s="7">
        <v>73.12</v>
      </c>
      <c r="N1252" s="4">
        <v>42.24</v>
      </c>
      <c r="O1252" s="4">
        <v>20.89</v>
      </c>
      <c r="P1252" s="4">
        <f>IF('Data 1Q Ahead Without Spaces'!T1252&lt;5,0,IF('Data 1Q Ahead Without Spaces'!T1252&lt;8,1,IF('Data 1Q Ahead Without Spaces'!T1252&lt;11,2,IF('Data 1Q Ahead Without Spaces'!T1252&lt;14,3,4))))</f>
        <v>3</v>
      </c>
      <c r="Q1252" s="7">
        <v>385.29219999999998</v>
      </c>
      <c r="R1252" s="7">
        <f>VLOOKUP('Data 1Q Ahead Without Spaces'!W1252,Industry!$A$1:$B$9,2,FALSE)</f>
        <v>1</v>
      </c>
    </row>
    <row r="1253" spans="1:18" ht="46.5" customHeight="1" thickBot="1" x14ac:dyDescent="0.4">
      <c r="A1253" s="7">
        <f>IF('Data 1Q Ahead Without Spaces'!A1253='Data 1Q Ahead Without Spaces'!A1252,A1252,A1252+1)</f>
        <v>36</v>
      </c>
      <c r="B1253" s="2">
        <v>1.53</v>
      </c>
      <c r="C1253" s="2">
        <v>4.26</v>
      </c>
      <c r="D1253" s="2">
        <v>3.41</v>
      </c>
      <c r="E1253" s="2">
        <v>4.95</v>
      </c>
      <c r="F1253" s="2">
        <v>1.66</v>
      </c>
      <c r="G1253" s="2">
        <v>1.66</v>
      </c>
      <c r="H1253" s="2">
        <v>4.0999999999999996</v>
      </c>
      <c r="I1253" s="2">
        <v>27.53</v>
      </c>
      <c r="J1253" s="2">
        <v>73.5</v>
      </c>
      <c r="K1253" s="2">
        <v>42.36</v>
      </c>
      <c r="L1253" s="4">
        <v>20.23</v>
      </c>
      <c r="M1253" s="7">
        <v>73.5</v>
      </c>
      <c r="N1253" s="4">
        <v>42.36</v>
      </c>
      <c r="O1253" s="4">
        <v>20.23</v>
      </c>
      <c r="P1253" s="4">
        <f>IF('Data 1Q Ahead Without Spaces'!T1253&lt;5,0,IF('Data 1Q Ahead Without Spaces'!T1253&lt;8,1,IF('Data 1Q Ahead Without Spaces'!T1253&lt;11,2,IF('Data 1Q Ahead Without Spaces'!T1253&lt;14,3,4))))</f>
        <v>3</v>
      </c>
      <c r="Q1253" s="7">
        <v>365.255</v>
      </c>
      <c r="R1253" s="7">
        <f>VLOOKUP('Data 1Q Ahead Without Spaces'!W1253,Industry!$A$1:$B$9,2,FALSE)</f>
        <v>1</v>
      </c>
    </row>
    <row r="1254" spans="1:18" ht="46.5" customHeight="1" thickBot="1" x14ac:dyDescent="0.4">
      <c r="A1254" s="7">
        <f>IF('Data 1Q Ahead Without Spaces'!A1254='Data 1Q Ahead Without Spaces'!A1253,A1253,A1253+1)</f>
        <v>36</v>
      </c>
      <c r="B1254" s="2">
        <v>2.23</v>
      </c>
      <c r="C1254" s="2">
        <v>26.89</v>
      </c>
      <c r="D1254" s="2">
        <v>20.11</v>
      </c>
      <c r="E1254" s="2">
        <v>2</v>
      </c>
      <c r="F1254" s="2">
        <v>-0.46</v>
      </c>
      <c r="G1254" s="2">
        <v>-0.79</v>
      </c>
      <c r="H1254" s="2">
        <v>4.8</v>
      </c>
      <c r="I1254" s="2">
        <v>27.2</v>
      </c>
      <c r="J1254" s="2">
        <v>75.599999999999994</v>
      </c>
      <c r="K1254" s="2">
        <v>43.05</v>
      </c>
      <c r="L1254" s="4">
        <v>20.56</v>
      </c>
      <c r="M1254" s="7">
        <v>75.599999999999994</v>
      </c>
      <c r="N1254" s="4">
        <v>43.05</v>
      </c>
      <c r="O1254" s="4">
        <v>20.56</v>
      </c>
      <c r="P1254" s="4">
        <f>IF('Data 1Q Ahead Without Spaces'!T1254&lt;5,0,IF('Data 1Q Ahead Without Spaces'!T1254&lt;8,1,IF('Data 1Q Ahead Without Spaces'!T1254&lt;11,2,IF('Data 1Q Ahead Without Spaces'!T1254&lt;14,3,4))))</f>
        <v>3</v>
      </c>
      <c r="Q1254" s="7">
        <v>309.03750000000002</v>
      </c>
      <c r="R1254" s="7">
        <f>VLOOKUP('Data 1Q Ahead Without Spaces'!W1254,Industry!$A$1:$B$9,2,FALSE)</f>
        <v>1</v>
      </c>
    </row>
    <row r="1255" spans="1:18" ht="46.5" customHeight="1" thickBot="1" x14ac:dyDescent="0.4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4"/>
      <c r="N1255" s="4"/>
      <c r="O1255" s="4"/>
      <c r="P1255" s="4"/>
    </row>
    <row r="1256" spans="1:18" ht="46.5" customHeight="1" thickBot="1" x14ac:dyDescent="0.4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4"/>
      <c r="N1256" s="4"/>
      <c r="O1256" s="4"/>
      <c r="P1256" s="4"/>
    </row>
    <row r="1257" spans="1:18" ht="46.5" customHeight="1" thickBot="1" x14ac:dyDescent="0.4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4"/>
      <c r="N1257" s="4"/>
      <c r="O1257" s="4"/>
      <c r="P1257" s="4"/>
    </row>
    <row r="1258" spans="1:18" ht="46.5" customHeight="1" thickBot="1" x14ac:dyDescent="0.4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4"/>
      <c r="N1258" s="4"/>
      <c r="O1258" s="4"/>
      <c r="P1258" s="4"/>
    </row>
    <row r="1259" spans="1:18" ht="46.5" customHeight="1" thickBot="1" x14ac:dyDescent="0.4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4"/>
      <c r="N1259" s="4"/>
      <c r="O1259" s="4"/>
      <c r="P1259" s="4"/>
    </row>
    <row r="1260" spans="1:18" ht="46.5" customHeight="1" thickBot="1" x14ac:dyDescent="0.4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4"/>
      <c r="N1260" s="4"/>
      <c r="O1260" s="4"/>
      <c r="P1260" s="4"/>
    </row>
    <row r="1261" spans="1:18" ht="46.5" customHeight="1" thickBot="1" x14ac:dyDescent="0.4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4"/>
      <c r="N1261" s="4"/>
      <c r="O1261" s="4"/>
      <c r="P1261" s="4"/>
    </row>
    <row r="1262" spans="1:18" ht="46.5" customHeight="1" thickBot="1" x14ac:dyDescent="0.4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4"/>
      <c r="N1262" s="4"/>
      <c r="O1262" s="4"/>
      <c r="P1262" s="4"/>
    </row>
    <row r="1263" spans="1:18" ht="46.5" customHeight="1" thickBot="1" x14ac:dyDescent="0.4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4"/>
      <c r="N1263" s="4"/>
      <c r="O1263" s="4"/>
      <c r="P1263" s="4"/>
    </row>
    <row r="1264" spans="1:18" ht="46.5" customHeight="1" thickBot="1" x14ac:dyDescent="0.4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4"/>
      <c r="N1264" s="4"/>
      <c r="O1264" s="4"/>
      <c r="P1264" s="4"/>
    </row>
    <row r="1265" spans="2:16" ht="46.5" customHeight="1" thickBot="1" x14ac:dyDescent="0.4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4"/>
      <c r="N1265" s="4"/>
      <c r="O1265" s="4"/>
      <c r="P1265" s="4"/>
    </row>
    <row r="1266" spans="2:16" ht="46.5" customHeight="1" thickBot="1" x14ac:dyDescent="0.4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4"/>
      <c r="N1266" s="4"/>
      <c r="O1266" s="4"/>
      <c r="P1266" s="4"/>
    </row>
    <row r="1267" spans="2:16" ht="46.5" customHeight="1" thickBot="1" x14ac:dyDescent="0.4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4"/>
      <c r="N1267" s="4"/>
      <c r="O1267" s="4"/>
      <c r="P1267" s="4"/>
    </row>
    <row r="1268" spans="2:16" ht="46.5" customHeight="1" thickBot="1" x14ac:dyDescent="0.4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4"/>
      <c r="N1268" s="4"/>
      <c r="O1268" s="4"/>
      <c r="P1268" s="4"/>
    </row>
    <row r="1269" spans="2:16" ht="46.5" customHeight="1" thickBot="1" x14ac:dyDescent="0.4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4"/>
      <c r="N1269" s="4"/>
      <c r="O1269" s="4"/>
      <c r="P1269" s="4"/>
    </row>
    <row r="1270" spans="2:16" ht="46.5" customHeight="1" thickBot="1" x14ac:dyDescent="0.4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4"/>
      <c r="N1270" s="4"/>
      <c r="O1270" s="4"/>
      <c r="P1270" s="4"/>
    </row>
    <row r="1271" spans="2:16" ht="46.5" customHeight="1" thickBot="1" x14ac:dyDescent="0.4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4"/>
      <c r="N1271" s="4"/>
      <c r="O1271" s="4"/>
      <c r="P1271" s="4"/>
    </row>
    <row r="1272" spans="2:16" ht="46.5" customHeight="1" thickBot="1" x14ac:dyDescent="0.4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4"/>
      <c r="N1272" s="4"/>
      <c r="O1272" s="4"/>
      <c r="P1272" s="4"/>
    </row>
    <row r="1273" spans="2:16" ht="46.5" customHeight="1" thickBot="1" x14ac:dyDescent="0.4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4"/>
      <c r="N1273" s="4"/>
      <c r="O1273" s="4"/>
      <c r="P1273" s="4"/>
    </row>
    <row r="1274" spans="2:16" ht="46.5" customHeight="1" thickBot="1" x14ac:dyDescent="0.4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4"/>
      <c r="N1274" s="4"/>
      <c r="O1274" s="4"/>
      <c r="P1274" s="4"/>
    </row>
    <row r="1275" spans="2:16" ht="46.5" customHeight="1" thickBot="1" x14ac:dyDescent="0.4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4"/>
      <c r="N1275" s="4"/>
      <c r="O1275" s="4"/>
      <c r="P1275" s="4"/>
    </row>
    <row r="1276" spans="2:16" ht="46.5" customHeight="1" thickBot="1" x14ac:dyDescent="0.4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4"/>
      <c r="N1276" s="4"/>
      <c r="O1276" s="4"/>
      <c r="P1276" s="4"/>
    </row>
    <row r="1277" spans="2:16" ht="46.5" customHeight="1" thickBot="1" x14ac:dyDescent="0.4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4"/>
      <c r="N1277" s="4"/>
      <c r="O1277" s="4"/>
      <c r="P1277" s="4"/>
    </row>
    <row r="1278" spans="2:16" ht="46.5" customHeight="1" thickBot="1" x14ac:dyDescent="0.4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4"/>
      <c r="N1278" s="4"/>
      <c r="O1278" s="4"/>
      <c r="P1278" s="4"/>
    </row>
    <row r="1279" spans="2:16" ht="46.5" customHeight="1" thickBot="1" x14ac:dyDescent="0.4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4"/>
      <c r="N1279" s="4"/>
      <c r="O1279" s="4"/>
      <c r="P1279" s="4"/>
    </row>
    <row r="1280" spans="2:16" ht="46.5" customHeight="1" thickBot="1" x14ac:dyDescent="0.4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4"/>
      <c r="N1280" s="4"/>
      <c r="O1280" s="4"/>
      <c r="P1280" s="4"/>
    </row>
    <row r="1281" spans="2:16" ht="46.5" customHeight="1" thickBot="1" x14ac:dyDescent="0.4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4"/>
      <c r="N1281" s="4"/>
      <c r="O1281" s="4"/>
      <c r="P1281" s="4"/>
    </row>
    <row r="1282" spans="2:16" ht="46.5" customHeight="1" thickBot="1" x14ac:dyDescent="0.4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4"/>
      <c r="N1282" s="4"/>
      <c r="O1282" s="4"/>
      <c r="P1282" s="4"/>
    </row>
    <row r="1283" spans="2:16" ht="46.5" customHeight="1" thickBot="1" x14ac:dyDescent="0.4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4"/>
      <c r="N1283" s="4"/>
      <c r="O1283" s="4"/>
      <c r="P1283" s="4"/>
    </row>
    <row r="1284" spans="2:16" ht="46.5" customHeight="1" thickBot="1" x14ac:dyDescent="0.4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4"/>
      <c r="N1284" s="4"/>
      <c r="O1284" s="4"/>
      <c r="P1284" s="4"/>
    </row>
    <row r="1285" spans="2:16" ht="46.5" customHeight="1" thickBot="1" x14ac:dyDescent="0.4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4"/>
      <c r="N1285" s="4"/>
      <c r="O1285" s="4"/>
      <c r="P1285" s="4"/>
    </row>
    <row r="1286" spans="2:16" ht="46.5" customHeight="1" thickBot="1" x14ac:dyDescent="0.4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4"/>
      <c r="N1286" s="4"/>
      <c r="O1286" s="4"/>
      <c r="P1286" s="4"/>
    </row>
    <row r="1287" spans="2:16" ht="46.5" customHeight="1" thickBot="1" x14ac:dyDescent="0.4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4"/>
      <c r="N1287" s="4"/>
      <c r="O1287" s="4"/>
      <c r="P1287" s="4"/>
    </row>
    <row r="1288" spans="2:16" ht="46.5" customHeight="1" thickBot="1" x14ac:dyDescent="0.4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4"/>
      <c r="N1288" s="4"/>
      <c r="O1288" s="4"/>
      <c r="P1288" s="4"/>
    </row>
    <row r="1289" spans="2:16" ht="46.5" customHeight="1" thickBot="1" x14ac:dyDescent="0.4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4"/>
      <c r="N1289" s="4"/>
      <c r="O1289" s="4"/>
      <c r="P12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9"/>
  <sheetViews>
    <sheetView workbookViewId="0"/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5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15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15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15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15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15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15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15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15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15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15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15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15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15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15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15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15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15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15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15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15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15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15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15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15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15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15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15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15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15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15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15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15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15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15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15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15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15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15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15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15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15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15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15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15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15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15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15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15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15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15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15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15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15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15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15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15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15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15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15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15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5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15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15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15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15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15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15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15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15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15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15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15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15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15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15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15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15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15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15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15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15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15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15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15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15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15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15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15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15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15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15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15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15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15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15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15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15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15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15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15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15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15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15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15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15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15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15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15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15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15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15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15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15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15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15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15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15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15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15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15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15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15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15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15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15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15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15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15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15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15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15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15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15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5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15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15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15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15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15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15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15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15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15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15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15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15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15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15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15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15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15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15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15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15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15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15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15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15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15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15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15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15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15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15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15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15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15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15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15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15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15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15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15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15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15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15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15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15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15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15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15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15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15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15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15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15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5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15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15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15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15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15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15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15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15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15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15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15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15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15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15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15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15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15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15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15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15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15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15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15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15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15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15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15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15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15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15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15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15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15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15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15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15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15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15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15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15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15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15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15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15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15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15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15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15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15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15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15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15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15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15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15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15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15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15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15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15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15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15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15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15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15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15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15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15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15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15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15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15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15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15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15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15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15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15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15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15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15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15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15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15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15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15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15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15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15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15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15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15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15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15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15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15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15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15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15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15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15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15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15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15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15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15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15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15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15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15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15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15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15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15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15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15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15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15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15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15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15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15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15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15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15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15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15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15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15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15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15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15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15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15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15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15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15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15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15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15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15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15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15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15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15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15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15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15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15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15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15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15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15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15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15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15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15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15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15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15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15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15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15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15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15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15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15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15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15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15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15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15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15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15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15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15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15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15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15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15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15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15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15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15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15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15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15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15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15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15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15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15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15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15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15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15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15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15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15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15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15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15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15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15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15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15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15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15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15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15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15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15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15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15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15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15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15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15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15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15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15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15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15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15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15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15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15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15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15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15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15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15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15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15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15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15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15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15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15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15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15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15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15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15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15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15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15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15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15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15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15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15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15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15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15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15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15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15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15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15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15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15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15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15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15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15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15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15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15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15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15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15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15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15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15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15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15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15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15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15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15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15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15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15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15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15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15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15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15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15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15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15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15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15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15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15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15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15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15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15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15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15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15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15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15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15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15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15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15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15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15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15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15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15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15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15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15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15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15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15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15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15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15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15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15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15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15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15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15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15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15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15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15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15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15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15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15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15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15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15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15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15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15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15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15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15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15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15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15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15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15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15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15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15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15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15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15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15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15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15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15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15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15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15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15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15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15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15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15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15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15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15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15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15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15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15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15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15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15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15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15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15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15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15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15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15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15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15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15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15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15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15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15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15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15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15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15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15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15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15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15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15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15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15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15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15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15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15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15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15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15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15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15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15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15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15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15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15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15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15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15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15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15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15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15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15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15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15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15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15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15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15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15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15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15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15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15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15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15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15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15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15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15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15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15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15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15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15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15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15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15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15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15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15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15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15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15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15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15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15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15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15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15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15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15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15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15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15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15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15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15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15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15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15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15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15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15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15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15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15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15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15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15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15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15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15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15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15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15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15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15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15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15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15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15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15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15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15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15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15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15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15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15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15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15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15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15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15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15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15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15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15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15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15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15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15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15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15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15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15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15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15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15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15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15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15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15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15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15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15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15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15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15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15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15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15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15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15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15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15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15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15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15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15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15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15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15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15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15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15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15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15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15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15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15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15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15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15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15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15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15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15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15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15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15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15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15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15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15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15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15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15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15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15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15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15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15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15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15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15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15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15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15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15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15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15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15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15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15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15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15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15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15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15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15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15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15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15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15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15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15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15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15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15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15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15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15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15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15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15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15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15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15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15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15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15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15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15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15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15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15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15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15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15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15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15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15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15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15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15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15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15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15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15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workbookViewId="0">
      <selection activeCell="S1" sqref="S1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9"/>
  <sheetViews>
    <sheetView workbookViewId="0">
      <selection activeCell="A1130" sqref="A1130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  <row r="127" spans="1:18" x14ac:dyDescent="0.35">
      <c r="A127" s="7">
        <v>0</v>
      </c>
      <c r="B127" s="4">
        <v>1.02</v>
      </c>
      <c r="C127" s="4">
        <v>4.42</v>
      </c>
      <c r="D127" s="4">
        <v>2.31</v>
      </c>
      <c r="E127" s="4">
        <v>16.149999999999999</v>
      </c>
      <c r="F127" s="4">
        <v>6.75</v>
      </c>
      <c r="G127" s="4">
        <v>9.35</v>
      </c>
      <c r="H127" s="4">
        <v>216</v>
      </c>
      <c r="I127" s="4">
        <v>27.54</v>
      </c>
      <c r="J127" s="4">
        <v>53.59</v>
      </c>
      <c r="K127" s="4">
        <v>27.56</v>
      </c>
      <c r="L127" s="4">
        <v>15.47</v>
      </c>
      <c r="M127" s="3">
        <v>94.47</v>
      </c>
      <c r="N127" s="4">
        <v>48.58</v>
      </c>
      <c r="O127" s="4">
        <v>27.28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47687.0311</v>
      </c>
      <c r="R127" s="7">
        <f>VLOOKUP('Data 1Q Ahead Without Spaces'!W127,Industry!$A$1:$B$9,2,FALSE)</f>
        <v>0</v>
      </c>
    </row>
    <row r="128" spans="1:18" x14ac:dyDescent="0.35">
      <c r="A128" s="7">
        <f>IF('Data 1Q Ahead Without Spaces'!A128='Data 1Q Ahead Without Spaces'!A127,A127,A127+1)</f>
        <v>0</v>
      </c>
      <c r="B128" s="4">
        <v>0.98</v>
      </c>
      <c r="C128" s="4">
        <v>3.52</v>
      </c>
      <c r="D128" s="4">
        <v>1.89</v>
      </c>
      <c r="E128" s="4">
        <v>19.82</v>
      </c>
      <c r="F128" s="4">
        <v>16.670000000000002</v>
      </c>
      <c r="G128" s="4">
        <v>11.77</v>
      </c>
      <c r="H128" s="4">
        <v>180</v>
      </c>
      <c r="I128" s="4">
        <v>29.46</v>
      </c>
      <c r="J128" s="4">
        <v>51.98</v>
      </c>
      <c r="K128" s="4">
        <v>26.8</v>
      </c>
      <c r="L128" s="4">
        <v>15.48</v>
      </c>
      <c r="M128" s="3">
        <v>93.93</v>
      </c>
      <c r="N128" s="4">
        <v>48.44</v>
      </c>
      <c r="O128" s="4">
        <v>27.97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54597.410199999998</v>
      </c>
      <c r="R128" s="7">
        <f>VLOOKUP('Data 1Q Ahead Without Spaces'!W128,Industry!$A$1:$B$9,2,FALSE)</f>
        <v>0</v>
      </c>
    </row>
    <row r="129" spans="1:18" x14ac:dyDescent="0.35">
      <c r="A129" s="7">
        <f>IF('Data 1Q Ahead Without Spaces'!A129='Data 1Q Ahead Without Spaces'!A128,A128,A128+1)</f>
        <v>0</v>
      </c>
      <c r="B129" s="4">
        <v>0.9</v>
      </c>
      <c r="C129" s="4">
        <v>2.83</v>
      </c>
      <c r="D129" s="4">
        <v>1.54</v>
      </c>
      <c r="E129" s="4">
        <v>21.68</v>
      </c>
      <c r="F129" s="4">
        <v>18.3</v>
      </c>
      <c r="G129" s="4">
        <v>14.76</v>
      </c>
      <c r="H129" s="4">
        <v>188</v>
      </c>
      <c r="I129" s="4">
        <v>30.14</v>
      </c>
      <c r="J129" s="4">
        <v>47.29</v>
      </c>
      <c r="K129" s="4">
        <v>24.54</v>
      </c>
      <c r="L129" s="4">
        <v>14.4</v>
      </c>
      <c r="M129" s="3">
        <v>92.68</v>
      </c>
      <c r="N129" s="4">
        <v>48.1</v>
      </c>
      <c r="O129" s="4">
        <v>28.22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52760.767699999997</v>
      </c>
      <c r="R129" s="7">
        <f>VLOOKUP('Data 1Q Ahead Without Spaces'!W129,Industry!$A$1:$B$9,2,FALSE)</f>
        <v>0</v>
      </c>
    </row>
    <row r="130" spans="1:18" x14ac:dyDescent="0.35">
      <c r="A130" s="7">
        <f>IF('Data 1Q Ahead Without Spaces'!A130='Data 1Q Ahead Without Spaces'!A129,A129,A129+1)</f>
        <v>0</v>
      </c>
      <c r="B130" s="4">
        <v>1.1499999999999999</v>
      </c>
      <c r="C130" s="4">
        <v>3.03</v>
      </c>
      <c r="D130" s="4">
        <v>2.0499999999999998</v>
      </c>
      <c r="E130" s="4">
        <v>9.48</v>
      </c>
      <c r="F130" s="4">
        <v>5.18</v>
      </c>
      <c r="G130" s="4">
        <v>1.18</v>
      </c>
      <c r="H130" s="4">
        <v>159</v>
      </c>
      <c r="I130" s="4">
        <v>27.63</v>
      </c>
      <c r="J130" s="4">
        <v>48.17</v>
      </c>
      <c r="K130" s="4">
        <v>24.17</v>
      </c>
      <c r="L130" s="4">
        <v>13.47</v>
      </c>
      <c r="M130" s="3">
        <v>99.3</v>
      </c>
      <c r="N130" s="4">
        <v>49.82</v>
      </c>
      <c r="O130" s="4">
        <v>27.76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50052.848100000003</v>
      </c>
      <c r="R130" s="7">
        <f>VLOOKUP('Data 1Q Ahead Without Spaces'!W130,Industry!$A$1:$B$9,2,FALSE)</f>
        <v>0</v>
      </c>
    </row>
    <row r="131" spans="1:18" x14ac:dyDescent="0.35">
      <c r="A131" s="7">
        <f>IF('Data 1Q Ahead Without Spaces'!A131='Data 1Q Ahead Without Spaces'!A130,A130,A130+1)</f>
        <v>0</v>
      </c>
      <c r="B131" s="4">
        <v>1.06</v>
      </c>
      <c r="C131" s="4">
        <v>2.85</v>
      </c>
      <c r="D131" s="4">
        <v>1.83</v>
      </c>
      <c r="E131" s="4">
        <v>20.41</v>
      </c>
      <c r="F131" s="4">
        <v>5.97</v>
      </c>
      <c r="G131" s="4">
        <v>12.68</v>
      </c>
      <c r="H131" s="4">
        <v>198</v>
      </c>
      <c r="I131" s="4">
        <v>27.61</v>
      </c>
      <c r="J131" s="4">
        <v>44.86</v>
      </c>
      <c r="K131" s="4">
        <v>22.84</v>
      </c>
      <c r="L131" s="4">
        <v>12.53</v>
      </c>
      <c r="M131" s="3">
        <v>96.46</v>
      </c>
      <c r="N131" s="4">
        <v>49.1</v>
      </c>
      <c r="O131" s="4">
        <v>26.94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60038.401100000003</v>
      </c>
      <c r="R131" s="7">
        <f>VLOOKUP('Data 1Q Ahead Without Spaces'!W131,Industry!$A$1:$B$9,2,FALSE)</f>
        <v>0</v>
      </c>
    </row>
    <row r="132" spans="1:18" x14ac:dyDescent="0.35">
      <c r="A132" s="7">
        <f>IF('Data 1Q Ahead Without Spaces'!A132='Data 1Q Ahead Without Spaces'!A131,A131,A131+1)</f>
        <v>0</v>
      </c>
      <c r="B132" s="4">
        <v>1.36</v>
      </c>
      <c r="C132" s="4">
        <v>2.88</v>
      </c>
      <c r="D132" s="4">
        <v>2.11</v>
      </c>
      <c r="E132" s="4">
        <v>19.190000000000001</v>
      </c>
      <c r="F132" s="4">
        <v>10.86</v>
      </c>
      <c r="G132" s="4">
        <v>12.41</v>
      </c>
      <c r="H132" s="4">
        <v>179</v>
      </c>
      <c r="I132" s="4">
        <v>25.19</v>
      </c>
      <c r="J132" s="4">
        <v>58.06</v>
      </c>
      <c r="K132" s="4">
        <v>25.48</v>
      </c>
      <c r="L132" s="4">
        <v>14.81</v>
      </c>
      <c r="M132" s="3">
        <v>127.82</v>
      </c>
      <c r="N132" s="4">
        <v>56.11</v>
      </c>
      <c r="O132" s="4">
        <v>32.61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88649.054000000004</v>
      </c>
      <c r="R132" s="7">
        <f>VLOOKUP('Data 1Q Ahead Without Spaces'!W132,Industry!$A$1:$B$9,2,FALSE)</f>
        <v>0</v>
      </c>
    </row>
    <row r="133" spans="1:18" x14ac:dyDescent="0.35">
      <c r="A133" s="7">
        <f>IF('Data 1Q Ahead Without Spaces'!A133='Data 1Q Ahead Without Spaces'!A132,A132,A132+1)</f>
        <v>0</v>
      </c>
      <c r="B133" s="4">
        <v>1.42</v>
      </c>
      <c r="C133" s="4">
        <v>2.92</v>
      </c>
      <c r="D133" s="4">
        <v>2.19</v>
      </c>
      <c r="E133" s="4">
        <v>17.38</v>
      </c>
      <c r="F133" s="4">
        <v>10.11</v>
      </c>
      <c r="G133" s="4">
        <v>10.95</v>
      </c>
      <c r="H133" s="4">
        <v>183</v>
      </c>
      <c r="I133" s="4">
        <v>24.91</v>
      </c>
      <c r="J133" s="4">
        <v>68.959999999999994</v>
      </c>
      <c r="K133" s="4">
        <v>29.68</v>
      </c>
      <c r="L133" s="4">
        <v>17.399999999999999</v>
      </c>
      <c r="M133" s="3">
        <v>132.32</v>
      </c>
      <c r="N133" s="4">
        <v>56.96</v>
      </c>
      <c r="O133" s="4">
        <v>33.39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103050.12820000001</v>
      </c>
      <c r="R133" s="7">
        <f>VLOOKUP('Data 1Q Ahead Without Spaces'!W133,Industry!$A$1:$B$9,2,FALSE)</f>
        <v>0</v>
      </c>
    </row>
    <row r="134" spans="1:18" x14ac:dyDescent="0.35">
      <c r="A134" s="7">
        <f>IF('Data 1Q Ahead Without Spaces'!A134='Data 1Q Ahead Without Spaces'!A133,A133,A133+1)</f>
        <v>0</v>
      </c>
      <c r="B134" s="4">
        <v>1.37</v>
      </c>
      <c r="C134" s="4">
        <v>2.96</v>
      </c>
      <c r="D134" s="4">
        <v>2.13</v>
      </c>
      <c r="E134" s="4">
        <v>22.93</v>
      </c>
      <c r="F134" s="4">
        <v>7.89</v>
      </c>
      <c r="G134" s="4">
        <v>15.63</v>
      </c>
      <c r="H134" s="4">
        <v>194</v>
      </c>
      <c r="I134" s="4">
        <v>24.01</v>
      </c>
      <c r="J134" s="4">
        <v>69.12</v>
      </c>
      <c r="K134" s="4">
        <v>29.3</v>
      </c>
      <c r="L134" s="4">
        <v>16.809999999999999</v>
      </c>
      <c r="M134" s="3">
        <v>135.88</v>
      </c>
      <c r="N134" s="4">
        <v>57.61</v>
      </c>
      <c r="O134" s="4">
        <v>33.04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100240.2712</v>
      </c>
      <c r="R134" s="7">
        <f>VLOOKUP('Data 1Q Ahead Without Spaces'!W134,Industry!$A$1:$B$9,2,FALSE)</f>
        <v>0</v>
      </c>
    </row>
    <row r="135" spans="1:18" x14ac:dyDescent="0.35">
      <c r="A135" s="7">
        <f>IF('Data 1Q Ahead Without Spaces'!A135='Data 1Q Ahead Without Spaces'!A134,A134,A134+1)</f>
        <v>0</v>
      </c>
      <c r="B135" s="4">
        <v>1.58</v>
      </c>
      <c r="C135" s="4">
        <v>3.14</v>
      </c>
      <c r="D135" s="4">
        <v>2.4700000000000002</v>
      </c>
      <c r="E135" s="4">
        <v>15.5</v>
      </c>
      <c r="F135" s="4">
        <v>9.48</v>
      </c>
      <c r="G135" s="4">
        <v>8.67</v>
      </c>
      <c r="H135" s="4">
        <v>179</v>
      </c>
      <c r="I135" s="4">
        <v>23.88</v>
      </c>
      <c r="J135" s="4">
        <v>79.67</v>
      </c>
      <c r="K135" s="4">
        <v>32.28</v>
      </c>
      <c r="L135" s="4">
        <v>19.28</v>
      </c>
      <c r="M135" s="3">
        <v>146.81</v>
      </c>
      <c r="N135" s="4">
        <v>59.48</v>
      </c>
      <c r="O135" s="4">
        <v>35.53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98982.692899999995</v>
      </c>
      <c r="R135" s="7">
        <f>VLOOKUP('Data 1Q Ahead Without Spaces'!W135,Industry!$A$1:$B$9,2,FALSE)</f>
        <v>0</v>
      </c>
    </row>
    <row r="136" spans="1:18" x14ac:dyDescent="0.35">
      <c r="A136" s="7">
        <f>IF('Data 1Q Ahead Without Spaces'!A136='Data 1Q Ahead Without Spaces'!A135,A135,A135+1)</f>
        <v>0</v>
      </c>
      <c r="B136" s="4">
        <v>1.64</v>
      </c>
      <c r="C136" s="4">
        <v>3.2</v>
      </c>
      <c r="D136" s="4">
        <v>2.57</v>
      </c>
      <c r="E136" s="4">
        <v>20.05</v>
      </c>
      <c r="F136" s="4">
        <v>11.82</v>
      </c>
      <c r="G136" s="4">
        <v>13.13</v>
      </c>
      <c r="H136" s="4">
        <v>161</v>
      </c>
      <c r="I136" s="4">
        <v>23.76</v>
      </c>
      <c r="J136" s="4">
        <v>78.540000000000006</v>
      </c>
      <c r="K136" s="4">
        <v>31.42</v>
      </c>
      <c r="L136" s="4">
        <v>18.920000000000002</v>
      </c>
      <c r="M136" s="3">
        <v>149.97999999999999</v>
      </c>
      <c r="N136" s="4">
        <v>60</v>
      </c>
      <c r="O136" s="4">
        <v>36.130000000000003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107127.29429999999</v>
      </c>
      <c r="R136" s="7">
        <f>VLOOKUP('Data 1Q Ahead Without Spaces'!W136,Industry!$A$1:$B$9,2,FALSE)</f>
        <v>0</v>
      </c>
    </row>
    <row r="137" spans="1:18" x14ac:dyDescent="0.35">
      <c r="A137" s="7">
        <f>IF('Data 1Q Ahead Without Spaces'!A137='Data 1Q Ahead Without Spaces'!A136,A136,A136+1)</f>
        <v>0</v>
      </c>
      <c r="B137" s="4">
        <v>1.67</v>
      </c>
      <c r="C137" s="4">
        <v>3.21</v>
      </c>
      <c r="D137" s="4">
        <v>2.5499999999999998</v>
      </c>
      <c r="E137" s="4">
        <v>19.239999999999998</v>
      </c>
      <c r="F137" s="4">
        <v>9.42</v>
      </c>
      <c r="G137" s="4">
        <v>13.56</v>
      </c>
      <c r="H137" s="4">
        <v>160</v>
      </c>
      <c r="I137" s="4">
        <v>23.06</v>
      </c>
      <c r="J137" s="4">
        <v>81.78</v>
      </c>
      <c r="K137" s="4">
        <v>32.35</v>
      </c>
      <c r="L137" s="4">
        <v>19.12</v>
      </c>
      <c r="M137" s="3">
        <v>152.81</v>
      </c>
      <c r="N137" s="4">
        <v>60.44</v>
      </c>
      <c r="O137" s="4">
        <v>35.72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118586.4807</v>
      </c>
      <c r="R137" s="7">
        <f>VLOOKUP('Data 1Q Ahead Without Spaces'!W137,Industry!$A$1:$B$9,2,FALSE)</f>
        <v>0</v>
      </c>
    </row>
    <row r="138" spans="1:18" x14ac:dyDescent="0.35">
      <c r="A138" s="7">
        <f>IF('Data 1Q Ahead Without Spaces'!A138='Data 1Q Ahead Without Spaces'!A137,A137,A137+1)</f>
        <v>0</v>
      </c>
      <c r="B138" s="4">
        <v>1.22</v>
      </c>
      <c r="C138" s="4">
        <v>2.38</v>
      </c>
      <c r="D138" s="4">
        <v>1.89</v>
      </c>
      <c r="E138" s="4">
        <v>25.02</v>
      </c>
      <c r="F138" s="4">
        <v>9.89</v>
      </c>
      <c r="G138" s="4">
        <v>17.670000000000002</v>
      </c>
      <c r="H138" s="4">
        <v>171</v>
      </c>
      <c r="I138" s="4">
        <v>23.16</v>
      </c>
      <c r="J138" s="4">
        <v>68.86</v>
      </c>
      <c r="K138" s="4">
        <v>28.9</v>
      </c>
      <c r="L138" s="4">
        <v>16.14</v>
      </c>
      <c r="M138" s="3">
        <v>138.24</v>
      </c>
      <c r="N138" s="4">
        <v>58.03</v>
      </c>
      <c r="O138" s="4">
        <v>32.409999999999997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192472.2947</v>
      </c>
      <c r="R138" s="7">
        <f>VLOOKUP('Data 1Q Ahead Without Spaces'!W138,Industry!$A$1:$B$9,2,FALSE)</f>
        <v>0</v>
      </c>
    </row>
    <row r="139" spans="1:18" x14ac:dyDescent="0.35">
      <c r="A139" s="7">
        <f>IF('Data 1Q Ahead Without Spaces'!A139='Data 1Q Ahead Without Spaces'!A138,A138,A138+1)</f>
        <v>0</v>
      </c>
      <c r="B139" s="4">
        <v>1.34</v>
      </c>
      <c r="C139" s="4">
        <v>2.36</v>
      </c>
      <c r="D139" s="4">
        <v>2.06</v>
      </c>
      <c r="E139" s="4">
        <v>22.11</v>
      </c>
      <c r="F139" s="4">
        <v>16.66</v>
      </c>
      <c r="G139" s="4">
        <v>14.03</v>
      </c>
      <c r="H139" s="4">
        <v>152</v>
      </c>
      <c r="I139" s="4">
        <v>23.28</v>
      </c>
      <c r="J139" s="4">
        <v>73.239999999999995</v>
      </c>
      <c r="K139" s="4">
        <v>30</v>
      </c>
      <c r="L139" s="4">
        <v>17.27</v>
      </c>
      <c r="M139" s="3">
        <v>144.16999999999999</v>
      </c>
      <c r="N139" s="4">
        <v>59.04</v>
      </c>
      <c r="O139" s="4">
        <v>34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209859.58410000001</v>
      </c>
      <c r="R139" s="7">
        <f>VLOOKUP('Data 1Q Ahead Without Spaces'!W139,Industry!$A$1:$B$9,2,FALSE)</f>
        <v>0</v>
      </c>
    </row>
    <row r="140" spans="1:18" x14ac:dyDescent="0.35">
      <c r="A140" s="7">
        <f>IF('Data 1Q Ahead Without Spaces'!A140='Data 1Q Ahead Without Spaces'!A139,A139,A139+1)</f>
        <v>0</v>
      </c>
      <c r="B140" s="4">
        <v>1.67</v>
      </c>
      <c r="C140" s="4">
        <v>2.76</v>
      </c>
      <c r="D140" s="4">
        <v>2.4500000000000002</v>
      </c>
      <c r="E140" s="4">
        <v>44.58</v>
      </c>
      <c r="F140" s="4">
        <v>31.37</v>
      </c>
      <c r="G140" s="4">
        <v>32.46</v>
      </c>
      <c r="H140" s="4">
        <v>84</v>
      </c>
      <c r="I140" s="4">
        <v>22.82</v>
      </c>
      <c r="J140" s="4">
        <v>87.93</v>
      </c>
      <c r="K140" s="4">
        <v>34.869999999999997</v>
      </c>
      <c r="L140" s="4">
        <v>20.32</v>
      </c>
      <c r="M140" s="3">
        <v>152.15</v>
      </c>
      <c r="N140" s="4">
        <v>60.34</v>
      </c>
      <c r="O140" s="4">
        <v>35.17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192907.23670000001</v>
      </c>
      <c r="R140" s="7">
        <f>VLOOKUP('Data 1Q Ahead Without Spaces'!W140,Industry!$A$1:$B$9,2,FALSE)</f>
        <v>0</v>
      </c>
    </row>
    <row r="141" spans="1:18" x14ac:dyDescent="0.35">
      <c r="A141" s="7">
        <f>IF('Data 1Q Ahead Without Spaces'!A141='Data 1Q Ahead Without Spaces'!A140,A140,A140+1)</f>
        <v>0</v>
      </c>
      <c r="B141" s="4">
        <v>1.71</v>
      </c>
      <c r="C141" s="4">
        <v>2.75</v>
      </c>
      <c r="D141" s="4">
        <v>2.46</v>
      </c>
      <c r="E141" s="4">
        <v>21.74</v>
      </c>
      <c r="F141" s="4">
        <v>15.96</v>
      </c>
      <c r="G141" s="4">
        <v>15.38</v>
      </c>
      <c r="H141" s="4">
        <v>183</v>
      </c>
      <c r="I141" s="4">
        <v>23.01</v>
      </c>
      <c r="J141" s="4">
        <v>95.54</v>
      </c>
      <c r="K141" s="4">
        <v>38.18</v>
      </c>
      <c r="L141" s="4">
        <v>22.27</v>
      </c>
      <c r="M141" s="3">
        <v>150.26</v>
      </c>
      <c r="N141" s="4">
        <v>60.04</v>
      </c>
      <c r="O141" s="4">
        <v>35.020000000000003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197586.93799999999</v>
      </c>
      <c r="R141" s="7">
        <f>VLOOKUP('Data 1Q Ahead Without Spaces'!W141,Industry!$A$1:$B$9,2,FALSE)</f>
        <v>0</v>
      </c>
    </row>
    <row r="142" spans="1:18" x14ac:dyDescent="0.35">
      <c r="A142" s="7">
        <f>IF('Data 1Q Ahead Without Spaces'!A142='Data 1Q Ahead Without Spaces'!A141,A141,A141+1)</f>
        <v>0</v>
      </c>
      <c r="B142" s="4">
        <v>1.51</v>
      </c>
      <c r="C142" s="4">
        <v>2.46</v>
      </c>
      <c r="D142" s="4">
        <v>2.14</v>
      </c>
      <c r="E142" s="4">
        <v>17.87</v>
      </c>
      <c r="F142" s="4">
        <v>7.41</v>
      </c>
      <c r="G142" s="4">
        <v>13.29</v>
      </c>
      <c r="H142" s="4">
        <v>298</v>
      </c>
      <c r="I142" s="4">
        <v>23.06</v>
      </c>
      <c r="J142" s="4">
        <v>89.08</v>
      </c>
      <c r="K142" s="4">
        <v>37.340000000000003</v>
      </c>
      <c r="L142" s="4">
        <v>20.79</v>
      </c>
      <c r="M142" s="3">
        <v>138.56</v>
      </c>
      <c r="N142" s="4">
        <v>58.08</v>
      </c>
      <c r="O142" s="4">
        <v>32.340000000000003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149846.4191</v>
      </c>
      <c r="R142" s="7">
        <f>VLOOKUP('Data 1Q Ahead Without Spaces'!W142,Industry!$A$1:$B$9,2,FALSE)</f>
        <v>0</v>
      </c>
    </row>
    <row r="143" spans="1:18" x14ac:dyDescent="0.35">
      <c r="A143" s="7">
        <f>IF('Data 1Q Ahead Without Spaces'!A143='Data 1Q Ahead Without Spaces'!A142,A142,A142+1)</f>
        <v>0</v>
      </c>
      <c r="B143" s="4">
        <v>1.51</v>
      </c>
      <c r="C143" s="4">
        <v>2.46</v>
      </c>
      <c r="D143" s="4">
        <v>2.13</v>
      </c>
      <c r="E143" s="4">
        <v>49.66</v>
      </c>
      <c r="F143" s="4">
        <v>28.57</v>
      </c>
      <c r="G143" s="4">
        <v>32.04</v>
      </c>
      <c r="H143" s="4">
        <v>70</v>
      </c>
      <c r="I143" s="4">
        <v>25.03</v>
      </c>
      <c r="J143" s="4">
        <v>83.49</v>
      </c>
      <c r="K143" s="4">
        <v>35.630000000000003</v>
      </c>
      <c r="L143" s="4">
        <v>21.14</v>
      </c>
      <c r="M143" s="3">
        <v>134.32</v>
      </c>
      <c r="N143" s="4">
        <v>57.32</v>
      </c>
      <c r="O143" s="4">
        <v>34.01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169028.36629999999</v>
      </c>
      <c r="R143" s="7">
        <f>VLOOKUP('Data 1Q Ahead Without Spaces'!W143,Industry!$A$1:$B$9,2,FALSE)</f>
        <v>0</v>
      </c>
    </row>
    <row r="144" spans="1:18" x14ac:dyDescent="0.35">
      <c r="A144" s="7">
        <f>IF('Data 1Q Ahead Without Spaces'!A144='Data 1Q Ahead Without Spaces'!A143,A143,A143+1)</f>
        <v>0</v>
      </c>
      <c r="B144" s="4">
        <v>1.85</v>
      </c>
      <c r="C144" s="4">
        <v>3.58</v>
      </c>
      <c r="D144" s="4">
        <v>3.09</v>
      </c>
      <c r="E144" s="4">
        <v>70.239999999999995</v>
      </c>
      <c r="F144" s="4">
        <v>31.81</v>
      </c>
      <c r="G144" s="4">
        <v>23.76</v>
      </c>
      <c r="H144" s="4">
        <v>33</v>
      </c>
      <c r="I144" s="4">
        <v>25.41</v>
      </c>
      <c r="J144" s="4">
        <v>76.05</v>
      </c>
      <c r="K144" s="4">
        <v>34.44</v>
      </c>
      <c r="L144" s="4">
        <v>19.32</v>
      </c>
      <c r="M144" s="3">
        <v>120.78</v>
      </c>
      <c r="N144" s="4">
        <v>54.71</v>
      </c>
      <c r="O144" s="4">
        <v>30.69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121991.2559</v>
      </c>
      <c r="R144" s="7">
        <f>VLOOKUP('Data 1Q Ahead Without Spaces'!W144,Industry!$A$1:$B$9,2,FALSE)</f>
        <v>0</v>
      </c>
    </row>
    <row r="145" spans="1:18" x14ac:dyDescent="0.35">
      <c r="A145" s="7">
        <f>IF('Data 1Q Ahead Without Spaces'!A145='Data 1Q Ahead Without Spaces'!A144,A144,A144+1)</f>
        <v>0</v>
      </c>
      <c r="B145" s="4">
        <v>1.71</v>
      </c>
      <c r="C145" s="4">
        <v>3.55</v>
      </c>
      <c r="D145" s="4">
        <v>2.83</v>
      </c>
      <c r="E145" s="4">
        <v>94.24</v>
      </c>
      <c r="F145" s="4">
        <v>51.36</v>
      </c>
      <c r="G145" s="4">
        <v>62.44</v>
      </c>
      <c r="H145" s="4">
        <v>34</v>
      </c>
      <c r="I145" s="4">
        <v>26.31</v>
      </c>
      <c r="J145" s="4">
        <v>80.45</v>
      </c>
      <c r="K145" s="4">
        <v>37.15</v>
      </c>
      <c r="L145" s="4">
        <v>21.17</v>
      </c>
      <c r="M145" s="3">
        <v>116.53</v>
      </c>
      <c r="N145" s="4">
        <v>53.82</v>
      </c>
      <c r="O145" s="4">
        <v>30.66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98549.032000000007</v>
      </c>
      <c r="R145" s="7">
        <f>VLOOKUP('Data 1Q Ahead Without Spaces'!W145,Industry!$A$1:$B$9,2,FALSE)</f>
        <v>0</v>
      </c>
    </row>
    <row r="146" spans="1:18" x14ac:dyDescent="0.35">
      <c r="A146" s="7">
        <f>IF('Data 1Q Ahead Without Spaces'!A146='Data 1Q Ahead Without Spaces'!A145,A145,A145+1)</f>
        <v>0</v>
      </c>
      <c r="B146" s="4">
        <v>1.79</v>
      </c>
      <c r="C146" s="4">
        <v>3.83</v>
      </c>
      <c r="D146" s="4">
        <v>2.95</v>
      </c>
      <c r="E146" s="4">
        <v>67.19</v>
      </c>
      <c r="F146" s="4">
        <v>26.23</v>
      </c>
      <c r="G146" s="4">
        <v>53.06</v>
      </c>
      <c r="H146" s="4">
        <v>48</v>
      </c>
      <c r="I146" s="4">
        <v>23.61</v>
      </c>
      <c r="J146" s="4">
        <v>87.73</v>
      </c>
      <c r="K146" s="4">
        <v>40.96</v>
      </c>
      <c r="L146" s="4">
        <v>20.71</v>
      </c>
      <c r="M146" s="3">
        <v>114.2</v>
      </c>
      <c r="N146" s="4">
        <v>53.31</v>
      </c>
      <c r="O146" s="4">
        <v>26.97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133483.4344</v>
      </c>
      <c r="R146" s="7">
        <f>VLOOKUP('Data 1Q Ahead Without Spaces'!W146,Industry!$A$1:$B$9,2,FALSE)</f>
        <v>0</v>
      </c>
    </row>
    <row r="147" spans="1:18" x14ac:dyDescent="0.35">
      <c r="A147" s="7">
        <f>IF('Data 1Q Ahead Without Spaces'!A147='Data 1Q Ahead Without Spaces'!A146,A146,A146+1)</f>
        <v>0</v>
      </c>
      <c r="B147" s="4">
        <v>1.73</v>
      </c>
      <c r="C147" s="4">
        <v>3.55</v>
      </c>
      <c r="D147" s="4">
        <v>2.78</v>
      </c>
      <c r="E147" s="4">
        <v>73.47</v>
      </c>
      <c r="F147" s="4">
        <v>51.84</v>
      </c>
      <c r="G147" s="4">
        <v>45.58</v>
      </c>
      <c r="H147" s="4">
        <v>40</v>
      </c>
      <c r="I147" s="4">
        <v>25.67</v>
      </c>
      <c r="J147" s="4">
        <v>81.540000000000006</v>
      </c>
      <c r="K147" s="4">
        <v>39.770000000000003</v>
      </c>
      <c r="L147" s="4">
        <v>20.93</v>
      </c>
      <c r="M147" s="3">
        <v>105.01</v>
      </c>
      <c r="N147" s="4">
        <v>51.22</v>
      </c>
      <c r="O147" s="4">
        <v>26.96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135527.04000000001</v>
      </c>
      <c r="R147" s="7">
        <f>VLOOKUP('Data 1Q Ahead Without Spaces'!W147,Industry!$A$1:$B$9,2,FALSE)</f>
        <v>0</v>
      </c>
    </row>
    <row r="148" spans="1:18" x14ac:dyDescent="0.35">
      <c r="A148" s="7">
        <f>IF('Data 1Q Ahead Without Spaces'!A148='Data 1Q Ahead Without Spaces'!A147,A147,A147+1)</f>
        <v>0</v>
      </c>
      <c r="B148" s="4">
        <v>1.4</v>
      </c>
      <c r="C148" s="4">
        <v>2.71</v>
      </c>
      <c r="D148" s="4">
        <v>2.0499999999999998</v>
      </c>
      <c r="E148" s="4">
        <v>85.07</v>
      </c>
      <c r="F148" s="4">
        <v>53.76</v>
      </c>
      <c r="G148" s="4">
        <v>56.39</v>
      </c>
      <c r="H148" s="4">
        <v>41</v>
      </c>
      <c r="I148" s="4">
        <v>27.41</v>
      </c>
      <c r="J148" s="4">
        <v>71.400000000000006</v>
      </c>
      <c r="K148" s="4">
        <v>37.630000000000003</v>
      </c>
      <c r="L148" s="4">
        <v>19.57</v>
      </c>
      <c r="M148" s="3">
        <v>89.73</v>
      </c>
      <c r="N148" s="4">
        <v>47.29</v>
      </c>
      <c r="O148" s="4">
        <v>24.6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142739.935</v>
      </c>
      <c r="R148" s="7">
        <f>VLOOKUP('Data 1Q Ahead Without Spaces'!W148,Industry!$A$1:$B$9,2,FALSE)</f>
        <v>0</v>
      </c>
    </row>
    <row r="149" spans="1:18" x14ac:dyDescent="0.35">
      <c r="A149" s="7">
        <f>IF('Data 1Q Ahead Without Spaces'!A149='Data 1Q Ahead Without Spaces'!A148,A148,A148+1)</f>
        <v>0</v>
      </c>
      <c r="B149" s="4">
        <v>1.29</v>
      </c>
      <c r="C149" s="4">
        <v>2.59</v>
      </c>
      <c r="D149" s="4">
        <v>1.9</v>
      </c>
      <c r="E149" s="4">
        <v>102.39</v>
      </c>
      <c r="F149" s="4">
        <v>74.540000000000006</v>
      </c>
      <c r="G149" s="4">
        <v>66.73</v>
      </c>
      <c r="H149" s="4">
        <v>33</v>
      </c>
      <c r="I149" s="4">
        <v>28.12</v>
      </c>
      <c r="J149" s="4">
        <v>62.54</v>
      </c>
      <c r="K149" s="4">
        <v>33.94</v>
      </c>
      <c r="L149" s="4">
        <v>17.579999999999998</v>
      </c>
      <c r="M149" s="3">
        <v>84.26</v>
      </c>
      <c r="N149" s="4">
        <v>45.73</v>
      </c>
      <c r="O149" s="4">
        <v>23.69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151964.9613</v>
      </c>
      <c r="R149" s="7">
        <f>VLOOKUP('Data 1Q Ahead Without Spaces'!W149,Industry!$A$1:$B$9,2,FALSE)</f>
        <v>0</v>
      </c>
    </row>
    <row r="150" spans="1:18" x14ac:dyDescent="0.35">
      <c r="A150" s="7">
        <f>IF('Data 1Q Ahead Without Spaces'!A150='Data 1Q Ahead Without Spaces'!A149,A149,A149+1)</f>
        <v>0</v>
      </c>
      <c r="B150" s="4">
        <v>1.08</v>
      </c>
      <c r="C150" s="4">
        <v>2.34</v>
      </c>
      <c r="D150" s="4">
        <v>1.58</v>
      </c>
      <c r="E150" s="4">
        <v>160.77000000000001</v>
      </c>
      <c r="F150" s="4">
        <v>86.69</v>
      </c>
      <c r="G150" s="4">
        <v>121.03</v>
      </c>
      <c r="H150" s="4">
        <v>31</v>
      </c>
      <c r="I150" s="4">
        <v>26.68</v>
      </c>
      <c r="J150" s="4">
        <v>60.96</v>
      </c>
      <c r="K150" s="4">
        <v>32.99</v>
      </c>
      <c r="L150" s="4">
        <v>16.260000000000002</v>
      </c>
      <c r="M150" s="3">
        <v>84.81</v>
      </c>
      <c r="N150" s="4">
        <v>45.89</v>
      </c>
      <c r="O150" s="4">
        <v>22.62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157047.09719999999</v>
      </c>
      <c r="R150" s="7">
        <f>VLOOKUP('Data 1Q Ahead Without Spaces'!W150,Industry!$A$1:$B$9,2,FALSE)</f>
        <v>0</v>
      </c>
    </row>
    <row r="151" spans="1:18" x14ac:dyDescent="0.35">
      <c r="A151" s="7">
        <f>IF('Data 1Q Ahead Without Spaces'!A151='Data 1Q Ahead Without Spaces'!A150,A150,A150+1)</f>
        <v>0</v>
      </c>
      <c r="B151" s="4">
        <v>1.02</v>
      </c>
      <c r="C151" s="4">
        <v>2.35</v>
      </c>
      <c r="D151" s="4">
        <v>1.5</v>
      </c>
      <c r="E151" s="4">
        <v>87.29</v>
      </c>
      <c r="F151" s="4">
        <v>65.260000000000005</v>
      </c>
      <c r="G151" s="4">
        <v>51.94</v>
      </c>
      <c r="H151" s="4">
        <v>35</v>
      </c>
      <c r="I151" s="4">
        <v>27.68</v>
      </c>
      <c r="J151" s="4">
        <v>57.12</v>
      </c>
      <c r="K151" s="4">
        <v>31.05</v>
      </c>
      <c r="L151" s="4">
        <v>15.81</v>
      </c>
      <c r="M151" s="3">
        <v>83.97</v>
      </c>
      <c r="N151" s="4">
        <v>45.64</v>
      </c>
      <c r="O151" s="4">
        <v>23.24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154784.38029999999</v>
      </c>
      <c r="R151" s="7">
        <f>VLOOKUP('Data 1Q Ahead Without Spaces'!W151,Industry!$A$1:$B$9,2,FALSE)</f>
        <v>0</v>
      </c>
    </row>
    <row r="152" spans="1:18" x14ac:dyDescent="0.35">
      <c r="A152" s="7">
        <f>IF('Data 1Q Ahead Without Spaces'!A152='Data 1Q Ahead Without Spaces'!A151,A151,A151+1)</f>
        <v>0</v>
      </c>
      <c r="B152" s="4">
        <v>0.94</v>
      </c>
      <c r="C152" s="4">
        <v>2.2200000000000002</v>
      </c>
      <c r="D152" s="4">
        <v>1.39</v>
      </c>
      <c r="E152" s="4">
        <v>98.09</v>
      </c>
      <c r="F152" s="4">
        <v>72.28</v>
      </c>
      <c r="G152" s="4">
        <v>63.94</v>
      </c>
      <c r="H152" s="4">
        <v>33</v>
      </c>
      <c r="I152" s="4">
        <v>28.95</v>
      </c>
      <c r="J152" s="4">
        <v>50.02</v>
      </c>
      <c r="K152" s="4">
        <v>28.41</v>
      </c>
      <c r="L152" s="4">
        <v>14.48</v>
      </c>
      <c r="M152" s="3">
        <v>76.05</v>
      </c>
      <c r="N152" s="4">
        <v>43.2</v>
      </c>
      <c r="O152" s="4">
        <v>22.02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147667.9933</v>
      </c>
      <c r="R152" s="7">
        <f>VLOOKUP('Data 1Q Ahead Without Spaces'!W152,Industry!$A$1:$B$9,2,FALSE)</f>
        <v>0</v>
      </c>
    </row>
    <row r="153" spans="1:18" x14ac:dyDescent="0.35">
      <c r="A153" s="7">
        <f>IF('Data 1Q Ahead Without Spaces'!A153='Data 1Q Ahead Without Spaces'!A152,A152,A152+1)</f>
        <v>0</v>
      </c>
      <c r="B153" s="4">
        <v>0.86</v>
      </c>
      <c r="C153" s="4">
        <v>2.29</v>
      </c>
      <c r="D153" s="4">
        <v>1.28</v>
      </c>
      <c r="E153" s="4">
        <v>95.75</v>
      </c>
      <c r="F153" s="4">
        <v>60.08</v>
      </c>
      <c r="G153" s="4">
        <v>59.47</v>
      </c>
      <c r="H153" s="4">
        <v>32</v>
      </c>
      <c r="I153" s="4">
        <v>29.5</v>
      </c>
      <c r="J153" s="4">
        <v>45.53</v>
      </c>
      <c r="K153" s="4">
        <v>26.18</v>
      </c>
      <c r="L153" s="4">
        <v>13.43</v>
      </c>
      <c r="M153" s="3">
        <v>73.900000000000006</v>
      </c>
      <c r="N153" s="4">
        <v>42.5</v>
      </c>
      <c r="O153" s="4">
        <v>21.8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142731.3738</v>
      </c>
      <c r="R153" s="7">
        <f>VLOOKUP('Data 1Q Ahead Without Spaces'!W153,Industry!$A$1:$B$9,2,FALSE)</f>
        <v>0</v>
      </c>
    </row>
    <row r="154" spans="1:18" x14ac:dyDescent="0.35">
      <c r="A154" s="7">
        <f>IF('Data 1Q Ahead Without Spaces'!A154='Data 1Q Ahead Without Spaces'!A153,A153,A153+1)</f>
        <v>0</v>
      </c>
      <c r="B154" s="4">
        <v>0.85</v>
      </c>
      <c r="C154" s="4">
        <v>2.38</v>
      </c>
      <c r="D154" s="4">
        <v>1.29</v>
      </c>
      <c r="E154" s="4">
        <v>132.69</v>
      </c>
      <c r="F154" s="4">
        <v>71.02</v>
      </c>
      <c r="G154" s="4">
        <v>97.05</v>
      </c>
      <c r="H154" s="4">
        <v>39</v>
      </c>
      <c r="I154" s="4">
        <v>28.55</v>
      </c>
      <c r="J154" s="4">
        <v>46.79</v>
      </c>
      <c r="K154" s="4">
        <v>27.15</v>
      </c>
      <c r="L154" s="4">
        <v>13.36</v>
      </c>
      <c r="M154" s="3">
        <v>72.349999999999994</v>
      </c>
      <c r="N154" s="4">
        <v>41.98</v>
      </c>
      <c r="O154" s="4">
        <v>20.65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162222.50409999999</v>
      </c>
      <c r="R154" s="7">
        <f>VLOOKUP('Data 1Q Ahead Without Spaces'!W154,Industry!$A$1:$B$9,2,FALSE)</f>
        <v>0</v>
      </c>
    </row>
    <row r="155" spans="1:18" x14ac:dyDescent="0.35">
      <c r="A155" s="7">
        <f>IF('Data 1Q Ahead Without Spaces'!A155='Data 1Q Ahead Without Spaces'!A154,A154,A154+1)</f>
        <v>0</v>
      </c>
      <c r="B155" s="4">
        <v>1.01</v>
      </c>
      <c r="C155" s="4">
        <v>2.42</v>
      </c>
      <c r="D155" s="4">
        <v>1.53</v>
      </c>
      <c r="E155" s="4">
        <v>64.16</v>
      </c>
      <c r="F155" s="4">
        <v>48.88</v>
      </c>
      <c r="G155" s="4">
        <v>38</v>
      </c>
      <c r="H155" s="4">
        <v>49</v>
      </c>
      <c r="I155" s="4">
        <v>28.52</v>
      </c>
      <c r="J155" s="4">
        <v>57.1</v>
      </c>
      <c r="K155" s="4">
        <v>32.03</v>
      </c>
      <c r="L155" s="4">
        <v>16.29</v>
      </c>
      <c r="M155" s="3">
        <v>78.25</v>
      </c>
      <c r="N155" s="4">
        <v>43.9</v>
      </c>
      <c r="O155" s="4">
        <v>22.32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147425.2274</v>
      </c>
      <c r="R155" s="7">
        <f>VLOOKUP('Data 1Q Ahead Without Spaces'!W155,Industry!$A$1:$B$9,2,FALSE)</f>
        <v>0</v>
      </c>
    </row>
    <row r="156" spans="1:18" x14ac:dyDescent="0.35">
      <c r="A156" s="7">
        <f>IF('Data 1Q Ahead Without Spaces'!A156='Data 1Q Ahead Without Spaces'!A155,A155,A155+1)</f>
        <v>0</v>
      </c>
      <c r="B156" s="4">
        <v>0.72</v>
      </c>
      <c r="C156" s="4">
        <v>1.92</v>
      </c>
      <c r="D156" s="4">
        <v>1.04</v>
      </c>
      <c r="E156" s="4">
        <v>53.1</v>
      </c>
      <c r="F156" s="4">
        <v>40.24</v>
      </c>
      <c r="G156" s="4">
        <v>35.78</v>
      </c>
      <c r="H156" s="4">
        <v>72</v>
      </c>
      <c r="I156" s="4">
        <v>32.450000000000003</v>
      </c>
      <c r="J156" s="4">
        <v>41.35</v>
      </c>
      <c r="K156" s="4">
        <v>25.07</v>
      </c>
      <c r="L156" s="4">
        <v>13.42</v>
      </c>
      <c r="M156" s="3">
        <v>64.92</v>
      </c>
      <c r="N156" s="4">
        <v>39.36</v>
      </c>
      <c r="O156" s="4">
        <v>21.07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116907.6724</v>
      </c>
      <c r="R156" s="7">
        <f>VLOOKUP('Data 1Q Ahead Without Spaces'!W156,Industry!$A$1:$B$9,2,FALSE)</f>
        <v>0</v>
      </c>
    </row>
    <row r="157" spans="1:18" x14ac:dyDescent="0.35">
      <c r="A157" s="7">
        <f>IF('Data 1Q Ahead Without Spaces'!A157='Data 1Q Ahead Without Spaces'!A156,A156,A156+1)</f>
        <v>0</v>
      </c>
      <c r="B157" s="4">
        <v>0.67</v>
      </c>
      <c r="C157" s="4">
        <v>1.91</v>
      </c>
      <c r="D157" s="4">
        <v>0.97</v>
      </c>
      <c r="E157" s="4">
        <v>57.93</v>
      </c>
      <c r="F157" s="4">
        <v>42.67</v>
      </c>
      <c r="G157" s="4">
        <v>40.39</v>
      </c>
      <c r="H157" s="4">
        <v>70</v>
      </c>
      <c r="I157" s="4">
        <v>32.880000000000003</v>
      </c>
      <c r="J157" s="4">
        <v>39.229999999999997</v>
      </c>
      <c r="K157" s="4">
        <v>23.89</v>
      </c>
      <c r="L157" s="4">
        <v>12.9</v>
      </c>
      <c r="M157" s="3">
        <v>64.209999999999994</v>
      </c>
      <c r="N157" s="4">
        <v>39.1</v>
      </c>
      <c r="O157" s="4">
        <v>21.11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123430.47010000001</v>
      </c>
      <c r="R157" s="7">
        <f>VLOOKUP('Data 1Q Ahead Without Spaces'!W157,Industry!$A$1:$B$9,2,FALSE)</f>
        <v>0</v>
      </c>
    </row>
    <row r="158" spans="1:18" x14ac:dyDescent="0.35">
      <c r="A158" s="7">
        <f>IF('Data 1Q Ahead Without Spaces'!A158='Data 1Q Ahead Without Spaces'!A157,A157,A157+1)</f>
        <v>0</v>
      </c>
      <c r="B158" s="4">
        <v>0.71</v>
      </c>
      <c r="C158" s="4">
        <v>1.9</v>
      </c>
      <c r="D158" s="4">
        <v>1.01</v>
      </c>
      <c r="E158" s="4">
        <v>82.8</v>
      </c>
      <c r="F158" s="4">
        <v>60.14</v>
      </c>
      <c r="G158" s="4">
        <v>64.23</v>
      </c>
      <c r="H158" s="4">
        <v>70</v>
      </c>
      <c r="I158" s="4">
        <v>27.61</v>
      </c>
      <c r="J158" s="4">
        <v>48.34</v>
      </c>
      <c r="K158" s="4">
        <v>26.92</v>
      </c>
      <c r="L158" s="4">
        <v>13.35</v>
      </c>
      <c r="M158" s="3">
        <v>79.569999999999993</v>
      </c>
      <c r="N158" s="4">
        <v>44.31</v>
      </c>
      <c r="O158" s="4">
        <v>21.97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146354.78580000001</v>
      </c>
      <c r="R158" s="7">
        <f>VLOOKUP('Data 1Q Ahead Without Spaces'!W158,Industry!$A$1:$B$9,2,FALSE)</f>
        <v>0</v>
      </c>
    </row>
    <row r="159" spans="1:18" x14ac:dyDescent="0.35">
      <c r="A159" s="7">
        <f>IF('Data 1Q Ahead Without Spaces'!A159='Data 1Q Ahead Without Spaces'!A158,A158,A158+1)</f>
        <v>0</v>
      </c>
      <c r="B159" s="4">
        <v>0.77</v>
      </c>
      <c r="C159" s="4">
        <v>1.97</v>
      </c>
      <c r="D159" s="4">
        <v>1.08</v>
      </c>
      <c r="E159" s="4">
        <v>48.05</v>
      </c>
      <c r="F159" s="4">
        <v>31.99</v>
      </c>
      <c r="G159" s="4">
        <v>31.07</v>
      </c>
      <c r="H159" s="4">
        <v>73</v>
      </c>
      <c r="I159" s="4">
        <v>27.37</v>
      </c>
      <c r="J159" s="4">
        <v>51.37</v>
      </c>
      <c r="K159" s="4">
        <v>27.6</v>
      </c>
      <c r="L159" s="4">
        <v>14.06</v>
      </c>
      <c r="M159" s="3">
        <v>86.11</v>
      </c>
      <c r="N159" s="4">
        <v>46.27</v>
      </c>
      <c r="O159" s="4">
        <v>23.56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139959.81890000001</v>
      </c>
      <c r="R159" s="7">
        <f>VLOOKUP('Data 1Q Ahead Without Spaces'!W159,Industry!$A$1:$B$9,2,FALSE)</f>
        <v>0</v>
      </c>
    </row>
    <row r="160" spans="1:18" x14ac:dyDescent="0.35">
      <c r="A160" s="7">
        <f>IF('Data 1Q Ahead Without Spaces'!A160='Data 1Q Ahead Without Spaces'!A159,A159,A159+1)</f>
        <v>0</v>
      </c>
      <c r="B160" s="4">
        <v>1.41</v>
      </c>
      <c r="C160" s="4">
        <v>2.81</v>
      </c>
      <c r="D160" s="4">
        <v>1.98</v>
      </c>
      <c r="E160" s="4">
        <v>31.21</v>
      </c>
      <c r="F160" s="4">
        <v>24.39</v>
      </c>
      <c r="G160" s="4">
        <v>21.33</v>
      </c>
      <c r="H160" s="4">
        <v>130</v>
      </c>
      <c r="I160" s="4">
        <v>16.34</v>
      </c>
      <c r="J160" s="4">
        <v>84.63</v>
      </c>
      <c r="K160" s="4">
        <v>27.54</v>
      </c>
      <c r="L160" s="4">
        <v>13.83</v>
      </c>
      <c r="M160" s="3">
        <v>207.23</v>
      </c>
      <c r="N160" s="4">
        <v>67.45</v>
      </c>
      <c r="O160" s="4">
        <v>33.86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143182.79269999999</v>
      </c>
      <c r="R160" s="7">
        <f>VLOOKUP('Data 1Q Ahead Without Spaces'!W160,Industry!$A$1:$B$9,2,FALSE)</f>
        <v>0</v>
      </c>
    </row>
    <row r="161" spans="1:18" x14ac:dyDescent="0.35">
      <c r="A161" s="7">
        <f>IF('Data 1Q Ahead Without Spaces'!A161='Data 1Q Ahead Without Spaces'!A160,A160,A160+1)</f>
        <v>0</v>
      </c>
      <c r="B161" s="4">
        <v>1.21</v>
      </c>
      <c r="C161" s="4">
        <v>2.79</v>
      </c>
      <c r="D161" s="4">
        <v>1.7</v>
      </c>
      <c r="E161" s="4">
        <v>23.05</v>
      </c>
      <c r="F161" s="4">
        <v>17.25</v>
      </c>
      <c r="G161" s="4">
        <v>16.100000000000001</v>
      </c>
      <c r="H161" s="4">
        <v>193</v>
      </c>
      <c r="I161" s="4">
        <v>18.920000000000002</v>
      </c>
      <c r="J161" s="4">
        <v>91.38</v>
      </c>
      <c r="K161" s="4">
        <v>33.61</v>
      </c>
      <c r="L161" s="4">
        <v>17.29</v>
      </c>
      <c r="M161" s="3">
        <v>171.9</v>
      </c>
      <c r="N161" s="4">
        <v>63.22</v>
      </c>
      <c r="O161" s="4">
        <v>32.520000000000003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162323.12940000001</v>
      </c>
      <c r="R161" s="7">
        <f>VLOOKUP('Data 1Q Ahead Without Spaces'!W161,Industry!$A$1:$B$9,2,FALSE)</f>
        <v>0</v>
      </c>
    </row>
    <row r="162" spans="1:18" x14ac:dyDescent="0.35">
      <c r="A162" s="7">
        <f>IF('Data 1Q Ahead Without Spaces'!A162='Data 1Q Ahead Without Spaces'!A161,A161,A161+1)</f>
        <v>0</v>
      </c>
      <c r="B162" s="4">
        <v>0.98</v>
      </c>
      <c r="C162" s="4">
        <v>2.13</v>
      </c>
      <c r="D162" s="4">
        <v>1.32</v>
      </c>
      <c r="E162" s="4">
        <v>35.92</v>
      </c>
      <c r="F162" s="4">
        <v>28.96</v>
      </c>
      <c r="G162" s="4">
        <v>29.03</v>
      </c>
      <c r="H162" s="4">
        <v>192</v>
      </c>
      <c r="I162" s="4">
        <v>12.3</v>
      </c>
      <c r="J162" s="4">
        <v>168.49</v>
      </c>
      <c r="K162" s="4">
        <v>47.88</v>
      </c>
      <c r="L162" s="4">
        <v>20.72</v>
      </c>
      <c r="M162" s="3">
        <v>251.93</v>
      </c>
      <c r="N162" s="4">
        <v>71.59</v>
      </c>
      <c r="O162" s="4">
        <v>30.97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112698.3129</v>
      </c>
      <c r="R162" s="7">
        <f>VLOOKUP('Data 1Q Ahead Without Spaces'!W162,Industry!$A$1:$B$9,2,FALSE)</f>
        <v>0</v>
      </c>
    </row>
    <row r="163" spans="1:18" x14ac:dyDescent="0.35">
      <c r="A163" s="7">
        <f>IF('Data 1Q Ahead Without Spaces'!A163='Data 1Q Ahead Without Spaces'!A162,A162,A162+1)</f>
        <v>0</v>
      </c>
      <c r="B163" s="4">
        <v>0.89</v>
      </c>
      <c r="C163" s="4">
        <v>1.98</v>
      </c>
      <c r="D163" s="4">
        <v>1.19</v>
      </c>
      <c r="E163" s="4">
        <v>28.79</v>
      </c>
      <c r="F163" s="4">
        <v>23.86</v>
      </c>
      <c r="G163" s="4">
        <v>19.760000000000002</v>
      </c>
      <c r="H163" s="4">
        <v>136</v>
      </c>
      <c r="I163" s="4">
        <v>13.34</v>
      </c>
      <c r="J163" s="4">
        <v>154.13999999999999</v>
      </c>
      <c r="K163" s="4">
        <v>47.25</v>
      </c>
      <c r="L163" s="4">
        <v>20.7</v>
      </c>
      <c r="M163" s="3">
        <v>226.22</v>
      </c>
      <c r="N163" s="4">
        <v>69.349999999999994</v>
      </c>
      <c r="O163" s="4">
        <v>30.39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128030.1866</v>
      </c>
      <c r="R163" s="7">
        <f>VLOOKUP('Data 1Q Ahead Without Spaces'!W163,Industry!$A$1:$B$9,2,FALSE)</f>
        <v>0</v>
      </c>
    </row>
    <row r="164" spans="1:18" x14ac:dyDescent="0.35">
      <c r="A164" s="7">
        <f>IF('Data 1Q Ahead Without Spaces'!A164='Data 1Q Ahead Without Spaces'!A163,A163,A163+1)</f>
        <v>0</v>
      </c>
      <c r="B164" s="4">
        <v>0.79</v>
      </c>
      <c r="C164" s="4">
        <v>1.83</v>
      </c>
      <c r="D164" s="4">
        <v>1.05</v>
      </c>
      <c r="E164" s="4">
        <v>52.23</v>
      </c>
      <c r="F164" s="4">
        <v>43.94</v>
      </c>
      <c r="G164" s="4">
        <v>39.93</v>
      </c>
      <c r="H164" s="4">
        <v>101</v>
      </c>
      <c r="I164" s="4">
        <v>14.84</v>
      </c>
      <c r="J164" s="4">
        <v>134.87</v>
      </c>
      <c r="K164" s="4">
        <v>46.53</v>
      </c>
      <c r="L164" s="4">
        <v>20.13</v>
      </c>
      <c r="M164" s="3">
        <v>189.83</v>
      </c>
      <c r="N164" s="4">
        <v>65.5</v>
      </c>
      <c r="O164" s="4">
        <v>28.34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136882.46309999999</v>
      </c>
      <c r="R164" s="7">
        <f>VLOOKUP('Data 1Q Ahead Without Spaces'!W164,Industry!$A$1:$B$9,2,FALSE)</f>
        <v>0</v>
      </c>
    </row>
    <row r="165" spans="1:18" x14ac:dyDescent="0.35">
      <c r="A165" s="7">
        <f>IF('Data 1Q Ahead Without Spaces'!A165='Data 1Q Ahead Without Spaces'!A164,A164,A164+1)</f>
        <v>0</v>
      </c>
      <c r="B165" s="4">
        <v>0.65</v>
      </c>
      <c r="C165" s="4">
        <v>1.55</v>
      </c>
      <c r="D165" s="4">
        <v>0.85</v>
      </c>
      <c r="E165" s="4">
        <v>64.599999999999994</v>
      </c>
      <c r="F165" s="4">
        <v>52.98</v>
      </c>
      <c r="G165" s="4">
        <v>49.62</v>
      </c>
      <c r="H165" s="4">
        <v>84</v>
      </c>
      <c r="I165" s="4">
        <v>17.739999999999998</v>
      </c>
      <c r="J165" s="4">
        <v>111.3</v>
      </c>
      <c r="K165" s="4">
        <v>46.82</v>
      </c>
      <c r="L165" s="4">
        <v>19.850000000000001</v>
      </c>
      <c r="M165" s="3">
        <v>137.72</v>
      </c>
      <c r="N165" s="4">
        <v>57.93</v>
      </c>
      <c r="O165" s="4">
        <v>24.57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157120.0472</v>
      </c>
      <c r="R165" s="7">
        <f>VLOOKUP('Data 1Q Ahead Without Spaces'!W165,Industry!$A$1:$B$9,2,FALSE)</f>
        <v>0</v>
      </c>
    </row>
    <row r="166" spans="1:18" x14ac:dyDescent="0.35">
      <c r="A166" s="7">
        <f>IF('Data 1Q Ahead Without Spaces'!A166='Data 1Q Ahead Without Spaces'!A165,A165,A165+1)</f>
        <v>0</v>
      </c>
      <c r="B166" s="4">
        <v>0.55000000000000004</v>
      </c>
      <c r="C166" s="4">
        <v>1.53</v>
      </c>
      <c r="D166" s="4">
        <v>0.71</v>
      </c>
      <c r="E166" s="4">
        <v>91.23</v>
      </c>
      <c r="F166" s="4">
        <v>74.86</v>
      </c>
      <c r="G166" s="4">
        <v>75.62</v>
      </c>
      <c r="H166" s="4">
        <v>81</v>
      </c>
      <c r="I166" s="4">
        <v>20.76</v>
      </c>
      <c r="J166" s="4">
        <v>96.38</v>
      </c>
      <c r="K166" s="4">
        <v>44.89</v>
      </c>
      <c r="L166" s="4">
        <v>20.12</v>
      </c>
      <c r="M166" s="3">
        <v>114.7</v>
      </c>
      <c r="N166" s="4">
        <v>53.42</v>
      </c>
      <c r="O166" s="4">
        <v>23.94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170868.66870000001</v>
      </c>
      <c r="R166" s="7">
        <f>VLOOKUP('Data 1Q Ahead Without Spaces'!W166,Industry!$A$1:$B$9,2,FALSE)</f>
        <v>0</v>
      </c>
    </row>
    <row r="167" spans="1:18" x14ac:dyDescent="0.35">
      <c r="A167" s="7">
        <f>IF('Data 1Q Ahead Without Spaces'!A167='Data 1Q Ahead Without Spaces'!A166,A166,A166+1)</f>
        <v>0</v>
      </c>
      <c r="B167" s="4">
        <v>0.56000000000000005</v>
      </c>
      <c r="C167" s="4">
        <v>1.54</v>
      </c>
      <c r="D167" s="4">
        <v>0.72</v>
      </c>
      <c r="E167" s="4">
        <v>48.78</v>
      </c>
      <c r="F167" s="4">
        <v>39.54</v>
      </c>
      <c r="G167" s="4">
        <v>34.020000000000003</v>
      </c>
      <c r="H167" s="4">
        <v>82</v>
      </c>
      <c r="I167" s="4">
        <v>20.94</v>
      </c>
      <c r="J167" s="4">
        <v>96.19</v>
      </c>
      <c r="K167" s="4">
        <v>43.96</v>
      </c>
      <c r="L167" s="4">
        <v>20.25</v>
      </c>
      <c r="M167" s="3">
        <v>118.83</v>
      </c>
      <c r="N167" s="4">
        <v>54.3</v>
      </c>
      <c r="O167" s="4">
        <v>25.02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164461.0865</v>
      </c>
      <c r="R167" s="7">
        <f>VLOOKUP('Data 1Q Ahead Without Spaces'!W167,Industry!$A$1:$B$9,2,FALSE)</f>
        <v>0</v>
      </c>
    </row>
    <row r="168" spans="1:18" x14ac:dyDescent="0.35">
      <c r="A168" s="7">
        <f>IF('Data 1Q Ahead Without Spaces'!A168='Data 1Q Ahead Without Spaces'!A167,A167,A167+1)</f>
        <v>0</v>
      </c>
      <c r="B168" s="4">
        <v>0.74</v>
      </c>
      <c r="C168" s="4">
        <v>1.54</v>
      </c>
      <c r="D168" s="4">
        <v>0.93</v>
      </c>
      <c r="E168" s="4">
        <v>61.78</v>
      </c>
      <c r="F168" s="4">
        <v>49.34</v>
      </c>
      <c r="G168" s="4">
        <v>49.34</v>
      </c>
      <c r="H168" s="4">
        <v>97</v>
      </c>
      <c r="I168" s="4">
        <v>20.38</v>
      </c>
      <c r="J168" s="4">
        <v>94.42</v>
      </c>
      <c r="K168" s="4">
        <v>41.36</v>
      </c>
      <c r="L168" s="4">
        <v>19.309999999999999</v>
      </c>
      <c r="M168" s="3">
        <v>128.27000000000001</v>
      </c>
      <c r="N168" s="4">
        <v>56.19</v>
      </c>
      <c r="O168" s="4">
        <v>26.24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204878.4278</v>
      </c>
      <c r="R168" s="7">
        <f>VLOOKUP('Data 1Q Ahead Without Spaces'!W168,Industry!$A$1:$B$9,2,FALSE)</f>
        <v>0</v>
      </c>
    </row>
    <row r="169" spans="1:18" x14ac:dyDescent="0.35">
      <c r="A169" s="7">
        <f>IF('Data 1Q Ahead Without Spaces'!A169='Data 1Q Ahead Without Spaces'!A168,A168,A168+1)</f>
        <v>0</v>
      </c>
      <c r="B169" s="4">
        <v>0.76</v>
      </c>
      <c r="C169" s="4">
        <v>1.52</v>
      </c>
      <c r="D169" s="4">
        <v>0.95</v>
      </c>
      <c r="E169" s="4">
        <v>57.52</v>
      </c>
      <c r="F169" s="4">
        <v>47.74</v>
      </c>
      <c r="G169" s="4">
        <v>46.38</v>
      </c>
      <c r="H169" s="4">
        <v>107</v>
      </c>
      <c r="I169" s="4">
        <v>20.239999999999998</v>
      </c>
      <c r="J169" s="4">
        <v>107.65</v>
      </c>
      <c r="K169" s="4">
        <v>45.85</v>
      </c>
      <c r="L169" s="4">
        <v>21.87</v>
      </c>
      <c r="M169" s="3">
        <v>134.78</v>
      </c>
      <c r="N169" s="4">
        <v>57.41</v>
      </c>
      <c r="O169" s="4">
        <v>27.38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206104.959</v>
      </c>
      <c r="R169" s="7">
        <f>VLOOKUP('Data 1Q Ahead Without Spaces'!W169,Industry!$A$1:$B$9,2,FALSE)</f>
        <v>0</v>
      </c>
    </row>
    <row r="170" spans="1:18" x14ac:dyDescent="0.35">
      <c r="A170" s="7">
        <f>IF('Data 1Q Ahead Without Spaces'!A170='Data 1Q Ahead Without Spaces'!A169,A169,A169+1)</f>
        <v>1</v>
      </c>
      <c r="B170" s="4">
        <v>0.77</v>
      </c>
      <c r="C170" s="4">
        <v>1.54</v>
      </c>
      <c r="D170" s="4">
        <v>0.96</v>
      </c>
      <c r="E170" s="4">
        <v>73.27</v>
      </c>
      <c r="F170" s="4">
        <v>62.88</v>
      </c>
      <c r="G170" s="4">
        <v>62.75</v>
      </c>
      <c r="H170" s="4">
        <v>113</v>
      </c>
      <c r="I170" s="4">
        <v>17.3</v>
      </c>
      <c r="J170" s="4">
        <v>112.96</v>
      </c>
      <c r="K170" s="4">
        <v>44.34</v>
      </c>
      <c r="L170" s="4">
        <v>19.63</v>
      </c>
      <c r="M170" s="3">
        <v>154.78</v>
      </c>
      <c r="N170" s="4">
        <v>60.75</v>
      </c>
      <c r="O170" s="4">
        <v>26.9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213886.0099</v>
      </c>
      <c r="R170" s="7">
        <f>VLOOKUP('Data 1Q Ahead Without Spaces'!W170,Industry!$A$1:$B$9,2,FALSE)</f>
        <v>1</v>
      </c>
    </row>
    <row r="171" spans="1:18" x14ac:dyDescent="0.35">
      <c r="A171" s="7">
        <f>IF('Data 1Q Ahead Without Spaces'!A171='Data 1Q Ahead Without Spaces'!A170,A170,A170+1)</f>
        <v>1</v>
      </c>
      <c r="B171" s="4">
        <v>0.78</v>
      </c>
      <c r="C171" s="4">
        <v>1.57</v>
      </c>
      <c r="D171" s="4">
        <v>0.96</v>
      </c>
      <c r="E171" s="4">
        <v>43.53</v>
      </c>
      <c r="F171" s="4">
        <v>32.36</v>
      </c>
      <c r="G171" s="4">
        <v>33.01</v>
      </c>
      <c r="H171" s="4">
        <v>110</v>
      </c>
      <c r="I171" s="4">
        <v>17.95</v>
      </c>
      <c r="J171" s="4">
        <v>123.95</v>
      </c>
      <c r="K171" s="4">
        <v>48.75</v>
      </c>
      <c r="L171" s="4">
        <v>22.33</v>
      </c>
      <c r="M171" s="3">
        <v>154.22999999999999</v>
      </c>
      <c r="N171" s="4">
        <v>60.67</v>
      </c>
      <c r="O171" s="4">
        <v>27.79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240674.51879999999</v>
      </c>
      <c r="R171" s="7">
        <f>VLOOKUP('Data 1Q Ahead Without Spaces'!W171,Industry!$A$1:$B$9,2,FALSE)</f>
        <v>1</v>
      </c>
    </row>
    <row r="172" spans="1:18" x14ac:dyDescent="0.35">
      <c r="A172" s="7">
        <f>IF('Data 1Q Ahead Without Spaces'!A172='Data 1Q Ahead Without Spaces'!A171,A171,A171+1)</f>
        <v>1</v>
      </c>
      <c r="B172" s="4">
        <v>0.84</v>
      </c>
      <c r="C172" s="4">
        <v>1.58</v>
      </c>
      <c r="D172" s="4">
        <v>1.03</v>
      </c>
      <c r="E172" s="4">
        <v>51.56</v>
      </c>
      <c r="F172" s="4">
        <v>39.630000000000003</v>
      </c>
      <c r="G172" s="4">
        <v>41.51</v>
      </c>
      <c r="H172" s="4">
        <v>117</v>
      </c>
      <c r="I172" s="4">
        <v>17.98</v>
      </c>
      <c r="J172" s="4">
        <v>120.44</v>
      </c>
      <c r="K172" s="4">
        <v>46.73</v>
      </c>
      <c r="L172" s="4">
        <v>21.76</v>
      </c>
      <c r="M172" s="3">
        <v>157.72999999999999</v>
      </c>
      <c r="N172" s="4">
        <v>61.2</v>
      </c>
      <c r="O172" s="4">
        <v>28.49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223503.85509999999</v>
      </c>
      <c r="R172" s="7">
        <f>VLOOKUP('Data 1Q Ahead Without Spaces'!W172,Industry!$A$1:$B$9,2,FALSE)</f>
        <v>1</v>
      </c>
    </row>
    <row r="173" spans="1:18" x14ac:dyDescent="0.35">
      <c r="A173" s="7">
        <f>IF('Data 1Q Ahead Without Spaces'!A173='Data 1Q Ahead Without Spaces'!A172,A172,A172+1)</f>
        <v>1</v>
      </c>
      <c r="B173" s="4">
        <v>0.87</v>
      </c>
      <c r="C173" s="4">
        <v>1.69</v>
      </c>
      <c r="D173" s="4">
        <v>1.08</v>
      </c>
      <c r="E173" s="4">
        <v>44.2</v>
      </c>
      <c r="F173" s="4">
        <v>35.979999999999997</v>
      </c>
      <c r="G173" s="4">
        <v>34.6</v>
      </c>
      <c r="H173" s="4">
        <v>124</v>
      </c>
      <c r="I173" s="4">
        <v>18.61</v>
      </c>
      <c r="J173" s="4">
        <v>112.3</v>
      </c>
      <c r="K173" s="4">
        <v>43.97</v>
      </c>
      <c r="L173" s="4">
        <v>21.02</v>
      </c>
      <c r="M173" s="3">
        <v>155.38</v>
      </c>
      <c r="N173" s="4">
        <v>60.84</v>
      </c>
      <c r="O173" s="4">
        <v>29.08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234404.48800000001</v>
      </c>
      <c r="R173" s="7">
        <f>VLOOKUP('Data 1Q Ahead Without Spaces'!W173,Industry!$A$1:$B$9,2,FALSE)</f>
        <v>1</v>
      </c>
    </row>
    <row r="174" spans="1:18" x14ac:dyDescent="0.35">
      <c r="A174" s="7">
        <f>IF('Data 1Q Ahead Without Spaces'!A174='Data 1Q Ahead Without Spaces'!A173,A173,A173+1)</f>
        <v>1</v>
      </c>
      <c r="B174" s="4">
        <v>1.21</v>
      </c>
      <c r="C174" s="4">
        <v>2.08</v>
      </c>
      <c r="D174" s="4">
        <v>1.5</v>
      </c>
      <c r="E174" s="4">
        <v>71.790000000000006</v>
      </c>
      <c r="F174" s="4">
        <v>4.49</v>
      </c>
      <c r="G174" s="4">
        <v>61.04</v>
      </c>
      <c r="H174" s="4">
        <v>113</v>
      </c>
      <c r="I174" s="4">
        <v>18.059999999999999</v>
      </c>
      <c r="J174" s="4">
        <v>143.29</v>
      </c>
      <c r="K174" s="4">
        <v>52.45</v>
      </c>
      <c r="L174" s="4">
        <v>26.03</v>
      </c>
      <c r="M174" s="3">
        <v>173.22</v>
      </c>
      <c r="N174" s="4">
        <v>63.4</v>
      </c>
      <c r="O174" s="4">
        <v>31.47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197772.10810000001</v>
      </c>
      <c r="R174" s="7">
        <f>VLOOKUP('Data 1Q Ahead Without Spaces'!W174,Industry!$A$1:$B$9,2,FALSE)</f>
        <v>1</v>
      </c>
    </row>
    <row r="175" spans="1:18" x14ac:dyDescent="0.35">
      <c r="A175" s="7">
        <f>IF('Data 1Q Ahead Without Spaces'!A175='Data 1Q Ahead Without Spaces'!A174,A174,A174+1)</f>
        <v>1</v>
      </c>
      <c r="B175" s="4">
        <v>1.48</v>
      </c>
      <c r="C175" s="4">
        <v>2.37</v>
      </c>
      <c r="D175" s="4">
        <v>1.85</v>
      </c>
      <c r="E175" s="4">
        <v>39</v>
      </c>
      <c r="F175" s="4">
        <v>25.76</v>
      </c>
      <c r="G175" s="4">
        <v>28.13</v>
      </c>
      <c r="H175" s="4">
        <v>105</v>
      </c>
      <c r="I175" s="4">
        <v>13.54</v>
      </c>
      <c r="J175" s="4">
        <v>207.1</v>
      </c>
      <c r="K175" s="4">
        <v>57.09</v>
      </c>
      <c r="L175" s="4">
        <v>28.27</v>
      </c>
      <c r="M175" s="3">
        <v>262.72000000000003</v>
      </c>
      <c r="N175" s="4">
        <v>72.430000000000007</v>
      </c>
      <c r="O175" s="4">
        <v>35.86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194835.1888</v>
      </c>
      <c r="R175" s="7">
        <f>VLOOKUP('Data 1Q Ahead Without Spaces'!W175,Industry!$A$1:$B$9,2,FALSE)</f>
        <v>1</v>
      </c>
    </row>
    <row r="176" spans="1:18" x14ac:dyDescent="0.35">
      <c r="A176" s="7">
        <f>IF('Data 1Q Ahead Without Spaces'!A176='Data 1Q Ahead Without Spaces'!A175,A175,A175+1)</f>
        <v>1</v>
      </c>
      <c r="B176" s="4">
        <v>1.5</v>
      </c>
      <c r="C176" s="4">
        <v>2.35</v>
      </c>
      <c r="D176" s="4">
        <v>1.86</v>
      </c>
      <c r="E176" s="4">
        <v>46</v>
      </c>
      <c r="F176" s="4">
        <v>38.47</v>
      </c>
      <c r="G176" s="4">
        <v>37.43</v>
      </c>
      <c r="H176" s="4">
        <v>136</v>
      </c>
      <c r="I176" s="4">
        <v>13.98</v>
      </c>
      <c r="J176" s="4">
        <v>194.19</v>
      </c>
      <c r="K176" s="4">
        <v>53.15</v>
      </c>
      <c r="L176" s="4">
        <v>27.36</v>
      </c>
      <c r="M176" s="3">
        <v>265.35000000000002</v>
      </c>
      <c r="N176" s="4">
        <v>72.63</v>
      </c>
      <c r="O176" s="4">
        <v>37.380000000000003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180833.53099999999</v>
      </c>
      <c r="R176" s="7">
        <f>VLOOKUP('Data 1Q Ahead Without Spaces'!W176,Industry!$A$1:$B$9,2,FALSE)</f>
        <v>1</v>
      </c>
    </row>
    <row r="177" spans="1:18" x14ac:dyDescent="0.35">
      <c r="A177" s="7">
        <f>IF('Data 1Q Ahead Without Spaces'!A177='Data 1Q Ahead Without Spaces'!A176,A176,A176+1)</f>
        <v>1</v>
      </c>
      <c r="B177" s="4">
        <v>1.52</v>
      </c>
      <c r="C177" s="4">
        <v>2.38</v>
      </c>
      <c r="D177" s="4">
        <v>1.88</v>
      </c>
      <c r="E177" s="4">
        <v>42.68</v>
      </c>
      <c r="F177" s="4">
        <v>34.46</v>
      </c>
      <c r="G177" s="4">
        <v>33.64</v>
      </c>
      <c r="H177" s="4">
        <v>126</v>
      </c>
      <c r="I177" s="4">
        <v>11.99</v>
      </c>
      <c r="J177" s="4">
        <v>227.99</v>
      </c>
      <c r="K177" s="4">
        <v>54.62</v>
      </c>
      <c r="L177" s="4">
        <v>27.6</v>
      </c>
      <c r="M177" s="3">
        <v>317.43</v>
      </c>
      <c r="N177" s="4">
        <v>76.040000000000006</v>
      </c>
      <c r="O177" s="4">
        <v>38.43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187867.24720000001</v>
      </c>
      <c r="R177" s="7">
        <f>VLOOKUP('Data 1Q Ahead Without Spaces'!W177,Industry!$A$1:$B$9,2,FALSE)</f>
        <v>1</v>
      </c>
    </row>
    <row r="178" spans="1:18" x14ac:dyDescent="0.35">
      <c r="A178" s="7">
        <f>IF('Data 1Q Ahead Without Spaces'!A178='Data 1Q Ahead Without Spaces'!A177,A177,A177+1)</f>
        <v>1</v>
      </c>
      <c r="B178" s="4">
        <v>1.45</v>
      </c>
      <c r="C178" s="4">
        <v>2.29</v>
      </c>
      <c r="D178" s="4">
        <v>1.81</v>
      </c>
      <c r="E178" s="4">
        <v>56.02</v>
      </c>
      <c r="F178" s="4">
        <v>47.52</v>
      </c>
      <c r="G178" s="4">
        <v>47.08</v>
      </c>
      <c r="H178" s="4">
        <v>117</v>
      </c>
      <c r="I178" s="4">
        <v>10.119999999999999</v>
      </c>
      <c r="J178" s="4">
        <v>291.25</v>
      </c>
      <c r="K178" s="4">
        <v>66.349999999999994</v>
      </c>
      <c r="L178" s="4">
        <v>29.84</v>
      </c>
      <c r="M178" s="3">
        <v>338.95</v>
      </c>
      <c r="N178" s="4">
        <v>77.22</v>
      </c>
      <c r="O178" s="4">
        <v>34.72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158919.63190000001</v>
      </c>
      <c r="R178" s="7">
        <f>VLOOKUP('Data 1Q Ahead Without Spaces'!W178,Industry!$A$1:$B$9,2,FALSE)</f>
        <v>1</v>
      </c>
    </row>
    <row r="179" spans="1:18" x14ac:dyDescent="0.35">
      <c r="A179" s="7">
        <f>IF('Data 1Q Ahead Without Spaces'!A179='Data 1Q Ahead Without Spaces'!A178,A178,A178+1)</f>
        <v>1</v>
      </c>
      <c r="B179" s="4">
        <v>1.37</v>
      </c>
      <c r="C179" s="4">
        <v>2.2000000000000002</v>
      </c>
      <c r="D179" s="4">
        <v>1.7</v>
      </c>
      <c r="E179" s="4">
        <v>34.81</v>
      </c>
      <c r="F179" s="4">
        <v>26.39</v>
      </c>
      <c r="G179" s="4">
        <v>25.85</v>
      </c>
      <c r="H179" s="4">
        <v>108</v>
      </c>
      <c r="I179" s="4">
        <v>10.84</v>
      </c>
      <c r="J179" s="4">
        <v>279.05</v>
      </c>
      <c r="K179" s="4">
        <v>67.09</v>
      </c>
      <c r="L179" s="4">
        <v>30.61</v>
      </c>
      <c r="M179" s="3">
        <v>315.92</v>
      </c>
      <c r="N179" s="4">
        <v>75.959999999999994</v>
      </c>
      <c r="O179" s="4">
        <v>34.659999999999997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158049.81779999999</v>
      </c>
      <c r="R179" s="7">
        <f>VLOOKUP('Data 1Q Ahead Without Spaces'!W179,Industry!$A$1:$B$9,2,FALSE)</f>
        <v>1</v>
      </c>
    </row>
    <row r="180" spans="1:18" x14ac:dyDescent="0.35">
      <c r="A180" s="7">
        <f>IF('Data 1Q Ahead Without Spaces'!A180='Data 1Q Ahead Without Spaces'!A179,A179,A179+1)</f>
        <v>1</v>
      </c>
      <c r="B180" s="4">
        <v>1.45</v>
      </c>
      <c r="C180" s="4">
        <v>2.35</v>
      </c>
      <c r="D180" s="4">
        <v>1.82</v>
      </c>
      <c r="E180" s="4">
        <v>42.37</v>
      </c>
      <c r="F180" s="4">
        <v>34.54</v>
      </c>
      <c r="G180" s="4">
        <v>34.01</v>
      </c>
      <c r="H180" s="4">
        <v>115</v>
      </c>
      <c r="I180" s="4">
        <v>12.14</v>
      </c>
      <c r="J180" s="4">
        <v>240.94</v>
      </c>
      <c r="K180" s="4">
        <v>63.5</v>
      </c>
      <c r="L180" s="4">
        <v>29.57</v>
      </c>
      <c r="M180" s="3">
        <v>279.45</v>
      </c>
      <c r="N180" s="4">
        <v>73.650000000000006</v>
      </c>
      <c r="O180" s="4">
        <v>34.299999999999997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159330.32180000001</v>
      </c>
      <c r="R180" s="7">
        <f>VLOOKUP('Data 1Q Ahead Without Spaces'!W180,Industry!$A$1:$B$9,2,FALSE)</f>
        <v>1</v>
      </c>
    </row>
    <row r="181" spans="1:18" x14ac:dyDescent="0.35">
      <c r="A181" s="7">
        <f>IF('Data 1Q Ahead Without Spaces'!A181='Data 1Q Ahead Without Spaces'!A180,A180,A180+1)</f>
        <v>1</v>
      </c>
      <c r="B181" s="4">
        <v>1.54</v>
      </c>
      <c r="C181" s="4">
        <v>2.54</v>
      </c>
      <c r="D181" s="4">
        <v>1.93</v>
      </c>
      <c r="E181" s="4">
        <v>37.21</v>
      </c>
      <c r="F181" s="4">
        <v>28.86</v>
      </c>
      <c r="G181" s="4">
        <v>29.21</v>
      </c>
      <c r="H181" s="4">
        <v>117</v>
      </c>
      <c r="I181" s="4">
        <v>12.24</v>
      </c>
      <c r="J181" s="4">
        <v>238.81</v>
      </c>
      <c r="K181" s="4">
        <v>60.48</v>
      </c>
      <c r="L181" s="4">
        <v>29.56</v>
      </c>
      <c r="M181" s="3">
        <v>294.85000000000002</v>
      </c>
      <c r="N181" s="4">
        <v>74.67</v>
      </c>
      <c r="O181" s="4">
        <v>36.5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140636.86499999999</v>
      </c>
      <c r="R181" s="7">
        <f>VLOOKUP('Data 1Q Ahead Without Spaces'!W181,Industry!$A$1:$B$9,2,FALSE)</f>
        <v>1</v>
      </c>
    </row>
    <row r="182" spans="1:18" x14ac:dyDescent="0.35">
      <c r="A182" s="7">
        <f>IF('Data 1Q Ahead Without Spaces'!A182='Data 1Q Ahead Without Spaces'!A181,A181,A181+1)</f>
        <v>2</v>
      </c>
      <c r="B182" s="4">
        <v>1.68</v>
      </c>
      <c r="C182" s="4">
        <v>2.66</v>
      </c>
      <c r="D182" s="4">
        <v>2.11</v>
      </c>
      <c r="E182" s="4">
        <v>45.92</v>
      </c>
      <c r="F182" s="4">
        <v>38.82</v>
      </c>
      <c r="G182" s="4">
        <v>38.19</v>
      </c>
      <c r="H182" s="4">
        <v>128</v>
      </c>
      <c r="I182" s="4">
        <v>12.91</v>
      </c>
      <c r="J182" s="4">
        <v>231.75</v>
      </c>
      <c r="K182" s="4">
        <v>61.55</v>
      </c>
      <c r="L182" s="4">
        <v>30.25</v>
      </c>
      <c r="M182" s="3">
        <v>276.55</v>
      </c>
      <c r="N182" s="4">
        <v>73.44</v>
      </c>
      <c r="O182" s="4">
        <v>36.1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132903.5871</v>
      </c>
      <c r="R182" s="7">
        <f>VLOOKUP('Data 1Q Ahead Without Spaces'!W182,Industry!$A$1:$B$9,2,FALSE)</f>
        <v>2</v>
      </c>
    </row>
    <row r="183" spans="1:18" x14ac:dyDescent="0.35">
      <c r="A183" s="7">
        <f>IF('Data 1Q Ahead Without Spaces'!A183='Data 1Q Ahead Without Spaces'!A182,A182,A182+1)</f>
        <v>2</v>
      </c>
      <c r="B183" s="4">
        <v>1.77</v>
      </c>
      <c r="C183" s="4">
        <v>3.39</v>
      </c>
      <c r="D183" s="4">
        <v>2.2799999999999998</v>
      </c>
      <c r="E183" s="4">
        <v>15.24</v>
      </c>
      <c r="F183" s="4">
        <v>8.68</v>
      </c>
      <c r="G183" s="4">
        <v>8.27</v>
      </c>
      <c r="H183" s="4">
        <v>147</v>
      </c>
      <c r="I183" s="4">
        <v>12.56</v>
      </c>
      <c r="J183" s="4">
        <v>267.08</v>
      </c>
      <c r="K183" s="4">
        <v>66.39</v>
      </c>
      <c r="L183" s="4">
        <v>33.869999999999997</v>
      </c>
      <c r="M183" s="3">
        <v>302.26</v>
      </c>
      <c r="N183" s="4">
        <v>75.14</v>
      </c>
      <c r="O183" s="4">
        <v>38.33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145386.2225</v>
      </c>
      <c r="R183" s="7">
        <f>VLOOKUP('Data 1Q Ahead Without Spaces'!W183,Industry!$A$1:$B$9,2,FALSE)</f>
        <v>2</v>
      </c>
    </row>
    <row r="184" spans="1:18" x14ac:dyDescent="0.35">
      <c r="A184" s="7">
        <f>IF('Data 1Q Ahead Without Spaces'!A184='Data 1Q Ahead Without Spaces'!A183,A183,A183+1)</f>
        <v>2</v>
      </c>
      <c r="B184" s="4">
        <v>2.48</v>
      </c>
      <c r="C184" s="4">
        <v>4.55</v>
      </c>
      <c r="D184" s="4">
        <v>4.2699999999999996</v>
      </c>
      <c r="E184" s="4">
        <v>8.66</v>
      </c>
      <c r="F184" s="4">
        <v>4.6500000000000004</v>
      </c>
      <c r="G184" s="4">
        <v>5.43</v>
      </c>
      <c r="H184" s="4">
        <v>83</v>
      </c>
      <c r="I184" s="4">
        <v>37.47</v>
      </c>
      <c r="J184" s="4">
        <v>58.29</v>
      </c>
      <c r="K184" s="4">
        <v>36.47</v>
      </c>
      <c r="L184" s="4">
        <v>24.64</v>
      </c>
      <c r="M184" s="3">
        <v>59.82</v>
      </c>
      <c r="N184" s="4">
        <v>37.43</v>
      </c>
      <c r="O184" s="4">
        <v>25.29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27985.1692</v>
      </c>
      <c r="R184" s="7">
        <f>VLOOKUP('Data 1Q Ahead Without Spaces'!W184,Industry!$A$1:$B$9,2,FALSE)</f>
        <v>2</v>
      </c>
    </row>
    <row r="185" spans="1:18" x14ac:dyDescent="0.35">
      <c r="A185" s="7">
        <f>IF('Data 1Q Ahead Without Spaces'!A185='Data 1Q Ahead Without Spaces'!A184,A184,A184+1)</f>
        <v>2</v>
      </c>
      <c r="B185" s="4">
        <v>2.99</v>
      </c>
      <c r="C185" s="4">
        <v>5.82</v>
      </c>
      <c r="D185" s="4">
        <v>5.43</v>
      </c>
      <c r="E185" s="4">
        <v>7.81</v>
      </c>
      <c r="F185" s="4">
        <v>4.1500000000000004</v>
      </c>
      <c r="G185" s="4">
        <v>4.6900000000000004</v>
      </c>
      <c r="H185" s="4">
        <v>95</v>
      </c>
      <c r="I185" s="4">
        <v>36.58</v>
      </c>
      <c r="J185" s="4">
        <v>66.08</v>
      </c>
      <c r="K185" s="4">
        <v>39.409999999999997</v>
      </c>
      <c r="L185" s="4">
        <v>27.21</v>
      </c>
      <c r="M185" s="3">
        <v>67.7</v>
      </c>
      <c r="N185" s="4">
        <v>40.369999999999997</v>
      </c>
      <c r="O185" s="4">
        <v>27.87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16294.416999999999</v>
      </c>
      <c r="R185" s="7">
        <f>VLOOKUP('Data 1Q Ahead Without Spaces'!W185,Industry!$A$1:$B$9,2,FALSE)</f>
        <v>2</v>
      </c>
    </row>
    <row r="186" spans="1:18" x14ac:dyDescent="0.35">
      <c r="A186" s="7">
        <f>IF('Data 1Q Ahead Without Spaces'!A186='Data 1Q Ahead Without Spaces'!A185,A185,A185+1)</f>
        <v>2</v>
      </c>
      <c r="B186" s="4">
        <v>3.08</v>
      </c>
      <c r="C186" s="4">
        <v>5.57</v>
      </c>
      <c r="D186" s="4">
        <v>5.34</v>
      </c>
      <c r="E186" s="4">
        <v>5.86</v>
      </c>
      <c r="F186" s="4">
        <v>1.48</v>
      </c>
      <c r="G186" s="4">
        <v>2.88</v>
      </c>
      <c r="H186" s="4">
        <v>97</v>
      </c>
      <c r="I186" s="4">
        <v>33.119999999999997</v>
      </c>
      <c r="J186" s="4">
        <v>74.56</v>
      </c>
      <c r="K186" s="4">
        <v>42.45</v>
      </c>
      <c r="L186" s="4">
        <v>28.06</v>
      </c>
      <c r="M186" s="3">
        <v>75.650000000000006</v>
      </c>
      <c r="N186" s="4">
        <v>43.07</v>
      </c>
      <c r="O186" s="4">
        <v>28.47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19244.9761</v>
      </c>
      <c r="R186" s="7">
        <f>VLOOKUP('Data 1Q Ahead Without Spaces'!W186,Industry!$A$1:$B$9,2,FALSE)</f>
        <v>2</v>
      </c>
    </row>
    <row r="187" spans="1:18" x14ac:dyDescent="0.35">
      <c r="A187" s="7">
        <f>IF('Data 1Q Ahead Without Spaces'!A187='Data 1Q Ahead Without Spaces'!A186,A186,A186+1)</f>
        <v>2</v>
      </c>
      <c r="B187" s="4">
        <v>3.08</v>
      </c>
      <c r="C187" s="4">
        <v>5.54</v>
      </c>
      <c r="D187" s="4">
        <v>5.3</v>
      </c>
      <c r="E187" s="4">
        <v>7.92</v>
      </c>
      <c r="F187" s="4">
        <v>5.61</v>
      </c>
      <c r="G187" s="4">
        <v>4.66</v>
      </c>
      <c r="H187" s="4">
        <v>88</v>
      </c>
      <c r="I187" s="4">
        <v>33.03</v>
      </c>
      <c r="J187" s="4">
        <v>75.72</v>
      </c>
      <c r="K187" s="4">
        <v>42.86</v>
      </c>
      <c r="L187" s="4">
        <v>28.57</v>
      </c>
      <c r="M187" s="3">
        <v>76.650000000000006</v>
      </c>
      <c r="N187" s="4">
        <v>43.39</v>
      </c>
      <c r="O187" s="4">
        <v>28.92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16380.8814</v>
      </c>
      <c r="R187" s="7">
        <f>VLOOKUP('Data 1Q Ahead Without Spaces'!W187,Industry!$A$1:$B$9,2,FALSE)</f>
        <v>2</v>
      </c>
    </row>
    <row r="188" spans="1:18" x14ac:dyDescent="0.35">
      <c r="A188" s="7">
        <f>IF('Data 1Q Ahead Without Spaces'!A188='Data 1Q Ahead Without Spaces'!A187,A187,A187+1)</f>
        <v>2</v>
      </c>
      <c r="B188" s="4">
        <v>2.79</v>
      </c>
      <c r="C188" s="4">
        <v>5.19</v>
      </c>
      <c r="D188" s="4">
        <v>4.91</v>
      </c>
      <c r="E188" s="4">
        <v>8.91</v>
      </c>
      <c r="F188" s="4">
        <v>5.57</v>
      </c>
      <c r="G188" s="4">
        <v>5.15</v>
      </c>
      <c r="H188" s="4">
        <v>81</v>
      </c>
      <c r="I188" s="4">
        <v>33.58</v>
      </c>
      <c r="J188" s="4">
        <v>66.739999999999995</v>
      </c>
      <c r="K188" s="4">
        <v>39.799999999999997</v>
      </c>
      <c r="L188" s="4">
        <v>25.82</v>
      </c>
      <c r="M188" s="3">
        <v>67.680000000000007</v>
      </c>
      <c r="N188" s="4">
        <v>40.36</v>
      </c>
      <c r="O188" s="4">
        <v>26.18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21575.149000000001</v>
      </c>
      <c r="R188" s="7">
        <f>VLOOKUP('Data 1Q Ahead Without Spaces'!W188,Industry!$A$1:$B$9,2,FALSE)</f>
        <v>2</v>
      </c>
    </row>
    <row r="189" spans="1:18" x14ac:dyDescent="0.35">
      <c r="A189" s="7">
        <f>IF('Data 1Q Ahead Without Spaces'!A189='Data 1Q Ahead Without Spaces'!A188,A188,A188+1)</f>
        <v>2</v>
      </c>
      <c r="B189" s="4">
        <v>2.72</v>
      </c>
      <c r="C189" s="4">
        <v>5</v>
      </c>
      <c r="D189" s="4">
        <v>4.75</v>
      </c>
      <c r="E189" s="4">
        <v>10.28</v>
      </c>
      <c r="F189" s="4">
        <v>6.65</v>
      </c>
      <c r="G189" s="4">
        <v>6.27</v>
      </c>
      <c r="H189" s="4">
        <v>74</v>
      </c>
      <c r="I189" s="4">
        <v>35.700000000000003</v>
      </c>
      <c r="J189" s="4">
        <v>61.76</v>
      </c>
      <c r="K189" s="4">
        <v>37.81</v>
      </c>
      <c r="L189" s="4">
        <v>24.71</v>
      </c>
      <c r="M189" s="3">
        <v>63.36</v>
      </c>
      <c r="N189" s="4">
        <v>38.79</v>
      </c>
      <c r="O189" s="4">
        <v>25.35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22637.6849</v>
      </c>
      <c r="R189" s="7">
        <f>VLOOKUP('Data 1Q Ahead Without Spaces'!W189,Industry!$A$1:$B$9,2,FALSE)</f>
        <v>2</v>
      </c>
    </row>
    <row r="190" spans="1:18" x14ac:dyDescent="0.35">
      <c r="A190" s="7">
        <f>IF('Data 1Q Ahead Without Spaces'!A190='Data 1Q Ahead Without Spaces'!A189,A189,A189+1)</f>
        <v>2</v>
      </c>
      <c r="B190" s="4">
        <v>2.3199999999999998</v>
      </c>
      <c r="C190" s="4">
        <v>4.32</v>
      </c>
      <c r="D190" s="4">
        <v>3.98</v>
      </c>
      <c r="E190" s="4">
        <v>9.93</v>
      </c>
      <c r="F190" s="4">
        <v>5.35</v>
      </c>
      <c r="G190" s="4">
        <v>5.52</v>
      </c>
      <c r="H190" s="4">
        <v>71</v>
      </c>
      <c r="I190" s="4">
        <v>37.9</v>
      </c>
      <c r="J190" s="4">
        <v>49.88</v>
      </c>
      <c r="K190" s="4">
        <v>32.35</v>
      </c>
      <c r="L190" s="4">
        <v>21.1</v>
      </c>
      <c r="M190" s="3">
        <v>54.2</v>
      </c>
      <c r="N190" s="4">
        <v>35.15</v>
      </c>
      <c r="O190" s="4">
        <v>22.93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33002.659099999997</v>
      </c>
      <c r="R190" s="7">
        <f>VLOOKUP('Data 1Q Ahead Without Spaces'!W190,Industry!$A$1:$B$9,2,FALSE)</f>
        <v>2</v>
      </c>
    </row>
    <row r="191" spans="1:18" x14ac:dyDescent="0.35">
      <c r="A191" s="7">
        <f>IF('Data 1Q Ahead Without Spaces'!A191='Data 1Q Ahead Without Spaces'!A190,A190,A190+1)</f>
        <v>2</v>
      </c>
      <c r="B191" s="4">
        <v>2.2400000000000002</v>
      </c>
      <c r="C191" s="4">
        <v>3.97</v>
      </c>
      <c r="D191" s="4">
        <v>3.73</v>
      </c>
      <c r="E191" s="4">
        <v>13.61</v>
      </c>
      <c r="F191" s="4">
        <v>9.5500000000000007</v>
      </c>
      <c r="G191" s="4">
        <v>8.84</v>
      </c>
      <c r="H191" s="4">
        <v>64</v>
      </c>
      <c r="I191" s="4">
        <v>38.130000000000003</v>
      </c>
      <c r="J191" s="4">
        <v>49.68</v>
      </c>
      <c r="K191" s="4">
        <v>32.36</v>
      </c>
      <c r="L191" s="4">
        <v>21.13</v>
      </c>
      <c r="M191" s="3">
        <v>53.55</v>
      </c>
      <c r="N191" s="4">
        <v>34.869999999999997</v>
      </c>
      <c r="O191" s="4">
        <v>22.77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30159.8622</v>
      </c>
      <c r="R191" s="7">
        <f>VLOOKUP('Data 1Q Ahead Without Spaces'!W191,Industry!$A$1:$B$9,2,FALSE)</f>
        <v>2</v>
      </c>
    </row>
    <row r="192" spans="1:18" x14ac:dyDescent="0.35">
      <c r="A192" s="7">
        <f>IF('Data 1Q Ahead Without Spaces'!A192='Data 1Q Ahead Without Spaces'!A191,A191,A191+1)</f>
        <v>2</v>
      </c>
      <c r="B192" s="4">
        <v>1.97</v>
      </c>
      <c r="C192" s="4">
        <v>3.37</v>
      </c>
      <c r="D192" s="4">
        <v>3.14</v>
      </c>
      <c r="E192" s="4">
        <v>13.41</v>
      </c>
      <c r="F192" s="4">
        <v>8.6</v>
      </c>
      <c r="G192" s="4">
        <v>9.01</v>
      </c>
      <c r="H192" s="4">
        <v>69</v>
      </c>
      <c r="I192" s="4">
        <v>38.590000000000003</v>
      </c>
      <c r="J192" s="4">
        <v>46.63</v>
      </c>
      <c r="K192" s="4">
        <v>30.94</v>
      </c>
      <c r="L192" s="4">
        <v>19.989999999999998</v>
      </c>
      <c r="M192" s="3">
        <v>50.7</v>
      </c>
      <c r="N192" s="4">
        <v>33.64</v>
      </c>
      <c r="O192" s="4">
        <v>21.73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28730.674599999998</v>
      </c>
      <c r="R192" s="7">
        <f>VLOOKUP('Data 1Q Ahead Without Spaces'!W192,Industry!$A$1:$B$9,2,FALSE)</f>
        <v>2</v>
      </c>
    </row>
    <row r="193" spans="1:18" x14ac:dyDescent="0.35">
      <c r="A193" s="7">
        <f>IF('Data 1Q Ahead Without Spaces'!A193='Data 1Q Ahead Without Spaces'!A192,A192,A192+1)</f>
        <v>2</v>
      </c>
      <c r="B193" s="4">
        <v>1.83</v>
      </c>
      <c r="C193" s="4">
        <v>3.15</v>
      </c>
      <c r="D193" s="4">
        <v>2.89</v>
      </c>
      <c r="E193" s="4">
        <v>12.37</v>
      </c>
      <c r="F193" s="4">
        <v>6.69</v>
      </c>
      <c r="G193" s="4">
        <v>7.9</v>
      </c>
      <c r="H193" s="4">
        <v>67</v>
      </c>
      <c r="I193" s="4">
        <v>38.69</v>
      </c>
      <c r="J193" s="4">
        <v>43.89</v>
      </c>
      <c r="K193" s="4">
        <v>29.7</v>
      </c>
      <c r="L193" s="4">
        <v>18.91</v>
      </c>
      <c r="M193" s="3">
        <v>47.78</v>
      </c>
      <c r="N193" s="4">
        <v>32.33</v>
      </c>
      <c r="O193" s="4">
        <v>20.58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29239.379400000002</v>
      </c>
      <c r="R193" s="7">
        <f>VLOOKUP('Data 1Q Ahead Without Spaces'!W193,Industry!$A$1:$B$9,2,FALSE)</f>
        <v>2</v>
      </c>
    </row>
    <row r="194" spans="1:18" x14ac:dyDescent="0.35">
      <c r="A194" s="7">
        <f>IF('Data 1Q Ahead Without Spaces'!A194='Data 1Q Ahead Without Spaces'!A193,A193,A193+1)</f>
        <v>2</v>
      </c>
      <c r="B194" s="4">
        <v>1.73</v>
      </c>
      <c r="C194" s="4">
        <v>2.9</v>
      </c>
      <c r="D194" s="4">
        <v>2.69</v>
      </c>
      <c r="E194" s="4">
        <v>10.53</v>
      </c>
      <c r="F194" s="4">
        <v>3.53</v>
      </c>
      <c r="G194" s="4">
        <v>6.31</v>
      </c>
      <c r="H194" s="4">
        <v>72</v>
      </c>
      <c r="I194" s="4">
        <v>40.619999999999997</v>
      </c>
      <c r="J194" s="4">
        <v>36.32</v>
      </c>
      <c r="K194" s="4">
        <v>25.43</v>
      </c>
      <c r="L194" s="4">
        <v>16.39</v>
      </c>
      <c r="M194" s="3">
        <v>42.8</v>
      </c>
      <c r="N194" s="4">
        <v>29.97</v>
      </c>
      <c r="O194" s="4">
        <v>19.32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27366.194200000002</v>
      </c>
      <c r="R194" s="7">
        <f>VLOOKUP('Data 1Q Ahead Without Spaces'!W194,Industry!$A$1:$B$9,2,FALSE)</f>
        <v>2</v>
      </c>
    </row>
    <row r="195" spans="1:18" x14ac:dyDescent="0.35">
      <c r="A195" s="7">
        <f>IF('Data 1Q Ahead Without Spaces'!A195='Data 1Q Ahead Without Spaces'!A194,A194,A194+1)</f>
        <v>2</v>
      </c>
      <c r="B195" s="4">
        <v>1.97</v>
      </c>
      <c r="C195" s="4">
        <v>3.29</v>
      </c>
      <c r="D195" s="4">
        <v>3.07</v>
      </c>
      <c r="E195" s="4">
        <v>11.86</v>
      </c>
      <c r="F195" s="4">
        <v>7.41</v>
      </c>
      <c r="G195" s="4">
        <v>7.76</v>
      </c>
      <c r="H195" s="4">
        <v>78</v>
      </c>
      <c r="I195" s="4">
        <v>39.590000000000003</v>
      </c>
      <c r="J195" s="4">
        <v>36.14</v>
      </c>
      <c r="K195" s="4">
        <v>24.11</v>
      </c>
      <c r="L195" s="4">
        <v>15.62</v>
      </c>
      <c r="M195" s="3">
        <v>49.93</v>
      </c>
      <c r="N195" s="4">
        <v>33.299999999999997</v>
      </c>
      <c r="O195" s="4">
        <v>21.58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26504.303199999998</v>
      </c>
      <c r="R195" s="7">
        <f>VLOOKUP('Data 1Q Ahead Without Spaces'!W195,Industry!$A$1:$B$9,2,FALSE)</f>
        <v>2</v>
      </c>
    </row>
    <row r="196" spans="1:18" x14ac:dyDescent="0.35">
      <c r="A196" s="7">
        <f>IF('Data 1Q Ahead Without Spaces'!A196='Data 1Q Ahead Without Spaces'!A195,A195,A195+1)</f>
        <v>2</v>
      </c>
      <c r="B196" s="4">
        <v>1.56</v>
      </c>
      <c r="C196" s="4">
        <v>2.31</v>
      </c>
      <c r="D196" s="4">
        <v>2.17</v>
      </c>
      <c r="E196" s="4">
        <v>15.99</v>
      </c>
      <c r="F196" s="4">
        <v>8.5500000000000007</v>
      </c>
      <c r="G196" s="4">
        <v>12.67</v>
      </c>
      <c r="H196" s="4">
        <v>98</v>
      </c>
      <c r="I196" s="4">
        <v>40.159999999999997</v>
      </c>
      <c r="J196" s="4">
        <v>32.450000000000003</v>
      </c>
      <c r="K196" s="4">
        <v>22.07</v>
      </c>
      <c r="L196" s="4">
        <v>14.42</v>
      </c>
      <c r="M196" s="3">
        <v>47.06</v>
      </c>
      <c r="N196" s="4">
        <v>32</v>
      </c>
      <c r="O196" s="4">
        <v>20.91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28052.504000000001</v>
      </c>
      <c r="R196" s="7">
        <f>VLOOKUP('Data 1Q Ahead Without Spaces'!W196,Industry!$A$1:$B$9,2,FALSE)</f>
        <v>2</v>
      </c>
    </row>
    <row r="197" spans="1:18" x14ac:dyDescent="0.35">
      <c r="A197" s="7">
        <f>IF('Data 1Q Ahead Without Spaces'!A197='Data 1Q Ahead Without Spaces'!A196,A196,A196+1)</f>
        <v>2</v>
      </c>
      <c r="B197" s="4">
        <v>1.49</v>
      </c>
      <c r="C197" s="4">
        <v>2.16</v>
      </c>
      <c r="D197" s="4">
        <v>2</v>
      </c>
      <c r="E197" s="4">
        <v>12.21</v>
      </c>
      <c r="F197" s="4">
        <v>2.6</v>
      </c>
      <c r="G197" s="4">
        <v>9.0299999999999994</v>
      </c>
      <c r="H197" s="4">
        <v>101</v>
      </c>
      <c r="I197" s="4">
        <v>40.35</v>
      </c>
      <c r="J197" s="4">
        <v>27.39</v>
      </c>
      <c r="K197" s="4">
        <v>18.399999999999999</v>
      </c>
      <c r="L197" s="4">
        <v>12.25</v>
      </c>
      <c r="M197" s="3">
        <v>48.88</v>
      </c>
      <c r="N197" s="4">
        <v>32.83</v>
      </c>
      <c r="O197" s="4">
        <v>21.86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24313.475299999998</v>
      </c>
      <c r="R197" s="7">
        <f>VLOOKUP('Data 1Q Ahead Without Spaces'!W197,Industry!$A$1:$B$9,2,FALSE)</f>
        <v>2</v>
      </c>
    </row>
    <row r="198" spans="1:18" x14ac:dyDescent="0.35">
      <c r="A198" s="7">
        <f>IF('Data 1Q Ahead Without Spaces'!A198='Data 1Q Ahead Without Spaces'!A197,A197,A197+1)</f>
        <v>2</v>
      </c>
      <c r="B198" s="4">
        <v>1.24</v>
      </c>
      <c r="C198" s="4">
        <v>1.74</v>
      </c>
      <c r="D198" s="4">
        <v>1.62</v>
      </c>
      <c r="E198" s="4">
        <v>13.68</v>
      </c>
      <c r="F198" s="4">
        <v>1.34</v>
      </c>
      <c r="G198" s="4">
        <v>10.18</v>
      </c>
      <c r="H198" s="4">
        <v>93</v>
      </c>
      <c r="I198" s="4">
        <v>39.200000000000003</v>
      </c>
      <c r="J198" s="4">
        <v>35.97</v>
      </c>
      <c r="K198" s="4">
        <v>24.97</v>
      </c>
      <c r="L198" s="4">
        <v>15.89</v>
      </c>
      <c r="M198" s="3">
        <v>44.03</v>
      </c>
      <c r="N198" s="4">
        <v>30.57</v>
      </c>
      <c r="O198" s="4">
        <v>19.46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26040.863700000002</v>
      </c>
      <c r="R198" s="7">
        <f>VLOOKUP('Data 1Q Ahead Without Spaces'!W198,Industry!$A$1:$B$9,2,FALSE)</f>
        <v>2</v>
      </c>
    </row>
    <row r="199" spans="1:18" x14ac:dyDescent="0.35">
      <c r="A199" s="7">
        <f>IF('Data 1Q Ahead Without Spaces'!A199='Data 1Q Ahead Without Spaces'!A198,A198,A198+1)</f>
        <v>2</v>
      </c>
      <c r="B199" s="4">
        <v>1.32</v>
      </c>
      <c r="C199" s="4">
        <v>1.81</v>
      </c>
      <c r="D199" s="4">
        <v>1.71</v>
      </c>
      <c r="E199" s="4">
        <v>17.98</v>
      </c>
      <c r="F199" s="4">
        <v>5.37</v>
      </c>
      <c r="G199" s="4">
        <v>14.31</v>
      </c>
      <c r="H199" s="4">
        <v>83</v>
      </c>
      <c r="I199" s="4">
        <v>40.42</v>
      </c>
      <c r="J199" s="4">
        <v>36.33</v>
      </c>
      <c r="K199" s="4">
        <v>25.11</v>
      </c>
      <c r="L199" s="4">
        <v>16.600000000000001</v>
      </c>
      <c r="M199" s="3">
        <v>44.68</v>
      </c>
      <c r="N199" s="4">
        <v>30.88</v>
      </c>
      <c r="O199" s="4">
        <v>20.41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29476.860100000002</v>
      </c>
      <c r="R199" s="7">
        <f>VLOOKUP('Data 1Q Ahead Without Spaces'!W199,Industry!$A$1:$B$9,2,FALSE)</f>
        <v>2</v>
      </c>
    </row>
    <row r="200" spans="1:18" x14ac:dyDescent="0.35">
      <c r="A200" s="7">
        <f>IF('Data 1Q Ahead Without Spaces'!A200='Data 1Q Ahead Without Spaces'!A199,A199,A199+1)</f>
        <v>2</v>
      </c>
      <c r="B200" s="4">
        <v>1.23</v>
      </c>
      <c r="C200" s="4">
        <v>1.88</v>
      </c>
      <c r="D200" s="4">
        <v>1.61</v>
      </c>
      <c r="E200" s="4">
        <v>17.05</v>
      </c>
      <c r="F200" s="4">
        <v>4.17</v>
      </c>
      <c r="G200" s="4">
        <v>13.36</v>
      </c>
      <c r="H200" s="4">
        <v>86</v>
      </c>
      <c r="I200" s="4">
        <v>41.82</v>
      </c>
      <c r="J200" s="4">
        <v>33</v>
      </c>
      <c r="K200" s="4">
        <v>23.3</v>
      </c>
      <c r="L200" s="4">
        <v>15.61</v>
      </c>
      <c r="M200" s="3">
        <v>41.65</v>
      </c>
      <c r="N200" s="4">
        <v>29.4</v>
      </c>
      <c r="O200" s="4">
        <v>19.7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35829.899400000002</v>
      </c>
      <c r="R200" s="7">
        <f>VLOOKUP('Data 1Q Ahead Without Spaces'!W200,Industry!$A$1:$B$9,2,FALSE)</f>
        <v>2</v>
      </c>
    </row>
    <row r="201" spans="1:18" x14ac:dyDescent="0.35">
      <c r="A201" s="7">
        <f>IF('Data 1Q Ahead Without Spaces'!A201='Data 1Q Ahead Without Spaces'!A200,A200,A200+1)</f>
        <v>2</v>
      </c>
      <c r="B201" s="4">
        <v>1.1599999999999999</v>
      </c>
      <c r="C201" s="4">
        <v>1.87</v>
      </c>
      <c r="D201" s="4">
        <v>1.54</v>
      </c>
      <c r="E201" s="4">
        <v>6.94</v>
      </c>
      <c r="F201" s="4">
        <v>0.52</v>
      </c>
      <c r="G201" s="4">
        <v>4.7</v>
      </c>
      <c r="H201" s="4">
        <v>151</v>
      </c>
      <c r="I201" s="4">
        <v>40.46</v>
      </c>
      <c r="J201" s="4">
        <v>34.72</v>
      </c>
      <c r="K201" s="4">
        <v>24.64</v>
      </c>
      <c r="L201" s="4">
        <v>16.149999999999999</v>
      </c>
      <c r="M201" s="3">
        <v>40.909999999999997</v>
      </c>
      <c r="N201" s="4">
        <v>29.03</v>
      </c>
      <c r="O201" s="4">
        <v>19.03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33179.559000000001</v>
      </c>
      <c r="R201" s="7">
        <f>VLOOKUP('Data 1Q Ahead Without Spaces'!W201,Industry!$A$1:$B$9,2,FALSE)</f>
        <v>2</v>
      </c>
    </row>
    <row r="202" spans="1:18" x14ac:dyDescent="0.35">
      <c r="A202" s="7">
        <f>IF('Data 1Q Ahead Without Spaces'!A202='Data 1Q Ahead Without Spaces'!A201,A201,A201+1)</f>
        <v>2</v>
      </c>
      <c r="B202" s="4">
        <v>1.57</v>
      </c>
      <c r="C202" s="4">
        <v>2.25</v>
      </c>
      <c r="D202" s="4">
        <v>2.11</v>
      </c>
      <c r="E202" s="4">
        <v>9.75</v>
      </c>
      <c r="F202" s="4">
        <v>-1.86</v>
      </c>
      <c r="G202" s="4">
        <v>6.22</v>
      </c>
      <c r="H202" s="4">
        <v>81</v>
      </c>
      <c r="I202" s="4">
        <v>41.13</v>
      </c>
      <c r="J202" s="4">
        <v>34.479999999999997</v>
      </c>
      <c r="K202" s="4">
        <v>24.07</v>
      </c>
      <c r="L202" s="4">
        <v>16.420000000000002</v>
      </c>
      <c r="M202" s="3">
        <v>43.26</v>
      </c>
      <c r="N202" s="4">
        <v>30.19</v>
      </c>
      <c r="O202" s="4">
        <v>20.6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30241.535800000001</v>
      </c>
      <c r="R202" s="7">
        <f>VLOOKUP('Data 1Q Ahead Without Spaces'!W202,Industry!$A$1:$B$9,2,FALSE)</f>
        <v>2</v>
      </c>
    </row>
    <row r="203" spans="1:18" x14ac:dyDescent="0.35">
      <c r="A203" s="7">
        <f>IF('Data 1Q Ahead Without Spaces'!A203='Data 1Q Ahead Without Spaces'!A202,A202,A202+1)</f>
        <v>2</v>
      </c>
      <c r="B203" s="4">
        <v>1.85</v>
      </c>
      <c r="C203" s="4">
        <v>2.71</v>
      </c>
      <c r="D203" s="4">
        <v>2.59</v>
      </c>
      <c r="E203" s="4">
        <v>11.03</v>
      </c>
      <c r="F203" s="4">
        <v>2.4700000000000002</v>
      </c>
      <c r="G203" s="4">
        <v>7.81</v>
      </c>
      <c r="H203" s="4">
        <v>99</v>
      </c>
      <c r="I203" s="4">
        <v>40</v>
      </c>
      <c r="J203" s="4">
        <v>34.79</v>
      </c>
      <c r="K203" s="4">
        <v>23.84</v>
      </c>
      <c r="L203" s="4">
        <v>16.34</v>
      </c>
      <c r="M203" s="3">
        <v>45.91</v>
      </c>
      <c r="N203" s="4">
        <v>31.47</v>
      </c>
      <c r="O203" s="4">
        <v>21.56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29391.8799</v>
      </c>
      <c r="R203" s="7">
        <f>VLOOKUP('Data 1Q Ahead Without Spaces'!W203,Industry!$A$1:$B$9,2,FALSE)</f>
        <v>2</v>
      </c>
    </row>
    <row r="204" spans="1:18" x14ac:dyDescent="0.35">
      <c r="A204" s="7">
        <f>IF('Data 1Q Ahead Without Spaces'!A204='Data 1Q Ahead Without Spaces'!A203,A203,A203+1)</f>
        <v>2</v>
      </c>
      <c r="B204" s="4">
        <v>1.91</v>
      </c>
      <c r="C204" s="4">
        <v>3.05</v>
      </c>
      <c r="D204" s="4">
        <v>2.76</v>
      </c>
      <c r="E204" s="4">
        <v>13.31</v>
      </c>
      <c r="F204" s="4">
        <v>2.21</v>
      </c>
      <c r="G204" s="4">
        <v>9.7200000000000006</v>
      </c>
      <c r="H204" s="4">
        <v>87</v>
      </c>
      <c r="I204" s="4">
        <v>40.880000000000003</v>
      </c>
      <c r="J204" s="4">
        <v>34.67</v>
      </c>
      <c r="K204" s="4">
        <v>24.05</v>
      </c>
      <c r="L204" s="4">
        <v>16.649999999999999</v>
      </c>
      <c r="M204" s="3">
        <v>44.15</v>
      </c>
      <c r="N204" s="4">
        <v>30.63</v>
      </c>
      <c r="O204" s="4">
        <v>21.21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28973.132399999999</v>
      </c>
      <c r="R204" s="7">
        <f>VLOOKUP('Data 1Q Ahead Without Spaces'!W204,Industry!$A$1:$B$9,2,FALSE)</f>
        <v>2</v>
      </c>
    </row>
    <row r="205" spans="1:18" x14ac:dyDescent="0.35">
      <c r="A205" s="7">
        <f>IF('Data 1Q Ahead Without Spaces'!A205='Data 1Q Ahead Without Spaces'!A204,A204,A204+1)</f>
        <v>2</v>
      </c>
      <c r="B205" s="4">
        <v>2.2999999999999998</v>
      </c>
      <c r="C205" s="4">
        <v>3.62</v>
      </c>
      <c r="D205" s="4">
        <v>3.32</v>
      </c>
      <c r="E205" s="4">
        <v>10.43</v>
      </c>
      <c r="F205" s="4">
        <v>0.56999999999999995</v>
      </c>
      <c r="G205" s="4">
        <v>7.03</v>
      </c>
      <c r="H205" s="4">
        <v>96</v>
      </c>
      <c r="I205" s="4">
        <v>38.450000000000003</v>
      </c>
      <c r="J205" s="4">
        <v>47.01</v>
      </c>
      <c r="K205" s="4">
        <v>29.96</v>
      </c>
      <c r="L205" s="4">
        <v>21.44</v>
      </c>
      <c r="M205" s="3">
        <v>56.89</v>
      </c>
      <c r="N205" s="4">
        <v>36.26</v>
      </c>
      <c r="O205" s="4">
        <v>25.95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18071.1662</v>
      </c>
      <c r="R205" s="7">
        <f>VLOOKUP('Data 1Q Ahead Without Spaces'!W205,Industry!$A$1:$B$9,2,FALSE)</f>
        <v>2</v>
      </c>
    </row>
    <row r="206" spans="1:18" x14ac:dyDescent="0.35">
      <c r="A206" s="7">
        <f>IF('Data 1Q Ahead Without Spaces'!A206='Data 1Q Ahead Without Spaces'!A205,A205,A205+1)</f>
        <v>2</v>
      </c>
      <c r="B206" s="4">
        <v>2.95</v>
      </c>
      <c r="C206" s="4">
        <v>5.09</v>
      </c>
      <c r="D206" s="4">
        <v>4.72</v>
      </c>
      <c r="E206" s="4">
        <v>0.56999999999999995</v>
      </c>
      <c r="F206" s="4">
        <v>-3.24</v>
      </c>
      <c r="G206" s="4">
        <v>-1.72</v>
      </c>
      <c r="H206" s="4">
        <v>125</v>
      </c>
      <c r="I206" s="4">
        <v>30.88</v>
      </c>
      <c r="J206" s="4">
        <v>59.37</v>
      </c>
      <c r="K206" s="4">
        <v>34.159999999999997</v>
      </c>
      <c r="L206" s="4">
        <v>22.5</v>
      </c>
      <c r="M206" s="3">
        <v>73.81</v>
      </c>
      <c r="N206" s="4">
        <v>42.46</v>
      </c>
      <c r="O206" s="4">
        <v>27.97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9011.5735999999997</v>
      </c>
      <c r="R206" s="7">
        <f>VLOOKUP('Data 1Q Ahead Without Spaces'!W206,Industry!$A$1:$B$9,2,FALSE)</f>
        <v>2</v>
      </c>
    </row>
    <row r="207" spans="1:18" x14ac:dyDescent="0.35">
      <c r="A207" s="7">
        <f>IF('Data 1Q Ahead Without Spaces'!A207='Data 1Q Ahead Without Spaces'!A206,A206,A206+1)</f>
        <v>2</v>
      </c>
      <c r="B207" s="4">
        <v>4.83</v>
      </c>
      <c r="C207" s="4">
        <v>15.16</v>
      </c>
      <c r="D207" s="4">
        <v>13.48</v>
      </c>
      <c r="E207" s="4">
        <v>-3.07</v>
      </c>
      <c r="F207" s="4">
        <v>-5.0999999999999996</v>
      </c>
      <c r="G207" s="4">
        <v>-5.55</v>
      </c>
      <c r="H207" s="4">
        <v>114</v>
      </c>
      <c r="I207" s="4">
        <v>33.54</v>
      </c>
      <c r="J207" s="4">
        <v>60.97</v>
      </c>
      <c r="K207" s="4">
        <v>36.22</v>
      </c>
      <c r="L207" s="4">
        <v>24.67</v>
      </c>
      <c r="M207" s="3">
        <v>68.319999999999993</v>
      </c>
      <c r="N207" s="4">
        <v>40.590000000000003</v>
      </c>
      <c r="O207" s="4">
        <v>27.65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7151.1814000000004</v>
      </c>
      <c r="R207" s="7">
        <f>VLOOKUP('Data 1Q Ahead Without Spaces'!W207,Industry!$A$1:$B$9,2,FALSE)</f>
        <v>2</v>
      </c>
    </row>
    <row r="208" spans="1:18" x14ac:dyDescent="0.35">
      <c r="A208" s="7">
        <f>IF('Data 1Q Ahead Without Spaces'!A208='Data 1Q Ahead Without Spaces'!A207,A207,A207+1)</f>
        <v>2</v>
      </c>
      <c r="B208" s="4">
        <v>14.71</v>
      </c>
      <c r="C208" s="4">
        <v>-1000000</v>
      </c>
      <c r="D208" s="4">
        <v>-1000000</v>
      </c>
      <c r="E208" s="4">
        <v>-0.71</v>
      </c>
      <c r="F208" s="4">
        <v>-3.07</v>
      </c>
      <c r="G208" s="4">
        <v>-3.47</v>
      </c>
      <c r="H208" s="4">
        <v>115</v>
      </c>
      <c r="I208" s="4">
        <v>33.9</v>
      </c>
      <c r="J208" s="4">
        <v>60.25</v>
      </c>
      <c r="K208" s="4">
        <v>36.32</v>
      </c>
      <c r="L208" s="4">
        <v>24.93</v>
      </c>
      <c r="M208" s="3">
        <v>65.88</v>
      </c>
      <c r="N208" s="4">
        <v>39.72</v>
      </c>
      <c r="O208" s="4">
        <v>27.27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10064.3824</v>
      </c>
      <c r="R208" s="7">
        <f>VLOOKUP('Data 1Q Ahead Without Spaces'!W208,Industry!$A$1:$B$9,2,FALSE)</f>
        <v>2</v>
      </c>
    </row>
    <row r="209" spans="1:18" x14ac:dyDescent="0.35">
      <c r="A209" s="7">
        <f>IF('Data 1Q Ahead Without Spaces'!A209='Data 1Q Ahead Without Spaces'!A208,A208,A208+1)</f>
        <v>2</v>
      </c>
      <c r="B209" s="4">
        <v>118.51</v>
      </c>
      <c r="C209" s="4">
        <v>-1000000</v>
      </c>
      <c r="D209" s="4">
        <v>-1000000</v>
      </c>
      <c r="E209" s="4">
        <v>3.64</v>
      </c>
      <c r="F209" s="4">
        <v>0.41</v>
      </c>
      <c r="G209" s="4">
        <v>0.79</v>
      </c>
      <c r="H209" s="4">
        <v>120</v>
      </c>
      <c r="I209" s="4">
        <v>34.590000000000003</v>
      </c>
      <c r="J209" s="4">
        <v>55.91</v>
      </c>
      <c r="K209" s="4">
        <v>34.49</v>
      </c>
      <c r="L209" s="4">
        <v>23.8</v>
      </c>
      <c r="M209" s="3">
        <v>62.11</v>
      </c>
      <c r="N209" s="4">
        <v>38.31</v>
      </c>
      <c r="O209" s="4">
        <v>26.44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12783.824699999999</v>
      </c>
      <c r="R209" s="7">
        <f>VLOOKUP('Data 1Q Ahead Without Spaces'!W209,Industry!$A$1:$B$9,2,FALSE)</f>
        <v>2</v>
      </c>
    </row>
    <row r="210" spans="1:18" x14ac:dyDescent="0.35">
      <c r="A210" s="7">
        <f>IF('Data 1Q Ahead Without Spaces'!A210='Data 1Q Ahead Without Spaces'!A209,A209,A209+1)</f>
        <v>2</v>
      </c>
      <c r="B210" s="4">
        <v>68.67</v>
      </c>
      <c r="C210" s="4">
        <v>-1000000</v>
      </c>
      <c r="D210" s="4">
        <v>-1000000</v>
      </c>
      <c r="E210" s="4">
        <v>0.97</v>
      </c>
      <c r="F210" s="4">
        <v>-1.65</v>
      </c>
      <c r="G210" s="4">
        <v>-2.08</v>
      </c>
      <c r="H210" s="4">
        <v>121</v>
      </c>
      <c r="I210" s="4">
        <v>32.14</v>
      </c>
      <c r="J210" s="4">
        <v>58.08</v>
      </c>
      <c r="K210" s="4">
        <v>35.520000000000003</v>
      </c>
      <c r="L210" s="4">
        <v>23.43</v>
      </c>
      <c r="M210" s="3">
        <v>63.52</v>
      </c>
      <c r="N210" s="4">
        <v>38.85</v>
      </c>
      <c r="O210" s="4">
        <v>25.63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15706.9866</v>
      </c>
      <c r="R210" s="7">
        <f>VLOOKUP('Data 1Q Ahead Without Spaces'!W210,Industry!$A$1:$B$9,2,FALSE)</f>
        <v>2</v>
      </c>
    </row>
    <row r="211" spans="1:18" x14ac:dyDescent="0.35">
      <c r="A211" s="7">
        <f>IF('Data 1Q Ahead Without Spaces'!A211='Data 1Q Ahead Without Spaces'!A210,A210,A210+1)</f>
        <v>2</v>
      </c>
      <c r="B211" s="4">
        <v>9.61</v>
      </c>
      <c r="C211" s="4">
        <v>-1000000</v>
      </c>
      <c r="D211" s="4">
        <v>-1000000</v>
      </c>
      <c r="E211" s="4">
        <v>3.47</v>
      </c>
      <c r="F211" s="4">
        <v>1.33</v>
      </c>
      <c r="G211" s="4">
        <v>0.43</v>
      </c>
      <c r="H211" s="4">
        <v>118</v>
      </c>
      <c r="I211" s="4">
        <v>33.340000000000003</v>
      </c>
      <c r="J211" s="4">
        <v>56.31</v>
      </c>
      <c r="K211" s="4">
        <v>34.85</v>
      </c>
      <c r="L211" s="4">
        <v>23.59</v>
      </c>
      <c r="M211" s="3">
        <v>61.56</v>
      </c>
      <c r="N211" s="4">
        <v>38.1</v>
      </c>
      <c r="O211" s="4">
        <v>25.79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14536.465200000001</v>
      </c>
      <c r="R211" s="7">
        <f>VLOOKUP('Data 1Q Ahead Without Spaces'!W211,Industry!$A$1:$B$9,2,FALSE)</f>
        <v>2</v>
      </c>
    </row>
    <row r="212" spans="1:18" x14ac:dyDescent="0.35">
      <c r="A212" s="7">
        <f>IF('Data 1Q Ahead Without Spaces'!A212='Data 1Q Ahead Without Spaces'!A211,A211,A211+1)</f>
        <v>2</v>
      </c>
      <c r="B212" s="4">
        <v>5.0999999999999996</v>
      </c>
      <c r="C212" s="4">
        <v>43.56</v>
      </c>
      <c r="D212" s="4">
        <v>37.58</v>
      </c>
      <c r="E212" s="4">
        <v>5.84</v>
      </c>
      <c r="F212" s="4">
        <v>3.42</v>
      </c>
      <c r="G212" s="4">
        <v>2.78</v>
      </c>
      <c r="H212" s="4">
        <v>119</v>
      </c>
      <c r="I212" s="4">
        <v>33.65</v>
      </c>
      <c r="J212" s="4">
        <v>52.66</v>
      </c>
      <c r="K212" s="4">
        <v>32.44</v>
      </c>
      <c r="L212" s="4">
        <v>22.19</v>
      </c>
      <c r="M212" s="3">
        <v>62.32</v>
      </c>
      <c r="N212" s="4">
        <v>38.39</v>
      </c>
      <c r="O212" s="4">
        <v>26.27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10273.316000000001</v>
      </c>
      <c r="R212" s="7">
        <f>VLOOKUP('Data 1Q Ahead Without Spaces'!W212,Industry!$A$1:$B$9,2,FALSE)</f>
        <v>2</v>
      </c>
    </row>
    <row r="213" spans="1:18" x14ac:dyDescent="0.35">
      <c r="A213" s="7">
        <f>IF('Data 1Q Ahead Without Spaces'!A213='Data 1Q Ahead Without Spaces'!A212,A212,A212+1)</f>
        <v>2</v>
      </c>
      <c r="B213" s="4">
        <v>4.6500000000000004</v>
      </c>
      <c r="C213" s="4">
        <v>25.02</v>
      </c>
      <c r="D213" s="4">
        <v>22.76</v>
      </c>
      <c r="E213" s="4">
        <v>4.32</v>
      </c>
      <c r="F213" s="4">
        <v>2.34</v>
      </c>
      <c r="G213" s="4">
        <v>1.74</v>
      </c>
      <c r="H213" s="4">
        <v>139</v>
      </c>
      <c r="I213" s="4">
        <v>34.659999999999997</v>
      </c>
      <c r="J213" s="4">
        <v>53.58</v>
      </c>
      <c r="K213" s="4">
        <v>34.46</v>
      </c>
      <c r="L213" s="4">
        <v>23.43</v>
      </c>
      <c r="M213" s="3">
        <v>55.48</v>
      </c>
      <c r="N213" s="4">
        <v>35.68</v>
      </c>
      <c r="O213" s="4">
        <v>24.26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12368.549000000001</v>
      </c>
      <c r="R213" s="7">
        <f>VLOOKUP('Data 1Q Ahead Without Spaces'!W213,Industry!$A$1:$B$9,2,FALSE)</f>
        <v>2</v>
      </c>
    </row>
    <row r="214" spans="1:18" x14ac:dyDescent="0.35">
      <c r="A214" s="7">
        <f>IF('Data 1Q Ahead Without Spaces'!A214='Data 1Q Ahead Without Spaces'!A213,A213,A213+1)</f>
        <v>2</v>
      </c>
      <c r="B214" s="4">
        <v>3.05</v>
      </c>
      <c r="C214" s="4">
        <v>8.75</v>
      </c>
      <c r="D214" s="4">
        <v>7.28</v>
      </c>
      <c r="E214" s="4">
        <v>6.73</v>
      </c>
      <c r="F214" s="4">
        <v>2.98</v>
      </c>
      <c r="G214" s="4">
        <v>3.58</v>
      </c>
      <c r="H214" s="4">
        <v>118</v>
      </c>
      <c r="I214" s="4">
        <v>34.5</v>
      </c>
      <c r="J214" s="4">
        <v>51.75</v>
      </c>
      <c r="K214" s="4">
        <v>33.68</v>
      </c>
      <c r="L214" s="4">
        <v>22.5</v>
      </c>
      <c r="M214" s="3">
        <v>53.64</v>
      </c>
      <c r="N214" s="4">
        <v>34.909999999999997</v>
      </c>
      <c r="O214" s="4">
        <v>23.32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15728.979600000001</v>
      </c>
      <c r="R214" s="7">
        <f>VLOOKUP('Data 1Q Ahead Without Spaces'!W214,Industry!$A$1:$B$9,2,FALSE)</f>
        <v>2</v>
      </c>
    </row>
    <row r="215" spans="1:18" x14ac:dyDescent="0.35">
      <c r="A215" s="7">
        <f>IF('Data 1Q Ahead Without Spaces'!A215='Data 1Q Ahead Without Spaces'!A214,A214,A214+1)</f>
        <v>2</v>
      </c>
      <c r="B215" s="4">
        <v>2.77</v>
      </c>
      <c r="C215" s="4">
        <v>5.87</v>
      </c>
      <c r="D215" s="4">
        <v>5.31</v>
      </c>
      <c r="E215" s="4">
        <v>8.5500000000000007</v>
      </c>
      <c r="F215" s="4">
        <v>5.36</v>
      </c>
      <c r="G215" s="4">
        <v>5.3</v>
      </c>
      <c r="H215" s="4">
        <v>111</v>
      </c>
      <c r="I215" s="4">
        <v>36.49</v>
      </c>
      <c r="J215" s="4">
        <v>46.19</v>
      </c>
      <c r="K215" s="4">
        <v>30.69</v>
      </c>
      <c r="L215" s="4">
        <v>21.08</v>
      </c>
      <c r="M215" s="3">
        <v>50.5</v>
      </c>
      <c r="N215" s="4">
        <v>33.549999999999997</v>
      </c>
      <c r="O215" s="4">
        <v>23.04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18780.816900000002</v>
      </c>
      <c r="R215" s="7">
        <f>VLOOKUP('Data 1Q Ahead Without Spaces'!W215,Industry!$A$1:$B$9,2,FALSE)</f>
        <v>2</v>
      </c>
    </row>
    <row r="216" spans="1:18" x14ac:dyDescent="0.35">
      <c r="A216" s="7">
        <f>IF('Data 1Q Ahead Without Spaces'!A216='Data 1Q Ahead Without Spaces'!A215,A215,A215+1)</f>
        <v>2</v>
      </c>
      <c r="B216" s="4">
        <v>2.42</v>
      </c>
      <c r="C216" s="4">
        <v>4.96</v>
      </c>
      <c r="D216" s="4">
        <v>4.3</v>
      </c>
      <c r="E216" s="4">
        <v>6.17</v>
      </c>
      <c r="F216" s="4">
        <v>3.82</v>
      </c>
      <c r="G216" s="4">
        <v>3.87</v>
      </c>
      <c r="H216" s="4">
        <v>163</v>
      </c>
      <c r="I216" s="4">
        <v>37.61</v>
      </c>
      <c r="J216" s="4">
        <v>45.29</v>
      </c>
      <c r="K216" s="4">
        <v>30.55</v>
      </c>
      <c r="L216" s="4">
        <v>21.16</v>
      </c>
      <c r="M216" s="3">
        <v>48.26</v>
      </c>
      <c r="N216" s="4">
        <v>32.549999999999997</v>
      </c>
      <c r="O216" s="4">
        <v>22.54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16876.684799999999</v>
      </c>
      <c r="R216" s="7">
        <f>VLOOKUP('Data 1Q Ahead Without Spaces'!W216,Industry!$A$1:$B$9,2,FALSE)</f>
        <v>2</v>
      </c>
    </row>
    <row r="217" spans="1:18" x14ac:dyDescent="0.35">
      <c r="A217" s="7">
        <f>IF('Data 1Q Ahead Without Spaces'!A217='Data 1Q Ahead Without Spaces'!A216,A216,A216+1)</f>
        <v>2</v>
      </c>
      <c r="B217" s="4">
        <v>2.2400000000000002</v>
      </c>
      <c r="C217" s="4">
        <v>4.4800000000000004</v>
      </c>
      <c r="D217" s="4">
        <v>3.84</v>
      </c>
      <c r="E217" s="4">
        <v>6.5</v>
      </c>
      <c r="F217" s="4">
        <v>3.3</v>
      </c>
      <c r="G217" s="4">
        <v>3.49</v>
      </c>
      <c r="H217" s="4">
        <v>125</v>
      </c>
      <c r="I217" s="4">
        <v>37.54</v>
      </c>
      <c r="J217" s="4">
        <v>47.36</v>
      </c>
      <c r="K217" s="4">
        <v>31.38</v>
      </c>
      <c r="L217" s="4">
        <v>21.86</v>
      </c>
      <c r="M217" s="3">
        <v>50.93</v>
      </c>
      <c r="N217" s="4">
        <v>33.74</v>
      </c>
      <c r="O217" s="4">
        <v>23.51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10185.122499999999</v>
      </c>
      <c r="R217" s="7">
        <f>VLOOKUP('Data 1Q Ahead Without Spaces'!W217,Industry!$A$1:$B$9,2,FALSE)</f>
        <v>2</v>
      </c>
    </row>
    <row r="218" spans="1:18" x14ac:dyDescent="0.35">
      <c r="A218" s="7">
        <f>IF('Data 1Q Ahead Without Spaces'!A218='Data 1Q Ahead Without Spaces'!A217,A217,A217+1)</f>
        <v>2</v>
      </c>
      <c r="B218" s="4">
        <v>2.4900000000000002</v>
      </c>
      <c r="C218" s="4">
        <v>6.25</v>
      </c>
      <c r="D218" s="4">
        <v>4.95</v>
      </c>
      <c r="E218" s="4">
        <v>1.71</v>
      </c>
      <c r="F218" s="4">
        <v>-1.86</v>
      </c>
      <c r="G218" s="4">
        <v>-1.23</v>
      </c>
      <c r="H218" s="4">
        <v>125</v>
      </c>
      <c r="I218" s="4">
        <v>34.369999999999997</v>
      </c>
      <c r="J218" s="4">
        <v>50.25</v>
      </c>
      <c r="K218" s="4">
        <v>32.520000000000003</v>
      </c>
      <c r="L218" s="4">
        <v>21.54</v>
      </c>
      <c r="M218" s="3">
        <v>54.5</v>
      </c>
      <c r="N218" s="4">
        <v>35.270000000000003</v>
      </c>
      <c r="O218" s="4">
        <v>23.36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9207.1643999999997</v>
      </c>
      <c r="R218" s="7">
        <f>VLOOKUP('Data 1Q Ahead Without Spaces'!W218,Industry!$A$1:$B$9,2,FALSE)</f>
        <v>2</v>
      </c>
    </row>
    <row r="219" spans="1:18" x14ac:dyDescent="0.35">
      <c r="A219" s="7">
        <f>IF('Data 1Q Ahead Without Spaces'!A219='Data 1Q Ahead Without Spaces'!A218,A218,A218+1)</f>
        <v>2</v>
      </c>
      <c r="B219" s="4">
        <v>3.02</v>
      </c>
      <c r="C219" s="4">
        <v>8.42</v>
      </c>
      <c r="D219" s="4">
        <v>6.91</v>
      </c>
      <c r="E219" s="4">
        <v>4.99</v>
      </c>
      <c r="F219" s="4">
        <v>2.36</v>
      </c>
      <c r="G219" s="4">
        <v>1.99</v>
      </c>
      <c r="H219" s="4">
        <v>123</v>
      </c>
      <c r="I219" s="4">
        <v>34.61</v>
      </c>
      <c r="J219" s="4">
        <v>48.89</v>
      </c>
      <c r="K219" s="4">
        <v>31.49</v>
      </c>
      <c r="L219" s="4">
        <v>21.17</v>
      </c>
      <c r="M219" s="3">
        <v>55.28</v>
      </c>
      <c r="N219" s="4">
        <v>35.6</v>
      </c>
      <c r="O219" s="4">
        <v>23.94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10687.3</v>
      </c>
      <c r="R219" s="7">
        <f>VLOOKUP('Data 1Q Ahead Without Spaces'!W219,Industry!$A$1:$B$9,2,FALSE)</f>
        <v>2</v>
      </c>
    </row>
    <row r="220" spans="1:18" x14ac:dyDescent="0.35">
      <c r="A220" s="7">
        <f>IF('Data 1Q Ahead Without Spaces'!A220='Data 1Q Ahead Without Spaces'!A219,A219,A219+1)</f>
        <v>2</v>
      </c>
      <c r="B220" s="4">
        <v>3.65</v>
      </c>
      <c r="C220" s="4">
        <v>14.33</v>
      </c>
      <c r="D220" s="4">
        <v>11.76</v>
      </c>
      <c r="E220" s="4">
        <v>4.09</v>
      </c>
      <c r="F220" s="4">
        <v>1.44</v>
      </c>
      <c r="G220" s="4">
        <v>1.1299999999999999</v>
      </c>
      <c r="H220" s="4">
        <v>123</v>
      </c>
      <c r="I220" s="4">
        <v>34.44</v>
      </c>
      <c r="J220" s="4">
        <v>50.53</v>
      </c>
      <c r="K220" s="4">
        <v>32.31</v>
      </c>
      <c r="L220" s="4">
        <v>21.64</v>
      </c>
      <c r="M220" s="3">
        <v>56.41</v>
      </c>
      <c r="N220" s="4">
        <v>36.07</v>
      </c>
      <c r="O220" s="4">
        <v>24.16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9335.2999999999993</v>
      </c>
      <c r="R220" s="7">
        <f>VLOOKUP('Data 1Q Ahead Without Spaces'!W220,Industry!$A$1:$B$9,2,FALSE)</f>
        <v>2</v>
      </c>
    </row>
    <row r="221" spans="1:18" x14ac:dyDescent="0.35">
      <c r="A221" s="7">
        <f>IF('Data 1Q Ahead Without Spaces'!A221='Data 1Q Ahead Without Spaces'!A220,A220,A220+1)</f>
        <v>2</v>
      </c>
      <c r="B221" s="4">
        <v>5.0199999999999996</v>
      </c>
      <c r="C221" s="4">
        <v>66.14</v>
      </c>
      <c r="D221" s="4">
        <v>56.19</v>
      </c>
      <c r="E221" s="4">
        <v>2.2599999999999998</v>
      </c>
      <c r="F221" s="4">
        <v>-0.15</v>
      </c>
      <c r="G221" s="4">
        <v>-0.69</v>
      </c>
      <c r="H221" s="4">
        <v>124</v>
      </c>
      <c r="I221" s="4">
        <v>33.630000000000003</v>
      </c>
      <c r="J221" s="4">
        <v>49.54</v>
      </c>
      <c r="K221" s="4">
        <v>31.66</v>
      </c>
      <c r="L221" s="4">
        <v>20.78</v>
      </c>
      <c r="M221" s="3">
        <v>56.51</v>
      </c>
      <c r="N221" s="4">
        <v>36.11</v>
      </c>
      <c r="O221" s="4">
        <v>23.7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9450.1</v>
      </c>
      <c r="R221" s="7">
        <f>VLOOKUP('Data 1Q Ahead Without Spaces'!W221,Industry!$A$1:$B$9,2,FALSE)</f>
        <v>2</v>
      </c>
    </row>
    <row r="222" spans="1:18" x14ac:dyDescent="0.35">
      <c r="A222" s="7">
        <f>IF('Data 1Q Ahead Without Spaces'!A222='Data 1Q Ahead Without Spaces'!A221,A221,A221+1)</f>
        <v>2</v>
      </c>
      <c r="B222" s="4">
        <v>3.6</v>
      </c>
      <c r="C222" s="4">
        <v>18.670000000000002</v>
      </c>
      <c r="D222" s="4">
        <v>14.73</v>
      </c>
      <c r="E222" s="4">
        <v>4.4800000000000004</v>
      </c>
      <c r="F222" s="4">
        <v>0.98</v>
      </c>
      <c r="G222" s="4">
        <v>1.46</v>
      </c>
      <c r="H222" s="4">
        <v>120</v>
      </c>
      <c r="I222" s="4">
        <v>32.71</v>
      </c>
      <c r="J222" s="4">
        <v>50.3</v>
      </c>
      <c r="K222" s="4">
        <v>32.78</v>
      </c>
      <c r="L222" s="4">
        <v>20.68</v>
      </c>
      <c r="M222" s="3">
        <v>53.43</v>
      </c>
      <c r="N222" s="4">
        <v>34.83</v>
      </c>
      <c r="O222" s="4">
        <v>21.97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9263.4</v>
      </c>
      <c r="R222" s="7">
        <f>VLOOKUP('Data 1Q Ahead Without Spaces'!W222,Industry!$A$1:$B$9,2,FALSE)</f>
        <v>2</v>
      </c>
    </row>
    <row r="223" spans="1:18" x14ac:dyDescent="0.35">
      <c r="A223" s="7">
        <f>IF('Data 1Q Ahead Without Spaces'!A223='Data 1Q Ahead Without Spaces'!A222,A222,A222+1)</f>
        <v>2</v>
      </c>
      <c r="B223" s="4">
        <v>3.68</v>
      </c>
      <c r="C223" s="4">
        <v>16.23</v>
      </c>
      <c r="D223" s="4">
        <v>13.4</v>
      </c>
      <c r="E223" s="4">
        <v>5.94</v>
      </c>
      <c r="F223" s="4">
        <v>3.2</v>
      </c>
      <c r="G223" s="4">
        <v>2.8</v>
      </c>
      <c r="H223" s="4">
        <v>115</v>
      </c>
      <c r="I223" s="4">
        <v>33.33</v>
      </c>
      <c r="J223" s="4">
        <v>46.17</v>
      </c>
      <c r="K223" s="4">
        <v>30.14</v>
      </c>
      <c r="L223" s="4">
        <v>19.309999999999999</v>
      </c>
      <c r="M223" s="3">
        <v>53.21</v>
      </c>
      <c r="N223" s="4">
        <v>34.729999999999997</v>
      </c>
      <c r="O223" s="4">
        <v>22.25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9111.1</v>
      </c>
      <c r="R223" s="7">
        <f>VLOOKUP('Data 1Q Ahead Without Spaces'!W223,Industry!$A$1:$B$9,2,FALSE)</f>
        <v>2</v>
      </c>
    </row>
    <row r="224" spans="1:18" x14ac:dyDescent="0.35">
      <c r="A224" s="7">
        <f>IF('Data 1Q Ahead Without Spaces'!A224='Data 1Q Ahead Without Spaces'!A223,A223,A223+1)</f>
        <v>2</v>
      </c>
      <c r="B224" s="4">
        <v>3.82</v>
      </c>
      <c r="C224" s="4">
        <v>19.86</v>
      </c>
      <c r="D224" s="4">
        <v>17</v>
      </c>
      <c r="E224" s="4">
        <v>3.16</v>
      </c>
      <c r="F224" s="4">
        <v>0.61</v>
      </c>
      <c r="G224" s="4">
        <v>0.08</v>
      </c>
      <c r="H224" s="4">
        <v>118</v>
      </c>
      <c r="I224" s="4">
        <v>33.1</v>
      </c>
      <c r="J224" s="4">
        <v>48.56</v>
      </c>
      <c r="K224" s="4">
        <v>31.8</v>
      </c>
      <c r="L224" s="4">
        <v>19.97</v>
      </c>
      <c r="M224" s="3">
        <v>52.71</v>
      </c>
      <c r="N224" s="4">
        <v>34.520000000000003</v>
      </c>
      <c r="O224" s="4">
        <v>21.68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8363.7000000000007</v>
      </c>
      <c r="R224" s="7">
        <f>VLOOKUP('Data 1Q Ahead Without Spaces'!W224,Industry!$A$1:$B$9,2,FALSE)</f>
        <v>2</v>
      </c>
    </row>
    <row r="225" spans="1:18" x14ac:dyDescent="0.35">
      <c r="A225" s="7">
        <f>IF('Data 1Q Ahead Without Spaces'!A225='Data 1Q Ahead Without Spaces'!A224,A224,A224+1)</f>
        <v>2</v>
      </c>
      <c r="B225" s="4">
        <v>3.46</v>
      </c>
      <c r="C225" s="4">
        <v>12.22</v>
      </c>
      <c r="D225" s="4">
        <v>10.73</v>
      </c>
      <c r="E225" s="4">
        <v>4.8499999999999996</v>
      </c>
      <c r="F225" s="4">
        <v>2.06</v>
      </c>
      <c r="G225" s="4">
        <v>1.63</v>
      </c>
      <c r="H225" s="4">
        <v>108</v>
      </c>
      <c r="I225" s="4">
        <v>33.49</v>
      </c>
      <c r="J225" s="4">
        <v>48.1</v>
      </c>
      <c r="K225" s="4">
        <v>31.52</v>
      </c>
      <c r="L225" s="4">
        <v>19.96</v>
      </c>
      <c r="M225" s="3">
        <v>52.6</v>
      </c>
      <c r="N225" s="4">
        <v>34.47</v>
      </c>
      <c r="O225" s="4">
        <v>21.83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8685.1</v>
      </c>
      <c r="R225" s="7">
        <f>VLOOKUP('Data 1Q Ahead Without Spaces'!W225,Industry!$A$1:$B$9,2,FALSE)</f>
        <v>2</v>
      </c>
    </row>
    <row r="226" spans="1:18" x14ac:dyDescent="0.35">
      <c r="A226" s="7">
        <f>IF('Data 1Q Ahead Without Spaces'!A226='Data 1Q Ahead Without Spaces'!A225,A225,A225+1)</f>
        <v>2</v>
      </c>
      <c r="B226" s="4">
        <v>202.41</v>
      </c>
      <c r="C226" s="4">
        <v>-1000000</v>
      </c>
      <c r="D226" s="4">
        <v>-1000000</v>
      </c>
      <c r="E226" s="4">
        <v>-13.8</v>
      </c>
      <c r="F226" s="4">
        <v>-14.47</v>
      </c>
      <c r="G226" s="4">
        <v>-16.93</v>
      </c>
      <c r="H226" s="4">
        <v>112</v>
      </c>
      <c r="I226" s="4">
        <v>29.48</v>
      </c>
      <c r="J226" s="4">
        <v>56.26</v>
      </c>
      <c r="K226" s="4">
        <v>34.83</v>
      </c>
      <c r="L226" s="4">
        <v>21.28</v>
      </c>
      <c r="M226" s="3">
        <v>61.52</v>
      </c>
      <c r="N226" s="4">
        <v>38.090000000000003</v>
      </c>
      <c r="O226" s="4">
        <v>23.28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11384.8</v>
      </c>
      <c r="R226" s="7">
        <f>VLOOKUP('Data 1Q Ahead Without Spaces'!W226,Industry!$A$1:$B$9,2,FALSE)</f>
        <v>2</v>
      </c>
    </row>
    <row r="227" spans="1:18" x14ac:dyDescent="0.35">
      <c r="A227" s="7">
        <f>IF('Data 1Q Ahead Without Spaces'!A227='Data 1Q Ahead Without Spaces'!A226,A226,A226+1)</f>
        <v>2</v>
      </c>
      <c r="B227" s="4">
        <v>-1000000</v>
      </c>
      <c r="C227" s="4">
        <v>-1000000</v>
      </c>
      <c r="D227" s="4">
        <v>-1000000</v>
      </c>
      <c r="E227" s="4">
        <v>1.76</v>
      </c>
      <c r="F227" s="4">
        <v>0.02</v>
      </c>
      <c r="G227" s="4">
        <v>-1.08</v>
      </c>
      <c r="H227" s="4">
        <v>120</v>
      </c>
      <c r="I227" s="4">
        <v>31.84</v>
      </c>
      <c r="J227" s="4">
        <v>52.94</v>
      </c>
      <c r="K227" s="4">
        <v>34.4</v>
      </c>
      <c r="L227" s="4">
        <v>21.37</v>
      </c>
      <c r="M227" s="3">
        <v>53.9</v>
      </c>
      <c r="N227" s="4">
        <v>35.020000000000003</v>
      </c>
      <c r="O227" s="4">
        <v>21.76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15072.1</v>
      </c>
      <c r="R227" s="7">
        <f>VLOOKUP('Data 1Q Ahead Without Spaces'!W227,Industry!$A$1:$B$9,2,FALSE)</f>
        <v>2</v>
      </c>
    </row>
    <row r="228" spans="1:18" x14ac:dyDescent="0.35">
      <c r="A228" s="7">
        <f>IF('Data 1Q Ahead Without Spaces'!A228='Data 1Q Ahead Without Spaces'!A227,A227,A227+1)</f>
        <v>2</v>
      </c>
      <c r="B228" s="4">
        <v>-1000000</v>
      </c>
      <c r="C228" s="4">
        <v>-1000000</v>
      </c>
      <c r="D228" s="4">
        <v>-1000000</v>
      </c>
      <c r="E228" s="4">
        <v>6.35</v>
      </c>
      <c r="F228" s="4">
        <v>3.41</v>
      </c>
      <c r="G228" s="4">
        <v>3.02</v>
      </c>
      <c r="H228" s="4">
        <v>105</v>
      </c>
      <c r="I228" s="4">
        <v>32.01</v>
      </c>
      <c r="J228" s="4">
        <v>51.76</v>
      </c>
      <c r="K228" s="4">
        <v>33.44</v>
      </c>
      <c r="L228" s="4">
        <v>20.96</v>
      </c>
      <c r="M228" s="3">
        <v>54.77</v>
      </c>
      <c r="N228" s="4">
        <v>35.39</v>
      </c>
      <c r="O228" s="4">
        <v>22.18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15925.3</v>
      </c>
      <c r="R228" s="7">
        <f>VLOOKUP('Data 1Q Ahead Without Spaces'!W228,Industry!$A$1:$B$9,2,FALSE)</f>
        <v>2</v>
      </c>
    </row>
    <row r="229" spans="1:18" x14ac:dyDescent="0.35">
      <c r="A229" s="7">
        <f>IF('Data 1Q Ahead Without Spaces'!A229='Data 1Q Ahead Without Spaces'!A228,A228,A228+1)</f>
        <v>2</v>
      </c>
      <c r="B229" s="4">
        <v>36.409999999999997</v>
      </c>
      <c r="C229" s="4">
        <v>-1000000</v>
      </c>
      <c r="D229" s="4">
        <v>-1000000</v>
      </c>
      <c r="E229" s="4">
        <v>6.55</v>
      </c>
      <c r="F229" s="4">
        <v>3.87</v>
      </c>
      <c r="G229" s="4">
        <v>3.8</v>
      </c>
      <c r="H229" s="4">
        <v>126</v>
      </c>
      <c r="I229" s="4">
        <v>29.88</v>
      </c>
      <c r="J229" s="4">
        <v>58.12</v>
      </c>
      <c r="K229" s="4">
        <v>36.47</v>
      </c>
      <c r="L229" s="4">
        <v>23.7</v>
      </c>
      <c r="M229" s="3">
        <v>59.39</v>
      </c>
      <c r="N229" s="4">
        <v>37.26</v>
      </c>
      <c r="O229" s="4">
        <v>24.21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18948.7</v>
      </c>
      <c r="R229" s="7">
        <f>VLOOKUP('Data 1Q Ahead Without Spaces'!W229,Industry!$A$1:$B$9,2,FALSE)</f>
        <v>2</v>
      </c>
    </row>
    <row r="230" spans="1:18" x14ac:dyDescent="0.35">
      <c r="A230" s="7">
        <f>IF('Data 1Q Ahead Without Spaces'!A230='Data 1Q Ahead Without Spaces'!A229,A229,A229+1)</f>
        <v>2</v>
      </c>
      <c r="B230" s="4">
        <v>2.92</v>
      </c>
      <c r="C230" s="4">
        <v>8.6999999999999993</v>
      </c>
      <c r="D230" s="4">
        <v>6.86</v>
      </c>
      <c r="E230" s="4">
        <v>5.62</v>
      </c>
      <c r="F230" s="4">
        <v>1.58</v>
      </c>
      <c r="G230" s="4">
        <v>2.87</v>
      </c>
      <c r="H230" s="4">
        <v>122</v>
      </c>
      <c r="I230" s="4">
        <v>29.44</v>
      </c>
      <c r="J230" s="4">
        <v>59.27</v>
      </c>
      <c r="K230" s="4">
        <v>37.08</v>
      </c>
      <c r="L230" s="4">
        <v>23.47</v>
      </c>
      <c r="M230" s="3">
        <v>59.84</v>
      </c>
      <c r="N230" s="4">
        <v>37.44</v>
      </c>
      <c r="O230" s="4">
        <v>23.69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19211.099999999999</v>
      </c>
      <c r="R230" s="7">
        <f>VLOOKUP('Data 1Q Ahead Without Spaces'!W230,Industry!$A$1:$B$9,2,FALSE)</f>
        <v>2</v>
      </c>
    </row>
    <row r="231" spans="1:18" x14ac:dyDescent="0.35">
      <c r="A231" s="7">
        <f>IF('Data 1Q Ahead Without Spaces'!A231='Data 1Q Ahead Without Spaces'!A230,A230,A230+1)</f>
        <v>2</v>
      </c>
      <c r="B231" s="4">
        <v>2.4700000000000002</v>
      </c>
      <c r="C231" s="4">
        <v>5.08</v>
      </c>
      <c r="D231" s="4">
        <v>4.3899999999999997</v>
      </c>
      <c r="E231" s="4">
        <v>7.48</v>
      </c>
      <c r="F231" s="4">
        <v>4.8499999999999996</v>
      </c>
      <c r="G231" s="4">
        <v>4.84</v>
      </c>
      <c r="H231" s="4">
        <v>122</v>
      </c>
      <c r="I231" s="4">
        <v>28.77</v>
      </c>
      <c r="J231" s="4">
        <v>62.93</v>
      </c>
      <c r="K231" s="4">
        <v>38.44</v>
      </c>
      <c r="L231" s="4">
        <v>24.4</v>
      </c>
      <c r="M231" s="3">
        <v>63.69</v>
      </c>
      <c r="N231" s="4">
        <v>38.909999999999997</v>
      </c>
      <c r="O231" s="4">
        <v>24.7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15792.2</v>
      </c>
      <c r="R231" s="7">
        <f>VLOOKUP('Data 1Q Ahead Without Spaces'!W231,Industry!$A$1:$B$9,2,FALSE)</f>
        <v>2</v>
      </c>
    </row>
    <row r="232" spans="1:18" x14ac:dyDescent="0.35">
      <c r="A232" s="7">
        <f>IF('Data 1Q Ahead Without Spaces'!A232='Data 1Q Ahead Without Spaces'!A231,A231,A231+1)</f>
        <v>2</v>
      </c>
      <c r="B232" s="4">
        <v>2.37</v>
      </c>
      <c r="C232" s="4">
        <v>4.8099999999999996</v>
      </c>
      <c r="D232" s="4">
        <v>4.0999999999999996</v>
      </c>
      <c r="E232" s="4">
        <v>5.85</v>
      </c>
      <c r="F232" s="4">
        <v>3.33</v>
      </c>
      <c r="G232" s="4">
        <v>3.27</v>
      </c>
      <c r="H232" s="4">
        <v>124</v>
      </c>
      <c r="I232" s="4">
        <v>30.09</v>
      </c>
      <c r="J232" s="4">
        <v>59.52</v>
      </c>
      <c r="K232" s="4">
        <v>37.19</v>
      </c>
      <c r="L232" s="4">
        <v>23.81</v>
      </c>
      <c r="M232" s="3">
        <v>60.04</v>
      </c>
      <c r="N232" s="4">
        <v>37.520000000000003</v>
      </c>
      <c r="O232" s="4">
        <v>24.02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13631</v>
      </c>
      <c r="R232" s="7">
        <f>VLOOKUP('Data 1Q Ahead Without Spaces'!W232,Industry!$A$1:$B$9,2,FALSE)</f>
        <v>2</v>
      </c>
    </row>
    <row r="233" spans="1:18" x14ac:dyDescent="0.35">
      <c r="A233" s="7">
        <f>IF('Data 1Q Ahead Without Spaces'!A233='Data 1Q Ahead Without Spaces'!A232,A232,A232+1)</f>
        <v>2</v>
      </c>
      <c r="B233" s="4">
        <v>2.5499999999999998</v>
      </c>
      <c r="C233" s="4">
        <v>5.59</v>
      </c>
      <c r="D233" s="4">
        <v>4.54</v>
      </c>
      <c r="E233" s="4">
        <v>5.14</v>
      </c>
      <c r="F233" s="4">
        <v>2.66</v>
      </c>
      <c r="G233" s="4">
        <v>2.5499999999999998</v>
      </c>
      <c r="H233" s="4">
        <v>123</v>
      </c>
      <c r="I233" s="4">
        <v>30.86</v>
      </c>
      <c r="J233" s="4">
        <v>61.88</v>
      </c>
      <c r="K233" s="4">
        <v>37.93</v>
      </c>
      <c r="L233" s="4">
        <v>24.85</v>
      </c>
      <c r="M233" s="3">
        <v>63.15</v>
      </c>
      <c r="N233" s="4">
        <v>38.71</v>
      </c>
      <c r="O233" s="4">
        <v>25.36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12654.8</v>
      </c>
      <c r="R233" s="7">
        <f>VLOOKUP('Data 1Q Ahead Without Spaces'!W233,Industry!$A$1:$B$9,2,FALSE)</f>
        <v>2</v>
      </c>
    </row>
    <row r="234" spans="1:18" x14ac:dyDescent="0.35">
      <c r="A234" s="7">
        <f>IF('Data 1Q Ahead Without Spaces'!A234='Data 1Q Ahead Without Spaces'!A233,A233,A233+1)</f>
        <v>2</v>
      </c>
      <c r="B234" s="4">
        <v>3.22</v>
      </c>
      <c r="C234" s="4">
        <v>9.59</v>
      </c>
      <c r="D234" s="4">
        <v>7.57</v>
      </c>
      <c r="E234" s="4">
        <v>-0.32</v>
      </c>
      <c r="F234" s="4">
        <v>-3.07</v>
      </c>
      <c r="G234" s="4">
        <v>-2.81</v>
      </c>
      <c r="H234" s="4">
        <v>129</v>
      </c>
      <c r="I234" s="4">
        <v>29.4</v>
      </c>
      <c r="J234" s="4">
        <v>64</v>
      </c>
      <c r="K234" s="4">
        <v>38.93</v>
      </c>
      <c r="L234" s="4">
        <v>24.76</v>
      </c>
      <c r="M234" s="3">
        <v>64.42</v>
      </c>
      <c r="N234" s="4">
        <v>39.18</v>
      </c>
      <c r="O234" s="4">
        <v>24.92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12931.3</v>
      </c>
      <c r="R234" s="7">
        <f>VLOOKUP('Data 1Q Ahead Without Spaces'!W234,Industry!$A$1:$B$9,2,FALSE)</f>
        <v>2</v>
      </c>
    </row>
    <row r="235" spans="1:18" x14ac:dyDescent="0.35">
      <c r="A235" s="7">
        <f>IF('Data 1Q Ahead Without Spaces'!A235='Data 1Q Ahead Without Spaces'!A234,A234,A234+1)</f>
        <v>2</v>
      </c>
      <c r="B235" s="4">
        <v>4.2</v>
      </c>
      <c r="C235" s="4">
        <v>16.190000000000001</v>
      </c>
      <c r="D235" s="4">
        <v>13.72</v>
      </c>
      <c r="E235" s="4">
        <v>4.0199999999999996</v>
      </c>
      <c r="F235" s="4">
        <v>1.86</v>
      </c>
      <c r="G235" s="4">
        <v>1.59</v>
      </c>
      <c r="H235" s="4">
        <v>127</v>
      </c>
      <c r="I235" s="4">
        <v>30.22</v>
      </c>
      <c r="J235" s="4">
        <v>57.5</v>
      </c>
      <c r="K235" s="4">
        <v>35.24</v>
      </c>
      <c r="L235" s="4">
        <v>22.85</v>
      </c>
      <c r="M235" s="3">
        <v>63.15</v>
      </c>
      <c r="N235" s="4">
        <v>38.71</v>
      </c>
      <c r="O235" s="4">
        <v>25.09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12596.5</v>
      </c>
      <c r="R235" s="7">
        <f>VLOOKUP('Data 1Q Ahead Without Spaces'!W235,Industry!$A$1:$B$9,2,FALSE)</f>
        <v>2</v>
      </c>
    </row>
    <row r="236" spans="1:18" x14ac:dyDescent="0.35">
      <c r="A236" s="7">
        <f>IF('Data 1Q Ahead Without Spaces'!A236='Data 1Q Ahead Without Spaces'!A235,A235,A235+1)</f>
        <v>2</v>
      </c>
      <c r="B236" s="4">
        <v>7.84</v>
      </c>
      <c r="C236" s="4">
        <v>380.88</v>
      </c>
      <c r="D236" s="4">
        <v>374.26</v>
      </c>
      <c r="E236" s="4">
        <v>1.29</v>
      </c>
      <c r="F236" s="4">
        <v>0.12</v>
      </c>
      <c r="G236" s="4">
        <v>-1.26</v>
      </c>
      <c r="H236" s="4">
        <v>27.8</v>
      </c>
      <c r="I236" s="4">
        <v>33.26</v>
      </c>
      <c r="J236" s="4">
        <v>98.84</v>
      </c>
      <c r="K236" s="4">
        <v>49.34</v>
      </c>
      <c r="L236" s="4">
        <v>36.51</v>
      </c>
      <c r="M236" s="3">
        <v>100.3</v>
      </c>
      <c r="N236" s="4">
        <v>50.07</v>
      </c>
      <c r="O236" s="4">
        <v>37.049999999999997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3730.2343999999998</v>
      </c>
      <c r="R236" s="7">
        <f>VLOOKUP('Data 1Q Ahead Without Spaces'!W236,Industry!$A$1:$B$9,2,FALSE)</f>
        <v>2</v>
      </c>
    </row>
    <row r="237" spans="1:18" x14ac:dyDescent="0.35">
      <c r="A237" s="7">
        <f>IF('Data 1Q Ahead Without Spaces'!A237='Data 1Q Ahead Without Spaces'!A236,A236,A236+1)</f>
        <v>2</v>
      </c>
      <c r="B237" s="4">
        <v>6.46</v>
      </c>
      <c r="C237" s="4">
        <v>54.06</v>
      </c>
      <c r="D237" s="4">
        <v>52.99</v>
      </c>
      <c r="E237" s="4">
        <v>3.69</v>
      </c>
      <c r="F237" s="4">
        <v>-0.31</v>
      </c>
      <c r="G237" s="4">
        <v>1.1399999999999999</v>
      </c>
      <c r="H237" s="4">
        <v>37.6</v>
      </c>
      <c r="I237" s="4">
        <v>32.47</v>
      </c>
      <c r="J237" s="4">
        <v>105.57</v>
      </c>
      <c r="K237" s="4">
        <v>50.96</v>
      </c>
      <c r="L237" s="4">
        <v>38.090000000000003</v>
      </c>
      <c r="M237" s="3">
        <v>107.16</v>
      </c>
      <c r="N237" s="4">
        <v>51.73</v>
      </c>
      <c r="O237" s="4">
        <v>38.659999999999997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4317.7434000000003</v>
      </c>
      <c r="R237" s="7">
        <f>VLOOKUP('Data 1Q Ahead Without Spaces'!W237,Industry!$A$1:$B$9,2,FALSE)</f>
        <v>2</v>
      </c>
    </row>
    <row r="238" spans="1:18" x14ac:dyDescent="0.35">
      <c r="A238" s="7">
        <f>IF('Data 1Q Ahead Without Spaces'!A238='Data 1Q Ahead Without Spaces'!A237,A237,A237+1)</f>
        <v>2</v>
      </c>
      <c r="B238" s="4">
        <v>6.56</v>
      </c>
      <c r="C238" s="4">
        <v>42.6</v>
      </c>
      <c r="D238" s="4">
        <v>41.78</v>
      </c>
      <c r="E238" s="4">
        <v>2.89</v>
      </c>
      <c r="F238" s="4">
        <v>-0.49</v>
      </c>
      <c r="G238" s="4">
        <v>0.81</v>
      </c>
      <c r="H238" s="4">
        <v>41.8</v>
      </c>
      <c r="I238" s="4">
        <v>30.95</v>
      </c>
      <c r="J238" s="4">
        <v>121.6</v>
      </c>
      <c r="K238" s="4">
        <v>54.48</v>
      </c>
      <c r="L238" s="4">
        <v>41.66</v>
      </c>
      <c r="M238" s="3">
        <v>123.22</v>
      </c>
      <c r="N238" s="4">
        <v>55.2</v>
      </c>
      <c r="O238" s="4">
        <v>42.22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4567.6791999999996</v>
      </c>
      <c r="R238" s="7">
        <f>VLOOKUP('Data 1Q Ahead Without Spaces'!W238,Industry!$A$1:$B$9,2,FALSE)</f>
        <v>2</v>
      </c>
    </row>
    <row r="239" spans="1:18" x14ac:dyDescent="0.35">
      <c r="A239" s="7">
        <f>IF('Data 1Q Ahead Without Spaces'!A239='Data 1Q Ahead Without Spaces'!A238,A238,A238+1)</f>
        <v>2</v>
      </c>
      <c r="B239" s="4">
        <v>6.32</v>
      </c>
      <c r="C239" s="4">
        <v>35.799999999999997</v>
      </c>
      <c r="D239" s="4">
        <v>32.58</v>
      </c>
      <c r="E239" s="4">
        <v>2.79</v>
      </c>
      <c r="F239" s="4">
        <v>0.41</v>
      </c>
      <c r="G239" s="4">
        <v>0.86</v>
      </c>
      <c r="H239" s="4">
        <v>49.6</v>
      </c>
      <c r="I239" s="4">
        <v>28.8</v>
      </c>
      <c r="J239" s="4">
        <v>142.69</v>
      </c>
      <c r="K239" s="4">
        <v>57.82</v>
      </c>
      <c r="L239" s="4">
        <v>45.57</v>
      </c>
      <c r="M239" s="3">
        <v>146.80000000000001</v>
      </c>
      <c r="N239" s="4">
        <v>59.48</v>
      </c>
      <c r="O239" s="4">
        <v>46.88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3547.1970999999999</v>
      </c>
      <c r="R239" s="7">
        <f>VLOOKUP('Data 1Q Ahead Without Spaces'!W239,Industry!$A$1:$B$9,2,FALSE)</f>
        <v>2</v>
      </c>
    </row>
    <row r="240" spans="1:18" x14ac:dyDescent="0.35">
      <c r="A240" s="7">
        <f>IF('Data 1Q Ahead Without Spaces'!A240='Data 1Q Ahead Without Spaces'!A239,A239,A239+1)</f>
        <v>2</v>
      </c>
      <c r="B240" s="4">
        <v>5.78</v>
      </c>
      <c r="C240" s="4">
        <v>20.05</v>
      </c>
      <c r="D240" s="4">
        <v>19.62</v>
      </c>
      <c r="E240" s="4">
        <v>2.6</v>
      </c>
      <c r="F240" s="4">
        <v>0.03</v>
      </c>
      <c r="G240" s="4">
        <v>0.73</v>
      </c>
      <c r="H240" s="4">
        <v>58.5</v>
      </c>
      <c r="I240" s="4">
        <v>24.73</v>
      </c>
      <c r="J240" s="4">
        <v>159.38999999999999</v>
      </c>
      <c r="K240" s="4">
        <v>59.29</v>
      </c>
      <c r="L240" s="4">
        <v>44.03</v>
      </c>
      <c r="M240" s="3">
        <v>168.81</v>
      </c>
      <c r="N240" s="4">
        <v>62.8</v>
      </c>
      <c r="O240" s="4">
        <v>46.63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3496.1453999999999</v>
      </c>
      <c r="R240" s="7">
        <f>VLOOKUP('Data 1Q Ahead Without Spaces'!W240,Industry!$A$1:$B$9,2,FALSE)</f>
        <v>2</v>
      </c>
    </row>
    <row r="241" spans="1:18" x14ac:dyDescent="0.35">
      <c r="A241" s="7">
        <f>IF('Data 1Q Ahead Without Spaces'!A241='Data 1Q Ahead Without Spaces'!A240,A240,A240+1)</f>
        <v>3</v>
      </c>
      <c r="B241" s="4">
        <v>5.13</v>
      </c>
      <c r="C241" s="4">
        <v>14.89</v>
      </c>
      <c r="D241" s="4">
        <v>14.73</v>
      </c>
      <c r="E241" s="4">
        <v>3.24</v>
      </c>
      <c r="F241" s="4">
        <v>1.38</v>
      </c>
      <c r="G241" s="4">
        <v>1.52</v>
      </c>
      <c r="H241" s="4">
        <v>61.5</v>
      </c>
      <c r="I241" s="4">
        <v>25.4</v>
      </c>
      <c r="J241" s="4">
        <v>154.36000000000001</v>
      </c>
      <c r="K241" s="4">
        <v>58.53</v>
      </c>
      <c r="L241" s="4">
        <v>43.77</v>
      </c>
      <c r="M241" s="3">
        <v>163.74</v>
      </c>
      <c r="N241" s="4">
        <v>62.08</v>
      </c>
      <c r="O241" s="4">
        <v>46.43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3332.7815999999998</v>
      </c>
      <c r="R241" s="7">
        <f>VLOOKUP('Data 1Q Ahead Without Spaces'!W241,Industry!$A$1:$B$9,2,FALSE)</f>
        <v>0</v>
      </c>
    </row>
    <row r="242" spans="1:18" x14ac:dyDescent="0.35">
      <c r="A242" s="7">
        <f>IF('Data 1Q Ahead Without Spaces'!A242='Data 1Q Ahead Without Spaces'!A241,A241,A241+1)</f>
        <v>3</v>
      </c>
      <c r="B242" s="4">
        <v>9.02</v>
      </c>
      <c r="C242" s="4">
        <v>25.28</v>
      </c>
      <c r="D242" s="4">
        <v>25.07</v>
      </c>
      <c r="E242" s="4">
        <v>2.39</v>
      </c>
      <c r="F242" s="4">
        <v>0.97</v>
      </c>
      <c r="G242" s="4">
        <v>0.83</v>
      </c>
      <c r="H242" s="4">
        <v>73.099999999999994</v>
      </c>
      <c r="I242" s="4">
        <v>18.59</v>
      </c>
      <c r="J242" s="4">
        <v>262.39</v>
      </c>
      <c r="K242" s="4">
        <v>70.45</v>
      </c>
      <c r="L242" s="4">
        <v>53.65</v>
      </c>
      <c r="M242" s="3">
        <v>272.42</v>
      </c>
      <c r="N242" s="4">
        <v>73.150000000000006</v>
      </c>
      <c r="O242" s="4">
        <v>55.7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3521.6368000000002</v>
      </c>
      <c r="R242" s="7">
        <f>VLOOKUP('Data 1Q Ahead Without Spaces'!W242,Industry!$A$1:$B$9,2,FALSE)</f>
        <v>0</v>
      </c>
    </row>
    <row r="243" spans="1:18" x14ac:dyDescent="0.35">
      <c r="A243" s="7">
        <f>IF('Data 1Q Ahead Without Spaces'!A243='Data 1Q Ahead Without Spaces'!A242,A242,A242+1)</f>
        <v>3</v>
      </c>
      <c r="B243" s="4">
        <v>7.28</v>
      </c>
      <c r="C243" s="4">
        <v>22.18</v>
      </c>
      <c r="D243" s="4">
        <v>21.51</v>
      </c>
      <c r="E243" s="4">
        <v>2.15</v>
      </c>
      <c r="F243" s="4">
        <v>1.07</v>
      </c>
      <c r="G243" s="4">
        <v>0.57999999999999996</v>
      </c>
      <c r="H243" s="4">
        <v>123.5</v>
      </c>
      <c r="I243" s="4">
        <v>19.12</v>
      </c>
      <c r="J243" s="4">
        <v>264.41000000000003</v>
      </c>
      <c r="K243" s="4">
        <v>71.17</v>
      </c>
      <c r="L243" s="4">
        <v>55.69</v>
      </c>
      <c r="M243" s="3">
        <v>271.54000000000002</v>
      </c>
      <c r="N243" s="4">
        <v>73.08</v>
      </c>
      <c r="O243" s="4">
        <v>57.19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2632.7051000000001</v>
      </c>
      <c r="R243" s="7">
        <f>VLOOKUP('Data 1Q Ahead Without Spaces'!W243,Industry!$A$1:$B$9,2,FALSE)</f>
        <v>0</v>
      </c>
    </row>
    <row r="244" spans="1:18" x14ac:dyDescent="0.35">
      <c r="A244" s="7">
        <f>IF('Data 1Q Ahead Without Spaces'!A244='Data 1Q Ahead Without Spaces'!A243,A243,A243+1)</f>
        <v>3</v>
      </c>
      <c r="B244" s="4">
        <v>6.34</v>
      </c>
      <c r="C244" s="4">
        <v>21.29</v>
      </c>
      <c r="D244" s="4">
        <v>20.52</v>
      </c>
      <c r="E244" s="4">
        <v>2.2799999999999998</v>
      </c>
      <c r="F244" s="4">
        <v>0.79</v>
      </c>
      <c r="G244" s="4">
        <v>0.48</v>
      </c>
      <c r="H244" s="4">
        <v>121.3</v>
      </c>
      <c r="I244" s="4">
        <v>18.440000000000001</v>
      </c>
      <c r="J244" s="4">
        <v>257.75</v>
      </c>
      <c r="K244" s="4">
        <v>67.78</v>
      </c>
      <c r="L244" s="4">
        <v>52.45</v>
      </c>
      <c r="M244" s="3">
        <v>280.27999999999997</v>
      </c>
      <c r="N244" s="4">
        <v>73.7</v>
      </c>
      <c r="O244" s="4">
        <v>57.03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2998.5408000000002</v>
      </c>
      <c r="R244" s="7">
        <f>VLOOKUP('Data 1Q Ahead Without Spaces'!W244,Industry!$A$1:$B$9,2,FALSE)</f>
        <v>0</v>
      </c>
    </row>
    <row r="245" spans="1:18" x14ac:dyDescent="0.35">
      <c r="A245" s="7">
        <f>IF('Data 1Q Ahead Without Spaces'!A245='Data 1Q Ahead Without Spaces'!A244,A244,A244+1)</f>
        <v>3</v>
      </c>
      <c r="B245" s="4">
        <v>4.91</v>
      </c>
      <c r="C245" s="4">
        <v>19.62</v>
      </c>
      <c r="D245" s="4">
        <v>16.39</v>
      </c>
      <c r="E245" s="4">
        <v>2.38</v>
      </c>
      <c r="F245" s="4">
        <v>1.81</v>
      </c>
      <c r="G245" s="4">
        <v>0.92</v>
      </c>
      <c r="H245" s="4">
        <v>122.1</v>
      </c>
      <c r="I245" s="4">
        <v>19.88</v>
      </c>
      <c r="J245" s="4">
        <v>243.88</v>
      </c>
      <c r="K245" s="4">
        <v>66.91</v>
      </c>
      <c r="L245" s="4">
        <v>53.29</v>
      </c>
      <c r="M245" s="3">
        <v>264.5</v>
      </c>
      <c r="N245" s="4">
        <v>72.56</v>
      </c>
      <c r="O245" s="4">
        <v>57.79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3027.6302000000001</v>
      </c>
      <c r="R245" s="7">
        <f>VLOOKUP('Data 1Q Ahead Without Spaces'!W245,Industry!$A$1:$B$9,2,FALSE)</f>
        <v>0</v>
      </c>
    </row>
    <row r="246" spans="1:18" x14ac:dyDescent="0.35">
      <c r="A246" s="7">
        <f>IF('Data 1Q Ahead Without Spaces'!A246='Data 1Q Ahead Without Spaces'!A245,A245,A245+1)</f>
        <v>3</v>
      </c>
      <c r="B246" s="4">
        <v>4.03</v>
      </c>
      <c r="C246" s="4">
        <v>11.82</v>
      </c>
      <c r="D246" s="4">
        <v>10.93</v>
      </c>
      <c r="E246" s="4">
        <v>2.69</v>
      </c>
      <c r="F246" s="4">
        <v>1.68</v>
      </c>
      <c r="G246" s="4">
        <v>1</v>
      </c>
      <c r="H246" s="4">
        <v>113.3</v>
      </c>
      <c r="I246" s="4">
        <v>14.39</v>
      </c>
      <c r="J246" s="4">
        <v>440.1</v>
      </c>
      <c r="K246" s="4">
        <v>80.73</v>
      </c>
      <c r="L246" s="4">
        <v>63.32</v>
      </c>
      <c r="M246" s="3">
        <v>445.13</v>
      </c>
      <c r="N246" s="4">
        <v>81.66</v>
      </c>
      <c r="O246" s="4">
        <v>64.040000000000006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2980.1849999999999</v>
      </c>
      <c r="R246" s="7">
        <f>VLOOKUP('Data 1Q Ahead Without Spaces'!W246,Industry!$A$1:$B$9,2,FALSE)</f>
        <v>0</v>
      </c>
    </row>
    <row r="247" spans="1:18" x14ac:dyDescent="0.35">
      <c r="A247" s="7">
        <f>IF('Data 1Q Ahead Without Spaces'!A247='Data 1Q Ahead Without Spaces'!A246,A246,A246+1)</f>
        <v>3</v>
      </c>
      <c r="B247" s="4">
        <v>3.67</v>
      </c>
      <c r="C247" s="4">
        <v>9.91</v>
      </c>
      <c r="D247" s="4">
        <v>8.99</v>
      </c>
      <c r="E247" s="4">
        <v>2.77</v>
      </c>
      <c r="F247" s="4">
        <v>2.33</v>
      </c>
      <c r="G247" s="4">
        <v>1.5</v>
      </c>
      <c r="H247" s="4">
        <v>109.3</v>
      </c>
      <c r="I247" s="4">
        <v>15.94</v>
      </c>
      <c r="J247" s="4">
        <v>317.14999999999998</v>
      </c>
      <c r="K247" s="4">
        <v>74.72</v>
      </c>
      <c r="L247" s="4">
        <v>58.34</v>
      </c>
      <c r="M247" s="3">
        <v>324.47000000000003</v>
      </c>
      <c r="N247" s="4">
        <v>76.44</v>
      </c>
      <c r="O247" s="4">
        <v>59.69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2827.1545000000001</v>
      </c>
      <c r="R247" s="7">
        <f>VLOOKUP('Data 1Q Ahead Without Spaces'!W247,Industry!$A$1:$B$9,2,FALSE)</f>
        <v>0</v>
      </c>
    </row>
    <row r="248" spans="1:18" x14ac:dyDescent="0.35">
      <c r="A248" s="7">
        <f>IF('Data 1Q Ahead Without Spaces'!A248='Data 1Q Ahead Without Spaces'!A247,A247,A247+1)</f>
        <v>3</v>
      </c>
      <c r="B248" s="4">
        <v>3.7</v>
      </c>
      <c r="C248" s="4">
        <v>9.17</v>
      </c>
      <c r="D248" s="4">
        <v>8.44</v>
      </c>
      <c r="E248" s="4">
        <v>2.76</v>
      </c>
      <c r="F248" s="4">
        <v>2.13</v>
      </c>
      <c r="G248" s="4">
        <v>1.37</v>
      </c>
      <c r="H248" s="4">
        <v>108</v>
      </c>
      <c r="I248" s="4">
        <v>17.03</v>
      </c>
      <c r="J248" s="4">
        <v>350.87</v>
      </c>
      <c r="K248" s="4">
        <v>76.5</v>
      </c>
      <c r="L248" s="4">
        <v>59.75</v>
      </c>
      <c r="M248" s="3">
        <v>358.67</v>
      </c>
      <c r="N248" s="4">
        <v>78.2</v>
      </c>
      <c r="O248" s="4">
        <v>61.08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3664.2791000000002</v>
      </c>
      <c r="R248" s="7">
        <f>VLOOKUP('Data 1Q Ahead Without Spaces'!W248,Industry!$A$1:$B$9,2,FALSE)</f>
        <v>0</v>
      </c>
    </row>
    <row r="249" spans="1:18" x14ac:dyDescent="0.35">
      <c r="A249" s="7">
        <f>IF('Data 1Q Ahead Without Spaces'!A249='Data 1Q Ahead Without Spaces'!A248,A248,A248+1)</f>
        <v>3</v>
      </c>
      <c r="B249" s="4">
        <v>3.35</v>
      </c>
      <c r="C249" s="4">
        <v>8.16</v>
      </c>
      <c r="D249" s="4">
        <v>7.1</v>
      </c>
      <c r="E249" s="4">
        <v>2.8</v>
      </c>
      <c r="F249" s="4">
        <v>2.06</v>
      </c>
      <c r="G249" s="4">
        <v>1.33</v>
      </c>
      <c r="H249" s="4">
        <v>103.1</v>
      </c>
      <c r="I249" s="4">
        <v>17.8</v>
      </c>
      <c r="J249" s="4">
        <v>328.56</v>
      </c>
      <c r="K249" s="4">
        <v>75.510000000000005</v>
      </c>
      <c r="L249" s="4">
        <v>58.47</v>
      </c>
      <c r="M249" s="3">
        <v>335.11</v>
      </c>
      <c r="N249" s="4">
        <v>77.02</v>
      </c>
      <c r="O249" s="4">
        <v>59.63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3187.6754000000001</v>
      </c>
      <c r="R249" s="7">
        <f>VLOOKUP('Data 1Q Ahead Without Spaces'!W249,Industry!$A$1:$B$9,2,FALSE)</f>
        <v>0</v>
      </c>
    </row>
    <row r="250" spans="1:18" x14ac:dyDescent="0.35">
      <c r="A250" s="7">
        <f>IF('Data 1Q Ahead Without Spaces'!A250='Data 1Q Ahead Without Spaces'!A249,A249,A249+1)</f>
        <v>3</v>
      </c>
      <c r="B250" s="4">
        <v>3.15</v>
      </c>
      <c r="C250" s="4">
        <v>7.41</v>
      </c>
      <c r="D250" s="4">
        <v>6.4</v>
      </c>
      <c r="E250" s="4">
        <v>2.86</v>
      </c>
      <c r="F250" s="4">
        <v>1.99</v>
      </c>
      <c r="G250" s="4">
        <v>1.3</v>
      </c>
      <c r="H250" s="4">
        <v>99.2</v>
      </c>
      <c r="I250" s="4">
        <v>18.41</v>
      </c>
      <c r="J250" s="4">
        <v>259.56</v>
      </c>
      <c r="K250" s="4">
        <v>71.11</v>
      </c>
      <c r="L250" s="4">
        <v>54.57</v>
      </c>
      <c r="M250" s="3">
        <v>265.01</v>
      </c>
      <c r="N250" s="4">
        <v>72.599999999999994</v>
      </c>
      <c r="O250" s="4">
        <v>55.71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3536.0859999999998</v>
      </c>
      <c r="R250" s="7">
        <f>VLOOKUP('Data 1Q Ahead Without Spaces'!W250,Industry!$A$1:$B$9,2,FALSE)</f>
        <v>0</v>
      </c>
    </row>
    <row r="251" spans="1:18" x14ac:dyDescent="0.35">
      <c r="A251" s="7">
        <f>IF('Data 1Q Ahead Without Spaces'!A251='Data 1Q Ahead Without Spaces'!A250,A250,A250+1)</f>
        <v>3</v>
      </c>
      <c r="B251" s="4">
        <v>3.26</v>
      </c>
      <c r="C251" s="4">
        <v>7.99</v>
      </c>
      <c r="D251" s="4">
        <v>6.82</v>
      </c>
      <c r="E251" s="4">
        <v>2.88</v>
      </c>
      <c r="F251" s="4">
        <v>2.31</v>
      </c>
      <c r="G251" s="4">
        <v>1.41</v>
      </c>
      <c r="H251" s="4">
        <v>97.8</v>
      </c>
      <c r="I251" s="4">
        <v>19.18</v>
      </c>
      <c r="J251" s="4">
        <v>299.64999999999998</v>
      </c>
      <c r="K251" s="4">
        <v>74.89</v>
      </c>
      <c r="L251" s="4">
        <v>57.47</v>
      </c>
      <c r="M251" s="3">
        <v>300.13</v>
      </c>
      <c r="N251" s="4">
        <v>75.010000000000005</v>
      </c>
      <c r="O251" s="4">
        <v>57.56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3714.7894000000001</v>
      </c>
      <c r="R251" s="7">
        <f>VLOOKUP('Data 1Q Ahead Without Spaces'!W251,Industry!$A$1:$B$9,2,FALSE)</f>
        <v>0</v>
      </c>
    </row>
    <row r="252" spans="1:18" x14ac:dyDescent="0.35">
      <c r="A252" s="7">
        <f>IF('Data 1Q Ahead Without Spaces'!A252='Data 1Q Ahead Without Spaces'!A251,A251,A251+1)</f>
        <v>3</v>
      </c>
      <c r="B252" s="4">
        <v>3.24</v>
      </c>
      <c r="C252" s="4">
        <v>8.27</v>
      </c>
      <c r="D252" s="4">
        <v>6.88</v>
      </c>
      <c r="E252" s="4">
        <v>2.77</v>
      </c>
      <c r="F252" s="4">
        <v>1.97</v>
      </c>
      <c r="G252" s="4">
        <v>1.29</v>
      </c>
      <c r="H252" s="4">
        <v>97.7</v>
      </c>
      <c r="I252" s="4">
        <v>19.649999999999999</v>
      </c>
      <c r="J252" s="4">
        <v>291.61</v>
      </c>
      <c r="K252" s="4">
        <v>74.38</v>
      </c>
      <c r="L252" s="4">
        <v>57.3</v>
      </c>
      <c r="M252" s="3">
        <v>292.04000000000002</v>
      </c>
      <c r="N252" s="4">
        <v>74.489999999999995</v>
      </c>
      <c r="O252" s="4">
        <v>57.39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3480.6981999999998</v>
      </c>
      <c r="R252" s="7">
        <f>VLOOKUP('Data 1Q Ahead Without Spaces'!W252,Industry!$A$1:$B$9,2,FALSE)</f>
        <v>0</v>
      </c>
    </row>
    <row r="253" spans="1:18" x14ac:dyDescent="0.35">
      <c r="A253" s="7">
        <f>IF('Data 1Q Ahead Without Spaces'!A253='Data 1Q Ahead Without Spaces'!A252,A252,A252+1)</f>
        <v>3</v>
      </c>
      <c r="B253" s="4">
        <v>3.67</v>
      </c>
      <c r="C253" s="4">
        <v>8.01</v>
      </c>
      <c r="D253" s="4">
        <v>7.64</v>
      </c>
      <c r="E253" s="4">
        <v>3.18</v>
      </c>
      <c r="F253" s="4">
        <v>2.44</v>
      </c>
      <c r="G253" s="4">
        <v>1.63</v>
      </c>
      <c r="H253" s="4">
        <v>90.9</v>
      </c>
      <c r="I253" s="4">
        <v>19.77</v>
      </c>
      <c r="J253" s="4">
        <v>312.55</v>
      </c>
      <c r="K253" s="4">
        <v>75.680000000000007</v>
      </c>
      <c r="L253" s="4">
        <v>61.8</v>
      </c>
      <c r="M253" s="3">
        <v>313.01</v>
      </c>
      <c r="N253" s="4">
        <v>75.790000000000006</v>
      </c>
      <c r="O253" s="4">
        <v>61.9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4483.1193999999996</v>
      </c>
      <c r="R253" s="7">
        <f>VLOOKUP('Data 1Q Ahead Without Spaces'!W253,Industry!$A$1:$B$9,2,FALSE)</f>
        <v>0</v>
      </c>
    </row>
    <row r="254" spans="1:18" x14ac:dyDescent="0.35">
      <c r="A254" s="7">
        <f>IF('Data 1Q Ahead Without Spaces'!A254='Data 1Q Ahead Without Spaces'!A253,A253,A253+1)</f>
        <v>3</v>
      </c>
      <c r="B254" s="4">
        <v>3.64</v>
      </c>
      <c r="C254" s="4">
        <v>7.69</v>
      </c>
      <c r="D254" s="4">
        <v>7.39</v>
      </c>
      <c r="E254" s="4">
        <v>3.1</v>
      </c>
      <c r="F254" s="4">
        <v>1.65</v>
      </c>
      <c r="G254" s="4">
        <v>1.56</v>
      </c>
      <c r="H254" s="4">
        <v>92.7</v>
      </c>
      <c r="I254" s="4">
        <v>20.43</v>
      </c>
      <c r="J254" s="4">
        <v>313.23</v>
      </c>
      <c r="K254" s="4">
        <v>75.709999999999994</v>
      </c>
      <c r="L254" s="4">
        <v>63.99</v>
      </c>
      <c r="M254" s="3">
        <v>313.7</v>
      </c>
      <c r="N254" s="4">
        <v>75.83</v>
      </c>
      <c r="O254" s="4">
        <v>64.08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4683.5391</v>
      </c>
      <c r="R254" s="7">
        <f>VLOOKUP('Data 1Q Ahead Without Spaces'!W254,Industry!$A$1:$B$9,2,FALSE)</f>
        <v>0</v>
      </c>
    </row>
    <row r="255" spans="1:18" x14ac:dyDescent="0.35">
      <c r="A255" s="7">
        <f>IF('Data 1Q Ahead Without Spaces'!A255='Data 1Q Ahead Without Spaces'!A254,A254,A254+1)</f>
        <v>3</v>
      </c>
      <c r="B255" s="4">
        <v>3.53</v>
      </c>
      <c r="C255" s="4">
        <v>7.57</v>
      </c>
      <c r="D255" s="4">
        <v>7.06</v>
      </c>
      <c r="E255" s="4">
        <v>3.33</v>
      </c>
      <c r="F255" s="4">
        <v>2.74</v>
      </c>
      <c r="G255" s="4">
        <v>1.73</v>
      </c>
      <c r="H255" s="4">
        <v>83.7</v>
      </c>
      <c r="I255" s="4">
        <v>20.04</v>
      </c>
      <c r="J255" s="4">
        <v>320.52999999999997</v>
      </c>
      <c r="K255" s="4">
        <v>76.13</v>
      </c>
      <c r="L255" s="4">
        <v>64.23</v>
      </c>
      <c r="M255" s="3">
        <v>321.01</v>
      </c>
      <c r="N255" s="4">
        <v>76.25</v>
      </c>
      <c r="O255" s="4">
        <v>64.319999999999993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4405.5264999999999</v>
      </c>
      <c r="R255" s="7">
        <f>VLOOKUP('Data 1Q Ahead Without Spaces'!W255,Industry!$A$1:$B$9,2,FALSE)</f>
        <v>0</v>
      </c>
    </row>
    <row r="256" spans="1:18" x14ac:dyDescent="0.35">
      <c r="A256" s="7">
        <f>IF('Data 1Q Ahead Without Spaces'!A256='Data 1Q Ahead Without Spaces'!A255,A255,A255+1)</f>
        <v>3</v>
      </c>
      <c r="B256" s="4">
        <v>3.43</v>
      </c>
      <c r="C256" s="4">
        <v>7.34</v>
      </c>
      <c r="D256" s="4">
        <v>6.7</v>
      </c>
      <c r="E256" s="4">
        <v>3.27</v>
      </c>
      <c r="F256" s="4">
        <v>2.56</v>
      </c>
      <c r="G256" s="4">
        <v>1.69</v>
      </c>
      <c r="H256" s="4">
        <v>84.1</v>
      </c>
      <c r="I256" s="4">
        <v>19.91</v>
      </c>
      <c r="J256" s="4">
        <v>308.81</v>
      </c>
      <c r="K256" s="4">
        <v>73.150000000000006</v>
      </c>
      <c r="L256" s="4">
        <v>61.48</v>
      </c>
      <c r="M256" s="3">
        <v>322.16000000000003</v>
      </c>
      <c r="N256" s="4">
        <v>76.31</v>
      </c>
      <c r="O256" s="4">
        <v>64.14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4614.0460999999996</v>
      </c>
      <c r="R256" s="7">
        <f>VLOOKUP('Data 1Q Ahead Without Spaces'!W256,Industry!$A$1:$B$9,2,FALSE)</f>
        <v>0</v>
      </c>
    </row>
    <row r="257" spans="1:18" x14ac:dyDescent="0.35">
      <c r="A257" s="7">
        <f>IF('Data 1Q Ahead Without Spaces'!A257='Data 1Q Ahead Without Spaces'!A256,A256,A256+1)</f>
        <v>3</v>
      </c>
      <c r="B257" s="4">
        <v>3.6</v>
      </c>
      <c r="C257" s="4">
        <v>7.46</v>
      </c>
      <c r="D257" s="4">
        <v>6.95</v>
      </c>
      <c r="E257" s="4">
        <v>2.99</v>
      </c>
      <c r="F257" s="4">
        <v>2.38</v>
      </c>
      <c r="G257" s="4">
        <v>1.61</v>
      </c>
      <c r="H257" s="4">
        <v>85.2</v>
      </c>
      <c r="I257" s="4">
        <v>17.84</v>
      </c>
      <c r="J257" s="4">
        <v>347.94</v>
      </c>
      <c r="K257" s="4">
        <v>74.39</v>
      </c>
      <c r="L257" s="4">
        <v>62.07</v>
      </c>
      <c r="M257" s="3">
        <v>367.71</v>
      </c>
      <c r="N257" s="4">
        <v>78.62</v>
      </c>
      <c r="O257" s="4">
        <v>65.599999999999994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4534.3314</v>
      </c>
      <c r="R257" s="7">
        <f>VLOOKUP('Data 1Q Ahead Without Spaces'!W257,Industry!$A$1:$B$9,2,FALSE)</f>
        <v>0</v>
      </c>
    </row>
    <row r="258" spans="1:18" x14ac:dyDescent="0.35">
      <c r="A258" s="7">
        <f>IF('Data 1Q Ahead Without Spaces'!A258='Data 1Q Ahead Without Spaces'!A257,A257,A257+1)</f>
        <v>3</v>
      </c>
      <c r="B258" s="4">
        <v>3.57</v>
      </c>
      <c r="C258" s="4">
        <v>7.17</v>
      </c>
      <c r="D258" s="4">
        <v>6.72</v>
      </c>
      <c r="E258" s="4">
        <v>3.51</v>
      </c>
      <c r="F258" s="4">
        <v>2.36</v>
      </c>
      <c r="G258" s="4">
        <v>1.93</v>
      </c>
      <c r="H258" s="4">
        <v>85.7</v>
      </c>
      <c r="I258" s="4">
        <v>16.21</v>
      </c>
      <c r="J258" s="4">
        <v>383.48</v>
      </c>
      <c r="K258" s="4">
        <v>75.89</v>
      </c>
      <c r="L258" s="4">
        <v>62.16</v>
      </c>
      <c r="M258" s="3">
        <v>405.34</v>
      </c>
      <c r="N258" s="4">
        <v>80.209999999999994</v>
      </c>
      <c r="O258" s="4">
        <v>65.7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4013.4946</v>
      </c>
      <c r="R258" s="7">
        <f>VLOOKUP('Data 1Q Ahead Without Spaces'!W258,Industry!$A$1:$B$9,2,FALSE)</f>
        <v>0</v>
      </c>
    </row>
    <row r="259" spans="1:18" x14ac:dyDescent="0.35">
      <c r="A259" s="7">
        <f>IF('Data 1Q Ahead Without Spaces'!A259='Data 1Q Ahead Without Spaces'!A258,A258,A258+1)</f>
        <v>3</v>
      </c>
      <c r="B259" s="4">
        <v>3.53</v>
      </c>
      <c r="C259" s="4">
        <v>6.98</v>
      </c>
      <c r="D259" s="4">
        <v>6.51</v>
      </c>
      <c r="E259" s="4">
        <v>3.27</v>
      </c>
      <c r="F259" s="4">
        <v>2.76</v>
      </c>
      <c r="G259" s="4">
        <v>1.84</v>
      </c>
      <c r="H259" s="4">
        <v>85.4</v>
      </c>
      <c r="I259" s="4">
        <v>15.67</v>
      </c>
      <c r="J259" s="4">
        <v>399.99</v>
      </c>
      <c r="K259" s="4">
        <v>76.489999999999995</v>
      </c>
      <c r="L259" s="4">
        <v>62.66</v>
      </c>
      <c r="M259" s="3">
        <v>422.9</v>
      </c>
      <c r="N259" s="4">
        <v>80.88</v>
      </c>
      <c r="O259" s="4">
        <v>66.25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4350.7021999999997</v>
      </c>
      <c r="R259" s="7">
        <f>VLOOKUP('Data 1Q Ahead Without Spaces'!W259,Industry!$A$1:$B$9,2,FALSE)</f>
        <v>0</v>
      </c>
    </row>
    <row r="260" spans="1:18" x14ac:dyDescent="0.35">
      <c r="A260" s="7">
        <f>IF('Data 1Q Ahead Without Spaces'!A260='Data 1Q Ahead Without Spaces'!A259,A259,A259+1)</f>
        <v>4</v>
      </c>
      <c r="B260" s="4">
        <v>3.43</v>
      </c>
      <c r="C260" s="4">
        <v>6.36</v>
      </c>
      <c r="D260" s="4">
        <v>6.13</v>
      </c>
      <c r="E260" s="4">
        <v>3.39</v>
      </c>
      <c r="F260" s="4">
        <v>2.75</v>
      </c>
      <c r="G260" s="4">
        <v>1.99</v>
      </c>
      <c r="H260" s="4">
        <v>85.3</v>
      </c>
      <c r="I260" s="4">
        <v>15.04</v>
      </c>
      <c r="J260" s="4">
        <v>427.37</v>
      </c>
      <c r="K260" s="4">
        <v>80.25</v>
      </c>
      <c r="L260" s="4">
        <v>64.290000000000006</v>
      </c>
      <c r="M260" s="3">
        <v>432.52</v>
      </c>
      <c r="N260" s="4">
        <v>81.22</v>
      </c>
      <c r="O260" s="4">
        <v>65.06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4184.9261999999999</v>
      </c>
      <c r="R260" s="7">
        <f>VLOOKUP('Data 1Q Ahead Without Spaces'!W260,Industry!$A$1:$B$9,2,FALSE)</f>
        <v>7</v>
      </c>
    </row>
    <row r="261" spans="1:18" x14ac:dyDescent="0.35">
      <c r="A261" s="7">
        <f>IF('Data 1Q Ahead Without Spaces'!A261='Data 1Q Ahead Without Spaces'!A260,A260,A260+1)</f>
        <v>4</v>
      </c>
      <c r="B261" s="4">
        <v>3.11</v>
      </c>
      <c r="C261" s="4">
        <v>6.11</v>
      </c>
      <c r="D261" s="4">
        <v>5.47</v>
      </c>
      <c r="E261" s="4">
        <v>3.38</v>
      </c>
      <c r="F261" s="4">
        <v>2.59</v>
      </c>
      <c r="G261" s="4">
        <v>1.96</v>
      </c>
      <c r="H261" s="4">
        <v>82.2</v>
      </c>
      <c r="I261" s="4">
        <v>15.82</v>
      </c>
      <c r="J261" s="4">
        <v>401.48</v>
      </c>
      <c r="K261" s="4">
        <v>79.45</v>
      </c>
      <c r="L261" s="4">
        <v>63.51</v>
      </c>
      <c r="M261" s="3">
        <v>405.32</v>
      </c>
      <c r="N261" s="4">
        <v>80.209999999999994</v>
      </c>
      <c r="O261" s="4">
        <v>64.12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4514.7586000000001</v>
      </c>
      <c r="R261" s="7">
        <f>VLOOKUP('Data 1Q Ahead Without Spaces'!W261,Industry!$A$1:$B$9,2,FALSE)</f>
        <v>7</v>
      </c>
    </row>
    <row r="262" spans="1:18" x14ac:dyDescent="0.35">
      <c r="A262" s="7">
        <f>IF('Data 1Q Ahead Without Spaces'!A262='Data 1Q Ahead Without Spaces'!A261,A261,A261+1)</f>
        <v>4</v>
      </c>
      <c r="B262" s="4">
        <v>3.09</v>
      </c>
      <c r="C262" s="4">
        <v>6.98</v>
      </c>
      <c r="D262" s="4">
        <v>5.37</v>
      </c>
      <c r="E262" s="4">
        <v>3.29</v>
      </c>
      <c r="F262" s="4">
        <v>2.0299999999999998</v>
      </c>
      <c r="G262" s="4">
        <v>1.88</v>
      </c>
      <c r="H262" s="4">
        <v>83.5</v>
      </c>
      <c r="I262" s="4">
        <v>15.58</v>
      </c>
      <c r="J262" s="4">
        <v>421.61</v>
      </c>
      <c r="K262" s="4">
        <v>80.260000000000005</v>
      </c>
      <c r="L262" s="4">
        <v>65.680000000000007</v>
      </c>
      <c r="M262" s="3">
        <v>425.32</v>
      </c>
      <c r="N262" s="4">
        <v>80.959999999999994</v>
      </c>
      <c r="O262" s="4">
        <v>66.260000000000005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4630.9480000000003</v>
      </c>
      <c r="R262" s="7">
        <f>VLOOKUP('Data 1Q Ahead Without Spaces'!W262,Industry!$A$1:$B$9,2,FALSE)</f>
        <v>7</v>
      </c>
    </row>
    <row r="263" spans="1:18" x14ac:dyDescent="0.35">
      <c r="A263" s="7">
        <f>IF('Data 1Q Ahead Without Spaces'!A263='Data 1Q Ahead Without Spaces'!A262,A262,A262+1)</f>
        <v>4</v>
      </c>
      <c r="B263" s="4">
        <v>3.71</v>
      </c>
      <c r="C263" s="4">
        <v>7.83</v>
      </c>
      <c r="D263" s="4">
        <v>6.3</v>
      </c>
      <c r="E263" s="4">
        <v>3.36</v>
      </c>
      <c r="F263" s="4">
        <v>2.88</v>
      </c>
      <c r="G263" s="4">
        <v>2.06</v>
      </c>
      <c r="H263" s="4">
        <v>94</v>
      </c>
      <c r="I263" s="4">
        <v>16</v>
      </c>
      <c r="J263" s="4">
        <v>361.21</v>
      </c>
      <c r="K263" s="4">
        <v>71.599999999999994</v>
      </c>
      <c r="L263" s="4">
        <v>57.78</v>
      </c>
      <c r="M263" s="3">
        <v>404.5</v>
      </c>
      <c r="N263" s="4">
        <v>80.180000000000007</v>
      </c>
      <c r="O263" s="4">
        <v>64.709999999999994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5129.7785999999996</v>
      </c>
      <c r="R263" s="7">
        <f>VLOOKUP('Data 1Q Ahead Without Spaces'!W263,Industry!$A$1:$B$9,2,FALSE)</f>
        <v>7</v>
      </c>
    </row>
    <row r="264" spans="1:18" x14ac:dyDescent="0.35">
      <c r="A264" s="7">
        <f>IF('Data 1Q Ahead Without Spaces'!A264='Data 1Q Ahead Without Spaces'!A263,A263,A263+1)</f>
        <v>4</v>
      </c>
      <c r="B264" s="4">
        <v>3.66</v>
      </c>
      <c r="C264" s="4">
        <v>6.93</v>
      </c>
      <c r="D264" s="4">
        <v>6.32</v>
      </c>
      <c r="E264" s="4">
        <v>3.16</v>
      </c>
      <c r="F264" s="4">
        <v>2.48</v>
      </c>
      <c r="G264" s="4">
        <v>1.74</v>
      </c>
      <c r="H264" s="4">
        <v>98.6</v>
      </c>
      <c r="I264" s="4">
        <v>16.34</v>
      </c>
      <c r="J264" s="4">
        <v>382.07</v>
      </c>
      <c r="K264" s="4">
        <v>78.819999999999993</v>
      </c>
      <c r="L264" s="4">
        <v>62.42</v>
      </c>
      <c r="M264" s="3">
        <v>384.74</v>
      </c>
      <c r="N264" s="4">
        <v>79.37</v>
      </c>
      <c r="O264" s="4">
        <v>62.85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5195.6175000000003</v>
      </c>
      <c r="R264" s="7">
        <f>VLOOKUP('Data 1Q Ahead Without Spaces'!W264,Industry!$A$1:$B$9,2,FALSE)</f>
        <v>7</v>
      </c>
    </row>
    <row r="265" spans="1:18" x14ac:dyDescent="0.35">
      <c r="A265" s="7">
        <f>IF('Data 1Q Ahead Without Spaces'!A265='Data 1Q Ahead Without Spaces'!A264,A264,A264+1)</f>
        <v>4</v>
      </c>
      <c r="B265" s="4">
        <v>3.71</v>
      </c>
      <c r="C265" s="4">
        <v>6.88</v>
      </c>
      <c r="D265" s="4">
        <v>6.52</v>
      </c>
      <c r="E265" s="4">
        <v>3.19</v>
      </c>
      <c r="F265" s="4">
        <v>2.2400000000000002</v>
      </c>
      <c r="G265" s="4">
        <v>1.74</v>
      </c>
      <c r="H265" s="4">
        <v>95.2</v>
      </c>
      <c r="I265" s="4">
        <v>14.3</v>
      </c>
      <c r="J265" s="4">
        <v>450.42</v>
      </c>
      <c r="K265" s="4">
        <v>81.8</v>
      </c>
      <c r="L265" s="4">
        <v>64.400000000000006</v>
      </c>
      <c r="M265" s="3">
        <v>450.65</v>
      </c>
      <c r="N265" s="4">
        <v>81.84</v>
      </c>
      <c r="O265" s="4">
        <v>64.430000000000007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4724.7407999999996</v>
      </c>
      <c r="R265" s="7">
        <f>VLOOKUP('Data 1Q Ahead Without Spaces'!W265,Industry!$A$1:$B$9,2,FALSE)</f>
        <v>7</v>
      </c>
    </row>
    <row r="266" spans="1:18" x14ac:dyDescent="0.35">
      <c r="A266" s="7">
        <f>IF('Data 1Q Ahead Without Spaces'!A266='Data 1Q Ahead Without Spaces'!A265,A265,A265+1)</f>
        <v>4</v>
      </c>
      <c r="B266" s="4">
        <v>3.61</v>
      </c>
      <c r="C266" s="4">
        <v>6.72</v>
      </c>
      <c r="D266" s="4">
        <v>6.4</v>
      </c>
      <c r="E266" s="4">
        <v>3.44</v>
      </c>
      <c r="F266" s="4">
        <v>2.23</v>
      </c>
      <c r="G266" s="4">
        <v>1.88</v>
      </c>
      <c r="H266" s="4">
        <v>92.9</v>
      </c>
      <c r="I266" s="4">
        <v>13.75</v>
      </c>
      <c r="J266" s="4">
        <v>474.69</v>
      </c>
      <c r="K266" s="4">
        <v>82.56</v>
      </c>
      <c r="L266" s="4">
        <v>65.28</v>
      </c>
      <c r="M266" s="3">
        <v>474.93</v>
      </c>
      <c r="N266" s="4">
        <v>82.61</v>
      </c>
      <c r="O266" s="4">
        <v>65.319999999999993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4172.2448000000004</v>
      </c>
      <c r="R266" s="7">
        <f>VLOOKUP('Data 1Q Ahead Without Spaces'!W266,Industry!$A$1:$B$9,2,FALSE)</f>
        <v>7</v>
      </c>
    </row>
    <row r="267" spans="1:18" x14ac:dyDescent="0.35">
      <c r="A267" s="7">
        <f>IF('Data 1Q Ahead Without Spaces'!A267='Data 1Q Ahead Without Spaces'!A266,A266,A266+1)</f>
        <v>4</v>
      </c>
      <c r="B267" s="4">
        <v>3.64</v>
      </c>
      <c r="C267" s="4">
        <v>7.02</v>
      </c>
      <c r="D267" s="4">
        <v>6.69</v>
      </c>
      <c r="E267" s="4">
        <v>3.36</v>
      </c>
      <c r="F267" s="4">
        <v>2.83</v>
      </c>
      <c r="G267" s="4">
        <v>1.81</v>
      </c>
      <c r="H267" s="4">
        <v>90.9</v>
      </c>
      <c r="I267" s="4">
        <v>13.18</v>
      </c>
      <c r="J267" s="4">
        <v>505.14</v>
      </c>
      <c r="K267" s="4">
        <v>83.42</v>
      </c>
      <c r="L267" s="4">
        <v>66.59</v>
      </c>
      <c r="M267" s="3">
        <v>505.55</v>
      </c>
      <c r="N267" s="4">
        <v>83.49</v>
      </c>
      <c r="O267" s="4">
        <v>66.650000000000006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3424.2927</v>
      </c>
      <c r="R267" s="7">
        <f>VLOOKUP('Data 1Q Ahead Without Spaces'!W267,Industry!$A$1:$B$9,2,FALSE)</f>
        <v>7</v>
      </c>
    </row>
    <row r="268" spans="1:18" x14ac:dyDescent="0.35">
      <c r="A268" s="7">
        <f>IF('Data 1Q Ahead Without Spaces'!A268='Data 1Q Ahead Without Spaces'!A267,A267,A267+1)</f>
        <v>4</v>
      </c>
      <c r="B268" s="4">
        <v>3.7</v>
      </c>
      <c r="C268" s="4">
        <v>7.12</v>
      </c>
      <c r="D268" s="4">
        <v>6.85</v>
      </c>
      <c r="E268" s="4">
        <v>3.38</v>
      </c>
      <c r="F268" s="4">
        <v>2.54</v>
      </c>
      <c r="G268" s="4">
        <v>1.79</v>
      </c>
      <c r="H268" s="4">
        <v>90.7</v>
      </c>
      <c r="I268" s="4">
        <v>11.84</v>
      </c>
      <c r="J268" s="4">
        <v>571.71</v>
      </c>
      <c r="K268" s="4">
        <v>85.05</v>
      </c>
      <c r="L268" s="4">
        <v>67.680000000000007</v>
      </c>
      <c r="M268" s="3">
        <v>572.16999999999996</v>
      </c>
      <c r="N268" s="4">
        <v>85.12</v>
      </c>
      <c r="O268" s="4">
        <v>67.739999999999995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3610.8941</v>
      </c>
      <c r="R268" s="7">
        <f>VLOOKUP('Data 1Q Ahead Without Spaces'!W268,Industry!$A$1:$B$9,2,FALSE)</f>
        <v>7</v>
      </c>
    </row>
    <row r="269" spans="1:18" x14ac:dyDescent="0.35">
      <c r="A269" s="7">
        <f>IF('Data 1Q Ahead Without Spaces'!A269='Data 1Q Ahead Without Spaces'!A268,A268,A268+1)</f>
        <v>4</v>
      </c>
      <c r="B269" s="4">
        <v>3.78</v>
      </c>
      <c r="C269" s="4">
        <v>7.14</v>
      </c>
      <c r="D269" s="4">
        <v>7</v>
      </c>
      <c r="E269" s="4">
        <v>3.34</v>
      </c>
      <c r="F269" s="4">
        <v>2.4500000000000002</v>
      </c>
      <c r="G269" s="4">
        <v>1.82</v>
      </c>
      <c r="H269" s="4">
        <v>90.3</v>
      </c>
      <c r="I269" s="4">
        <v>10.46</v>
      </c>
      <c r="J269" s="4">
        <v>659.37</v>
      </c>
      <c r="K269" s="4">
        <v>86.77</v>
      </c>
      <c r="L269" s="4">
        <v>68.959999999999994</v>
      </c>
      <c r="M269" s="3">
        <v>659.91</v>
      </c>
      <c r="N269" s="4">
        <v>86.84</v>
      </c>
      <c r="O269" s="4">
        <v>69.02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3581.6750000000002</v>
      </c>
      <c r="R269" s="7">
        <f>VLOOKUP('Data 1Q Ahead Without Spaces'!W269,Industry!$A$1:$B$9,2,FALSE)</f>
        <v>7</v>
      </c>
    </row>
    <row r="270" spans="1:18" x14ac:dyDescent="0.35">
      <c r="A270" s="7">
        <f>IF('Data 1Q Ahead Without Spaces'!A270='Data 1Q Ahead Without Spaces'!A269,A269,A269+1)</f>
        <v>5</v>
      </c>
      <c r="B270" s="4">
        <v>3.79</v>
      </c>
      <c r="C270" s="4">
        <v>7.36</v>
      </c>
      <c r="D270" s="4">
        <v>7.1</v>
      </c>
      <c r="E270" s="4">
        <v>3.2</v>
      </c>
      <c r="F270" s="4">
        <v>2.2799999999999998</v>
      </c>
      <c r="G270" s="4">
        <v>1.67</v>
      </c>
      <c r="H270" s="4">
        <v>90.7</v>
      </c>
      <c r="I270" s="4">
        <v>7.53</v>
      </c>
      <c r="J270" s="4">
        <v>891.55</v>
      </c>
      <c r="K270" s="4">
        <v>89.85</v>
      </c>
      <c r="L270" s="4">
        <v>68.540000000000006</v>
      </c>
      <c r="M270" s="3">
        <v>892.28</v>
      </c>
      <c r="N270" s="4">
        <v>89.92</v>
      </c>
      <c r="O270" s="4">
        <v>68.599999999999994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2720.8843999999999</v>
      </c>
      <c r="R270" s="7">
        <f>VLOOKUP('Data 1Q Ahead Without Spaces'!W270,Industry!$A$1:$B$9,2,FALSE)</f>
        <v>4</v>
      </c>
    </row>
    <row r="271" spans="1:18" x14ac:dyDescent="0.35">
      <c r="A271" s="7">
        <f>IF('Data 1Q Ahead Without Spaces'!A271='Data 1Q Ahead Without Spaces'!A270,A270,A270+1)</f>
        <v>5</v>
      </c>
      <c r="B271" s="4">
        <v>3.87</v>
      </c>
      <c r="C271" s="4">
        <v>7.65</v>
      </c>
      <c r="D271" s="4">
        <v>7.36</v>
      </c>
      <c r="E271" s="4">
        <v>3.12</v>
      </c>
      <c r="F271" s="4">
        <v>2.5099999999999998</v>
      </c>
      <c r="G271" s="4">
        <v>1.57</v>
      </c>
      <c r="H271" s="4">
        <v>88.7</v>
      </c>
      <c r="I271" s="4">
        <v>7.09</v>
      </c>
      <c r="J271" s="4">
        <v>957.19</v>
      </c>
      <c r="K271" s="4">
        <v>90.47</v>
      </c>
      <c r="L271" s="4">
        <v>69.42</v>
      </c>
      <c r="M271" s="3">
        <v>957.97</v>
      </c>
      <c r="N271" s="4">
        <v>90.55</v>
      </c>
      <c r="O271" s="4">
        <v>69.48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2242.7734999999998</v>
      </c>
      <c r="R271" s="7">
        <f>VLOOKUP('Data 1Q Ahead Without Spaces'!W271,Industry!$A$1:$B$9,2,FALSE)</f>
        <v>4</v>
      </c>
    </row>
    <row r="272" spans="1:18" x14ac:dyDescent="0.35">
      <c r="A272" s="7">
        <f>IF('Data 1Q Ahead Without Spaces'!A272='Data 1Q Ahead Without Spaces'!A271,A271,A271+1)</f>
        <v>5</v>
      </c>
      <c r="B272" s="4">
        <v>3.95</v>
      </c>
      <c r="C272" s="4">
        <v>8.36</v>
      </c>
      <c r="D272" s="4">
        <v>7.59</v>
      </c>
      <c r="E272" s="4">
        <v>2.73</v>
      </c>
      <c r="F272" s="4">
        <v>2.17</v>
      </c>
      <c r="G272" s="4">
        <v>1.38</v>
      </c>
      <c r="H272" s="4">
        <v>98.7</v>
      </c>
      <c r="I272" s="4">
        <v>6.24</v>
      </c>
      <c r="J272" s="4">
        <v>1103.4000000000001</v>
      </c>
      <c r="K272" s="4">
        <v>91.57</v>
      </c>
      <c r="L272" s="4">
        <v>70.459999999999994</v>
      </c>
      <c r="M272" s="3">
        <v>1105.02</v>
      </c>
      <c r="N272" s="4">
        <v>91.7</v>
      </c>
      <c r="O272" s="4">
        <v>70.56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2230.2718</v>
      </c>
      <c r="R272" s="7">
        <f>VLOOKUP('Data 1Q Ahead Without Spaces'!W272,Industry!$A$1:$B$9,2,FALSE)</f>
        <v>4</v>
      </c>
    </row>
    <row r="273" spans="1:18" x14ac:dyDescent="0.35">
      <c r="A273" s="7">
        <f>IF('Data 1Q Ahead Without Spaces'!A273='Data 1Q Ahead Without Spaces'!A272,A272,A272+1)</f>
        <v>5</v>
      </c>
      <c r="B273" s="4">
        <v>4.0199999999999996</v>
      </c>
      <c r="C273" s="4">
        <v>8.17</v>
      </c>
      <c r="D273" s="4">
        <v>7.44</v>
      </c>
      <c r="E273" s="4">
        <v>2.85</v>
      </c>
      <c r="F273" s="4">
        <v>2.29</v>
      </c>
      <c r="G273" s="4">
        <v>1.79</v>
      </c>
      <c r="H273" s="4">
        <v>96.6</v>
      </c>
      <c r="I273" s="4">
        <v>5.97</v>
      </c>
      <c r="J273" s="4">
        <v>1142.25</v>
      </c>
      <c r="K273" s="4">
        <v>91.83</v>
      </c>
      <c r="L273" s="4">
        <v>69.98</v>
      </c>
      <c r="M273" s="3">
        <v>1143.94</v>
      </c>
      <c r="N273" s="4">
        <v>91.96</v>
      </c>
      <c r="O273" s="4">
        <v>70.08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2354.9456</v>
      </c>
      <c r="R273" s="7">
        <f>VLOOKUP('Data 1Q Ahead Without Spaces'!W273,Industry!$A$1:$B$9,2,FALSE)</f>
        <v>4</v>
      </c>
    </row>
    <row r="274" spans="1:18" x14ac:dyDescent="0.35">
      <c r="A274" s="7">
        <f>IF('Data 1Q Ahead Without Spaces'!A274='Data 1Q Ahead Without Spaces'!A273,A273,A273+1)</f>
        <v>5</v>
      </c>
      <c r="B274" s="4">
        <v>4.0999999999999996</v>
      </c>
      <c r="C274" s="4">
        <v>7.92</v>
      </c>
      <c r="D274" s="4">
        <v>7.33</v>
      </c>
      <c r="E274" s="4">
        <v>2.76</v>
      </c>
      <c r="F274" s="4">
        <v>1.79</v>
      </c>
      <c r="G274" s="4">
        <v>1.67</v>
      </c>
      <c r="H274" s="4">
        <v>94.2</v>
      </c>
      <c r="I274" s="4">
        <v>4.76</v>
      </c>
      <c r="J274" s="4">
        <v>1413.91</v>
      </c>
      <c r="K274" s="4">
        <v>93.26</v>
      </c>
      <c r="L274" s="4">
        <v>69.7</v>
      </c>
      <c r="M274" s="3">
        <v>1416.04</v>
      </c>
      <c r="N274" s="4">
        <v>93.4</v>
      </c>
      <c r="O274" s="4">
        <v>69.8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2439.2817</v>
      </c>
      <c r="R274" s="7">
        <f>VLOOKUP('Data 1Q Ahead Without Spaces'!W274,Industry!$A$1:$B$9,2,FALSE)</f>
        <v>4</v>
      </c>
    </row>
    <row r="275" spans="1:18" x14ac:dyDescent="0.35">
      <c r="A275" s="7">
        <f>IF('Data 1Q Ahead Without Spaces'!A275='Data 1Q Ahead Without Spaces'!A274,A274,A274+1)</f>
        <v>5</v>
      </c>
      <c r="B275" s="4">
        <v>4.1900000000000004</v>
      </c>
      <c r="C275" s="4">
        <v>7.64</v>
      </c>
      <c r="D275" s="4">
        <v>7.12</v>
      </c>
      <c r="E275" s="4">
        <v>2.8</v>
      </c>
      <c r="F275" s="4">
        <v>2.06</v>
      </c>
      <c r="G275" s="4">
        <v>1.73</v>
      </c>
      <c r="H275" s="4">
        <v>93.8</v>
      </c>
      <c r="I275" s="4">
        <v>4.37</v>
      </c>
      <c r="J275" s="4">
        <v>1559.17</v>
      </c>
      <c r="K275" s="4">
        <v>93.84</v>
      </c>
      <c r="L275" s="4">
        <v>70.599999999999994</v>
      </c>
      <c r="M275" s="3">
        <v>1561.52</v>
      </c>
      <c r="N275" s="4">
        <v>93.98</v>
      </c>
      <c r="O275" s="4">
        <v>70.709999999999994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2331.7703999999999</v>
      </c>
      <c r="R275" s="7">
        <f>VLOOKUP('Data 1Q Ahead Without Spaces'!W275,Industry!$A$1:$B$9,2,FALSE)</f>
        <v>4</v>
      </c>
    </row>
    <row r="276" spans="1:18" x14ac:dyDescent="0.35">
      <c r="A276" s="7">
        <f>IF('Data 1Q Ahead Without Spaces'!A276='Data 1Q Ahead Without Spaces'!A275,A275,A275+1)</f>
        <v>5</v>
      </c>
      <c r="B276" s="4">
        <v>4.42</v>
      </c>
      <c r="C276" s="4">
        <v>7.65</v>
      </c>
      <c r="D276" s="4">
        <v>7.28</v>
      </c>
      <c r="E276" s="4">
        <v>2.52</v>
      </c>
      <c r="F276" s="4">
        <v>1.6</v>
      </c>
      <c r="G276" s="4">
        <v>1.45</v>
      </c>
      <c r="H276" s="4">
        <v>94</v>
      </c>
      <c r="I276" s="4">
        <v>3.82</v>
      </c>
      <c r="J276" s="4">
        <v>1767.31</v>
      </c>
      <c r="K276" s="4">
        <v>94.51</v>
      </c>
      <c r="L276" s="4">
        <v>70.61</v>
      </c>
      <c r="M276" s="3">
        <v>1769.96</v>
      </c>
      <c r="N276" s="4">
        <v>94.65</v>
      </c>
      <c r="O276" s="4">
        <v>70.72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2228.2170999999998</v>
      </c>
      <c r="R276" s="7">
        <f>VLOOKUP('Data 1Q Ahead Without Spaces'!W276,Industry!$A$1:$B$9,2,FALSE)</f>
        <v>4</v>
      </c>
    </row>
    <row r="277" spans="1:18" x14ac:dyDescent="0.35">
      <c r="A277" s="7">
        <f>IF('Data 1Q Ahead Without Spaces'!A277='Data 1Q Ahead Without Spaces'!A276,A276,A276+1)</f>
        <v>5</v>
      </c>
      <c r="B277" s="4">
        <v>5.93</v>
      </c>
      <c r="C277" s="4">
        <v>11.98</v>
      </c>
      <c r="D277" s="4">
        <v>11.47</v>
      </c>
      <c r="E277" s="4">
        <v>3.44</v>
      </c>
      <c r="F277" s="4">
        <v>2.4</v>
      </c>
      <c r="G277" s="4">
        <v>1.4</v>
      </c>
      <c r="H277" s="4">
        <v>166.6</v>
      </c>
      <c r="I277" s="4">
        <v>29.57</v>
      </c>
      <c r="J277" s="4">
        <v>153.38999999999999</v>
      </c>
      <c r="K277" s="4">
        <v>60.18</v>
      </c>
      <c r="L277" s="4">
        <v>45.47</v>
      </c>
      <c r="M277" s="3">
        <v>154.88999999999999</v>
      </c>
      <c r="N277" s="4">
        <v>60.77</v>
      </c>
      <c r="O277" s="4">
        <v>45.91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8120.0240999999996</v>
      </c>
      <c r="R277" s="7">
        <f>VLOOKUP('Data 1Q Ahead Without Spaces'!W277,Industry!$A$1:$B$9,2,FALSE)</f>
        <v>4</v>
      </c>
    </row>
    <row r="278" spans="1:18" x14ac:dyDescent="0.35">
      <c r="A278" s="7">
        <f>IF('Data 1Q Ahead Without Spaces'!A278='Data 1Q Ahead Without Spaces'!A277,A277,A277+1)</f>
        <v>5</v>
      </c>
      <c r="B278" s="4">
        <v>4.8099999999999996</v>
      </c>
      <c r="C278" s="4">
        <v>10.7</v>
      </c>
      <c r="D278" s="4">
        <v>10.38</v>
      </c>
      <c r="E278" s="4">
        <v>3.54</v>
      </c>
      <c r="F278" s="4">
        <v>2.06</v>
      </c>
      <c r="G278" s="4">
        <v>1.43</v>
      </c>
      <c r="H278" s="4">
        <v>167.5</v>
      </c>
      <c r="I278" s="4">
        <v>29.05</v>
      </c>
      <c r="J278" s="4">
        <v>153.25</v>
      </c>
      <c r="K278" s="4">
        <v>59.26</v>
      </c>
      <c r="L278" s="4">
        <v>44.63</v>
      </c>
      <c r="M278" s="3">
        <v>158.62</v>
      </c>
      <c r="N278" s="4">
        <v>61.33</v>
      </c>
      <c r="O278" s="4">
        <v>46.19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9670.2091999999993</v>
      </c>
      <c r="R278" s="7">
        <f>VLOOKUP('Data 1Q Ahead Without Spaces'!W278,Industry!$A$1:$B$9,2,FALSE)</f>
        <v>4</v>
      </c>
    </row>
    <row r="279" spans="1:18" x14ac:dyDescent="0.35">
      <c r="A279" s="7">
        <f>IF('Data 1Q Ahead Without Spaces'!A279='Data 1Q Ahead Without Spaces'!A278,A278,A278+1)</f>
        <v>5</v>
      </c>
      <c r="B279" s="4">
        <v>3.94</v>
      </c>
      <c r="C279" s="4">
        <v>9.6</v>
      </c>
      <c r="D279" s="4">
        <v>9.19</v>
      </c>
      <c r="E279" s="4">
        <v>3.59</v>
      </c>
      <c r="F279" s="4">
        <v>2.35</v>
      </c>
      <c r="G279" s="4">
        <v>1.5</v>
      </c>
      <c r="H279" s="4">
        <v>167.4</v>
      </c>
      <c r="I279" s="4">
        <v>28.51</v>
      </c>
      <c r="J279" s="4">
        <v>157.18</v>
      </c>
      <c r="K279" s="4">
        <v>59.83</v>
      </c>
      <c r="L279" s="4">
        <v>44.92</v>
      </c>
      <c r="M279" s="3">
        <v>162.69</v>
      </c>
      <c r="N279" s="4">
        <v>61.93</v>
      </c>
      <c r="O279" s="4">
        <v>46.49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8180.7494999999999</v>
      </c>
      <c r="R279" s="7">
        <f>VLOOKUP('Data 1Q Ahead Without Spaces'!W279,Industry!$A$1:$B$9,2,FALSE)</f>
        <v>4</v>
      </c>
    </row>
    <row r="280" spans="1:18" x14ac:dyDescent="0.35">
      <c r="A280" s="7">
        <f>IF('Data 1Q Ahead Without Spaces'!A280='Data 1Q Ahead Without Spaces'!A279,A279,A279+1)</f>
        <v>5</v>
      </c>
      <c r="B280" s="4">
        <v>3.36</v>
      </c>
      <c r="C280" s="4">
        <v>8.51</v>
      </c>
      <c r="D280" s="4">
        <v>8.27</v>
      </c>
      <c r="E280" s="4">
        <v>3.58</v>
      </c>
      <c r="F280" s="4">
        <v>2.2400000000000002</v>
      </c>
      <c r="G280" s="4">
        <v>1.43</v>
      </c>
      <c r="H280" s="4">
        <v>166.9</v>
      </c>
      <c r="I280" s="4">
        <v>27.86</v>
      </c>
      <c r="J280" s="4">
        <v>161.91</v>
      </c>
      <c r="K280" s="4">
        <v>60.86</v>
      </c>
      <c r="L280" s="4">
        <v>45.23</v>
      </c>
      <c r="M280" s="3">
        <v>166.03</v>
      </c>
      <c r="N280" s="4">
        <v>62.41</v>
      </c>
      <c r="O280" s="4">
        <v>46.38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8031.5384000000004</v>
      </c>
      <c r="R280" s="7">
        <f>VLOOKUP('Data 1Q Ahead Without Spaces'!W280,Industry!$A$1:$B$9,2,FALSE)</f>
        <v>4</v>
      </c>
    </row>
    <row r="281" spans="1:18" x14ac:dyDescent="0.35">
      <c r="A281" s="7">
        <f>IF('Data 1Q Ahead Without Spaces'!A281='Data 1Q Ahead Without Spaces'!A280,A280,A280+1)</f>
        <v>5</v>
      </c>
      <c r="B281" s="4">
        <v>3.44</v>
      </c>
      <c r="C281" s="4">
        <v>9.02</v>
      </c>
      <c r="D281" s="4">
        <v>8.7899999999999991</v>
      </c>
      <c r="E281" s="4">
        <v>3.21</v>
      </c>
      <c r="F281" s="4">
        <v>1.6</v>
      </c>
      <c r="G281" s="4">
        <v>1.0900000000000001</v>
      </c>
      <c r="H281" s="4">
        <v>165.8</v>
      </c>
      <c r="I281" s="4">
        <v>27.22</v>
      </c>
      <c r="J281" s="4">
        <v>170.65</v>
      </c>
      <c r="K281" s="4">
        <v>62.84</v>
      </c>
      <c r="L281" s="4">
        <v>46.59</v>
      </c>
      <c r="M281" s="3">
        <v>171.56</v>
      </c>
      <c r="N281" s="4">
        <v>63.18</v>
      </c>
      <c r="O281" s="4">
        <v>46.84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6080.2870999999996</v>
      </c>
      <c r="R281" s="7">
        <f>VLOOKUP('Data 1Q Ahead Without Spaces'!W281,Industry!$A$1:$B$9,2,FALSE)</f>
        <v>4</v>
      </c>
    </row>
    <row r="282" spans="1:18" x14ac:dyDescent="0.35">
      <c r="A282" s="7">
        <f>IF('Data 1Q Ahead Without Spaces'!A282='Data 1Q Ahead Without Spaces'!A281,A281,A281+1)</f>
        <v>5</v>
      </c>
      <c r="B282" s="4">
        <v>3.46</v>
      </c>
      <c r="C282" s="4">
        <v>9.23</v>
      </c>
      <c r="D282" s="4">
        <v>8.86</v>
      </c>
      <c r="E282" s="4">
        <v>3.46</v>
      </c>
      <c r="F282" s="4">
        <v>2.7</v>
      </c>
      <c r="G282" s="4">
        <v>1.4</v>
      </c>
      <c r="H282" s="4">
        <v>165.2</v>
      </c>
      <c r="I282" s="4">
        <v>25.52</v>
      </c>
      <c r="J282" s="4">
        <v>183.61</v>
      </c>
      <c r="K282" s="4">
        <v>64.260000000000005</v>
      </c>
      <c r="L282" s="4">
        <v>47</v>
      </c>
      <c r="M282" s="3">
        <v>185.72</v>
      </c>
      <c r="N282" s="4">
        <v>65</v>
      </c>
      <c r="O282" s="4">
        <v>47.53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5124.9092000000001</v>
      </c>
      <c r="R282" s="7">
        <f>VLOOKUP('Data 1Q Ahead Without Spaces'!W282,Industry!$A$1:$B$9,2,FALSE)</f>
        <v>4</v>
      </c>
    </row>
    <row r="283" spans="1:18" x14ac:dyDescent="0.35">
      <c r="A283" s="7">
        <f>IF('Data 1Q Ahead Without Spaces'!A283='Data 1Q Ahead Without Spaces'!A282,A282,A282+1)</f>
        <v>5</v>
      </c>
      <c r="B283" s="4">
        <v>3.5</v>
      </c>
      <c r="C283" s="4">
        <v>9.67</v>
      </c>
      <c r="D283" s="4">
        <v>9.24</v>
      </c>
      <c r="E283" s="4">
        <v>3.43</v>
      </c>
      <c r="F283" s="4">
        <v>2.0699999999999998</v>
      </c>
      <c r="G283" s="4">
        <v>1.26</v>
      </c>
      <c r="H283" s="4">
        <v>164.9</v>
      </c>
      <c r="I283" s="4">
        <v>25.48</v>
      </c>
      <c r="J283" s="4">
        <v>173.06</v>
      </c>
      <c r="K283" s="4">
        <v>60.01</v>
      </c>
      <c r="L283" s="4">
        <v>44.22</v>
      </c>
      <c r="M283" s="3">
        <v>188.39</v>
      </c>
      <c r="N283" s="4">
        <v>65.319999999999993</v>
      </c>
      <c r="O283" s="4">
        <v>48.14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4163.7950000000001</v>
      </c>
      <c r="R283" s="7">
        <f>VLOOKUP('Data 1Q Ahead Without Spaces'!W283,Industry!$A$1:$B$9,2,FALSE)</f>
        <v>4</v>
      </c>
    </row>
    <row r="284" spans="1:18" x14ac:dyDescent="0.35">
      <c r="A284" s="7">
        <f>IF('Data 1Q Ahead Without Spaces'!A284='Data 1Q Ahead Without Spaces'!A283,A283,A283+1)</f>
        <v>5</v>
      </c>
      <c r="B284" s="4">
        <v>3.51</v>
      </c>
      <c r="C284" s="4">
        <v>9.34</v>
      </c>
      <c r="D284" s="4">
        <v>8.8800000000000008</v>
      </c>
      <c r="E284" s="4">
        <v>3.34</v>
      </c>
      <c r="F284" s="4">
        <v>2.2999999999999998</v>
      </c>
      <c r="G284" s="4">
        <v>1.56</v>
      </c>
      <c r="H284" s="4">
        <v>172.1</v>
      </c>
      <c r="I284" s="4">
        <v>25.17</v>
      </c>
      <c r="J284" s="4">
        <v>177.08</v>
      </c>
      <c r="K284" s="4">
        <v>60.79</v>
      </c>
      <c r="L284" s="4">
        <v>44.74</v>
      </c>
      <c r="M284" s="3">
        <v>191.32</v>
      </c>
      <c r="N284" s="4">
        <v>65.67</v>
      </c>
      <c r="O284" s="4">
        <v>48.33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3824.2588000000001</v>
      </c>
      <c r="R284" s="7">
        <f>VLOOKUP('Data 1Q Ahead Without Spaces'!W284,Industry!$A$1:$B$9,2,FALSE)</f>
        <v>4</v>
      </c>
    </row>
    <row r="285" spans="1:18" x14ac:dyDescent="0.35">
      <c r="A285" s="7">
        <f>IF('Data 1Q Ahead Without Spaces'!A285='Data 1Q Ahead Without Spaces'!A284,A284,A284+1)</f>
        <v>5</v>
      </c>
      <c r="B285" s="4">
        <v>3.39</v>
      </c>
      <c r="C285" s="4">
        <v>9.02</v>
      </c>
      <c r="D285" s="4">
        <v>7.9</v>
      </c>
      <c r="E285" s="4">
        <v>3.33</v>
      </c>
      <c r="F285" s="4">
        <v>2.14</v>
      </c>
      <c r="G285" s="4">
        <v>1.6</v>
      </c>
      <c r="H285" s="4">
        <v>172.2</v>
      </c>
      <c r="I285" s="4">
        <v>24.04</v>
      </c>
      <c r="J285" s="4">
        <v>191.89</v>
      </c>
      <c r="K285" s="4">
        <v>62.76</v>
      </c>
      <c r="L285" s="4">
        <v>46.29</v>
      </c>
      <c r="M285" s="3">
        <v>205.75</v>
      </c>
      <c r="N285" s="4">
        <v>67.290000000000006</v>
      </c>
      <c r="O285" s="4">
        <v>49.64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4907.3964999999998</v>
      </c>
      <c r="R285" s="7">
        <f>VLOOKUP('Data 1Q Ahead Without Spaces'!W285,Industry!$A$1:$B$9,2,FALSE)</f>
        <v>4</v>
      </c>
    </row>
    <row r="286" spans="1:18" x14ac:dyDescent="0.35">
      <c r="A286" s="7">
        <f>IF('Data 1Q Ahead Without Spaces'!A286='Data 1Q Ahead Without Spaces'!A285,A285,A285+1)</f>
        <v>5</v>
      </c>
      <c r="B286" s="4">
        <v>3.38</v>
      </c>
      <c r="C286" s="4">
        <v>9.06</v>
      </c>
      <c r="D286" s="4">
        <v>7.71</v>
      </c>
      <c r="E286" s="4">
        <v>3.02</v>
      </c>
      <c r="F286" s="4">
        <v>1.94</v>
      </c>
      <c r="G286" s="4">
        <v>1.32</v>
      </c>
      <c r="H286" s="4">
        <v>178.9</v>
      </c>
      <c r="I286" s="4">
        <v>23.16</v>
      </c>
      <c r="J286" s="4">
        <v>203.48</v>
      </c>
      <c r="K286" s="4">
        <v>64.17</v>
      </c>
      <c r="L286" s="4">
        <v>47.27</v>
      </c>
      <c r="M286" s="3">
        <v>217.09</v>
      </c>
      <c r="N286" s="4">
        <v>68.459999999999994</v>
      </c>
      <c r="O286" s="4">
        <v>50.43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4273.1948000000002</v>
      </c>
      <c r="R286" s="7">
        <f>VLOOKUP('Data 1Q Ahead Without Spaces'!W286,Industry!$A$1:$B$9,2,FALSE)</f>
        <v>4</v>
      </c>
    </row>
    <row r="287" spans="1:18" x14ac:dyDescent="0.35">
      <c r="A287" s="7">
        <f>IF('Data 1Q Ahead Without Spaces'!A287='Data 1Q Ahead Without Spaces'!A286,A286,A286+1)</f>
        <v>5</v>
      </c>
      <c r="B287" s="4">
        <v>3.37</v>
      </c>
      <c r="C287" s="4">
        <v>8.18</v>
      </c>
      <c r="D287" s="4">
        <v>7.33</v>
      </c>
      <c r="E287" s="4">
        <v>3.23</v>
      </c>
      <c r="F287" s="4">
        <v>2.13</v>
      </c>
      <c r="G287" s="4">
        <v>1.46</v>
      </c>
      <c r="H287" s="4">
        <v>171.4</v>
      </c>
      <c r="I287" s="4">
        <v>23.88</v>
      </c>
      <c r="J287" s="4">
        <v>205.6</v>
      </c>
      <c r="K287" s="4">
        <v>66.97</v>
      </c>
      <c r="L287" s="4">
        <v>49.2</v>
      </c>
      <c r="M287" s="3">
        <v>207.02</v>
      </c>
      <c r="N287" s="4">
        <v>67.430000000000007</v>
      </c>
      <c r="O287" s="4">
        <v>49.54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3982.5427</v>
      </c>
      <c r="R287" s="7">
        <f>VLOOKUP('Data 1Q Ahead Without Spaces'!W287,Industry!$A$1:$B$9,2,FALSE)</f>
        <v>4</v>
      </c>
    </row>
    <row r="288" spans="1:18" x14ac:dyDescent="0.35">
      <c r="A288" s="7">
        <f>IF('Data 1Q Ahead Without Spaces'!A288='Data 1Q Ahead Without Spaces'!A287,A287,A287+1)</f>
        <v>6</v>
      </c>
      <c r="B288" s="4">
        <v>3.41</v>
      </c>
      <c r="C288" s="4">
        <v>7.94</v>
      </c>
      <c r="D288" s="4">
        <v>7.4</v>
      </c>
      <c r="E288" s="4">
        <v>3.39</v>
      </c>
      <c r="F288" s="4">
        <v>2.56</v>
      </c>
      <c r="G288" s="4">
        <v>1.6</v>
      </c>
      <c r="H288" s="4">
        <v>166.5</v>
      </c>
      <c r="I288" s="4">
        <v>23.7</v>
      </c>
      <c r="J288" s="4">
        <v>200.79</v>
      </c>
      <c r="K288" s="4">
        <v>65.33</v>
      </c>
      <c r="L288" s="4">
        <v>47.6</v>
      </c>
      <c r="M288" s="3">
        <v>207.34</v>
      </c>
      <c r="N288" s="4">
        <v>67.459999999999994</v>
      </c>
      <c r="O288" s="4">
        <v>49.15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4052.1181000000001</v>
      </c>
      <c r="R288" s="7">
        <f>VLOOKUP('Data 1Q Ahead Without Spaces'!W288,Industry!$A$1:$B$9,2,FALSE)</f>
        <v>7</v>
      </c>
    </row>
    <row r="289" spans="1:18" x14ac:dyDescent="0.35">
      <c r="A289" s="7">
        <f>IF('Data 1Q Ahead Without Spaces'!A289='Data 1Q Ahead Without Spaces'!A288,A288,A288+1)</f>
        <v>6</v>
      </c>
      <c r="B289" s="4">
        <v>3.48</v>
      </c>
      <c r="C289" s="4">
        <v>8.49</v>
      </c>
      <c r="D289" s="4">
        <v>7.81</v>
      </c>
      <c r="E289" s="4">
        <v>3</v>
      </c>
      <c r="F289" s="4">
        <v>2.04</v>
      </c>
      <c r="G289" s="4">
        <v>1.26</v>
      </c>
      <c r="H289" s="4">
        <v>163.80000000000001</v>
      </c>
      <c r="I289" s="4">
        <v>23.68</v>
      </c>
      <c r="J289" s="4">
        <v>201.92</v>
      </c>
      <c r="K289" s="4">
        <v>65.45</v>
      </c>
      <c r="L289" s="4">
        <v>47.82</v>
      </c>
      <c r="M289" s="3">
        <v>208.53</v>
      </c>
      <c r="N289" s="4">
        <v>67.59</v>
      </c>
      <c r="O289" s="4">
        <v>49.38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4177.9811</v>
      </c>
      <c r="R289" s="7">
        <f>VLOOKUP('Data 1Q Ahead Without Spaces'!W289,Industry!$A$1:$B$9,2,FALSE)</f>
        <v>7</v>
      </c>
    </row>
    <row r="290" spans="1:18" x14ac:dyDescent="0.35">
      <c r="A290" s="7">
        <f>IF('Data 1Q Ahead Without Spaces'!A290='Data 1Q Ahead Without Spaces'!A289,A289,A289+1)</f>
        <v>6</v>
      </c>
      <c r="B290" s="4">
        <v>3.37</v>
      </c>
      <c r="C290" s="4">
        <v>8.2899999999999991</v>
      </c>
      <c r="D290" s="4">
        <v>7.39</v>
      </c>
      <c r="E290" s="4">
        <v>3.26</v>
      </c>
      <c r="F290" s="4">
        <v>2.35</v>
      </c>
      <c r="G290" s="4">
        <v>1.56</v>
      </c>
      <c r="H290" s="4">
        <v>165.6</v>
      </c>
      <c r="I290" s="4">
        <v>24.38</v>
      </c>
      <c r="J290" s="4">
        <v>194.15</v>
      </c>
      <c r="K290" s="4">
        <v>64.61</v>
      </c>
      <c r="L290" s="4">
        <v>47.33</v>
      </c>
      <c r="M290" s="3">
        <v>200.51</v>
      </c>
      <c r="N290" s="4">
        <v>66.72</v>
      </c>
      <c r="O290" s="4">
        <v>48.88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4647.4983000000002</v>
      </c>
      <c r="R290" s="7">
        <f>VLOOKUP('Data 1Q Ahead Without Spaces'!W290,Industry!$A$1:$B$9,2,FALSE)</f>
        <v>7</v>
      </c>
    </row>
    <row r="291" spans="1:18" x14ac:dyDescent="0.35">
      <c r="A291" s="7">
        <f>IF('Data 1Q Ahead Without Spaces'!A291='Data 1Q Ahead Without Spaces'!A290,A290,A290+1)</f>
        <v>6</v>
      </c>
      <c r="B291" s="4">
        <v>3.41</v>
      </c>
      <c r="C291" s="4">
        <v>8.5</v>
      </c>
      <c r="D291" s="4">
        <v>7.5</v>
      </c>
      <c r="E291" s="4">
        <v>2.97</v>
      </c>
      <c r="F291" s="4">
        <v>2.12</v>
      </c>
      <c r="G291" s="4">
        <v>1.32</v>
      </c>
      <c r="H291" s="4">
        <v>171</v>
      </c>
      <c r="I291" s="4">
        <v>24.27</v>
      </c>
      <c r="J291" s="4">
        <v>194.18</v>
      </c>
      <c r="K291" s="4">
        <v>64.02</v>
      </c>
      <c r="L291" s="4">
        <v>47.14</v>
      </c>
      <c r="M291" s="3">
        <v>203.33</v>
      </c>
      <c r="N291" s="4">
        <v>67.03</v>
      </c>
      <c r="O291" s="4">
        <v>49.36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5718.0131000000001</v>
      </c>
      <c r="R291" s="7">
        <f>VLOOKUP('Data 1Q Ahead Without Spaces'!W291,Industry!$A$1:$B$9,2,FALSE)</f>
        <v>7</v>
      </c>
    </row>
    <row r="292" spans="1:18" x14ac:dyDescent="0.35">
      <c r="A292" s="7">
        <f>IF('Data 1Q Ahead Without Spaces'!A292='Data 1Q Ahead Without Spaces'!A291,A291,A291+1)</f>
        <v>6</v>
      </c>
      <c r="B292" s="4">
        <v>3.49</v>
      </c>
      <c r="C292" s="4">
        <v>8.66</v>
      </c>
      <c r="D292" s="4">
        <v>7.78</v>
      </c>
      <c r="E292" s="4">
        <v>2.97</v>
      </c>
      <c r="F292" s="4">
        <v>2.0299999999999998</v>
      </c>
      <c r="G292" s="4">
        <v>1.34</v>
      </c>
      <c r="H292" s="4">
        <v>167.6</v>
      </c>
      <c r="I292" s="4">
        <v>24.37</v>
      </c>
      <c r="J292" s="4">
        <v>194.03</v>
      </c>
      <c r="K292" s="4">
        <v>64.53</v>
      </c>
      <c r="L292" s="4">
        <v>47.29</v>
      </c>
      <c r="M292" s="3">
        <v>200.69</v>
      </c>
      <c r="N292" s="4">
        <v>66.739999999999995</v>
      </c>
      <c r="O292" s="4">
        <v>48.91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5852.4449999999997</v>
      </c>
      <c r="R292" s="7">
        <f>VLOOKUP('Data 1Q Ahead Without Spaces'!W292,Industry!$A$1:$B$9,2,FALSE)</f>
        <v>7</v>
      </c>
    </row>
    <row r="293" spans="1:18" x14ac:dyDescent="0.35">
      <c r="A293" s="7">
        <f>IF('Data 1Q Ahead Without Spaces'!A293='Data 1Q Ahead Without Spaces'!A292,A292,A292+1)</f>
        <v>6</v>
      </c>
      <c r="B293" s="4">
        <v>4.3099999999999996</v>
      </c>
      <c r="C293" s="4">
        <v>10.44</v>
      </c>
      <c r="D293" s="4">
        <v>9.5500000000000007</v>
      </c>
      <c r="E293" s="4">
        <v>2.69</v>
      </c>
      <c r="F293" s="4">
        <v>1.55</v>
      </c>
      <c r="G293" s="4">
        <v>1.1599999999999999</v>
      </c>
      <c r="H293" s="4">
        <v>170.4</v>
      </c>
      <c r="I293" s="4">
        <v>22.07</v>
      </c>
      <c r="J293" s="4">
        <v>235.98</v>
      </c>
      <c r="K293" s="4">
        <v>68.849999999999994</v>
      </c>
      <c r="L293" s="4">
        <v>52.07</v>
      </c>
      <c r="M293" s="3">
        <v>242.73</v>
      </c>
      <c r="N293" s="4">
        <v>70.819999999999993</v>
      </c>
      <c r="O293" s="4">
        <v>53.56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6523.5473000000002</v>
      </c>
      <c r="R293" s="7">
        <f>VLOOKUP('Data 1Q Ahead Without Spaces'!W293,Industry!$A$1:$B$9,2,FALSE)</f>
        <v>7</v>
      </c>
    </row>
    <row r="294" spans="1:18" x14ac:dyDescent="0.35">
      <c r="A294" s="7">
        <f>IF('Data 1Q Ahead Without Spaces'!A294='Data 1Q Ahead Without Spaces'!A293,A293,A293+1)</f>
        <v>6</v>
      </c>
      <c r="B294" s="4">
        <v>4.5999999999999996</v>
      </c>
      <c r="C294" s="4">
        <v>11.82</v>
      </c>
      <c r="D294" s="4">
        <v>10.99</v>
      </c>
      <c r="E294" s="4">
        <v>2.66</v>
      </c>
      <c r="F294" s="4">
        <v>1.49</v>
      </c>
      <c r="G294" s="4">
        <v>0.92</v>
      </c>
      <c r="H294" s="4">
        <v>186.6</v>
      </c>
      <c r="I294" s="4">
        <v>19.45</v>
      </c>
      <c r="J294" s="4">
        <v>256.77999999999997</v>
      </c>
      <c r="K294" s="4">
        <v>70.36</v>
      </c>
      <c r="L294" s="4">
        <v>49.94</v>
      </c>
      <c r="M294" s="3">
        <v>264.93</v>
      </c>
      <c r="N294" s="4">
        <v>72.599999999999994</v>
      </c>
      <c r="O294" s="4">
        <v>51.52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6686.4682000000003</v>
      </c>
      <c r="R294" s="7">
        <f>VLOOKUP('Data 1Q Ahead Without Spaces'!W294,Industry!$A$1:$B$9,2,FALSE)</f>
        <v>7</v>
      </c>
    </row>
    <row r="295" spans="1:18" x14ac:dyDescent="0.35">
      <c r="A295" s="7">
        <f>IF('Data 1Q Ahead Without Spaces'!A295='Data 1Q Ahead Without Spaces'!A294,A294,A294+1)</f>
        <v>6</v>
      </c>
      <c r="B295" s="4">
        <v>-2.3199999999999998</v>
      </c>
      <c r="C295" s="4">
        <v>0.34</v>
      </c>
      <c r="D295" s="4">
        <v>-2.6</v>
      </c>
      <c r="E295" s="4">
        <v>205.57</v>
      </c>
      <c r="F295" s="4">
        <v>170</v>
      </c>
      <c r="G295" s="4">
        <v>173.6</v>
      </c>
      <c r="H295" s="4">
        <v>53</v>
      </c>
      <c r="I295" s="4">
        <v>61.72</v>
      </c>
      <c r="J295" s="4">
        <v>13.75</v>
      </c>
      <c r="K295" s="4">
        <v>12.09</v>
      </c>
      <c r="L295" s="4">
        <v>8.49</v>
      </c>
      <c r="M295" s="3">
        <v>13.75</v>
      </c>
      <c r="N295" s="4">
        <v>12.09</v>
      </c>
      <c r="O295" s="4">
        <v>8.49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434095.07569999999</v>
      </c>
      <c r="R295" s="7">
        <f>VLOOKUP('Data 1Q Ahead Without Spaces'!W295,Industry!$A$1:$B$9,2,FALSE)</f>
        <v>7</v>
      </c>
    </row>
    <row r="296" spans="1:18" x14ac:dyDescent="0.35">
      <c r="A296" s="7">
        <f>IF('Data 1Q Ahead Without Spaces'!A296='Data 1Q Ahead Without Spaces'!A295,A295,A295+1)</f>
        <v>6</v>
      </c>
      <c r="B296" s="4">
        <v>-2.33</v>
      </c>
      <c r="C296" s="4">
        <v>0.35</v>
      </c>
      <c r="D296" s="4">
        <v>-2.65</v>
      </c>
      <c r="E296" s="4">
        <v>142.33000000000001</v>
      </c>
      <c r="F296" s="4">
        <v>118.77</v>
      </c>
      <c r="G296" s="4">
        <v>120.84</v>
      </c>
      <c r="H296" s="4">
        <v>83</v>
      </c>
      <c r="I296" s="4">
        <v>59.69</v>
      </c>
      <c r="J296" s="4">
        <v>13.73</v>
      </c>
      <c r="K296" s="4">
        <v>12.07</v>
      </c>
      <c r="L296" s="4">
        <v>8.19</v>
      </c>
      <c r="M296" s="3">
        <v>13.73</v>
      </c>
      <c r="N296" s="4">
        <v>12.07</v>
      </c>
      <c r="O296" s="4">
        <v>8.19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499850.64020000002</v>
      </c>
      <c r="R296" s="7">
        <f>VLOOKUP('Data 1Q Ahead Without Spaces'!W296,Industry!$A$1:$B$9,2,FALSE)</f>
        <v>7</v>
      </c>
    </row>
    <row r="297" spans="1:18" x14ac:dyDescent="0.35">
      <c r="A297" s="7">
        <f>IF('Data 1Q Ahead Without Spaces'!A297='Data 1Q Ahead Without Spaces'!A296,A296,A296+1)</f>
        <v>6</v>
      </c>
      <c r="B297" s="4">
        <v>-2.5099999999999998</v>
      </c>
      <c r="C297" s="4">
        <v>0.34</v>
      </c>
      <c r="D297" s="4">
        <v>-2.88</v>
      </c>
      <c r="E297" s="4">
        <v>233.42</v>
      </c>
      <c r="F297" s="4">
        <v>209.79</v>
      </c>
      <c r="G297" s="4">
        <v>207.89</v>
      </c>
      <c r="H297" s="4">
        <v>84</v>
      </c>
      <c r="I297" s="4">
        <v>57.59</v>
      </c>
      <c r="J297" s="4">
        <v>13.08</v>
      </c>
      <c r="K297" s="4">
        <v>11.57</v>
      </c>
      <c r="L297" s="4">
        <v>7.53</v>
      </c>
      <c r="M297" s="3">
        <v>13.08</v>
      </c>
      <c r="N297" s="4">
        <v>11.57</v>
      </c>
      <c r="O297" s="4">
        <v>7.53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462636.42070000002</v>
      </c>
      <c r="R297" s="7">
        <f>VLOOKUP('Data 1Q Ahead Without Spaces'!W297,Industry!$A$1:$B$9,2,FALSE)</f>
        <v>7</v>
      </c>
    </row>
    <row r="298" spans="1:18" x14ac:dyDescent="0.35">
      <c r="A298" s="7">
        <f>IF('Data 1Q Ahead Without Spaces'!A298='Data 1Q Ahead Without Spaces'!A297,A297,A297+1)</f>
        <v>6</v>
      </c>
      <c r="B298" s="4">
        <v>-2.31</v>
      </c>
      <c r="C298" s="4">
        <v>0.34</v>
      </c>
      <c r="D298" s="4">
        <v>-2.66</v>
      </c>
      <c r="E298" s="4">
        <v>182.12</v>
      </c>
      <c r="F298" s="4">
        <v>165.86</v>
      </c>
      <c r="G298" s="4">
        <v>159.91999999999999</v>
      </c>
      <c r="H298" s="4">
        <v>85</v>
      </c>
      <c r="I298" s="4">
        <v>58.34</v>
      </c>
      <c r="J298" s="4">
        <v>14.11</v>
      </c>
      <c r="K298" s="4">
        <v>12.37</v>
      </c>
      <c r="L298" s="4">
        <v>8.23</v>
      </c>
      <c r="M298" s="3">
        <v>14.11</v>
      </c>
      <c r="N298" s="4">
        <v>12.37</v>
      </c>
      <c r="O298" s="4">
        <v>8.23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550883.9486</v>
      </c>
      <c r="R298" s="7">
        <f>VLOOKUP('Data 1Q Ahead Without Spaces'!W298,Industry!$A$1:$B$9,2,FALSE)</f>
        <v>7</v>
      </c>
    </row>
    <row r="299" spans="1:18" x14ac:dyDescent="0.35">
      <c r="A299" s="7">
        <f>IF('Data 1Q Ahead Without Spaces'!A299='Data 1Q Ahead Without Spaces'!A298,A298,A298+1)</f>
        <v>6</v>
      </c>
      <c r="B299" s="4">
        <v>-2.2599999999999998</v>
      </c>
      <c r="C299" s="4">
        <v>0.6</v>
      </c>
      <c r="D299" s="4">
        <v>-2.6</v>
      </c>
      <c r="E299" s="4">
        <v>122.28</v>
      </c>
      <c r="F299" s="4">
        <v>98.5</v>
      </c>
      <c r="G299" s="4">
        <v>102.82</v>
      </c>
      <c r="H299" s="4">
        <v>100</v>
      </c>
      <c r="I299" s="4">
        <v>54.35</v>
      </c>
      <c r="J299" s="4">
        <v>24</v>
      </c>
      <c r="K299" s="4">
        <v>19.100000000000001</v>
      </c>
      <c r="L299" s="4">
        <v>13.05</v>
      </c>
      <c r="M299" s="3">
        <v>25.67</v>
      </c>
      <c r="N299" s="4">
        <v>20.420000000000002</v>
      </c>
      <c r="O299" s="4">
        <v>13.95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591015.72069999995</v>
      </c>
      <c r="R299" s="7">
        <f>VLOOKUP('Data 1Q Ahead Without Spaces'!W299,Industry!$A$1:$B$9,2,FALSE)</f>
        <v>7</v>
      </c>
    </row>
    <row r="300" spans="1:18" x14ac:dyDescent="0.35">
      <c r="A300" s="7">
        <f>IF('Data 1Q Ahead Without Spaces'!A300='Data 1Q Ahead Without Spaces'!A299,A299,A299+1)</f>
        <v>6</v>
      </c>
      <c r="B300" s="4">
        <v>-1.98</v>
      </c>
      <c r="C300" s="4">
        <v>0.67</v>
      </c>
      <c r="D300" s="4">
        <v>-2.2799999999999998</v>
      </c>
      <c r="E300" s="4">
        <v>114.21</v>
      </c>
      <c r="F300" s="4">
        <v>80.94</v>
      </c>
      <c r="G300" s="4">
        <v>97.09</v>
      </c>
      <c r="H300" s="4">
        <v>115</v>
      </c>
      <c r="I300" s="4">
        <v>48.11</v>
      </c>
      <c r="J300" s="4">
        <v>25.99</v>
      </c>
      <c r="K300" s="4">
        <v>19.739999999999998</v>
      </c>
      <c r="L300" s="4">
        <v>12.5</v>
      </c>
      <c r="M300" s="3">
        <v>31.64</v>
      </c>
      <c r="N300" s="4">
        <v>24.04</v>
      </c>
      <c r="O300" s="4">
        <v>15.22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664153.50179999997</v>
      </c>
      <c r="R300" s="7">
        <f>VLOOKUP('Data 1Q Ahead Without Spaces'!W300,Industry!$A$1:$B$9,2,FALSE)</f>
        <v>7</v>
      </c>
    </row>
    <row r="301" spans="1:18" x14ac:dyDescent="0.35">
      <c r="A301" s="7">
        <f>IF('Data 1Q Ahead Without Spaces'!A301='Data 1Q Ahead Without Spaces'!A300,A300,A300+1)</f>
        <v>6</v>
      </c>
      <c r="B301" s="4">
        <v>-2.09</v>
      </c>
      <c r="C301" s="4">
        <v>0.61</v>
      </c>
      <c r="D301" s="4">
        <v>-2.39</v>
      </c>
      <c r="E301" s="4">
        <v>204.74</v>
      </c>
      <c r="F301" s="4">
        <v>180.18</v>
      </c>
      <c r="G301" s="4">
        <v>185.08</v>
      </c>
      <c r="H301" s="4">
        <v>131</v>
      </c>
      <c r="I301" s="4">
        <v>47.09</v>
      </c>
      <c r="J301" s="4">
        <v>26.36</v>
      </c>
      <c r="K301" s="4">
        <v>20.350000000000001</v>
      </c>
      <c r="L301" s="4">
        <v>12.41</v>
      </c>
      <c r="M301" s="3">
        <v>29.52</v>
      </c>
      <c r="N301" s="4">
        <v>22.79</v>
      </c>
      <c r="O301" s="4">
        <v>13.9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710200.7635</v>
      </c>
      <c r="R301" s="7">
        <f>VLOOKUP('Data 1Q Ahead Without Spaces'!W301,Industry!$A$1:$B$9,2,FALSE)</f>
        <v>7</v>
      </c>
    </row>
    <row r="302" spans="1:18" x14ac:dyDescent="0.35">
      <c r="A302" s="7">
        <f>IF('Data 1Q Ahead Without Spaces'!A302='Data 1Q Ahead Without Spaces'!A301,A301,A301+1)</f>
        <v>6</v>
      </c>
      <c r="B302" s="4">
        <v>-2.0499999999999998</v>
      </c>
      <c r="C302" s="4">
        <v>0.69</v>
      </c>
      <c r="D302" s="4">
        <v>-2.34</v>
      </c>
      <c r="E302" s="4">
        <v>127.34</v>
      </c>
      <c r="F302" s="4">
        <v>112.81</v>
      </c>
      <c r="G302" s="4">
        <v>112.13</v>
      </c>
      <c r="H302" s="4">
        <v>163</v>
      </c>
      <c r="I302" s="4">
        <v>49.39</v>
      </c>
      <c r="J302" s="4">
        <v>31.06</v>
      </c>
      <c r="K302" s="4">
        <v>23.18</v>
      </c>
      <c r="L302" s="4">
        <v>15.34</v>
      </c>
      <c r="M302" s="3">
        <v>34.01</v>
      </c>
      <c r="N302" s="4">
        <v>25.38</v>
      </c>
      <c r="O302" s="4">
        <v>16.8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723159.45</v>
      </c>
      <c r="R302" s="7">
        <f>VLOOKUP('Data 1Q Ahead Without Spaces'!W302,Industry!$A$1:$B$9,2,FALSE)</f>
        <v>7</v>
      </c>
    </row>
    <row r="303" spans="1:18" x14ac:dyDescent="0.35">
      <c r="A303" s="7">
        <f>IF('Data 1Q Ahead Without Spaces'!A303='Data 1Q Ahead Without Spaces'!A302,A302,A302+1)</f>
        <v>6</v>
      </c>
      <c r="B303" s="4">
        <v>-1.91</v>
      </c>
      <c r="C303" s="4">
        <v>0.8</v>
      </c>
      <c r="D303" s="4">
        <v>-2.19</v>
      </c>
      <c r="E303" s="4">
        <v>85.41</v>
      </c>
      <c r="F303" s="4">
        <v>75.239999999999995</v>
      </c>
      <c r="G303" s="4">
        <v>70.06</v>
      </c>
      <c r="H303" s="4">
        <v>201</v>
      </c>
      <c r="I303" s="4">
        <v>46.01</v>
      </c>
      <c r="J303" s="4">
        <v>37.729999999999997</v>
      </c>
      <c r="K303" s="4">
        <v>26.33</v>
      </c>
      <c r="L303" s="4">
        <v>17.36</v>
      </c>
      <c r="M303" s="3">
        <v>43.3</v>
      </c>
      <c r="N303" s="4">
        <v>30.22</v>
      </c>
      <c r="O303" s="4">
        <v>19.920000000000002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639938.75659999996</v>
      </c>
      <c r="R303" s="7">
        <f>VLOOKUP('Data 1Q Ahead Without Spaces'!W303,Industry!$A$1:$B$9,2,FALSE)</f>
        <v>7</v>
      </c>
    </row>
    <row r="304" spans="1:18" x14ac:dyDescent="0.35">
      <c r="A304" s="7">
        <f>IF('Data 1Q Ahead Without Spaces'!A304='Data 1Q Ahead Without Spaces'!A303,A303,A303+1)</f>
        <v>6</v>
      </c>
      <c r="B304" s="4">
        <v>-1.71</v>
      </c>
      <c r="C304" s="4">
        <v>0.9</v>
      </c>
      <c r="D304" s="4">
        <v>-1.98</v>
      </c>
      <c r="E304" s="4">
        <v>74.55</v>
      </c>
      <c r="F304" s="4">
        <v>59.34</v>
      </c>
      <c r="G304" s="4">
        <v>61.44</v>
      </c>
      <c r="H304" s="4">
        <v>238</v>
      </c>
      <c r="I304" s="4">
        <v>41.09</v>
      </c>
      <c r="J304" s="4">
        <v>44.79</v>
      </c>
      <c r="K304" s="4">
        <v>29.08</v>
      </c>
      <c r="L304" s="4">
        <v>18.41</v>
      </c>
      <c r="M304" s="3">
        <v>54.01</v>
      </c>
      <c r="N304" s="4">
        <v>35.07</v>
      </c>
      <c r="O304" s="4">
        <v>22.19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598970.93059999996</v>
      </c>
      <c r="R304" s="7">
        <f>VLOOKUP('Data 1Q Ahead Without Spaces'!W304,Industry!$A$1:$B$9,2,FALSE)</f>
        <v>7</v>
      </c>
    </row>
    <row r="305" spans="1:18" x14ac:dyDescent="0.35">
      <c r="A305" s="7">
        <f>IF('Data 1Q Ahead Without Spaces'!A305='Data 1Q Ahead Without Spaces'!A304,A304,A304+1)</f>
        <v>6</v>
      </c>
      <c r="B305" s="4">
        <v>-1.85</v>
      </c>
      <c r="C305" s="4">
        <v>0.88</v>
      </c>
      <c r="D305" s="4">
        <v>-2.15</v>
      </c>
      <c r="E305" s="4">
        <v>98.28</v>
      </c>
      <c r="F305" s="4">
        <v>85.19</v>
      </c>
      <c r="G305" s="4">
        <v>87.58</v>
      </c>
      <c r="H305" s="4">
        <v>276</v>
      </c>
      <c r="I305" s="4">
        <v>43.73</v>
      </c>
      <c r="J305" s="4">
        <v>41.48</v>
      </c>
      <c r="K305" s="4">
        <v>27.82</v>
      </c>
      <c r="L305" s="4">
        <v>18.14</v>
      </c>
      <c r="M305" s="3">
        <v>49.09</v>
      </c>
      <c r="N305" s="4">
        <v>32.93</v>
      </c>
      <c r="O305" s="4">
        <v>21.47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578907.38879999996</v>
      </c>
      <c r="R305" s="7">
        <f>VLOOKUP('Data 1Q Ahead Without Spaces'!W305,Industry!$A$1:$B$9,2,FALSE)</f>
        <v>7</v>
      </c>
    </row>
    <row r="306" spans="1:18" x14ac:dyDescent="0.35">
      <c r="A306" s="7">
        <f>IF('Data 1Q Ahead Without Spaces'!A306='Data 1Q Ahead Without Spaces'!A305,A305,A305+1)</f>
        <v>6</v>
      </c>
      <c r="B306" s="4">
        <v>-1.95</v>
      </c>
      <c r="C306" s="4">
        <v>1.19</v>
      </c>
      <c r="D306" s="4">
        <v>-2.29</v>
      </c>
      <c r="E306" s="4">
        <v>51.29</v>
      </c>
      <c r="F306" s="4">
        <v>44.01</v>
      </c>
      <c r="G306" s="4">
        <v>43.57</v>
      </c>
      <c r="H306" s="4">
        <v>321</v>
      </c>
      <c r="I306" s="4">
        <v>42.73</v>
      </c>
      <c r="J306" s="4">
        <v>53.18</v>
      </c>
      <c r="K306" s="4">
        <v>32.979999999999997</v>
      </c>
      <c r="L306" s="4">
        <v>22.72</v>
      </c>
      <c r="M306" s="3">
        <v>61.22</v>
      </c>
      <c r="N306" s="4">
        <v>37.97</v>
      </c>
      <c r="O306" s="4">
        <v>26.16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503721.61099999998</v>
      </c>
      <c r="R306" s="7">
        <f>VLOOKUP('Data 1Q Ahead Without Spaces'!W306,Industry!$A$1:$B$9,2,FALSE)</f>
        <v>7</v>
      </c>
    </row>
    <row r="307" spans="1:18" x14ac:dyDescent="0.35">
      <c r="A307" s="7">
        <f>IF('Data 1Q Ahead Without Spaces'!A307='Data 1Q Ahead Without Spaces'!A306,A306,A306+1)</f>
        <v>6</v>
      </c>
      <c r="B307" s="4">
        <v>2.81</v>
      </c>
      <c r="C307" s="4">
        <v>4.05</v>
      </c>
      <c r="D307" s="4">
        <v>3.87</v>
      </c>
      <c r="E307" s="4">
        <v>4.3099999999999996</v>
      </c>
      <c r="F307" s="4">
        <v>2.42</v>
      </c>
      <c r="G307" s="4">
        <v>3.18</v>
      </c>
      <c r="H307" s="4">
        <v>118</v>
      </c>
      <c r="I307" s="4">
        <v>30.89</v>
      </c>
      <c r="J307" s="4">
        <v>139.4</v>
      </c>
      <c r="K307" s="4">
        <v>58.18</v>
      </c>
      <c r="L307" s="4">
        <v>43.07</v>
      </c>
      <c r="M307" s="3">
        <v>139.62</v>
      </c>
      <c r="N307" s="4">
        <v>58.27</v>
      </c>
      <c r="O307" s="4">
        <v>43.14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8032.4125000000004</v>
      </c>
      <c r="R307" s="7">
        <f>VLOOKUP('Data 1Q Ahead Without Spaces'!W307,Industry!$A$1:$B$9,2,FALSE)</f>
        <v>7</v>
      </c>
    </row>
    <row r="308" spans="1:18" x14ac:dyDescent="0.35">
      <c r="A308" s="7">
        <f>IF('Data 1Q Ahead Without Spaces'!A308='Data 1Q Ahead Without Spaces'!A307,A307,A307+1)</f>
        <v>6</v>
      </c>
      <c r="B308" s="4">
        <v>2.63</v>
      </c>
      <c r="C308" s="4">
        <v>3.72</v>
      </c>
      <c r="D308" s="4">
        <v>3.59</v>
      </c>
      <c r="E308" s="4">
        <v>4.2</v>
      </c>
      <c r="F308" s="4">
        <v>3.23</v>
      </c>
      <c r="G308" s="4">
        <v>3.09</v>
      </c>
      <c r="H308" s="4">
        <v>123</v>
      </c>
      <c r="I308" s="4">
        <v>32.79</v>
      </c>
      <c r="J308" s="4">
        <v>126.35</v>
      </c>
      <c r="K308" s="4">
        <v>55.76</v>
      </c>
      <c r="L308" s="4">
        <v>41.43</v>
      </c>
      <c r="M308" s="3">
        <v>126.58</v>
      </c>
      <c r="N308" s="4">
        <v>55.87</v>
      </c>
      <c r="O308" s="4">
        <v>41.51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9759.1825000000008</v>
      </c>
      <c r="R308" s="7">
        <f>VLOOKUP('Data 1Q Ahead Without Spaces'!W308,Industry!$A$1:$B$9,2,FALSE)</f>
        <v>7</v>
      </c>
    </row>
    <row r="309" spans="1:18" ht="15" thickBot="1" x14ac:dyDescent="0.4">
      <c r="A309" s="7">
        <f>IF('Data 1Q Ahead Without Spaces'!A309='Data 1Q Ahead Without Spaces'!A308,A308,A308+1)</f>
        <v>6</v>
      </c>
      <c r="B309" s="4">
        <v>2.36</v>
      </c>
      <c r="C309" s="4">
        <v>3.32</v>
      </c>
      <c r="D309" s="4">
        <v>3.2</v>
      </c>
      <c r="E309" s="4">
        <v>4.55</v>
      </c>
      <c r="F309" s="4">
        <v>3.54</v>
      </c>
      <c r="G309" s="4">
        <v>3.4</v>
      </c>
      <c r="H309" s="4">
        <v>118</v>
      </c>
      <c r="I309" s="4">
        <v>34.94</v>
      </c>
      <c r="J309" s="4">
        <v>110.1</v>
      </c>
      <c r="K309" s="4">
        <v>52.35</v>
      </c>
      <c r="L309" s="4">
        <v>38.47</v>
      </c>
      <c r="M309" s="3">
        <v>110.3</v>
      </c>
      <c r="N309" s="4">
        <v>52.45</v>
      </c>
      <c r="O309" s="4">
        <v>38.53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13470.8182</v>
      </c>
      <c r="R309" s="7">
        <f>VLOOKUP('Data 1Q Ahead Without Spaces'!W309,Industry!$A$1:$B$9,2,FALSE)</f>
        <v>7</v>
      </c>
    </row>
    <row r="310" spans="1:18" ht="15" thickBot="1" x14ac:dyDescent="0.4">
      <c r="A310" s="7">
        <f>IF('Data 1Q Ahead Without Spaces'!A310='Data 1Q Ahead Without Spaces'!A309,A309,A309+1)</f>
        <v>6</v>
      </c>
      <c r="B310" s="2">
        <v>2.2000000000000002</v>
      </c>
      <c r="C310" s="2">
        <v>3.05</v>
      </c>
      <c r="D310" s="2">
        <v>2.95</v>
      </c>
      <c r="E310" s="2">
        <v>5.12</v>
      </c>
      <c r="F310" s="2">
        <v>3.73</v>
      </c>
      <c r="G310" s="2">
        <v>3.88</v>
      </c>
      <c r="H310" s="2">
        <v>113</v>
      </c>
      <c r="I310" s="2">
        <v>37.29</v>
      </c>
      <c r="J310" s="2">
        <v>98.3</v>
      </c>
      <c r="K310" s="2">
        <v>49.5</v>
      </c>
      <c r="L310" s="4">
        <v>36.65</v>
      </c>
      <c r="M310" s="3">
        <v>98.58</v>
      </c>
      <c r="N310" s="4">
        <v>49.64</v>
      </c>
      <c r="O310" s="4">
        <v>36.76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14948.887699999999</v>
      </c>
      <c r="R310" s="7">
        <f>VLOOKUP('Data 1Q Ahead Without Spaces'!W310,Industry!$A$1:$B$9,2,FALSE)</f>
        <v>7</v>
      </c>
    </row>
    <row r="311" spans="1:18" ht="15" thickBot="1" x14ac:dyDescent="0.4">
      <c r="A311" s="7">
        <f>IF('Data 1Q Ahead Without Spaces'!A311='Data 1Q Ahead Without Spaces'!A310,A310,A310+1)</f>
        <v>6</v>
      </c>
      <c r="B311" s="2">
        <v>1.81</v>
      </c>
      <c r="C311" s="2">
        <v>2.5</v>
      </c>
      <c r="D311" s="2">
        <v>2.4</v>
      </c>
      <c r="E311" s="2">
        <v>6</v>
      </c>
      <c r="F311" s="2">
        <v>3.99</v>
      </c>
      <c r="G311" s="2">
        <v>4.6100000000000003</v>
      </c>
      <c r="H311" s="2">
        <v>102</v>
      </c>
      <c r="I311" s="2">
        <v>39.08</v>
      </c>
      <c r="J311" s="2">
        <v>82.73</v>
      </c>
      <c r="K311" s="2">
        <v>45.15</v>
      </c>
      <c r="L311" s="4">
        <v>32.340000000000003</v>
      </c>
      <c r="M311" s="3">
        <v>83.23</v>
      </c>
      <c r="N311" s="4">
        <v>45.42</v>
      </c>
      <c r="O311" s="4">
        <v>32.53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14805.4938</v>
      </c>
      <c r="R311" s="7">
        <f>VLOOKUP('Data 1Q Ahead Without Spaces'!W311,Industry!$A$1:$B$9,2,FALSE)</f>
        <v>7</v>
      </c>
    </row>
    <row r="312" spans="1:18" ht="15" thickBot="1" x14ac:dyDescent="0.4">
      <c r="A312" s="7">
        <f>IF('Data 1Q Ahead Without Spaces'!A312='Data 1Q Ahead Without Spaces'!A311,A311,A311+1)</f>
        <v>6</v>
      </c>
      <c r="B312" s="2">
        <v>1.79</v>
      </c>
      <c r="C312" s="2">
        <v>2.46</v>
      </c>
      <c r="D312" s="2">
        <v>2.36</v>
      </c>
      <c r="E312" s="2">
        <v>6.45</v>
      </c>
      <c r="F312" s="2">
        <v>4.3</v>
      </c>
      <c r="G312" s="2">
        <v>4.92</v>
      </c>
      <c r="H312" s="2">
        <v>97</v>
      </c>
      <c r="I312" s="2">
        <v>39.5</v>
      </c>
      <c r="J312" s="2">
        <v>82.55</v>
      </c>
      <c r="K312" s="2">
        <v>45.08</v>
      </c>
      <c r="L312" s="4">
        <v>32.61</v>
      </c>
      <c r="M312" s="3">
        <v>83.12</v>
      </c>
      <c r="N312" s="4">
        <v>45.39</v>
      </c>
      <c r="O312" s="4">
        <v>32.83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18111.588500000002</v>
      </c>
      <c r="R312" s="7">
        <f>VLOOKUP('Data 1Q Ahead Without Spaces'!W312,Industry!$A$1:$B$9,2,FALSE)</f>
        <v>7</v>
      </c>
    </row>
    <row r="313" spans="1:18" ht="15" thickBot="1" x14ac:dyDescent="0.4">
      <c r="A313" s="7">
        <f>IF('Data 1Q Ahead Without Spaces'!A313='Data 1Q Ahead Without Spaces'!A312,A312,A312+1)</f>
        <v>6</v>
      </c>
      <c r="B313" s="2">
        <v>1.68</v>
      </c>
      <c r="C313" s="2">
        <v>2.2799999999999998</v>
      </c>
      <c r="D313" s="2">
        <v>2.19</v>
      </c>
      <c r="E313" s="2">
        <v>7.88</v>
      </c>
      <c r="F313" s="2">
        <v>5.49</v>
      </c>
      <c r="G313" s="2">
        <v>6.13</v>
      </c>
      <c r="H313" s="2">
        <v>86</v>
      </c>
      <c r="I313" s="2">
        <v>39.49</v>
      </c>
      <c r="J313" s="2">
        <v>81.510000000000005</v>
      </c>
      <c r="K313" s="2">
        <v>44.74</v>
      </c>
      <c r="L313" s="4">
        <v>32.19</v>
      </c>
      <c r="M313" s="3">
        <v>82.17</v>
      </c>
      <c r="N313" s="4">
        <v>45.11</v>
      </c>
      <c r="O313" s="4">
        <v>32.450000000000003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19571.3397</v>
      </c>
      <c r="R313" s="7">
        <f>VLOOKUP('Data 1Q Ahead Without Spaces'!W313,Industry!$A$1:$B$9,2,FALSE)</f>
        <v>7</v>
      </c>
    </row>
    <row r="314" spans="1:18" ht="15" thickBot="1" x14ac:dyDescent="0.4">
      <c r="A314" s="7">
        <f>IF('Data 1Q Ahead Without Spaces'!A314='Data 1Q Ahead Without Spaces'!A313,A313,A313+1)</f>
        <v>6</v>
      </c>
      <c r="B314" s="2">
        <v>1.57</v>
      </c>
      <c r="C314" s="2">
        <v>2.11</v>
      </c>
      <c r="D314" s="2">
        <v>2.0299999999999998</v>
      </c>
      <c r="E314" s="2">
        <v>9.61</v>
      </c>
      <c r="F314" s="2">
        <v>7.37</v>
      </c>
      <c r="G314" s="2">
        <v>7.56</v>
      </c>
      <c r="H314" s="2">
        <v>75</v>
      </c>
      <c r="I314" s="2">
        <v>40.07</v>
      </c>
      <c r="J314" s="2">
        <v>78.459999999999994</v>
      </c>
      <c r="K314" s="2">
        <v>43.93</v>
      </c>
      <c r="L314" s="4">
        <v>31.44</v>
      </c>
      <c r="M314" s="3">
        <v>78.63</v>
      </c>
      <c r="N314" s="4">
        <v>44.02</v>
      </c>
      <c r="O314" s="4">
        <v>31.5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18855.778600000001</v>
      </c>
      <c r="R314" s="7">
        <f>VLOOKUP('Data 1Q Ahead Without Spaces'!W314,Industry!$A$1:$B$9,2,FALSE)</f>
        <v>7</v>
      </c>
    </row>
    <row r="315" spans="1:18" ht="15" thickBot="1" x14ac:dyDescent="0.4">
      <c r="A315" s="7">
        <f>IF('Data 1Q Ahead Without Spaces'!A315='Data 1Q Ahead Without Spaces'!A314,A314,A314+1)</f>
        <v>6</v>
      </c>
      <c r="B315" s="2">
        <v>1.39</v>
      </c>
      <c r="C315" s="2">
        <v>1.83</v>
      </c>
      <c r="D315" s="2">
        <v>1.77</v>
      </c>
      <c r="E315" s="2">
        <v>11.19</v>
      </c>
      <c r="F315" s="2">
        <v>6.75</v>
      </c>
      <c r="G315" s="2">
        <v>9.01</v>
      </c>
      <c r="H315" s="2">
        <v>69</v>
      </c>
      <c r="I315" s="2">
        <v>40.68</v>
      </c>
      <c r="J315" s="2">
        <v>69.75</v>
      </c>
      <c r="K315" s="2">
        <v>40.67</v>
      </c>
      <c r="L315" s="4">
        <v>28.37</v>
      </c>
      <c r="M315" s="3">
        <v>71.510000000000005</v>
      </c>
      <c r="N315" s="4">
        <v>41.69</v>
      </c>
      <c r="O315" s="4">
        <v>29.09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36396.304499999998</v>
      </c>
      <c r="R315" s="7">
        <f>VLOOKUP('Data 1Q Ahead Without Spaces'!W315,Industry!$A$1:$B$9,2,FALSE)</f>
        <v>7</v>
      </c>
    </row>
    <row r="316" spans="1:18" ht="15" thickBot="1" x14ac:dyDescent="0.4">
      <c r="A316" s="7">
        <f>IF('Data 1Q Ahead Without Spaces'!A316='Data 1Q Ahead Without Spaces'!A315,A315,A315+1)</f>
        <v>6</v>
      </c>
      <c r="B316" s="2">
        <v>1.36</v>
      </c>
      <c r="C316" s="2">
        <v>1.79</v>
      </c>
      <c r="D316" s="2">
        <v>1.69</v>
      </c>
      <c r="E316" s="2">
        <v>9.14</v>
      </c>
      <c r="F316" s="2">
        <v>6.63</v>
      </c>
      <c r="G316" s="2">
        <v>7.77</v>
      </c>
      <c r="H316" s="2">
        <v>71</v>
      </c>
      <c r="I316" s="2">
        <v>41.97</v>
      </c>
      <c r="J316" s="2">
        <v>70.09</v>
      </c>
      <c r="K316" s="2">
        <v>41.03</v>
      </c>
      <c r="L316" s="4">
        <v>29.41</v>
      </c>
      <c r="M316" s="3">
        <v>70.8</v>
      </c>
      <c r="N316" s="4">
        <v>41.45</v>
      </c>
      <c r="O316" s="4">
        <v>29.71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7825.2525999999998</v>
      </c>
      <c r="R316" s="7">
        <f>VLOOKUP('Data 1Q Ahead Without Spaces'!W316,Industry!$A$1:$B$9,2,FALSE)</f>
        <v>7</v>
      </c>
    </row>
    <row r="317" spans="1:18" ht="15" thickBot="1" x14ac:dyDescent="0.4">
      <c r="A317" s="7">
        <f>IF('Data 1Q Ahead Without Spaces'!A317='Data 1Q Ahead Without Spaces'!A316,A316,A316+1)</f>
        <v>6</v>
      </c>
      <c r="B317" s="2">
        <v>1.5</v>
      </c>
      <c r="C317" s="2">
        <v>2.0699999999999998</v>
      </c>
      <c r="D317" s="2">
        <v>1.9</v>
      </c>
      <c r="E317" s="2">
        <v>4.6399999999999997</v>
      </c>
      <c r="F317" s="2">
        <v>1.93</v>
      </c>
      <c r="G317" s="2">
        <v>3</v>
      </c>
      <c r="H317" s="2">
        <v>73</v>
      </c>
      <c r="I317" s="2">
        <v>40.92</v>
      </c>
      <c r="J317" s="2">
        <v>72.790000000000006</v>
      </c>
      <c r="K317" s="2">
        <v>42.03</v>
      </c>
      <c r="L317" s="4">
        <v>29.79</v>
      </c>
      <c r="M317" s="3">
        <v>73.209999999999994</v>
      </c>
      <c r="N317" s="4">
        <v>42.27</v>
      </c>
      <c r="O317" s="4">
        <v>29.96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6025.7327999999998</v>
      </c>
      <c r="R317" s="7">
        <f>VLOOKUP('Data 1Q Ahead Without Spaces'!W317,Industry!$A$1:$B$9,2,FALSE)</f>
        <v>7</v>
      </c>
    </row>
    <row r="318" spans="1:18" ht="15" thickBot="1" x14ac:dyDescent="0.4">
      <c r="A318" s="7">
        <f>IF('Data 1Q Ahead Without Spaces'!A318='Data 1Q Ahead Without Spaces'!A317,A317,A317+1)</f>
        <v>6</v>
      </c>
      <c r="B318" s="2">
        <v>1.97</v>
      </c>
      <c r="C318" s="2">
        <v>2.86</v>
      </c>
      <c r="D318" s="2">
        <v>2.64</v>
      </c>
      <c r="E318" s="2">
        <v>1.85</v>
      </c>
      <c r="F318" s="2">
        <v>-0.14000000000000001</v>
      </c>
      <c r="G318" s="2">
        <v>0.32</v>
      </c>
      <c r="H318" s="2">
        <v>73</v>
      </c>
      <c r="I318" s="2">
        <v>39.119999999999997</v>
      </c>
      <c r="J318" s="2">
        <v>76.48</v>
      </c>
      <c r="K318" s="2">
        <v>43.23</v>
      </c>
      <c r="L318" s="4">
        <v>29.92</v>
      </c>
      <c r="M318" s="3">
        <v>76.92</v>
      </c>
      <c r="N318" s="4">
        <v>43.48</v>
      </c>
      <c r="O318" s="4">
        <v>30.09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6716.9733999999999</v>
      </c>
      <c r="R318" s="7">
        <f>VLOOKUP('Data 1Q Ahead Without Spaces'!W318,Industry!$A$1:$B$9,2,FALSE)</f>
        <v>7</v>
      </c>
    </row>
    <row r="319" spans="1:18" ht="15" thickBot="1" x14ac:dyDescent="0.4">
      <c r="A319" s="7">
        <f>IF('Data 1Q Ahead Without Spaces'!A319='Data 1Q Ahead Without Spaces'!A318,A318,A318+1)</f>
        <v>6</v>
      </c>
      <c r="B319" s="2">
        <v>7.85</v>
      </c>
      <c r="C319" s="2">
        <v>55.45</v>
      </c>
      <c r="D319" s="2">
        <v>45.81</v>
      </c>
      <c r="E319" s="2">
        <v>1.84</v>
      </c>
      <c r="F319" s="2">
        <v>0.79</v>
      </c>
      <c r="G319" s="2">
        <v>0.76</v>
      </c>
      <c r="H319" s="2">
        <v>92</v>
      </c>
      <c r="I319" s="2">
        <v>16.850000000000001</v>
      </c>
      <c r="J319" s="2">
        <v>258.68</v>
      </c>
      <c r="K319" s="2">
        <v>71.64</v>
      </c>
      <c r="L319" s="4">
        <v>43.6</v>
      </c>
      <c r="M319" s="3">
        <v>261.08999999999997</v>
      </c>
      <c r="N319" s="4">
        <v>72.31</v>
      </c>
      <c r="O319" s="4">
        <v>44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5130.2512999999999</v>
      </c>
      <c r="R319" s="7">
        <f>VLOOKUP('Data 1Q Ahead Without Spaces'!W319,Industry!$A$1:$B$9,2,FALSE)</f>
        <v>7</v>
      </c>
    </row>
    <row r="320" spans="1:18" ht="15" thickBot="1" x14ac:dyDescent="0.4">
      <c r="A320" s="7">
        <f>IF('Data 1Q Ahead Without Spaces'!A320='Data 1Q Ahead Without Spaces'!A319,A319,A319+1)</f>
        <v>6</v>
      </c>
      <c r="B320" s="2">
        <v>7.14</v>
      </c>
      <c r="C320" s="2">
        <v>81.37</v>
      </c>
      <c r="D320" s="2">
        <v>54.1</v>
      </c>
      <c r="E320" s="2">
        <v>2.2400000000000002</v>
      </c>
      <c r="F320" s="2">
        <v>1.29</v>
      </c>
      <c r="G320" s="2">
        <v>1.29</v>
      </c>
      <c r="H320" s="2">
        <v>101</v>
      </c>
      <c r="I320" s="2">
        <v>17.2</v>
      </c>
      <c r="J320" s="2">
        <v>272.17</v>
      </c>
      <c r="K320" s="2">
        <v>72.92</v>
      </c>
      <c r="L320" s="4">
        <v>46.81</v>
      </c>
      <c r="M320" s="3">
        <v>273.25</v>
      </c>
      <c r="N320" s="4">
        <v>73.209999999999994</v>
      </c>
      <c r="O320" s="4">
        <v>47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5402.5429000000004</v>
      </c>
      <c r="R320" s="7">
        <f>VLOOKUP('Data 1Q Ahead Without Spaces'!W320,Industry!$A$1:$B$9,2,FALSE)</f>
        <v>7</v>
      </c>
    </row>
    <row r="321" spans="1:18" ht="15" thickBot="1" x14ac:dyDescent="0.4">
      <c r="A321" s="7">
        <f>IF('Data 1Q Ahead Without Spaces'!A321='Data 1Q Ahead Without Spaces'!A320,A320,A320+1)</f>
        <v>6</v>
      </c>
      <c r="B321" s="2">
        <v>4.7300000000000004</v>
      </c>
      <c r="C321" s="2">
        <v>15.7</v>
      </c>
      <c r="D321" s="2">
        <v>10.25</v>
      </c>
      <c r="E321" s="2">
        <v>1.35</v>
      </c>
      <c r="F321" s="2">
        <v>-0.5</v>
      </c>
      <c r="G321" s="2">
        <v>0.73</v>
      </c>
      <c r="H321" s="2">
        <v>102</v>
      </c>
      <c r="I321" s="2">
        <v>17.11</v>
      </c>
      <c r="J321" s="2">
        <v>272.58999999999997</v>
      </c>
      <c r="K321" s="2">
        <v>72.94</v>
      </c>
      <c r="L321" s="4">
        <v>46.63</v>
      </c>
      <c r="M321" s="3">
        <v>273.73</v>
      </c>
      <c r="N321" s="4">
        <v>73.239999999999995</v>
      </c>
      <c r="O321" s="4">
        <v>46.83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5739.9970000000003</v>
      </c>
      <c r="R321" s="7">
        <f>VLOOKUP('Data 1Q Ahead Without Spaces'!W321,Industry!$A$1:$B$9,2,FALSE)</f>
        <v>7</v>
      </c>
    </row>
    <row r="322" spans="1:18" ht="15" thickBot="1" x14ac:dyDescent="0.4">
      <c r="A322" s="7">
        <f>IF('Data 1Q Ahead Without Spaces'!A322='Data 1Q Ahead Without Spaces'!A321,A321,A321+1)</f>
        <v>6</v>
      </c>
      <c r="B322" s="2">
        <v>5.16</v>
      </c>
      <c r="C322" s="2">
        <v>17.149999999999999</v>
      </c>
      <c r="D322" s="2">
        <v>11.64</v>
      </c>
      <c r="E322" s="2">
        <v>0.97</v>
      </c>
      <c r="F322" s="2">
        <v>0.23</v>
      </c>
      <c r="G322" s="2">
        <v>0.06</v>
      </c>
      <c r="H322" s="2">
        <v>101</v>
      </c>
      <c r="I322" s="2">
        <v>13.68</v>
      </c>
      <c r="J322" s="2">
        <v>350.92</v>
      </c>
      <c r="K322" s="2">
        <v>77.569999999999993</v>
      </c>
      <c r="L322" s="4">
        <v>47.99</v>
      </c>
      <c r="M322" s="3">
        <v>352.38</v>
      </c>
      <c r="N322" s="4">
        <v>77.89</v>
      </c>
      <c r="O322" s="4">
        <v>48.19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5271.4294</v>
      </c>
      <c r="R322" s="7">
        <f>VLOOKUP('Data 1Q Ahead Without Spaces'!W322,Industry!$A$1:$B$9,2,FALSE)</f>
        <v>7</v>
      </c>
    </row>
    <row r="323" spans="1:18" ht="15" thickBot="1" x14ac:dyDescent="0.4">
      <c r="A323" s="7">
        <f>IF('Data 1Q Ahead Without Spaces'!A323='Data 1Q Ahead Without Spaces'!A322,A322,A322+1)</f>
        <v>6</v>
      </c>
      <c r="B323" s="2">
        <v>5.85</v>
      </c>
      <c r="C323" s="2">
        <v>18.98</v>
      </c>
      <c r="D323" s="2">
        <v>13.54</v>
      </c>
      <c r="E323" s="2">
        <v>1.23</v>
      </c>
      <c r="F323" s="2">
        <v>-0.45</v>
      </c>
      <c r="G323" s="2">
        <v>0.43</v>
      </c>
      <c r="H323" s="2">
        <v>100</v>
      </c>
      <c r="I323" s="2">
        <v>10.41</v>
      </c>
      <c r="J323" s="2">
        <v>468.56</v>
      </c>
      <c r="K323" s="2">
        <v>82.14</v>
      </c>
      <c r="L323" s="4">
        <v>48.76</v>
      </c>
      <c r="M323" s="3">
        <v>470.42</v>
      </c>
      <c r="N323" s="4">
        <v>82.47</v>
      </c>
      <c r="O323" s="4">
        <v>48.95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3597.9785999999999</v>
      </c>
      <c r="R323" s="7">
        <f>VLOOKUP('Data 1Q Ahead Without Spaces'!W323,Industry!$A$1:$B$9,2,FALSE)</f>
        <v>7</v>
      </c>
    </row>
    <row r="324" spans="1:18" ht="15" thickBot="1" x14ac:dyDescent="0.4">
      <c r="A324" s="7">
        <f>IF('Data 1Q Ahead Without Spaces'!A324='Data 1Q Ahead Without Spaces'!A323,A323,A323+1)</f>
        <v>6</v>
      </c>
      <c r="B324" s="2">
        <v>6.54</v>
      </c>
      <c r="C324" s="2">
        <v>18.62</v>
      </c>
      <c r="D324" s="2">
        <v>14.8</v>
      </c>
      <c r="E324" s="2">
        <v>2.21</v>
      </c>
      <c r="F324" s="2">
        <v>1.07</v>
      </c>
      <c r="G324" s="2">
        <v>1.32</v>
      </c>
      <c r="H324" s="2">
        <v>102</v>
      </c>
      <c r="I324" s="2">
        <v>11.77</v>
      </c>
      <c r="J324" s="2">
        <v>435.4</v>
      </c>
      <c r="K324" s="2">
        <v>81.06</v>
      </c>
      <c r="L324" s="4">
        <v>51.25</v>
      </c>
      <c r="M324" s="3">
        <v>437.12</v>
      </c>
      <c r="N324" s="4">
        <v>81.38</v>
      </c>
      <c r="O324" s="4">
        <v>51.45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3471.98</v>
      </c>
      <c r="R324" s="7">
        <f>VLOOKUP('Data 1Q Ahead Without Spaces'!W324,Industry!$A$1:$B$9,2,FALSE)</f>
        <v>7</v>
      </c>
    </row>
    <row r="325" spans="1:18" ht="15" thickBot="1" x14ac:dyDescent="0.4">
      <c r="A325" s="7">
        <f>IF('Data 1Q Ahead Without Spaces'!A325='Data 1Q Ahead Without Spaces'!A324,A324,A324+1)</f>
        <v>6</v>
      </c>
      <c r="B325" s="2">
        <v>6.53</v>
      </c>
      <c r="C325" s="2">
        <v>15.45</v>
      </c>
      <c r="D325" s="2">
        <v>13.59</v>
      </c>
      <c r="E325" s="2">
        <v>1.99</v>
      </c>
      <c r="F325" s="2">
        <v>0.77</v>
      </c>
      <c r="G325" s="2">
        <v>1.26</v>
      </c>
      <c r="H325" s="2">
        <v>101</v>
      </c>
      <c r="I325" s="2">
        <v>7.68</v>
      </c>
      <c r="J325" s="2">
        <v>677.09</v>
      </c>
      <c r="K325" s="2">
        <v>86.83</v>
      </c>
      <c r="L325" s="4">
        <v>52.03</v>
      </c>
      <c r="M325" s="3">
        <v>679.77</v>
      </c>
      <c r="N325" s="4">
        <v>87.18</v>
      </c>
      <c r="O325" s="4">
        <v>52.24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3285.1649000000002</v>
      </c>
      <c r="R325" s="7">
        <f>VLOOKUP('Data 1Q Ahead Without Spaces'!W325,Industry!$A$1:$B$9,2,FALSE)</f>
        <v>7</v>
      </c>
    </row>
    <row r="326" spans="1:18" ht="15" thickBot="1" x14ac:dyDescent="0.4">
      <c r="A326" s="7">
        <f>IF('Data 1Q Ahead Without Spaces'!A326='Data 1Q Ahead Without Spaces'!A325,A325,A325+1)</f>
        <v>6</v>
      </c>
      <c r="B326" s="2">
        <v>6.01</v>
      </c>
      <c r="C326" s="2">
        <v>14.23</v>
      </c>
      <c r="D326" s="2">
        <v>11.79</v>
      </c>
      <c r="E326" s="2">
        <v>1.08</v>
      </c>
      <c r="F326" s="2">
        <v>0.08</v>
      </c>
      <c r="G326" s="2">
        <v>0.31</v>
      </c>
      <c r="H326" s="2">
        <v>104</v>
      </c>
      <c r="I326" s="2">
        <v>6.98</v>
      </c>
      <c r="J326" s="2">
        <v>754.2</v>
      </c>
      <c r="K326" s="2">
        <v>87.68</v>
      </c>
      <c r="L326" s="4">
        <v>52.63</v>
      </c>
      <c r="M326" s="3">
        <v>760.22</v>
      </c>
      <c r="N326" s="4">
        <v>88.38</v>
      </c>
      <c r="O326" s="4">
        <v>53.05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3836.5203999999999</v>
      </c>
      <c r="R326" s="7">
        <f>VLOOKUP('Data 1Q Ahead Without Spaces'!W326,Industry!$A$1:$B$9,2,FALSE)</f>
        <v>7</v>
      </c>
    </row>
    <row r="327" spans="1:18" ht="15" thickBot="1" x14ac:dyDescent="0.4">
      <c r="A327" s="7">
        <f>IF('Data 1Q Ahead Without Spaces'!A327='Data 1Q Ahead Without Spaces'!A326,A326,A326+1)</f>
        <v>6</v>
      </c>
      <c r="B327" s="2">
        <v>5.73</v>
      </c>
      <c r="C327" s="2">
        <v>13.51</v>
      </c>
      <c r="D327" s="2">
        <v>11.18</v>
      </c>
      <c r="E327" s="2">
        <v>1.5</v>
      </c>
      <c r="F327" s="2">
        <v>-1.61</v>
      </c>
      <c r="G327" s="2">
        <v>0.59</v>
      </c>
      <c r="H327" s="2">
        <v>102</v>
      </c>
      <c r="I327" s="2">
        <v>3.09</v>
      </c>
      <c r="J327" s="2">
        <v>1803.03</v>
      </c>
      <c r="K327" s="2">
        <v>94.33</v>
      </c>
      <c r="L327" s="4">
        <v>55.74</v>
      </c>
      <c r="M327" s="3">
        <v>1811.36</v>
      </c>
      <c r="N327" s="4">
        <v>94.77</v>
      </c>
      <c r="O327" s="4">
        <v>56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3286.9474</v>
      </c>
      <c r="R327" s="7">
        <f>VLOOKUP('Data 1Q Ahead Without Spaces'!W327,Industry!$A$1:$B$9,2,FALSE)</f>
        <v>7</v>
      </c>
    </row>
    <row r="328" spans="1:18" ht="15" thickBot="1" x14ac:dyDescent="0.4">
      <c r="A328" s="7">
        <f>IF('Data 1Q Ahead Without Spaces'!A328='Data 1Q Ahead Without Spaces'!A327,A327,A327+1)</f>
        <v>6</v>
      </c>
      <c r="B328" s="2">
        <v>6.31</v>
      </c>
      <c r="C328" s="2">
        <v>14.77</v>
      </c>
      <c r="D328" s="2">
        <v>12.85</v>
      </c>
      <c r="E328" s="2">
        <v>1.85</v>
      </c>
      <c r="F328" s="2">
        <v>0.9</v>
      </c>
      <c r="G328" s="2">
        <v>1</v>
      </c>
      <c r="H328" s="2">
        <v>105</v>
      </c>
      <c r="I328" s="2">
        <v>2.02</v>
      </c>
      <c r="J328" s="2">
        <v>2851.5</v>
      </c>
      <c r="K328" s="2">
        <v>96.18</v>
      </c>
      <c r="L328" s="4">
        <v>57.55</v>
      </c>
      <c r="M328" s="3">
        <v>2864.67</v>
      </c>
      <c r="N328" s="4">
        <v>96.63</v>
      </c>
      <c r="O328" s="4">
        <v>57.81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3041.4863999999998</v>
      </c>
      <c r="R328" s="7">
        <f>VLOOKUP('Data 1Q Ahead Without Spaces'!W328,Industry!$A$1:$B$9,2,FALSE)</f>
        <v>7</v>
      </c>
    </row>
    <row r="329" spans="1:18" ht="15" thickBot="1" x14ac:dyDescent="0.4">
      <c r="A329" s="7">
        <f>IF('Data 1Q Ahead Without Spaces'!A329='Data 1Q Ahead Without Spaces'!A328,A328,A328+1)</f>
        <v>6</v>
      </c>
      <c r="B329" s="2">
        <v>6.66</v>
      </c>
      <c r="C329" s="2">
        <v>17.86</v>
      </c>
      <c r="D329" s="2">
        <v>15.19</v>
      </c>
      <c r="E329" s="2">
        <v>1.45</v>
      </c>
      <c r="F329" s="2">
        <v>0.08</v>
      </c>
      <c r="G329" s="2">
        <v>0.68</v>
      </c>
      <c r="H329" s="2">
        <v>105</v>
      </c>
      <c r="I329" s="2">
        <v>1.81</v>
      </c>
      <c r="J329" s="2">
        <v>3197.32</v>
      </c>
      <c r="K329" s="2">
        <v>96.53</v>
      </c>
      <c r="L329" s="4">
        <v>57.72</v>
      </c>
      <c r="M329" s="3">
        <v>3212.08</v>
      </c>
      <c r="N329" s="4">
        <v>96.98</v>
      </c>
      <c r="O329" s="4">
        <v>57.99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3082.1073999999999</v>
      </c>
      <c r="R329" s="7">
        <f>VLOOKUP('Data 1Q Ahead Without Spaces'!W329,Industry!$A$1:$B$9,2,FALSE)</f>
        <v>7</v>
      </c>
    </row>
    <row r="330" spans="1:18" ht="15" thickBot="1" x14ac:dyDescent="0.4">
      <c r="A330" s="7">
        <f>IF('Data 1Q Ahead Without Spaces'!A330='Data 1Q Ahead Without Spaces'!A329,A329,A329+1)</f>
        <v>6</v>
      </c>
      <c r="B330" s="2">
        <v>6.16</v>
      </c>
      <c r="C330" s="2">
        <v>15.09</v>
      </c>
      <c r="D330" s="2">
        <v>12.91</v>
      </c>
      <c r="E330" s="2">
        <v>1.55</v>
      </c>
      <c r="F330" s="2">
        <v>0</v>
      </c>
      <c r="G330" s="2">
        <v>0.76</v>
      </c>
      <c r="H330" s="2">
        <v>105</v>
      </c>
      <c r="I330" s="2">
        <v>1.23</v>
      </c>
      <c r="J330" s="2">
        <v>4718.8100000000004</v>
      </c>
      <c r="K330" s="2">
        <v>97.9</v>
      </c>
      <c r="L330" s="4">
        <v>57.87</v>
      </c>
      <c r="M330" s="3">
        <v>4719.8</v>
      </c>
      <c r="N330" s="4">
        <v>97.93</v>
      </c>
      <c r="O330" s="4">
        <v>57.89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1592.9525000000001</v>
      </c>
      <c r="R330" s="7">
        <f>VLOOKUP('Data 1Q Ahead Without Spaces'!W330,Industry!$A$1:$B$9,2,FALSE)</f>
        <v>7</v>
      </c>
    </row>
    <row r="331" spans="1:18" ht="15" thickBot="1" x14ac:dyDescent="0.4">
      <c r="A331" s="7">
        <f>IF('Data 1Q Ahead Without Spaces'!A331='Data 1Q Ahead Without Spaces'!A330,A330,A330+1)</f>
        <v>6</v>
      </c>
      <c r="B331" s="2">
        <v>6.21</v>
      </c>
      <c r="C331" s="2">
        <v>14.59</v>
      </c>
      <c r="D331" s="2">
        <v>12.78</v>
      </c>
      <c r="E331" s="2">
        <v>1.58</v>
      </c>
      <c r="F331" s="2">
        <v>-1.05</v>
      </c>
      <c r="G331" s="2">
        <v>0.68</v>
      </c>
      <c r="H331" s="2">
        <v>104</v>
      </c>
      <c r="I331" s="2">
        <v>0.64</v>
      </c>
      <c r="J331" s="2">
        <v>8835.19</v>
      </c>
      <c r="K331" s="2">
        <v>98.86</v>
      </c>
      <c r="L331" s="4">
        <v>56.84</v>
      </c>
      <c r="M331" s="3">
        <v>8837.0400000000009</v>
      </c>
      <c r="N331" s="4">
        <v>98.88</v>
      </c>
      <c r="O331" s="4">
        <v>56.86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2409.8453</v>
      </c>
      <c r="R331" s="7">
        <f>VLOOKUP('Data 1Q Ahead Without Spaces'!W331,Industry!$A$1:$B$9,2,FALSE)</f>
        <v>7</v>
      </c>
    </row>
    <row r="332" spans="1:18" ht="15" thickBot="1" x14ac:dyDescent="0.4">
      <c r="A332" s="7">
        <f>IF('Data 1Q Ahead Without Spaces'!A332='Data 1Q Ahead Without Spaces'!A331,A331,A331+1)</f>
        <v>6</v>
      </c>
      <c r="B332" s="2">
        <v>6.46</v>
      </c>
      <c r="C332" s="2">
        <v>13.76</v>
      </c>
      <c r="D332" s="2">
        <v>12.92</v>
      </c>
      <c r="E332" s="2">
        <v>2.0699999999999998</v>
      </c>
      <c r="F332" s="2">
        <v>0.54</v>
      </c>
      <c r="G332" s="2">
        <v>1.2</v>
      </c>
      <c r="H332" s="2">
        <v>104</v>
      </c>
      <c r="I332" s="2">
        <v>0.39</v>
      </c>
      <c r="J332" s="2">
        <v>14915.63</v>
      </c>
      <c r="K332" s="2">
        <v>99.29</v>
      </c>
      <c r="L332" s="4">
        <v>58.39</v>
      </c>
      <c r="M332" s="3">
        <v>14921.88</v>
      </c>
      <c r="N332" s="4">
        <v>99.33</v>
      </c>
      <c r="O332" s="4">
        <v>58.42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2695.0203000000001</v>
      </c>
      <c r="R332" s="7">
        <f>VLOOKUP('Data 1Q Ahead Without Spaces'!W332,Industry!$A$1:$B$9,2,FALSE)</f>
        <v>7</v>
      </c>
    </row>
    <row r="333" spans="1:18" ht="15" thickBot="1" x14ac:dyDescent="0.4">
      <c r="A333" s="7">
        <f>IF('Data 1Q Ahead Without Spaces'!A333='Data 1Q Ahead Without Spaces'!A332,A332,A332+1)</f>
        <v>6</v>
      </c>
      <c r="B333" s="2">
        <v>6.23</v>
      </c>
      <c r="C333" s="2">
        <v>13.81</v>
      </c>
      <c r="D333" s="2">
        <v>12.77</v>
      </c>
      <c r="E333" s="2">
        <v>1.64</v>
      </c>
      <c r="F333" s="2">
        <v>0.36</v>
      </c>
      <c r="G333" s="2">
        <v>0.69</v>
      </c>
      <c r="H333" s="2">
        <v>102</v>
      </c>
      <c r="I333" s="2">
        <v>0.35</v>
      </c>
      <c r="J333" s="2">
        <v>16465.52</v>
      </c>
      <c r="K333" s="2">
        <v>99.35</v>
      </c>
      <c r="L333" s="4">
        <v>57.93</v>
      </c>
      <c r="M333" s="3">
        <v>16472.41</v>
      </c>
      <c r="N333" s="4">
        <v>99.4</v>
      </c>
      <c r="O333" s="4">
        <v>57.95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2649.2455</v>
      </c>
      <c r="R333" s="7">
        <f>VLOOKUP('Data 1Q Ahead Without Spaces'!W333,Industry!$A$1:$B$9,2,FALSE)</f>
        <v>7</v>
      </c>
    </row>
    <row r="334" spans="1:18" ht="15" thickBot="1" x14ac:dyDescent="0.4">
      <c r="A334" s="7">
        <f>IF('Data 1Q Ahead Without Spaces'!A334='Data 1Q Ahead Without Spaces'!A333,A333,A333+1)</f>
        <v>6</v>
      </c>
      <c r="B334" s="2">
        <v>6.01</v>
      </c>
      <c r="C334" s="2">
        <v>14.39</v>
      </c>
      <c r="D334" s="2">
        <v>12.71</v>
      </c>
      <c r="E334" s="2">
        <v>1.47</v>
      </c>
      <c r="F334" s="2">
        <v>0.45</v>
      </c>
      <c r="G334" s="2">
        <v>0.62</v>
      </c>
      <c r="H334" s="2">
        <v>106</v>
      </c>
      <c r="I334" s="2">
        <v>1.64</v>
      </c>
      <c r="J334" s="2">
        <v>3512.5</v>
      </c>
      <c r="K334" s="2">
        <v>97.19</v>
      </c>
      <c r="L334" s="4">
        <v>57.6</v>
      </c>
      <c r="M334" s="3">
        <v>3513.97</v>
      </c>
      <c r="N334" s="4">
        <v>97.23</v>
      </c>
      <c r="O334" s="4">
        <v>57.62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2647.2833999999998</v>
      </c>
      <c r="R334" s="7">
        <f>VLOOKUP('Data 1Q Ahead Without Spaces'!W334,Industry!$A$1:$B$9,2,FALSE)</f>
        <v>7</v>
      </c>
    </row>
    <row r="335" spans="1:18" ht="15" thickBot="1" x14ac:dyDescent="0.4">
      <c r="A335" s="7">
        <f>IF('Data 1Q Ahead Without Spaces'!A335='Data 1Q Ahead Without Spaces'!A334,A334,A334+1)</f>
        <v>6</v>
      </c>
      <c r="B335" s="2">
        <v>5.74</v>
      </c>
      <c r="C335" s="2">
        <v>12.88</v>
      </c>
      <c r="D335" s="2">
        <v>11.47</v>
      </c>
      <c r="E335" s="2">
        <v>1.92</v>
      </c>
      <c r="F335" s="2">
        <v>0.7</v>
      </c>
      <c r="G335" s="2">
        <v>1.04</v>
      </c>
      <c r="H335" s="2">
        <v>106</v>
      </c>
      <c r="I335" s="2">
        <v>1.26</v>
      </c>
      <c r="J335" s="2">
        <v>3250.34</v>
      </c>
      <c r="K335" s="2">
        <v>96.98</v>
      </c>
      <c r="L335" s="4">
        <v>58.45</v>
      </c>
      <c r="M335" s="3">
        <v>3251.7</v>
      </c>
      <c r="N335" s="4">
        <v>97.02</v>
      </c>
      <c r="O335" s="4">
        <v>58.48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548.74890000000005</v>
      </c>
      <c r="R335" s="7">
        <f>VLOOKUP('Data 1Q Ahead Without Spaces'!W335,Industry!$A$1:$B$9,2,FALSE)</f>
        <v>7</v>
      </c>
    </row>
    <row r="336" spans="1:18" ht="15" thickBot="1" x14ac:dyDescent="0.4">
      <c r="A336" s="7">
        <f>IF('Data 1Q Ahead Without Spaces'!A336='Data 1Q Ahead Without Spaces'!A335,A335,A335+1)</f>
        <v>6</v>
      </c>
      <c r="B336" s="2">
        <v>4.9800000000000004</v>
      </c>
      <c r="C336" s="2">
        <v>11</v>
      </c>
      <c r="D336" s="2">
        <v>9.44</v>
      </c>
      <c r="E336" s="2">
        <v>2.4700000000000002</v>
      </c>
      <c r="F336" s="2">
        <v>1.55</v>
      </c>
      <c r="G336" s="2">
        <v>1.6</v>
      </c>
      <c r="H336" s="2">
        <v>110</v>
      </c>
      <c r="I336" s="2">
        <v>3.6</v>
      </c>
      <c r="J336" s="2">
        <v>1372.49</v>
      </c>
      <c r="K336" s="2">
        <v>93.17</v>
      </c>
      <c r="L336" s="4">
        <v>57.33</v>
      </c>
      <c r="M336" s="3">
        <v>1373.08</v>
      </c>
      <c r="N336" s="4">
        <v>93.21</v>
      </c>
      <c r="O336" s="4">
        <v>57.35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556.71879999999999</v>
      </c>
      <c r="R336" s="7">
        <f>VLOOKUP('Data 1Q Ahead Without Spaces'!W336,Industry!$A$1:$B$9,2,FALSE)</f>
        <v>7</v>
      </c>
    </row>
    <row r="337" spans="1:18" ht="15" thickBot="1" x14ac:dyDescent="0.4">
      <c r="A337" s="7">
        <f>IF('Data 1Q Ahead Without Spaces'!A337='Data 1Q Ahead Without Spaces'!A336,A336,A336+1)</f>
        <v>6</v>
      </c>
      <c r="B337" s="2">
        <v>4.45</v>
      </c>
      <c r="C337" s="2">
        <v>9.44</v>
      </c>
      <c r="D337" s="2">
        <v>7.88</v>
      </c>
      <c r="E337" s="2">
        <v>1.96</v>
      </c>
      <c r="F337" s="2">
        <v>1.24</v>
      </c>
      <c r="G337" s="2">
        <v>1.1499999999999999</v>
      </c>
      <c r="H337" s="2">
        <v>120</v>
      </c>
      <c r="I337" s="2">
        <v>3.61</v>
      </c>
      <c r="J337" s="2">
        <v>1388.59</v>
      </c>
      <c r="K337" s="2">
        <v>93.24</v>
      </c>
      <c r="L337" s="4">
        <v>58.32</v>
      </c>
      <c r="M337" s="3">
        <v>1389.19</v>
      </c>
      <c r="N337" s="4">
        <v>93.28</v>
      </c>
      <c r="O337" s="4">
        <v>58.35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1355.9011</v>
      </c>
      <c r="R337" s="7">
        <f>VLOOKUP('Data 1Q Ahead Without Spaces'!W337,Industry!$A$1:$B$9,2,FALSE)</f>
        <v>7</v>
      </c>
    </row>
    <row r="338" spans="1:18" ht="15" thickBot="1" x14ac:dyDescent="0.4">
      <c r="A338" s="7">
        <f>IF('Data 1Q Ahead Without Spaces'!A338='Data 1Q Ahead Without Spaces'!A337,A337,A337+1)</f>
        <v>6</v>
      </c>
      <c r="B338" s="2">
        <v>3.74</v>
      </c>
      <c r="C338" s="2">
        <v>7.66</v>
      </c>
      <c r="D338" s="2">
        <v>6.32</v>
      </c>
      <c r="E338" s="2">
        <v>2.0499999999999998</v>
      </c>
      <c r="F338" s="2">
        <v>1.24</v>
      </c>
      <c r="G338" s="2">
        <v>1.19</v>
      </c>
      <c r="H338" s="2">
        <v>112</v>
      </c>
      <c r="I338" s="2">
        <v>3.71</v>
      </c>
      <c r="J338" s="2">
        <v>634.03</v>
      </c>
      <c r="K338" s="2">
        <v>86.34</v>
      </c>
      <c r="L338" s="4">
        <v>54.18</v>
      </c>
      <c r="M338" s="3">
        <v>634.32000000000005</v>
      </c>
      <c r="N338" s="4">
        <v>86.38</v>
      </c>
      <c r="O338" s="4">
        <v>54.2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2828.8679999999999</v>
      </c>
      <c r="R338" s="7">
        <f>VLOOKUP('Data 1Q Ahead Without Spaces'!W338,Industry!$A$1:$B$9,2,FALSE)</f>
        <v>7</v>
      </c>
    </row>
    <row r="339" spans="1:18" ht="15" thickBot="1" x14ac:dyDescent="0.4">
      <c r="A339" s="7">
        <f>IF('Data 1Q Ahead Without Spaces'!A339='Data 1Q Ahead Without Spaces'!A338,A338,A338+1)</f>
        <v>6</v>
      </c>
      <c r="B339" s="2">
        <v>3.87</v>
      </c>
      <c r="C339" s="2">
        <v>7.94</v>
      </c>
      <c r="D339" s="2">
        <v>6.64</v>
      </c>
      <c r="E339" s="2">
        <v>1.81</v>
      </c>
      <c r="F339" s="2">
        <v>-0.06</v>
      </c>
      <c r="G339" s="2">
        <v>0.88</v>
      </c>
      <c r="H339" s="2">
        <v>103</v>
      </c>
      <c r="I339" s="2">
        <v>3.92</v>
      </c>
      <c r="J339" s="2">
        <v>612.91</v>
      </c>
      <c r="K339" s="2">
        <v>85.94</v>
      </c>
      <c r="L339" s="4">
        <v>53.72</v>
      </c>
      <c r="M339" s="3">
        <v>613.20000000000005</v>
      </c>
      <c r="N339" s="4">
        <v>85.98</v>
      </c>
      <c r="O339" s="4">
        <v>53.74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2593.3175999999999</v>
      </c>
      <c r="R339" s="7">
        <f>VLOOKUP('Data 1Q Ahead Without Spaces'!W339,Industry!$A$1:$B$9,2,FALSE)</f>
        <v>7</v>
      </c>
    </row>
    <row r="340" spans="1:18" ht="15" thickBot="1" x14ac:dyDescent="0.4">
      <c r="A340" s="7">
        <f>IF('Data 1Q Ahead Without Spaces'!A340='Data 1Q Ahead Without Spaces'!A339,A339,A339+1)</f>
        <v>7</v>
      </c>
      <c r="B340" s="2">
        <v>3.89</v>
      </c>
      <c r="C340" s="2">
        <v>7.59</v>
      </c>
      <c r="D340" s="2">
        <v>6.54</v>
      </c>
      <c r="E340" s="2">
        <v>2.72</v>
      </c>
      <c r="F340" s="2">
        <v>1.95</v>
      </c>
      <c r="G340" s="2">
        <v>1.84</v>
      </c>
      <c r="H340" s="2">
        <v>109</v>
      </c>
      <c r="I340" s="2">
        <v>5.18</v>
      </c>
      <c r="J340" s="2">
        <v>539.95000000000005</v>
      </c>
      <c r="K340" s="2">
        <v>84.34</v>
      </c>
      <c r="L340" s="4">
        <v>54.65</v>
      </c>
      <c r="M340" s="3">
        <v>540.20000000000005</v>
      </c>
      <c r="N340" s="4">
        <v>84.38</v>
      </c>
      <c r="O340" s="4">
        <v>54.68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2768.8631999999998</v>
      </c>
      <c r="R340" s="7">
        <f>VLOOKUP('Data 1Q Ahead Without Spaces'!W340,Industry!$A$1:$B$9,2,FALSE)</f>
        <v>0</v>
      </c>
    </row>
    <row r="341" spans="1:18" ht="15" thickBot="1" x14ac:dyDescent="0.4">
      <c r="A341" s="7">
        <f>IF('Data 1Q Ahead Without Spaces'!A341='Data 1Q Ahead Without Spaces'!A340,A340,A340+1)</f>
        <v>7</v>
      </c>
      <c r="B341" s="2">
        <v>3.63</v>
      </c>
      <c r="C341" s="2">
        <v>7.17</v>
      </c>
      <c r="D341" s="2">
        <v>5.97</v>
      </c>
      <c r="E341" s="2">
        <v>2.5</v>
      </c>
      <c r="F341" s="2">
        <v>1.79</v>
      </c>
      <c r="G341" s="2">
        <v>1.6</v>
      </c>
      <c r="H341" s="2">
        <v>107</v>
      </c>
      <c r="I341" s="2">
        <v>5.59</v>
      </c>
      <c r="J341" s="2">
        <v>517.19000000000005</v>
      </c>
      <c r="K341" s="2">
        <v>83.76</v>
      </c>
      <c r="L341" s="4">
        <v>54.53</v>
      </c>
      <c r="M341" s="3">
        <v>517.42999999999995</v>
      </c>
      <c r="N341" s="4">
        <v>83.8</v>
      </c>
      <c r="O341" s="4">
        <v>54.56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2105.0432000000001</v>
      </c>
      <c r="R341" s="7">
        <f>VLOOKUP('Data 1Q Ahead Without Spaces'!W341,Industry!$A$1:$B$9,2,FALSE)</f>
        <v>0</v>
      </c>
    </row>
    <row r="342" spans="1:18" ht="15" thickBot="1" x14ac:dyDescent="0.4">
      <c r="A342" s="7">
        <f>IF('Data 1Q Ahead Without Spaces'!A342='Data 1Q Ahead Without Spaces'!A341,A341,A341+1)</f>
        <v>7</v>
      </c>
      <c r="B342" s="2">
        <v>3.86</v>
      </c>
      <c r="C342" s="2">
        <v>7.25</v>
      </c>
      <c r="D342" s="2">
        <v>6.53</v>
      </c>
      <c r="E342" s="2">
        <v>1.85</v>
      </c>
      <c r="F342" s="2">
        <v>0.85</v>
      </c>
      <c r="G342" s="2">
        <v>0.91</v>
      </c>
      <c r="H342" s="2">
        <v>107</v>
      </c>
      <c r="I342" s="2">
        <v>16.13</v>
      </c>
      <c r="J342" s="2">
        <v>229.99</v>
      </c>
      <c r="K342" s="2">
        <v>69.67</v>
      </c>
      <c r="L342" s="4">
        <v>47.53</v>
      </c>
      <c r="M342" s="3">
        <v>230.1</v>
      </c>
      <c r="N342" s="4">
        <v>69.709999999999994</v>
      </c>
      <c r="O342" s="4">
        <v>47.56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2290.7433999999998</v>
      </c>
      <c r="R342" s="7">
        <f>VLOOKUP('Data 1Q Ahead Without Spaces'!W342,Industry!$A$1:$B$9,2,FALSE)</f>
        <v>0</v>
      </c>
    </row>
    <row r="343" spans="1:18" ht="15" thickBot="1" x14ac:dyDescent="0.4">
      <c r="A343" s="7">
        <f>IF('Data 1Q Ahead Without Spaces'!A343='Data 1Q Ahead Without Spaces'!A342,A342,A342+1)</f>
        <v>7</v>
      </c>
      <c r="B343" s="2">
        <v>3.56</v>
      </c>
      <c r="C343" s="2">
        <v>6.41</v>
      </c>
      <c r="D343" s="2">
        <v>5.77</v>
      </c>
      <c r="E343" s="2">
        <v>2.63</v>
      </c>
      <c r="F343" s="2">
        <v>0.69</v>
      </c>
      <c r="G343" s="2">
        <v>1.63</v>
      </c>
      <c r="H343" s="2">
        <v>101</v>
      </c>
      <c r="I343" s="2">
        <v>16.850000000000001</v>
      </c>
      <c r="J343" s="2">
        <v>219.74</v>
      </c>
      <c r="K343" s="2">
        <v>67.94</v>
      </c>
      <c r="L343" s="4">
        <v>47.02</v>
      </c>
      <c r="M343" s="3">
        <v>223.42</v>
      </c>
      <c r="N343" s="4">
        <v>69.08</v>
      </c>
      <c r="O343" s="4">
        <v>47.81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3249.8883000000001</v>
      </c>
      <c r="R343" s="7">
        <f>VLOOKUP('Data 1Q Ahead Without Spaces'!W343,Industry!$A$1:$B$9,2,FALSE)</f>
        <v>0</v>
      </c>
    </row>
    <row r="344" spans="1:18" ht="15" thickBot="1" x14ac:dyDescent="0.4">
      <c r="A344" s="7">
        <f>IF('Data 1Q Ahead Without Spaces'!A344='Data 1Q Ahead Without Spaces'!A343,A343,A343+1)</f>
        <v>7</v>
      </c>
      <c r="B344" s="2">
        <v>3.49</v>
      </c>
      <c r="C344" s="2">
        <v>5.9</v>
      </c>
      <c r="D344" s="2">
        <v>5.51</v>
      </c>
      <c r="E344" s="2">
        <v>3.05</v>
      </c>
      <c r="F344" s="2">
        <v>2.0699999999999998</v>
      </c>
      <c r="G344" s="2">
        <v>2.19</v>
      </c>
      <c r="H344" s="2">
        <v>118</v>
      </c>
      <c r="I344" s="2">
        <v>17.71</v>
      </c>
      <c r="J344" s="2">
        <v>210.38</v>
      </c>
      <c r="K344" s="2">
        <v>67.010000000000005</v>
      </c>
      <c r="L344" s="4">
        <v>47.09</v>
      </c>
      <c r="M344" s="3">
        <v>213.94</v>
      </c>
      <c r="N344" s="4">
        <v>68.150000000000006</v>
      </c>
      <c r="O344" s="4">
        <v>47.89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3645.5605999999998</v>
      </c>
      <c r="R344" s="7">
        <f>VLOOKUP('Data 1Q Ahead Without Spaces'!W344,Industry!$A$1:$B$9,2,FALSE)</f>
        <v>0</v>
      </c>
    </row>
    <row r="345" spans="1:18" ht="15" thickBot="1" x14ac:dyDescent="0.4">
      <c r="A345" s="7">
        <f>IF('Data 1Q Ahead Without Spaces'!A345='Data 1Q Ahead Without Spaces'!A344,A344,A344+1)</f>
        <v>7</v>
      </c>
      <c r="B345" s="2">
        <v>3.53</v>
      </c>
      <c r="C345" s="2">
        <v>6</v>
      </c>
      <c r="D345" s="2">
        <v>5.62</v>
      </c>
      <c r="E345" s="2">
        <v>2.74</v>
      </c>
      <c r="F345" s="2">
        <v>1.91</v>
      </c>
      <c r="G345" s="2">
        <v>1.68</v>
      </c>
      <c r="H345" s="2">
        <v>98</v>
      </c>
      <c r="I345" s="2">
        <v>17.5</v>
      </c>
      <c r="J345" s="2">
        <v>212.86</v>
      </c>
      <c r="K345" s="2">
        <v>66.58</v>
      </c>
      <c r="L345" s="4">
        <v>47.29</v>
      </c>
      <c r="M345" s="3">
        <v>219.69</v>
      </c>
      <c r="N345" s="4">
        <v>68.72</v>
      </c>
      <c r="O345" s="4">
        <v>48.81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2987.2876999999999</v>
      </c>
      <c r="R345" s="7">
        <f>VLOOKUP('Data 1Q Ahead Without Spaces'!W345,Industry!$A$1:$B$9,2,FALSE)</f>
        <v>0</v>
      </c>
    </row>
    <row r="346" spans="1:18" ht="15" thickBot="1" x14ac:dyDescent="0.4">
      <c r="A346" s="7">
        <f>IF('Data 1Q Ahead Without Spaces'!A346='Data 1Q Ahead Without Spaces'!A345,A345,A345+1)</f>
        <v>7</v>
      </c>
      <c r="B346" s="2">
        <v>3.66</v>
      </c>
      <c r="C346" s="2">
        <v>6.13</v>
      </c>
      <c r="D346" s="2">
        <v>5.85</v>
      </c>
      <c r="E346" s="2">
        <v>2.92</v>
      </c>
      <c r="F346" s="2">
        <v>1.29</v>
      </c>
      <c r="G346" s="2">
        <v>1.34</v>
      </c>
      <c r="H346" s="2">
        <v>59</v>
      </c>
      <c r="I346" s="2">
        <v>16.45</v>
      </c>
      <c r="J346" s="2">
        <v>223.19</v>
      </c>
      <c r="K346" s="2">
        <v>67.540000000000006</v>
      </c>
      <c r="L346" s="4">
        <v>47.82</v>
      </c>
      <c r="M346" s="3">
        <v>230.44</v>
      </c>
      <c r="N346" s="4">
        <v>69.739999999999995</v>
      </c>
      <c r="O346" s="4">
        <v>49.38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1705.7563</v>
      </c>
      <c r="R346" s="7">
        <f>VLOOKUP('Data 1Q Ahead Without Spaces'!W346,Industry!$A$1:$B$9,2,FALSE)</f>
        <v>0</v>
      </c>
    </row>
    <row r="347" spans="1:18" ht="15" thickBot="1" x14ac:dyDescent="0.4">
      <c r="A347" s="7">
        <f>IF('Data 1Q Ahead Without Spaces'!A347='Data 1Q Ahead Without Spaces'!A346,A346,A346+1)</f>
        <v>7</v>
      </c>
      <c r="B347" s="2">
        <v>4.0199999999999996</v>
      </c>
      <c r="C347" s="2">
        <v>6.63</v>
      </c>
      <c r="D347" s="2">
        <v>6.45</v>
      </c>
      <c r="E347" s="2">
        <v>2.5499999999999998</v>
      </c>
      <c r="F347" s="2">
        <v>0.82</v>
      </c>
      <c r="G347" s="2">
        <v>1.55</v>
      </c>
      <c r="H347" s="2">
        <v>100</v>
      </c>
      <c r="I347" s="2">
        <v>13.06</v>
      </c>
      <c r="J347" s="2">
        <v>284.75</v>
      </c>
      <c r="K347" s="2">
        <v>73.180000000000007</v>
      </c>
      <c r="L347" s="4">
        <v>50.74</v>
      </c>
      <c r="M347" s="3">
        <v>289.12</v>
      </c>
      <c r="N347" s="4">
        <v>74.3</v>
      </c>
      <c r="O347" s="4">
        <v>51.52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2129.0826000000002</v>
      </c>
      <c r="R347" s="7">
        <f>VLOOKUP('Data 1Q Ahead Without Spaces'!W347,Industry!$A$1:$B$9,2,FALSE)</f>
        <v>0</v>
      </c>
    </row>
    <row r="348" spans="1:18" ht="15" thickBot="1" x14ac:dyDescent="0.4">
      <c r="A348" s="7">
        <f>IF('Data 1Q Ahead Without Spaces'!A348='Data 1Q Ahead Without Spaces'!A347,A347,A347+1)</f>
        <v>7</v>
      </c>
      <c r="B348" s="2">
        <v>4.46</v>
      </c>
      <c r="C348" s="2">
        <v>7.59</v>
      </c>
      <c r="D348" s="2">
        <v>7.42</v>
      </c>
      <c r="E348" s="2">
        <v>3.15</v>
      </c>
      <c r="F348" s="2">
        <v>1.77</v>
      </c>
      <c r="G348" s="2">
        <v>2.09</v>
      </c>
      <c r="H348" s="2">
        <v>98</v>
      </c>
      <c r="I348" s="2">
        <v>13.18</v>
      </c>
      <c r="J348" s="2">
        <v>277.63</v>
      </c>
      <c r="K348" s="2">
        <v>70.069999999999993</v>
      </c>
      <c r="L348" s="4">
        <v>50.26</v>
      </c>
      <c r="M348" s="3">
        <v>296.25</v>
      </c>
      <c r="N348" s="4">
        <v>74.760000000000005</v>
      </c>
      <c r="O348" s="4">
        <v>53.63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8783.4053999999996</v>
      </c>
      <c r="R348" s="7">
        <f>VLOOKUP('Data 1Q Ahead Without Spaces'!W348,Industry!$A$1:$B$9,2,FALSE)</f>
        <v>0</v>
      </c>
    </row>
    <row r="349" spans="1:18" ht="15" thickBot="1" x14ac:dyDescent="0.4">
      <c r="A349" s="7">
        <f>IF('Data 1Q Ahead Without Spaces'!A349='Data 1Q Ahead Without Spaces'!A348,A348,A348+1)</f>
        <v>7</v>
      </c>
      <c r="B349" s="2">
        <v>4.59</v>
      </c>
      <c r="C349" s="2">
        <v>7.67</v>
      </c>
      <c r="D349" s="2">
        <v>7.54</v>
      </c>
      <c r="E349" s="2">
        <v>2.75</v>
      </c>
      <c r="F349" s="2">
        <v>1.62</v>
      </c>
      <c r="G349" s="2">
        <v>1.76</v>
      </c>
      <c r="H349" s="2">
        <v>102</v>
      </c>
      <c r="I349" s="2">
        <v>13.33</v>
      </c>
      <c r="J349" s="2">
        <v>362.33</v>
      </c>
      <c r="K349" s="2">
        <v>75.27</v>
      </c>
      <c r="L349" s="4">
        <v>53.16</v>
      </c>
      <c r="M349" s="3">
        <v>381.37</v>
      </c>
      <c r="N349" s="4">
        <v>79.23</v>
      </c>
      <c r="O349" s="4">
        <v>55.96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2182.4286000000002</v>
      </c>
      <c r="R349" s="7">
        <f>VLOOKUP('Data 1Q Ahead Without Spaces'!W349,Industry!$A$1:$B$9,2,FALSE)</f>
        <v>0</v>
      </c>
    </row>
    <row r="350" spans="1:18" ht="15" thickBot="1" x14ac:dyDescent="0.4">
      <c r="A350" s="7">
        <f>IF('Data 1Q Ahead Without Spaces'!A350='Data 1Q Ahead Without Spaces'!A349,A349,A349+1)</f>
        <v>7</v>
      </c>
      <c r="B350" s="2">
        <v>4.22</v>
      </c>
      <c r="C350" s="2">
        <v>6.86</v>
      </c>
      <c r="D350" s="2">
        <v>6.74</v>
      </c>
      <c r="E350" s="2">
        <v>2.5499999999999998</v>
      </c>
      <c r="F350" s="2">
        <v>1.51</v>
      </c>
      <c r="G350" s="2">
        <v>1.49</v>
      </c>
      <c r="H350" s="2">
        <v>103</v>
      </c>
      <c r="I350" s="2">
        <v>13.92</v>
      </c>
      <c r="J350" s="2">
        <v>350.82</v>
      </c>
      <c r="K350" s="2">
        <v>74.69</v>
      </c>
      <c r="L350" s="4">
        <v>53.22</v>
      </c>
      <c r="M350" s="3">
        <v>369.73</v>
      </c>
      <c r="N350" s="4">
        <v>78.709999999999994</v>
      </c>
      <c r="O350" s="4">
        <v>56.09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2618.8191000000002</v>
      </c>
      <c r="R350" s="7">
        <f>VLOOKUP('Data 1Q Ahead Without Spaces'!W350,Industry!$A$1:$B$9,2,FALSE)</f>
        <v>0</v>
      </c>
    </row>
    <row r="351" spans="1:18" ht="15" thickBot="1" x14ac:dyDescent="0.4">
      <c r="A351" s="7">
        <f>IF('Data 1Q Ahead Without Spaces'!A351='Data 1Q Ahead Without Spaces'!A350,A350,A350+1)</f>
        <v>7</v>
      </c>
      <c r="B351" s="2">
        <v>4.1500000000000004</v>
      </c>
      <c r="C351" s="2">
        <v>7.01</v>
      </c>
      <c r="D351" s="2">
        <v>6.53</v>
      </c>
      <c r="E351" s="2">
        <v>3</v>
      </c>
      <c r="F351" s="2">
        <v>1.64</v>
      </c>
      <c r="G351" s="2">
        <v>1.94</v>
      </c>
      <c r="H351" s="2">
        <v>109</v>
      </c>
      <c r="I351" s="2">
        <v>12.64</v>
      </c>
      <c r="J351" s="2">
        <v>417.99</v>
      </c>
      <c r="K351" s="2">
        <v>79.53</v>
      </c>
      <c r="L351" s="4">
        <v>57.03</v>
      </c>
      <c r="M351" s="3">
        <v>425.61</v>
      </c>
      <c r="N351" s="4">
        <v>80.97</v>
      </c>
      <c r="O351" s="4">
        <v>58.07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3397.4335000000001</v>
      </c>
      <c r="R351" s="7">
        <f>VLOOKUP('Data 1Q Ahead Without Spaces'!W351,Industry!$A$1:$B$9,2,FALSE)</f>
        <v>0</v>
      </c>
    </row>
    <row r="352" spans="1:18" ht="15" thickBot="1" x14ac:dyDescent="0.4">
      <c r="A352" s="7">
        <f>IF('Data 1Q Ahead Without Spaces'!A352='Data 1Q Ahead Without Spaces'!A351,A351,A351+1)</f>
        <v>7</v>
      </c>
      <c r="B352" s="2">
        <v>4.72</v>
      </c>
      <c r="C352" s="2">
        <v>7.87</v>
      </c>
      <c r="D352" s="2">
        <v>7.73</v>
      </c>
      <c r="E352" s="2">
        <v>2.52</v>
      </c>
      <c r="F352" s="2">
        <v>1.23</v>
      </c>
      <c r="G352" s="2">
        <v>1.42</v>
      </c>
      <c r="H352" s="2">
        <v>103</v>
      </c>
      <c r="I352" s="2">
        <v>10.87</v>
      </c>
      <c r="J352" s="2">
        <v>496.77</v>
      </c>
      <c r="K352" s="2">
        <v>82.58</v>
      </c>
      <c r="L352" s="4">
        <v>60.29</v>
      </c>
      <c r="M352" s="3">
        <v>501.57</v>
      </c>
      <c r="N352" s="4">
        <v>83.38</v>
      </c>
      <c r="O352" s="4">
        <v>60.87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4921.0091000000002</v>
      </c>
      <c r="R352" s="7">
        <f>VLOOKUP('Data 1Q Ahead Without Spaces'!W352,Industry!$A$1:$B$9,2,FALSE)</f>
        <v>0</v>
      </c>
    </row>
    <row r="353" spans="1:18" ht="15" thickBot="1" x14ac:dyDescent="0.4">
      <c r="A353" s="7">
        <f>IF('Data 1Q Ahead Without Spaces'!A353='Data 1Q Ahead Without Spaces'!A352,A352,A352+1)</f>
        <v>7</v>
      </c>
      <c r="B353" s="2">
        <v>4.7300000000000004</v>
      </c>
      <c r="C353" s="2">
        <v>7.91</v>
      </c>
      <c r="D353" s="2">
        <v>7.79</v>
      </c>
      <c r="E353" s="2">
        <v>3.3</v>
      </c>
      <c r="F353" s="2">
        <v>2.04</v>
      </c>
      <c r="G353" s="2">
        <v>2.06</v>
      </c>
      <c r="H353" s="2">
        <v>98</v>
      </c>
      <c r="I353" s="2">
        <v>9.7799999999999994</v>
      </c>
      <c r="J353" s="2">
        <v>524.41</v>
      </c>
      <c r="K353" s="2">
        <v>83.09</v>
      </c>
      <c r="L353" s="4">
        <v>60.77</v>
      </c>
      <c r="M353" s="3">
        <v>531.1</v>
      </c>
      <c r="N353" s="4">
        <v>84.15</v>
      </c>
      <c r="O353" s="4">
        <v>61.54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4690.1217999999999</v>
      </c>
      <c r="R353" s="7">
        <f>VLOOKUP('Data 1Q Ahead Without Spaces'!W353,Industry!$A$1:$B$9,2,FALSE)</f>
        <v>0</v>
      </c>
    </row>
    <row r="354" spans="1:18" ht="15" thickBot="1" x14ac:dyDescent="0.4">
      <c r="A354" s="7">
        <f>IF('Data 1Q Ahead Without Spaces'!A354='Data 1Q Ahead Without Spaces'!A353,A353,A353+1)</f>
        <v>7</v>
      </c>
      <c r="B354" s="2">
        <v>4.88</v>
      </c>
      <c r="C354" s="2">
        <v>8.24</v>
      </c>
      <c r="D354" s="2">
        <v>8.1199999999999992</v>
      </c>
      <c r="E354" s="2">
        <v>2.93</v>
      </c>
      <c r="F354" s="2">
        <v>1.37</v>
      </c>
      <c r="G354" s="2">
        <v>1.63</v>
      </c>
      <c r="H354" s="2">
        <v>91</v>
      </c>
      <c r="I354" s="2">
        <v>8.84</v>
      </c>
      <c r="J354" s="2">
        <v>567.29999999999995</v>
      </c>
      <c r="K354" s="2">
        <v>83.36</v>
      </c>
      <c r="L354" s="4">
        <v>60.94</v>
      </c>
      <c r="M354" s="3">
        <v>580.55999999999995</v>
      </c>
      <c r="N354" s="4">
        <v>85.31</v>
      </c>
      <c r="O354" s="4">
        <v>62.36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4084.6475</v>
      </c>
      <c r="R354" s="7">
        <f>VLOOKUP('Data 1Q Ahead Without Spaces'!W354,Industry!$A$1:$B$9,2,FALSE)</f>
        <v>0</v>
      </c>
    </row>
    <row r="355" spans="1:18" ht="15" thickBot="1" x14ac:dyDescent="0.4">
      <c r="A355" s="7">
        <f>IF('Data 1Q Ahead Without Spaces'!A355='Data 1Q Ahead Without Spaces'!A354,A354,A354+1)</f>
        <v>7</v>
      </c>
      <c r="B355" s="2">
        <v>8.89</v>
      </c>
      <c r="C355" s="2">
        <v>16.36</v>
      </c>
      <c r="D355" s="2">
        <v>16.190000000000001</v>
      </c>
      <c r="E355" s="2">
        <v>1.97</v>
      </c>
      <c r="F355" s="2">
        <v>0.36</v>
      </c>
      <c r="G355" s="2">
        <v>0.92</v>
      </c>
      <c r="H355" s="2">
        <v>182</v>
      </c>
      <c r="I355" s="2">
        <v>4.59</v>
      </c>
      <c r="J355" s="2">
        <v>878.16</v>
      </c>
      <c r="K355" s="2">
        <v>88.64</v>
      </c>
      <c r="L355" s="4">
        <v>65.02</v>
      </c>
      <c r="M355" s="3">
        <v>890.72</v>
      </c>
      <c r="N355" s="4">
        <v>89.91</v>
      </c>
      <c r="O355" s="4">
        <v>65.95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4079.7431999999999</v>
      </c>
      <c r="R355" s="7">
        <f>VLOOKUP('Data 1Q Ahead Without Spaces'!W355,Industry!$A$1:$B$9,2,FALSE)</f>
        <v>0</v>
      </c>
    </row>
    <row r="356" spans="1:18" ht="15" thickBot="1" x14ac:dyDescent="0.4">
      <c r="A356" s="7">
        <f>IF('Data 1Q Ahead Without Spaces'!A356='Data 1Q Ahead Without Spaces'!A355,A355,A355+1)</f>
        <v>7</v>
      </c>
      <c r="B356" s="2">
        <v>8.4600000000000009</v>
      </c>
      <c r="C356" s="2">
        <v>16.350000000000001</v>
      </c>
      <c r="D356" s="2">
        <v>16.149999999999999</v>
      </c>
      <c r="E356" s="2">
        <v>1.99</v>
      </c>
      <c r="F356" s="2">
        <v>0.45</v>
      </c>
      <c r="G356" s="2">
        <v>0.93</v>
      </c>
      <c r="H356" s="2">
        <v>182</v>
      </c>
      <c r="I356" s="2">
        <v>4.42</v>
      </c>
      <c r="J356" s="2">
        <v>946.65</v>
      </c>
      <c r="K356" s="2">
        <v>85.89</v>
      </c>
      <c r="L356" s="4">
        <v>64.38</v>
      </c>
      <c r="M356" s="3">
        <v>1002.14</v>
      </c>
      <c r="N356" s="4">
        <v>90.93</v>
      </c>
      <c r="O356" s="4">
        <v>68.150000000000006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4177.6138000000001</v>
      </c>
      <c r="R356" s="7">
        <f>VLOOKUP('Data 1Q Ahead Without Spaces'!W356,Industry!$A$1:$B$9,2,FALSE)</f>
        <v>0</v>
      </c>
    </row>
    <row r="357" spans="1:18" ht="15" thickBot="1" x14ac:dyDescent="0.4">
      <c r="A357" s="7">
        <f>IF('Data 1Q Ahead Without Spaces'!A357='Data 1Q Ahead Without Spaces'!A356,A356,A356+1)</f>
        <v>7</v>
      </c>
      <c r="B357" s="2">
        <v>7.95</v>
      </c>
      <c r="C357" s="2">
        <v>16.71</v>
      </c>
      <c r="D357" s="2">
        <v>16.12</v>
      </c>
      <c r="E357" s="2">
        <v>2.19</v>
      </c>
      <c r="F357" s="2">
        <v>0.92</v>
      </c>
      <c r="G357" s="2">
        <v>1.0900000000000001</v>
      </c>
      <c r="H357" s="2">
        <v>190</v>
      </c>
      <c r="I357" s="2">
        <v>4.28</v>
      </c>
      <c r="J357" s="2">
        <v>951.48</v>
      </c>
      <c r="K357" s="2">
        <v>86.06</v>
      </c>
      <c r="L357" s="4">
        <v>64.72</v>
      </c>
      <c r="M357" s="3">
        <v>1005.57</v>
      </c>
      <c r="N357" s="4">
        <v>90.95</v>
      </c>
      <c r="O357" s="4">
        <v>68.400000000000006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4591.3891999999996</v>
      </c>
      <c r="R357" s="7">
        <f>VLOOKUP('Data 1Q Ahead Without Spaces'!W357,Industry!$A$1:$B$9,2,FALSE)</f>
        <v>0</v>
      </c>
    </row>
    <row r="358" spans="1:18" ht="15" thickBot="1" x14ac:dyDescent="0.4">
      <c r="A358" s="7">
        <f>IF('Data 1Q Ahead Without Spaces'!A358='Data 1Q Ahead Without Spaces'!A357,A357,A357+1)</f>
        <v>7</v>
      </c>
      <c r="B358" s="2">
        <v>7.3</v>
      </c>
      <c r="C358" s="2">
        <v>15.3</v>
      </c>
      <c r="D358" s="2">
        <v>15.04</v>
      </c>
      <c r="E358" s="2">
        <v>2.25</v>
      </c>
      <c r="F358" s="2">
        <v>1.1100000000000001</v>
      </c>
      <c r="G358" s="2">
        <v>1.1299999999999999</v>
      </c>
      <c r="H358" s="2">
        <v>186</v>
      </c>
      <c r="I358" s="2">
        <v>4.25</v>
      </c>
      <c r="J358" s="2">
        <v>907.69</v>
      </c>
      <c r="K358" s="2">
        <v>89.39</v>
      </c>
      <c r="L358" s="4">
        <v>66.17</v>
      </c>
      <c r="M358" s="3">
        <v>915.45</v>
      </c>
      <c r="N358" s="4">
        <v>90.15</v>
      </c>
      <c r="O358" s="4">
        <v>66.73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5833.5234</v>
      </c>
      <c r="R358" s="7">
        <f>VLOOKUP('Data 1Q Ahead Without Spaces'!W358,Industry!$A$1:$B$9,2,FALSE)</f>
        <v>0</v>
      </c>
    </row>
    <row r="359" spans="1:18" ht="15" thickBot="1" x14ac:dyDescent="0.4">
      <c r="A359" s="7">
        <f>IF('Data 1Q Ahead Without Spaces'!A359='Data 1Q Ahead Without Spaces'!A358,A358,A358+1)</f>
        <v>7</v>
      </c>
      <c r="B359" s="2">
        <v>6.44</v>
      </c>
      <c r="C359" s="2">
        <v>12.56</v>
      </c>
      <c r="D359" s="2">
        <v>12.35</v>
      </c>
      <c r="E359" s="2">
        <v>2.94</v>
      </c>
      <c r="F359" s="2">
        <v>1.93</v>
      </c>
      <c r="G359" s="2">
        <v>1.72</v>
      </c>
      <c r="H359" s="2">
        <v>196</v>
      </c>
      <c r="I359" s="2">
        <v>3.63</v>
      </c>
      <c r="J359" s="2">
        <v>970.07</v>
      </c>
      <c r="K359" s="2">
        <v>89.86</v>
      </c>
      <c r="L359" s="4">
        <v>64.09</v>
      </c>
      <c r="M359" s="3">
        <v>979.51</v>
      </c>
      <c r="N359" s="4">
        <v>90.74</v>
      </c>
      <c r="O359" s="4">
        <v>64.72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4985.0159000000003</v>
      </c>
      <c r="R359" s="7">
        <f>VLOOKUP('Data 1Q Ahead Without Spaces'!W359,Industry!$A$1:$B$9,2,FALSE)</f>
        <v>0</v>
      </c>
    </row>
    <row r="360" spans="1:18" ht="15" thickBot="1" x14ac:dyDescent="0.4">
      <c r="A360" s="7">
        <f>IF('Data 1Q Ahead Without Spaces'!A360='Data 1Q Ahead Without Spaces'!A359,A359,A359+1)</f>
        <v>7</v>
      </c>
      <c r="B360" s="2">
        <v>6.37</v>
      </c>
      <c r="C360" s="2">
        <v>11.8</v>
      </c>
      <c r="D360" s="2">
        <v>11.63</v>
      </c>
      <c r="E360" s="2">
        <v>2.5</v>
      </c>
      <c r="F360" s="2">
        <v>1.57</v>
      </c>
      <c r="G360" s="2">
        <v>1.46</v>
      </c>
      <c r="H360" s="2">
        <v>199</v>
      </c>
      <c r="I360" s="2">
        <v>4.55</v>
      </c>
      <c r="J360" s="2">
        <v>1002.03</v>
      </c>
      <c r="K360" s="2">
        <v>87.49</v>
      </c>
      <c r="L360" s="4">
        <v>64.17</v>
      </c>
      <c r="M360" s="3">
        <v>1045.25</v>
      </c>
      <c r="N360" s="4">
        <v>91.27</v>
      </c>
      <c r="O360" s="4">
        <v>66.94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4909.6095999999998</v>
      </c>
      <c r="R360" s="7">
        <f>VLOOKUP('Data 1Q Ahead Without Spaces'!W360,Industry!$A$1:$B$9,2,FALSE)</f>
        <v>0</v>
      </c>
    </row>
    <row r="361" spans="1:18" ht="15" thickBot="1" x14ac:dyDescent="0.4">
      <c r="A361" s="7">
        <f>IF('Data 1Q Ahead Without Spaces'!A361='Data 1Q Ahead Without Spaces'!A360,A360,A360+1)</f>
        <v>7</v>
      </c>
      <c r="B361" s="2">
        <v>7.8</v>
      </c>
      <c r="C361" s="2">
        <v>14.72</v>
      </c>
      <c r="D361" s="2">
        <v>14.43</v>
      </c>
      <c r="E361" s="2">
        <v>1.66</v>
      </c>
      <c r="F361" s="2">
        <v>0.86</v>
      </c>
      <c r="G361" s="2">
        <v>0.76</v>
      </c>
      <c r="H361" s="2">
        <v>217</v>
      </c>
      <c r="I361" s="2">
        <v>3.53</v>
      </c>
      <c r="J361" s="2">
        <v>561.02</v>
      </c>
      <c r="K361" s="2">
        <v>84.3</v>
      </c>
      <c r="L361" s="4">
        <v>64.349999999999994</v>
      </c>
      <c r="M361" s="3">
        <v>565.5</v>
      </c>
      <c r="N361" s="4">
        <v>84.97</v>
      </c>
      <c r="O361" s="4">
        <v>64.86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5748.3522000000003</v>
      </c>
      <c r="R361" s="7">
        <f>VLOOKUP('Data 1Q Ahead Without Spaces'!W361,Industry!$A$1:$B$9,2,FALSE)</f>
        <v>0</v>
      </c>
    </row>
    <row r="362" spans="1:18" ht="15" thickBot="1" x14ac:dyDescent="0.4">
      <c r="A362" s="7">
        <f>IF('Data 1Q Ahead Without Spaces'!A362='Data 1Q Ahead Without Spaces'!A361,A361,A361+1)</f>
        <v>7</v>
      </c>
      <c r="B362" s="2">
        <v>7.5</v>
      </c>
      <c r="C362" s="2">
        <v>13.69</v>
      </c>
      <c r="D362" s="2">
        <v>13.27</v>
      </c>
      <c r="E362" s="2">
        <v>1.9</v>
      </c>
      <c r="F362" s="2">
        <v>1.07</v>
      </c>
      <c r="G362" s="2">
        <v>1.1599999999999999</v>
      </c>
      <c r="H362" s="2">
        <v>248</v>
      </c>
      <c r="I362" s="2">
        <v>3.46</v>
      </c>
      <c r="J362" s="2">
        <v>542.29999999999995</v>
      </c>
      <c r="K362" s="2">
        <v>83.89</v>
      </c>
      <c r="L362" s="4">
        <v>63.19</v>
      </c>
      <c r="M362" s="3">
        <v>546.44000000000005</v>
      </c>
      <c r="N362" s="4">
        <v>84.53</v>
      </c>
      <c r="O362" s="4">
        <v>63.67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3676.9366</v>
      </c>
      <c r="R362" s="7">
        <f>VLOOKUP('Data 1Q Ahead Without Spaces'!W362,Industry!$A$1:$B$9,2,FALSE)</f>
        <v>0</v>
      </c>
    </row>
    <row r="363" spans="1:18" ht="15" thickBot="1" x14ac:dyDescent="0.4">
      <c r="A363" s="7">
        <f>IF('Data 1Q Ahead Without Spaces'!A363='Data 1Q Ahead Without Spaces'!A362,A362,A362+1)</f>
        <v>7</v>
      </c>
      <c r="B363" s="2">
        <v>7.64</v>
      </c>
      <c r="C363" s="2">
        <v>13.74</v>
      </c>
      <c r="D363" s="2">
        <v>13.4</v>
      </c>
      <c r="E363" s="2">
        <v>2.11</v>
      </c>
      <c r="F363" s="2">
        <v>1</v>
      </c>
      <c r="G363" s="2">
        <v>1.27</v>
      </c>
      <c r="H363" s="2">
        <v>248</v>
      </c>
      <c r="I363" s="2">
        <v>2.92</v>
      </c>
      <c r="J363" s="2">
        <v>446.12</v>
      </c>
      <c r="K363" s="2">
        <v>81.099999999999994</v>
      </c>
      <c r="L363" s="4">
        <v>60.73</v>
      </c>
      <c r="M363" s="3">
        <v>450.06</v>
      </c>
      <c r="N363" s="4">
        <v>81.819999999999993</v>
      </c>
      <c r="O363" s="4">
        <v>61.27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2984.3984999999998</v>
      </c>
      <c r="R363" s="7">
        <f>VLOOKUP('Data 1Q Ahead Without Spaces'!W363,Industry!$A$1:$B$9,2,FALSE)</f>
        <v>0</v>
      </c>
    </row>
    <row r="364" spans="1:18" ht="15" thickBot="1" x14ac:dyDescent="0.4">
      <c r="A364" s="7">
        <f>IF('Data 1Q Ahead Without Spaces'!A364='Data 1Q Ahead Without Spaces'!A363,A363,A363+1)</f>
        <v>7</v>
      </c>
      <c r="B364" s="2">
        <v>7.2</v>
      </c>
      <c r="C364" s="2">
        <v>13.05</v>
      </c>
      <c r="D364" s="2">
        <v>12.39</v>
      </c>
      <c r="E364" s="2">
        <v>2.2999999999999998</v>
      </c>
      <c r="F364" s="2">
        <v>1.44</v>
      </c>
      <c r="G364" s="2">
        <v>1.43</v>
      </c>
      <c r="H364" s="2">
        <v>243</v>
      </c>
      <c r="I364" s="2">
        <v>2.63</v>
      </c>
      <c r="J364" s="2">
        <v>433.93</v>
      </c>
      <c r="K364" s="2">
        <v>80.489999999999995</v>
      </c>
      <c r="L364" s="4">
        <v>60.38</v>
      </c>
      <c r="M364" s="3">
        <v>439.13</v>
      </c>
      <c r="N364" s="4">
        <v>81.45</v>
      </c>
      <c r="O364" s="4">
        <v>61.1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2871.8231999999998</v>
      </c>
      <c r="R364" s="7">
        <f>VLOOKUP('Data 1Q Ahead Without Spaces'!W364,Industry!$A$1:$B$9,2,FALSE)</f>
        <v>0</v>
      </c>
    </row>
    <row r="365" spans="1:18" ht="15" thickBot="1" x14ac:dyDescent="0.4">
      <c r="A365" s="7">
        <f>IF('Data 1Q Ahead Without Spaces'!A365='Data 1Q Ahead Without Spaces'!A364,A364,A364+1)</f>
        <v>8</v>
      </c>
      <c r="B365" s="2">
        <v>6.8</v>
      </c>
      <c r="C365" s="2">
        <v>11.93</v>
      </c>
      <c r="D365" s="2">
        <v>11.39</v>
      </c>
      <c r="E365" s="2">
        <v>1.98</v>
      </c>
      <c r="F365" s="2">
        <v>1.1399999999999999</v>
      </c>
      <c r="G365" s="2">
        <v>1.0900000000000001</v>
      </c>
      <c r="H365" s="2">
        <v>244</v>
      </c>
      <c r="I365" s="2">
        <v>2.16</v>
      </c>
      <c r="J365" s="2">
        <v>417.86</v>
      </c>
      <c r="K365" s="2">
        <v>79.88</v>
      </c>
      <c r="L365" s="4">
        <v>59.08</v>
      </c>
      <c r="M365" s="3">
        <v>423.14</v>
      </c>
      <c r="N365" s="4">
        <v>80.88</v>
      </c>
      <c r="O365" s="4">
        <v>59.82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2750.6221999999998</v>
      </c>
      <c r="R365" s="7">
        <f>VLOOKUP('Data 1Q Ahead Without Spaces'!W365,Industry!$A$1:$B$9,2,FALSE)</f>
        <v>7</v>
      </c>
    </row>
    <row r="366" spans="1:18" ht="15" thickBot="1" x14ac:dyDescent="0.4">
      <c r="A366" s="7">
        <f>IF('Data 1Q Ahead Without Spaces'!A366='Data 1Q Ahead Without Spaces'!A365,A365,A365+1)</f>
        <v>8</v>
      </c>
      <c r="B366" s="2">
        <v>-3.03</v>
      </c>
      <c r="C366" s="2">
        <v>0.37</v>
      </c>
      <c r="D366" s="2">
        <v>-3.5</v>
      </c>
      <c r="E366" s="2">
        <v>169.05</v>
      </c>
      <c r="F366" s="2">
        <v>136.66999999999999</v>
      </c>
      <c r="G366" s="2">
        <v>145.62</v>
      </c>
      <c r="H366" s="2">
        <v>21</v>
      </c>
      <c r="I366" s="2">
        <v>79.36</v>
      </c>
      <c r="J366" s="2">
        <v>5.45</v>
      </c>
      <c r="K366" s="2">
        <v>5.0599999999999996</v>
      </c>
      <c r="L366" s="4">
        <v>4.32</v>
      </c>
      <c r="M366" s="3">
        <v>7.67</v>
      </c>
      <c r="N366" s="4">
        <v>7.12</v>
      </c>
      <c r="O366" s="4">
        <v>6.08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165482.867</v>
      </c>
      <c r="R366" s="7">
        <f>VLOOKUP('Data 1Q Ahead Without Spaces'!W366,Industry!$A$1:$B$9,2,FALSE)</f>
        <v>7</v>
      </c>
    </row>
    <row r="367" spans="1:18" ht="15" thickBot="1" x14ac:dyDescent="0.4">
      <c r="A367" s="7">
        <f>IF('Data 1Q Ahead Without Spaces'!A367='Data 1Q Ahead Without Spaces'!A366,A366,A366+1)</f>
        <v>8</v>
      </c>
      <c r="B367" s="2">
        <v>-3.03</v>
      </c>
      <c r="C367" s="2">
        <v>0.36</v>
      </c>
      <c r="D367" s="2">
        <v>-3.51</v>
      </c>
      <c r="E367" s="2">
        <v>108.38</v>
      </c>
      <c r="F367" s="2">
        <v>82.68</v>
      </c>
      <c r="G367" s="2">
        <v>94.78</v>
      </c>
      <c r="H367" s="2">
        <v>37</v>
      </c>
      <c r="I367" s="2">
        <v>80.12</v>
      </c>
      <c r="J367" s="2">
        <v>5.14</v>
      </c>
      <c r="K367" s="2">
        <v>4.79</v>
      </c>
      <c r="L367" s="4">
        <v>4.1100000000000003</v>
      </c>
      <c r="M367" s="3">
        <v>7.23</v>
      </c>
      <c r="N367" s="4">
        <v>6.74</v>
      </c>
      <c r="O367" s="4">
        <v>5.79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209849.68049999999</v>
      </c>
      <c r="R367" s="7">
        <f>VLOOKUP('Data 1Q Ahead Without Spaces'!W367,Industry!$A$1:$B$9,2,FALSE)</f>
        <v>7</v>
      </c>
    </row>
    <row r="368" spans="1:18" ht="15" thickBot="1" x14ac:dyDescent="0.4">
      <c r="A368" s="7">
        <f>IF('Data 1Q Ahead Without Spaces'!A368='Data 1Q Ahead Without Spaces'!A367,A367,A367+1)</f>
        <v>8</v>
      </c>
      <c r="B368" s="2">
        <v>-3.02</v>
      </c>
      <c r="C368" s="2">
        <v>0.43</v>
      </c>
      <c r="D368" s="2">
        <v>-3.49</v>
      </c>
      <c r="E368" s="2">
        <v>195</v>
      </c>
      <c r="F368" s="2">
        <v>164.65</v>
      </c>
      <c r="G368" s="2">
        <v>169.45</v>
      </c>
      <c r="H368" s="2">
        <v>20</v>
      </c>
      <c r="I368" s="2">
        <v>80</v>
      </c>
      <c r="J368" s="2">
        <v>4.84</v>
      </c>
      <c r="K368" s="2">
        <v>4.45</v>
      </c>
      <c r="L368" s="4">
        <v>3.87</v>
      </c>
      <c r="M368" s="3">
        <v>8.84</v>
      </c>
      <c r="N368" s="4">
        <v>8.1199999999999992</v>
      </c>
      <c r="O368" s="4">
        <v>7.07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208983.96340000001</v>
      </c>
      <c r="R368" s="7">
        <f>VLOOKUP('Data 1Q Ahead Without Spaces'!W368,Industry!$A$1:$B$9,2,FALSE)</f>
        <v>7</v>
      </c>
    </row>
    <row r="369" spans="1:18" ht="15" thickBot="1" x14ac:dyDescent="0.4">
      <c r="A369" s="7">
        <f>IF('Data 1Q Ahead Without Spaces'!A369='Data 1Q Ahead Without Spaces'!A368,A368,A368+1)</f>
        <v>8</v>
      </c>
      <c r="B369" s="2">
        <v>-2.4700000000000002</v>
      </c>
      <c r="C369" s="2">
        <v>0.47</v>
      </c>
      <c r="D369" s="2">
        <v>-2.88</v>
      </c>
      <c r="E369" s="2">
        <v>177.59</v>
      </c>
      <c r="F369" s="2">
        <v>142.41</v>
      </c>
      <c r="G369" s="2">
        <v>147.13999999999999</v>
      </c>
      <c r="H369" s="2">
        <v>22</v>
      </c>
      <c r="I369" s="2">
        <v>75.209999999999994</v>
      </c>
      <c r="J369" s="2">
        <v>4.62</v>
      </c>
      <c r="K369" s="2">
        <v>4.21</v>
      </c>
      <c r="L369" s="4">
        <v>3.47</v>
      </c>
      <c r="M369" s="3">
        <v>9.59</v>
      </c>
      <c r="N369" s="4">
        <v>8.75</v>
      </c>
      <c r="O369" s="4">
        <v>7.21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188461.84270000001</v>
      </c>
      <c r="R369" s="7">
        <f>VLOOKUP('Data 1Q Ahead Without Spaces'!W369,Industry!$A$1:$B$9,2,FALSE)</f>
        <v>7</v>
      </c>
    </row>
    <row r="370" spans="1:18" x14ac:dyDescent="0.35">
      <c r="A370" s="7">
        <f>IF('Data 1Q Ahead Without Spaces'!A370='Data 1Q Ahead Without Spaces'!A369,A369,A369+1)</f>
        <v>8</v>
      </c>
      <c r="B370" s="4">
        <v>-2.64</v>
      </c>
      <c r="C370" s="4">
        <v>0.48</v>
      </c>
      <c r="D370" s="4">
        <v>-3.15</v>
      </c>
      <c r="E370" s="4">
        <v>169.9</v>
      </c>
      <c r="F370" s="4">
        <v>128.38</v>
      </c>
      <c r="G370" s="4">
        <v>130.47999999999999</v>
      </c>
      <c r="H370" s="4">
        <v>21</v>
      </c>
      <c r="I370" s="4">
        <v>75.81</v>
      </c>
      <c r="J370" s="4">
        <v>4.3899999999999997</v>
      </c>
      <c r="K370" s="4">
        <v>4.03</v>
      </c>
      <c r="L370" s="4">
        <v>3.33</v>
      </c>
      <c r="M370" s="3">
        <v>9.1199999999999992</v>
      </c>
      <c r="N370" s="4">
        <v>8.36</v>
      </c>
      <c r="O370" s="4">
        <v>6.92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247892.484</v>
      </c>
      <c r="R370" s="7">
        <f>VLOOKUP('Data 1Q Ahead Without Spaces'!W370,Industry!$A$1:$B$9,2,FALSE)</f>
        <v>7</v>
      </c>
    </row>
    <row r="371" spans="1:18" x14ac:dyDescent="0.35">
      <c r="A371" s="7">
        <f>IF('Data 1Q Ahead Without Spaces'!A371='Data 1Q Ahead Without Spaces'!A370,A370,A370+1)</f>
        <v>8</v>
      </c>
      <c r="B371" s="4">
        <v>-2.8</v>
      </c>
      <c r="C371" s="4">
        <v>0.43</v>
      </c>
      <c r="D371" s="4">
        <v>-3.45</v>
      </c>
      <c r="E371" s="4">
        <v>207</v>
      </c>
      <c r="F371" s="4">
        <v>158.43</v>
      </c>
      <c r="G371" s="4">
        <v>161.62</v>
      </c>
      <c r="H371" s="4">
        <v>21</v>
      </c>
      <c r="I371" s="4">
        <v>76.459999999999994</v>
      </c>
      <c r="J371" s="4">
        <v>4.17</v>
      </c>
      <c r="K371" s="4">
        <v>3.87</v>
      </c>
      <c r="L371" s="4">
        <v>3.19</v>
      </c>
      <c r="M371" s="3">
        <v>7.72</v>
      </c>
      <c r="N371" s="4">
        <v>7.17</v>
      </c>
      <c r="O371" s="4">
        <v>5.9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233420.54500000001</v>
      </c>
      <c r="R371" s="7">
        <f>VLOOKUP('Data 1Q Ahead Without Spaces'!W371,Industry!$A$1:$B$9,2,FALSE)</f>
        <v>7</v>
      </c>
    </row>
    <row r="372" spans="1:18" x14ac:dyDescent="0.35">
      <c r="A372" s="7">
        <f>IF('Data 1Q Ahead Without Spaces'!A372='Data 1Q Ahead Without Spaces'!A371,A371,A371+1)</f>
        <v>8</v>
      </c>
      <c r="B372" s="4">
        <v>-2.82</v>
      </c>
      <c r="C372" s="4">
        <v>0.39</v>
      </c>
      <c r="D372" s="4">
        <v>-3.54</v>
      </c>
      <c r="E372" s="4">
        <v>221.29</v>
      </c>
      <c r="F372" s="4">
        <v>164</v>
      </c>
      <c r="G372" s="4">
        <v>178.48</v>
      </c>
      <c r="H372" s="4">
        <v>21</v>
      </c>
      <c r="I372" s="4">
        <v>78.06</v>
      </c>
      <c r="J372" s="4">
        <v>3.96</v>
      </c>
      <c r="K372" s="4">
        <v>3.71</v>
      </c>
      <c r="L372" s="4">
        <v>3.09</v>
      </c>
      <c r="M372" s="3">
        <v>6.81</v>
      </c>
      <c r="N372" s="4">
        <v>6.37</v>
      </c>
      <c r="O372" s="4">
        <v>5.31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262065.3621</v>
      </c>
      <c r="R372" s="7">
        <f>VLOOKUP('Data 1Q Ahead Without Spaces'!W372,Industry!$A$1:$B$9,2,FALSE)</f>
        <v>7</v>
      </c>
    </row>
    <row r="373" spans="1:18" x14ac:dyDescent="0.35">
      <c r="A373" s="7">
        <f>IF('Data 1Q Ahead Without Spaces'!A373='Data 1Q Ahead Without Spaces'!A372,A372,A372+1)</f>
        <v>8</v>
      </c>
      <c r="B373" s="4">
        <v>-2.99</v>
      </c>
      <c r="C373" s="4">
        <v>0.37</v>
      </c>
      <c r="D373" s="4">
        <v>-3.82</v>
      </c>
      <c r="E373" s="4">
        <v>236.58</v>
      </c>
      <c r="F373" s="4">
        <v>151.79</v>
      </c>
      <c r="G373" s="4">
        <v>182.37</v>
      </c>
      <c r="H373" s="4">
        <v>19</v>
      </c>
      <c r="I373" s="4">
        <v>77.930000000000007</v>
      </c>
      <c r="J373" s="4">
        <v>2.52</v>
      </c>
      <c r="K373" s="4">
        <v>2.37</v>
      </c>
      <c r="L373" s="4">
        <v>1.97</v>
      </c>
      <c r="M373" s="3">
        <v>6.33</v>
      </c>
      <c r="N373" s="4">
        <v>5.95</v>
      </c>
      <c r="O373" s="4">
        <v>4.93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293281.17959999997</v>
      </c>
      <c r="R373" s="7">
        <f>VLOOKUP('Data 1Q Ahead Without Spaces'!W373,Industry!$A$1:$B$9,2,FALSE)</f>
        <v>7</v>
      </c>
    </row>
    <row r="374" spans="1:18" x14ac:dyDescent="0.35">
      <c r="A374" s="7">
        <f>IF('Data 1Q Ahead Without Spaces'!A374='Data 1Q Ahead Without Spaces'!A373,A373,A373+1)</f>
        <v>8</v>
      </c>
      <c r="B374" s="4">
        <v>-2.91</v>
      </c>
      <c r="C374" s="4">
        <v>0.37</v>
      </c>
      <c r="D374" s="4">
        <v>-3.7</v>
      </c>
      <c r="E374" s="4">
        <v>249.21</v>
      </c>
      <c r="F374" s="4">
        <v>128.74</v>
      </c>
      <c r="G374" s="4">
        <v>197.95</v>
      </c>
      <c r="H374" s="4">
        <v>19</v>
      </c>
      <c r="I374" s="4">
        <v>78.989999999999995</v>
      </c>
      <c r="J374" s="4">
        <v>2.7</v>
      </c>
      <c r="K374" s="4">
        <v>2.54</v>
      </c>
      <c r="L374" s="4">
        <v>2.13</v>
      </c>
      <c r="M374" s="3">
        <v>6.32</v>
      </c>
      <c r="N374" s="4">
        <v>5.95</v>
      </c>
      <c r="O374" s="4">
        <v>4.99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292691.45789999998</v>
      </c>
      <c r="R374" s="7">
        <f>VLOOKUP('Data 1Q Ahead Without Spaces'!W374,Industry!$A$1:$B$9,2,FALSE)</f>
        <v>7</v>
      </c>
    </row>
    <row r="375" spans="1:18" x14ac:dyDescent="0.35">
      <c r="A375" s="7">
        <f>IF('Data 1Q Ahead Without Spaces'!A375='Data 1Q Ahead Without Spaces'!A374,A374,A374+1)</f>
        <v>8</v>
      </c>
      <c r="B375" s="4">
        <v>-2.87</v>
      </c>
      <c r="C375" s="4">
        <v>0.34</v>
      </c>
      <c r="D375" s="4">
        <v>-3.6</v>
      </c>
      <c r="E375" s="4">
        <v>248.41</v>
      </c>
      <c r="F375" s="4">
        <v>145.91</v>
      </c>
      <c r="G375" s="4">
        <v>201.32</v>
      </c>
      <c r="H375" s="4">
        <v>22</v>
      </c>
      <c r="I375" s="4">
        <v>78.709999999999994</v>
      </c>
      <c r="J375" s="4">
        <v>2.56</v>
      </c>
      <c r="K375" s="4">
        <v>2.42</v>
      </c>
      <c r="L375" s="4">
        <v>2.02</v>
      </c>
      <c r="M375" s="3">
        <v>6.01</v>
      </c>
      <c r="N375" s="4">
        <v>5.67</v>
      </c>
      <c r="O375" s="4">
        <v>4.7300000000000004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376371.40480000002</v>
      </c>
      <c r="R375" s="7">
        <f>VLOOKUP('Data 1Q Ahead Without Spaces'!W375,Industry!$A$1:$B$9,2,FALSE)</f>
        <v>7</v>
      </c>
    </row>
    <row r="376" spans="1:18" x14ac:dyDescent="0.35">
      <c r="A376" s="7">
        <f>IF('Data 1Q Ahead Without Spaces'!A376='Data 1Q Ahead Without Spaces'!A375,A375,A375+1)</f>
        <v>8</v>
      </c>
      <c r="B376" s="4">
        <v>-2.78</v>
      </c>
      <c r="C376" s="4">
        <v>0.4</v>
      </c>
      <c r="D376" s="4">
        <v>-3.5</v>
      </c>
      <c r="E376" s="4">
        <v>216.71</v>
      </c>
      <c r="F376" s="4">
        <v>119</v>
      </c>
      <c r="G376" s="4">
        <v>171.46</v>
      </c>
      <c r="H376" s="4">
        <v>24</v>
      </c>
      <c r="I376" s="4">
        <v>78.7</v>
      </c>
      <c r="J376" s="4">
        <v>3.53</v>
      </c>
      <c r="K376" s="4">
        <v>3.3</v>
      </c>
      <c r="L376" s="4">
        <v>2.78</v>
      </c>
      <c r="M376" s="3">
        <v>6.81</v>
      </c>
      <c r="N376" s="4">
        <v>6.37</v>
      </c>
      <c r="O376" s="4">
        <v>5.36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375847.32179999998</v>
      </c>
      <c r="R376" s="7">
        <f>VLOOKUP('Data 1Q Ahead Without Spaces'!W376,Industry!$A$1:$B$9,2,FALSE)</f>
        <v>7</v>
      </c>
    </row>
    <row r="377" spans="1:18" x14ac:dyDescent="0.35">
      <c r="A377" s="7">
        <f>IF('Data 1Q Ahead Without Spaces'!A377='Data 1Q Ahead Without Spaces'!A376,A376,A376+1)</f>
        <v>8</v>
      </c>
      <c r="B377" s="4">
        <v>-2.81</v>
      </c>
      <c r="C377" s="4">
        <v>0.32</v>
      </c>
      <c r="D377" s="4">
        <v>-3.52</v>
      </c>
      <c r="E377" s="4">
        <v>197.67</v>
      </c>
      <c r="F377" s="4">
        <v>99.67</v>
      </c>
      <c r="G377" s="4">
        <v>157.69999999999999</v>
      </c>
      <c r="H377" s="4">
        <v>27</v>
      </c>
      <c r="I377" s="4">
        <v>78.739999999999995</v>
      </c>
      <c r="J377" s="4">
        <v>3.38</v>
      </c>
      <c r="K377" s="4">
        <v>3.2</v>
      </c>
      <c r="L377" s="4">
        <v>2.66</v>
      </c>
      <c r="M377" s="3">
        <v>5.48</v>
      </c>
      <c r="N377" s="4">
        <v>5.2</v>
      </c>
      <c r="O377" s="4">
        <v>4.32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391750.00870000001</v>
      </c>
      <c r="R377" s="7">
        <f>VLOOKUP('Data 1Q Ahead Without Spaces'!W377,Industry!$A$1:$B$9,2,FALSE)</f>
        <v>7</v>
      </c>
    </row>
    <row r="378" spans="1:18" x14ac:dyDescent="0.35">
      <c r="A378" s="7">
        <f>IF('Data 1Q Ahead Without Spaces'!A378='Data 1Q Ahead Without Spaces'!A377,A377,A377+1)</f>
        <v>8</v>
      </c>
      <c r="B378" s="4">
        <v>-2.79</v>
      </c>
      <c r="C378" s="4">
        <v>0.32</v>
      </c>
      <c r="D378" s="4">
        <v>-3.59</v>
      </c>
      <c r="E378" s="4">
        <v>210.84</v>
      </c>
      <c r="F378" s="4">
        <v>114.16</v>
      </c>
      <c r="G378" s="4">
        <v>148.96</v>
      </c>
      <c r="H378" s="4">
        <v>25</v>
      </c>
      <c r="I378" s="4">
        <v>78.56</v>
      </c>
      <c r="J378" s="4">
        <v>3.27</v>
      </c>
      <c r="K378" s="4">
        <v>3.1</v>
      </c>
      <c r="L378" s="4">
        <v>2.57</v>
      </c>
      <c r="M378" s="3">
        <v>5.3</v>
      </c>
      <c r="N378" s="4">
        <v>5.03</v>
      </c>
      <c r="O378" s="4">
        <v>4.17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395055.79350000003</v>
      </c>
      <c r="R378" s="7">
        <f>VLOOKUP('Data 1Q Ahead Without Spaces'!W378,Industry!$A$1:$B$9,2,FALSE)</f>
        <v>7</v>
      </c>
    </row>
    <row r="379" spans="1:18" x14ac:dyDescent="0.35">
      <c r="A379" s="7">
        <f>IF('Data 1Q Ahead Without Spaces'!A379='Data 1Q Ahead Without Spaces'!A378,A378,A378+1)</f>
        <v>8</v>
      </c>
      <c r="B379" s="4">
        <v>-2.9</v>
      </c>
      <c r="C379" s="4">
        <v>0.32</v>
      </c>
      <c r="D379" s="4">
        <v>-3.77</v>
      </c>
      <c r="E379" s="4">
        <v>226.64</v>
      </c>
      <c r="F379" s="4">
        <v>84.6</v>
      </c>
      <c r="G379" s="4">
        <v>175.96</v>
      </c>
      <c r="H379" s="4">
        <v>25</v>
      </c>
      <c r="I379" s="4">
        <v>80.400000000000006</v>
      </c>
      <c r="J379" s="4">
        <v>3.11</v>
      </c>
      <c r="K379" s="4">
        <v>2.96</v>
      </c>
      <c r="L379" s="4">
        <v>2.5</v>
      </c>
      <c r="M379" s="3">
        <v>5.04</v>
      </c>
      <c r="N379" s="4">
        <v>4.8</v>
      </c>
      <c r="O379" s="4">
        <v>4.05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359376.6225</v>
      </c>
      <c r="R379" s="7">
        <f>VLOOKUP('Data 1Q Ahead Without Spaces'!W379,Industry!$A$1:$B$9,2,FALSE)</f>
        <v>7</v>
      </c>
    </row>
    <row r="380" spans="1:18" x14ac:dyDescent="0.35">
      <c r="A380" s="7">
        <f>IF('Data 1Q Ahead Without Spaces'!A380='Data 1Q Ahead Without Spaces'!A379,A379,A379+1)</f>
        <v>8</v>
      </c>
      <c r="B380" s="4">
        <v>-2.94</v>
      </c>
      <c r="C380" s="4">
        <v>0.31</v>
      </c>
      <c r="D380" s="4">
        <v>-3.82</v>
      </c>
      <c r="E380" s="4">
        <v>216.31</v>
      </c>
      <c r="F380" s="4">
        <v>103.73</v>
      </c>
      <c r="G380" s="4">
        <v>171.04</v>
      </c>
      <c r="H380" s="4">
        <v>26</v>
      </c>
      <c r="I380" s="4">
        <v>81.3</v>
      </c>
      <c r="J380" s="4">
        <v>2.97</v>
      </c>
      <c r="K380" s="4">
        <v>2.84</v>
      </c>
      <c r="L380" s="4">
        <v>2.42</v>
      </c>
      <c r="M380" s="3">
        <v>4.83</v>
      </c>
      <c r="N380" s="4">
        <v>4.5999999999999996</v>
      </c>
      <c r="O380" s="4">
        <v>3.92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376023.57770000002</v>
      </c>
      <c r="R380" s="7">
        <f>VLOOKUP('Data 1Q Ahead Without Spaces'!W380,Industry!$A$1:$B$9,2,FALSE)</f>
        <v>7</v>
      </c>
    </row>
    <row r="381" spans="1:18" x14ac:dyDescent="0.35">
      <c r="A381" s="7">
        <f>IF('Data 1Q Ahead Without Spaces'!A381='Data 1Q Ahead Without Spaces'!A380,A380,A380+1)</f>
        <v>8</v>
      </c>
      <c r="B381" s="4">
        <v>-3.05</v>
      </c>
      <c r="C381" s="4">
        <v>0.3</v>
      </c>
      <c r="D381" s="4">
        <v>-3.96</v>
      </c>
      <c r="E381" s="4">
        <v>233.04</v>
      </c>
      <c r="F381" s="4">
        <v>136.31</v>
      </c>
      <c r="G381" s="4">
        <v>185.58</v>
      </c>
      <c r="H381" s="4">
        <v>26</v>
      </c>
      <c r="I381" s="4">
        <v>80.53</v>
      </c>
      <c r="J381" s="4">
        <v>1.99</v>
      </c>
      <c r="K381" s="4">
        <v>1.9</v>
      </c>
      <c r="L381" s="4">
        <v>1.6</v>
      </c>
      <c r="M381" s="3">
        <v>4.68</v>
      </c>
      <c r="N381" s="4">
        <v>4.47</v>
      </c>
      <c r="O381" s="4">
        <v>3.77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362970.18030000001</v>
      </c>
      <c r="R381" s="7">
        <f>VLOOKUP('Data 1Q Ahead Without Spaces'!W381,Industry!$A$1:$B$9,2,FALSE)</f>
        <v>7</v>
      </c>
    </row>
    <row r="382" spans="1:18" x14ac:dyDescent="0.35">
      <c r="A382" s="7">
        <f>IF('Data 1Q Ahead Without Spaces'!A382='Data 1Q Ahead Without Spaces'!A381,A381,A381+1)</f>
        <v>8</v>
      </c>
      <c r="B382" s="4">
        <v>-3.1</v>
      </c>
      <c r="C382" s="4">
        <v>0.28000000000000003</v>
      </c>
      <c r="D382" s="4">
        <v>-3.94</v>
      </c>
      <c r="E382" s="4">
        <v>229.08</v>
      </c>
      <c r="F382" s="4">
        <v>137.81</v>
      </c>
      <c r="G382" s="4">
        <v>181.08</v>
      </c>
      <c r="H382" s="4">
        <v>26</v>
      </c>
      <c r="I382" s="4">
        <v>80.569999999999993</v>
      </c>
      <c r="J382" s="4">
        <v>1.72</v>
      </c>
      <c r="K382" s="4">
        <v>1.64</v>
      </c>
      <c r="L382" s="4">
        <v>1.38</v>
      </c>
      <c r="M382" s="3">
        <v>4.5</v>
      </c>
      <c r="N382" s="4">
        <v>4.3099999999999996</v>
      </c>
      <c r="O382" s="4">
        <v>3.63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427891.61210000003</v>
      </c>
      <c r="R382" s="7">
        <f>VLOOKUP('Data 1Q Ahead Without Spaces'!W382,Industry!$A$1:$B$9,2,FALSE)</f>
        <v>7</v>
      </c>
    </row>
    <row r="383" spans="1:18" x14ac:dyDescent="0.35">
      <c r="A383" s="7">
        <f>IF('Data 1Q Ahead Without Spaces'!A383='Data 1Q Ahead Without Spaces'!A382,A382,A382+1)</f>
        <v>8</v>
      </c>
      <c r="B383" s="4">
        <v>-2.99</v>
      </c>
      <c r="C383" s="4">
        <v>0.27</v>
      </c>
      <c r="D383" s="4">
        <v>-3.77</v>
      </c>
      <c r="E383" s="4">
        <v>260.92</v>
      </c>
      <c r="F383" s="4">
        <v>180.15</v>
      </c>
      <c r="G383" s="4">
        <v>206.92</v>
      </c>
      <c r="H383" s="4">
        <v>26</v>
      </c>
      <c r="I383" s="4">
        <v>81.599999999999994</v>
      </c>
      <c r="J383" s="4">
        <v>1.66</v>
      </c>
      <c r="K383" s="4">
        <v>1.59</v>
      </c>
      <c r="L383" s="4">
        <v>1.35</v>
      </c>
      <c r="M383" s="3">
        <v>4.34</v>
      </c>
      <c r="N383" s="4">
        <v>4.16</v>
      </c>
      <c r="O383" s="4">
        <v>3.54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527687.3689</v>
      </c>
      <c r="R383" s="7">
        <f>VLOOKUP('Data 1Q Ahead Without Spaces'!W383,Industry!$A$1:$B$9,2,FALSE)</f>
        <v>7</v>
      </c>
    </row>
    <row r="384" spans="1:18" x14ac:dyDescent="0.35">
      <c r="A384" s="7">
        <f>IF('Data 1Q Ahead Without Spaces'!A384='Data 1Q Ahead Without Spaces'!A383,A383,A383+1)</f>
        <v>8</v>
      </c>
      <c r="B384" s="4">
        <v>-2.96</v>
      </c>
      <c r="C384" s="4">
        <v>0.26</v>
      </c>
      <c r="D384" s="4">
        <v>-3.73</v>
      </c>
      <c r="E384" s="4">
        <v>223.77</v>
      </c>
      <c r="F384" s="4">
        <v>142.83000000000001</v>
      </c>
      <c r="G384" s="4">
        <v>178.07</v>
      </c>
      <c r="H384" s="4">
        <v>30</v>
      </c>
      <c r="I384" s="4">
        <v>82.52</v>
      </c>
      <c r="J384" s="4">
        <v>1.61</v>
      </c>
      <c r="K384" s="4">
        <v>1.54</v>
      </c>
      <c r="L384" s="4">
        <v>1.33</v>
      </c>
      <c r="M384" s="3">
        <v>4.21</v>
      </c>
      <c r="N384" s="4">
        <v>4.04</v>
      </c>
      <c r="O384" s="4">
        <v>3.48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517738.02669999999</v>
      </c>
      <c r="R384" s="7">
        <f>VLOOKUP('Data 1Q Ahead Without Spaces'!W384,Industry!$A$1:$B$9,2,FALSE)</f>
        <v>7</v>
      </c>
    </row>
    <row r="385" spans="1:18" x14ac:dyDescent="0.35">
      <c r="A385" s="7">
        <f>IF('Data 1Q Ahead Without Spaces'!A385='Data 1Q Ahead Without Spaces'!A384,A384,A384+1)</f>
        <v>8</v>
      </c>
      <c r="B385" s="4">
        <v>0.28000000000000003</v>
      </c>
      <c r="C385" s="4">
        <v>0.54</v>
      </c>
      <c r="D385" s="4">
        <v>0.4</v>
      </c>
      <c r="E385" s="4">
        <v>219.27</v>
      </c>
      <c r="F385" s="4">
        <v>108.24</v>
      </c>
      <c r="G385" s="4">
        <v>155.76</v>
      </c>
      <c r="H385" s="4">
        <v>66</v>
      </c>
      <c r="I385" s="4">
        <v>49.97</v>
      </c>
      <c r="J385" s="4">
        <v>6.64</v>
      </c>
      <c r="K385" s="4">
        <v>5.95</v>
      </c>
      <c r="L385" s="4">
        <v>3.44</v>
      </c>
      <c r="M385" s="3">
        <v>11.68</v>
      </c>
      <c r="N385" s="4">
        <v>10.46</v>
      </c>
      <c r="O385" s="4">
        <v>6.05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419437.92</v>
      </c>
      <c r="R385" s="7">
        <f>VLOOKUP('Data 1Q Ahead Without Spaces'!W385,Industry!$A$1:$B$9,2,FALSE)</f>
        <v>7</v>
      </c>
    </row>
    <row r="386" spans="1:18" x14ac:dyDescent="0.35">
      <c r="A386" s="7">
        <f>IF('Data 1Q Ahead Without Spaces'!A386='Data 1Q Ahead Without Spaces'!A385,A385,A385+1)</f>
        <v>8</v>
      </c>
      <c r="B386" s="4">
        <v>0.28000000000000003</v>
      </c>
      <c r="C386" s="4">
        <v>0.56000000000000005</v>
      </c>
      <c r="D386" s="4">
        <v>0.4</v>
      </c>
      <c r="E386" s="4">
        <v>203.3</v>
      </c>
      <c r="F386" s="4">
        <v>69.83</v>
      </c>
      <c r="G386" s="4">
        <v>136.34</v>
      </c>
      <c r="H386" s="4">
        <v>64</v>
      </c>
      <c r="I386" s="4">
        <v>50.52</v>
      </c>
      <c r="J386" s="4">
        <v>6.28</v>
      </c>
      <c r="K386" s="4">
        <v>5.63</v>
      </c>
      <c r="L386" s="4">
        <v>3.3</v>
      </c>
      <c r="M386" s="3">
        <v>11.57</v>
      </c>
      <c r="N386" s="4">
        <v>10.37</v>
      </c>
      <c r="O386" s="4">
        <v>6.07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429400.2</v>
      </c>
      <c r="R386" s="7">
        <f>VLOOKUP('Data 1Q Ahead Without Spaces'!W386,Industry!$A$1:$B$9,2,FALSE)</f>
        <v>7</v>
      </c>
    </row>
    <row r="387" spans="1:18" x14ac:dyDescent="0.35">
      <c r="A387" s="7">
        <f>IF('Data 1Q Ahead Without Spaces'!A387='Data 1Q Ahead Without Spaces'!A386,A386,A386+1)</f>
        <v>8</v>
      </c>
      <c r="B387" s="4">
        <v>0.3</v>
      </c>
      <c r="C387" s="4">
        <v>0.56999999999999995</v>
      </c>
      <c r="D387" s="4">
        <v>0.44</v>
      </c>
      <c r="E387" s="4">
        <v>158.36000000000001</v>
      </c>
      <c r="F387" s="4">
        <v>65.2</v>
      </c>
      <c r="G387" s="4">
        <v>108.8</v>
      </c>
      <c r="H387" s="4">
        <v>88</v>
      </c>
      <c r="I387" s="4">
        <v>51.19</v>
      </c>
      <c r="J387" s="4">
        <v>6.18</v>
      </c>
      <c r="K387" s="4">
        <v>5.54</v>
      </c>
      <c r="L387" s="4">
        <v>3.29</v>
      </c>
      <c r="M387" s="3">
        <v>11.65</v>
      </c>
      <c r="N387" s="4">
        <v>10.43</v>
      </c>
      <c r="O387" s="4">
        <v>6.19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398301.75</v>
      </c>
      <c r="R387" s="7">
        <f>VLOOKUP('Data 1Q Ahead Without Spaces'!W387,Industry!$A$1:$B$9,2,FALSE)</f>
        <v>7</v>
      </c>
    </row>
    <row r="388" spans="1:18" x14ac:dyDescent="0.35">
      <c r="A388" s="7">
        <f>IF('Data 1Q Ahead Without Spaces'!A388='Data 1Q Ahead Without Spaces'!A387,A387,A387+1)</f>
        <v>8</v>
      </c>
      <c r="B388" s="4">
        <v>0.48</v>
      </c>
      <c r="C388" s="4">
        <v>0.85</v>
      </c>
      <c r="D388" s="4">
        <v>0.72</v>
      </c>
      <c r="E388" s="4">
        <v>146.47</v>
      </c>
      <c r="F388" s="4">
        <v>15.82</v>
      </c>
      <c r="G388" s="4">
        <v>80.91</v>
      </c>
      <c r="H388" s="4">
        <v>68</v>
      </c>
      <c r="I388" s="4">
        <v>49.9</v>
      </c>
      <c r="J388" s="4">
        <v>6.44</v>
      </c>
      <c r="K388" s="4">
        <v>5.54</v>
      </c>
      <c r="L388" s="4">
        <v>3.33</v>
      </c>
      <c r="M388" s="3">
        <v>16.079999999999998</v>
      </c>
      <c r="N388" s="4">
        <v>13.85</v>
      </c>
      <c r="O388" s="4">
        <v>8.33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388382.45</v>
      </c>
      <c r="R388" s="7">
        <f>VLOOKUP('Data 1Q Ahead Without Spaces'!W388,Industry!$A$1:$B$9,2,FALSE)</f>
        <v>7</v>
      </c>
    </row>
    <row r="389" spans="1:18" x14ac:dyDescent="0.35">
      <c r="A389" s="7">
        <f>IF('Data 1Q Ahead Without Spaces'!A389='Data 1Q Ahead Without Spaces'!A388,A388,A388+1)</f>
        <v>8</v>
      </c>
      <c r="B389" s="4">
        <v>0.61</v>
      </c>
      <c r="C389" s="4">
        <v>1.18</v>
      </c>
      <c r="D389" s="4">
        <v>1</v>
      </c>
      <c r="E389" s="4">
        <v>92.76</v>
      </c>
      <c r="F389" s="4">
        <v>14.99</v>
      </c>
      <c r="G389" s="4">
        <v>43.9</v>
      </c>
      <c r="H389" s="4">
        <v>88</v>
      </c>
      <c r="I389" s="4">
        <v>49.93</v>
      </c>
      <c r="J389" s="4">
        <v>10.99</v>
      </c>
      <c r="K389" s="4">
        <v>9.27</v>
      </c>
      <c r="L389" s="4">
        <v>5.68</v>
      </c>
      <c r="M389" s="3">
        <v>18.47</v>
      </c>
      <c r="N389" s="4">
        <v>15.59</v>
      </c>
      <c r="O389" s="4">
        <v>9.56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355385</v>
      </c>
      <c r="R389" s="7">
        <f>VLOOKUP('Data 1Q Ahead Without Spaces'!W389,Industry!$A$1:$B$9,2,FALSE)</f>
        <v>7</v>
      </c>
    </row>
    <row r="390" spans="1:18" x14ac:dyDescent="0.35">
      <c r="A390" s="7">
        <f>IF('Data 1Q Ahead Without Spaces'!A390='Data 1Q Ahead Without Spaces'!A389,A389,A389+1)</f>
        <v>8</v>
      </c>
      <c r="B390" s="4">
        <v>0.72</v>
      </c>
      <c r="C390" s="4">
        <v>1.46</v>
      </c>
      <c r="D390" s="4">
        <v>1.27</v>
      </c>
      <c r="E390" s="4">
        <v>102.79</v>
      </c>
      <c r="F390" s="4">
        <v>19.149999999999999</v>
      </c>
      <c r="G390" s="4">
        <v>50.42</v>
      </c>
      <c r="H390" s="4">
        <v>85</v>
      </c>
      <c r="I390" s="4">
        <v>49.58</v>
      </c>
      <c r="J390" s="4">
        <v>10.86</v>
      </c>
      <c r="K390" s="4">
        <v>9.1300000000000008</v>
      </c>
      <c r="L390" s="4">
        <v>5.58</v>
      </c>
      <c r="M390" s="3">
        <v>18.91</v>
      </c>
      <c r="N390" s="4">
        <v>15.9</v>
      </c>
      <c r="O390" s="4">
        <v>9.7200000000000006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346860.79999999999</v>
      </c>
      <c r="R390" s="7">
        <f>VLOOKUP('Data 1Q Ahead Without Spaces'!W390,Industry!$A$1:$B$9,2,FALSE)</f>
        <v>7</v>
      </c>
    </row>
    <row r="391" spans="1:18" x14ac:dyDescent="0.35">
      <c r="A391" s="7">
        <f>IF('Data 1Q Ahead Without Spaces'!A391='Data 1Q Ahead Without Spaces'!A390,A390,A390+1)</f>
        <v>8</v>
      </c>
      <c r="B391" s="4">
        <v>0.84</v>
      </c>
      <c r="C391" s="4">
        <v>1.93</v>
      </c>
      <c r="D391" s="4">
        <v>1.69</v>
      </c>
      <c r="E391" s="4">
        <v>111.59</v>
      </c>
      <c r="F391" s="4">
        <v>29.53</v>
      </c>
      <c r="G391" s="4">
        <v>53.36</v>
      </c>
      <c r="H391" s="4">
        <v>78</v>
      </c>
      <c r="I391" s="4">
        <v>50.12</v>
      </c>
      <c r="J391" s="4">
        <v>11.22</v>
      </c>
      <c r="K391" s="4">
        <v>9.4</v>
      </c>
      <c r="L391" s="4">
        <v>5.82</v>
      </c>
      <c r="M391" s="3">
        <v>19.399999999999999</v>
      </c>
      <c r="N391" s="4">
        <v>16.25</v>
      </c>
      <c r="O391" s="4">
        <v>10.07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309519.05</v>
      </c>
      <c r="R391" s="7">
        <f>VLOOKUP('Data 1Q Ahead Without Spaces'!W391,Industry!$A$1:$B$9,2,FALSE)</f>
        <v>7</v>
      </c>
    </row>
    <row r="392" spans="1:18" x14ac:dyDescent="0.35">
      <c r="A392" s="7">
        <f>IF('Data 1Q Ahead Without Spaces'!A392='Data 1Q Ahead Without Spaces'!A391,A391,A391+1)</f>
        <v>8</v>
      </c>
      <c r="B392" s="4">
        <v>1.1299999999999999</v>
      </c>
      <c r="C392" s="4">
        <v>3</v>
      </c>
      <c r="D392" s="4">
        <v>2.72</v>
      </c>
      <c r="E392" s="4">
        <v>88.78</v>
      </c>
      <c r="F392" s="4">
        <v>-13.48</v>
      </c>
      <c r="G392" s="4">
        <v>9.5299999999999994</v>
      </c>
      <c r="H392" s="4">
        <v>60</v>
      </c>
      <c r="I392" s="4">
        <v>50.72</v>
      </c>
      <c r="J392" s="4">
        <v>11.27</v>
      </c>
      <c r="K392" s="4">
        <v>9.25</v>
      </c>
      <c r="L392" s="4">
        <v>5.92</v>
      </c>
      <c r="M392" s="3">
        <v>21.88</v>
      </c>
      <c r="N392" s="4">
        <v>17.95</v>
      </c>
      <c r="O392" s="4">
        <v>11.49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323960.2</v>
      </c>
      <c r="R392" s="7">
        <f>VLOOKUP('Data 1Q Ahead Without Spaces'!W392,Industry!$A$1:$B$9,2,FALSE)</f>
        <v>7</v>
      </c>
    </row>
    <row r="393" spans="1:18" x14ac:dyDescent="0.35">
      <c r="A393" s="7">
        <f>IF('Data 1Q Ahead Without Spaces'!A393='Data 1Q Ahead Without Spaces'!A392,A392,A392+1)</f>
        <v>8</v>
      </c>
      <c r="B393" s="4">
        <v>1.38</v>
      </c>
      <c r="C393" s="4">
        <v>4.67</v>
      </c>
      <c r="D393" s="4">
        <v>4.1500000000000004</v>
      </c>
      <c r="E393" s="4">
        <v>64.55</v>
      </c>
      <c r="F393" s="4">
        <v>4.79</v>
      </c>
      <c r="G393" s="4">
        <v>2.66</v>
      </c>
      <c r="H393" s="4">
        <v>77</v>
      </c>
      <c r="I393" s="4">
        <v>50.23</v>
      </c>
      <c r="J393" s="4">
        <v>16.559999999999999</v>
      </c>
      <c r="K393" s="4">
        <v>13.34</v>
      </c>
      <c r="L393" s="4">
        <v>8.6300000000000008</v>
      </c>
      <c r="M393" s="3">
        <v>24.15</v>
      </c>
      <c r="N393" s="4">
        <v>19.45</v>
      </c>
      <c r="O393" s="4">
        <v>12.58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346647.73</v>
      </c>
      <c r="R393" s="7">
        <f>VLOOKUP('Data 1Q Ahead Without Spaces'!W393,Industry!$A$1:$B$9,2,FALSE)</f>
        <v>7</v>
      </c>
    </row>
    <row r="394" spans="1:18" x14ac:dyDescent="0.35">
      <c r="A394" s="7">
        <f>IF('Data 1Q Ahead Without Spaces'!A394='Data 1Q Ahead Without Spaces'!A393,A393,A393+1)</f>
        <v>8</v>
      </c>
      <c r="B394" s="4">
        <v>1.61</v>
      </c>
      <c r="C394" s="4">
        <v>7.32</v>
      </c>
      <c r="D394" s="4">
        <v>6.6</v>
      </c>
      <c r="E394" s="4">
        <v>79.44</v>
      </c>
      <c r="F394" s="4">
        <v>22.49</v>
      </c>
      <c r="G394" s="4">
        <v>15.16</v>
      </c>
      <c r="H394" s="4">
        <v>75</v>
      </c>
      <c r="I394" s="4">
        <v>49.81</v>
      </c>
      <c r="J394" s="4">
        <v>16.68</v>
      </c>
      <c r="K394" s="4">
        <v>13.33</v>
      </c>
      <c r="L394" s="4">
        <v>8.61</v>
      </c>
      <c r="M394" s="3">
        <v>25.14</v>
      </c>
      <c r="N394" s="4">
        <v>20.09</v>
      </c>
      <c r="O394" s="4">
        <v>12.99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388739.78</v>
      </c>
      <c r="R394" s="7">
        <f>VLOOKUP('Data 1Q Ahead Without Spaces'!W394,Industry!$A$1:$B$9,2,FALSE)</f>
        <v>7</v>
      </c>
    </row>
    <row r="395" spans="1:18" x14ac:dyDescent="0.35">
      <c r="A395" s="7">
        <f>IF('Data 1Q Ahead Without Spaces'!A395='Data 1Q Ahead Without Spaces'!A394,A394,A394+1)</f>
        <v>8</v>
      </c>
      <c r="B395" s="4">
        <v>3.37</v>
      </c>
      <c r="C395" s="4">
        <v>5.5</v>
      </c>
      <c r="D395" s="4">
        <v>4.8499999999999996</v>
      </c>
      <c r="E395" s="4">
        <v>12.41</v>
      </c>
      <c r="F395" s="4">
        <v>11.65</v>
      </c>
      <c r="G395" s="4">
        <v>10.94</v>
      </c>
      <c r="H395" s="4">
        <v>18.5</v>
      </c>
      <c r="I395" s="4">
        <v>12.69</v>
      </c>
      <c r="J395" s="4">
        <v>172.67</v>
      </c>
      <c r="K395" s="4">
        <v>63.14</v>
      </c>
      <c r="L395" s="4">
        <v>50.59</v>
      </c>
      <c r="M395" s="3">
        <v>173.45</v>
      </c>
      <c r="N395" s="4">
        <v>63.43</v>
      </c>
      <c r="O395" s="4">
        <v>50.81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3251.2051999999999</v>
      </c>
      <c r="R395" s="7">
        <f>VLOOKUP('Data 1Q Ahead Without Spaces'!W395,Industry!$A$1:$B$9,2,FALSE)</f>
        <v>7</v>
      </c>
    </row>
    <row r="396" spans="1:18" x14ac:dyDescent="0.35">
      <c r="A396" s="7">
        <f>IF('Data 1Q Ahead Without Spaces'!A396='Data 1Q Ahead Without Spaces'!A395,A395,A395+1)</f>
        <v>8</v>
      </c>
      <c r="B396" s="4">
        <v>3.95</v>
      </c>
      <c r="C396" s="4">
        <v>6.19</v>
      </c>
      <c r="D396" s="4">
        <v>5.86</v>
      </c>
      <c r="E396" s="4">
        <v>-0.35</v>
      </c>
      <c r="F396" s="4">
        <v>-1.04</v>
      </c>
      <c r="G396" s="4">
        <v>-1.82</v>
      </c>
      <c r="H396" s="4">
        <v>18.399999999999999</v>
      </c>
      <c r="I396" s="4">
        <v>9.26</v>
      </c>
      <c r="J396" s="4">
        <v>207.67</v>
      </c>
      <c r="K396" s="4">
        <v>67.290000000000006</v>
      </c>
      <c r="L396" s="4">
        <v>56.83</v>
      </c>
      <c r="M396" s="3">
        <v>208.62</v>
      </c>
      <c r="N396" s="4">
        <v>67.599999999999994</v>
      </c>
      <c r="O396" s="4">
        <v>57.09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4010.2583</v>
      </c>
      <c r="R396" s="7">
        <f>VLOOKUP('Data 1Q Ahead Without Spaces'!W396,Industry!$A$1:$B$9,2,FALSE)</f>
        <v>7</v>
      </c>
    </row>
    <row r="397" spans="1:18" x14ac:dyDescent="0.35">
      <c r="A397" s="7">
        <f>IF('Data 1Q Ahead Without Spaces'!A397='Data 1Q Ahead Without Spaces'!A396,A396,A396+1)</f>
        <v>8</v>
      </c>
      <c r="B397" s="4">
        <v>4.55</v>
      </c>
      <c r="C397" s="4">
        <v>6.91</v>
      </c>
      <c r="D397" s="4">
        <v>6.83</v>
      </c>
      <c r="E397" s="4">
        <v>-3.24</v>
      </c>
      <c r="F397" s="4">
        <v>-5.0599999999999996</v>
      </c>
      <c r="G397" s="4">
        <v>-4.67</v>
      </c>
      <c r="H397" s="4">
        <v>18.7</v>
      </c>
      <c r="I397" s="4">
        <v>5.0199999999999996</v>
      </c>
      <c r="J397" s="4">
        <v>246.9</v>
      </c>
      <c r="K397" s="4">
        <v>68.16</v>
      </c>
      <c r="L397" s="4">
        <v>55.96</v>
      </c>
      <c r="M397" s="3">
        <v>262.26</v>
      </c>
      <c r="N397" s="4">
        <v>72.400000000000006</v>
      </c>
      <c r="O397" s="4">
        <v>59.43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4592.5141999999996</v>
      </c>
      <c r="R397" s="7">
        <f>VLOOKUP('Data 1Q Ahead Without Spaces'!W397,Industry!$A$1:$B$9,2,FALSE)</f>
        <v>7</v>
      </c>
    </row>
    <row r="398" spans="1:18" x14ac:dyDescent="0.35">
      <c r="A398" s="7">
        <f>IF('Data 1Q Ahead Without Spaces'!A398='Data 1Q Ahead Without Spaces'!A397,A397,A397+1)</f>
        <v>8</v>
      </c>
      <c r="B398" s="4">
        <v>4.22</v>
      </c>
      <c r="C398" s="4">
        <v>6.99</v>
      </c>
      <c r="D398" s="4">
        <v>6.28</v>
      </c>
      <c r="E398" s="4">
        <v>8.5500000000000007</v>
      </c>
      <c r="F398" s="4">
        <v>6.64</v>
      </c>
      <c r="G398" s="4">
        <v>7.2</v>
      </c>
      <c r="H398" s="4">
        <v>19</v>
      </c>
      <c r="I398" s="4">
        <v>5.0199999999999996</v>
      </c>
      <c r="J398" s="4">
        <v>257.32</v>
      </c>
      <c r="K398" s="4">
        <v>71.760000000000005</v>
      </c>
      <c r="L398" s="4">
        <v>56.29</v>
      </c>
      <c r="M398" s="3">
        <v>258.58999999999997</v>
      </c>
      <c r="N398" s="4">
        <v>72.11</v>
      </c>
      <c r="O398" s="4">
        <v>56.57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4249.9975999999997</v>
      </c>
      <c r="R398" s="7">
        <f>VLOOKUP('Data 1Q Ahead Without Spaces'!W398,Industry!$A$1:$B$9,2,FALSE)</f>
        <v>7</v>
      </c>
    </row>
    <row r="399" spans="1:18" ht="15" thickBot="1" x14ac:dyDescent="0.4">
      <c r="A399" s="7">
        <f>IF('Data 1Q Ahead Without Spaces'!A399='Data 1Q Ahead Without Spaces'!A398,A398,A398+1)</f>
        <v>8</v>
      </c>
      <c r="B399" s="4">
        <v>3.2</v>
      </c>
      <c r="C399" s="4">
        <v>5.01</v>
      </c>
      <c r="D399" s="4">
        <v>4.32</v>
      </c>
      <c r="E399" s="4">
        <v>16.36</v>
      </c>
      <c r="F399" s="4">
        <v>15.26</v>
      </c>
      <c r="G399" s="4">
        <v>14.99</v>
      </c>
      <c r="H399" s="4">
        <v>19.3</v>
      </c>
      <c r="I399" s="4">
        <v>5.93</v>
      </c>
      <c r="J399" s="4">
        <v>246.29</v>
      </c>
      <c r="K399" s="4">
        <v>70.87</v>
      </c>
      <c r="L399" s="4">
        <v>55.77</v>
      </c>
      <c r="M399" s="3">
        <v>247.5</v>
      </c>
      <c r="N399" s="4">
        <v>71.22</v>
      </c>
      <c r="O399" s="4">
        <v>56.04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4264.3473999999997</v>
      </c>
      <c r="R399" s="7">
        <f>VLOOKUP('Data 1Q Ahead Without Spaces'!W399,Industry!$A$1:$B$9,2,FALSE)</f>
        <v>7</v>
      </c>
    </row>
    <row r="400" spans="1:18" ht="15" thickBot="1" x14ac:dyDescent="0.4">
      <c r="A400" s="7">
        <f>IF('Data 1Q Ahead Without Spaces'!A400='Data 1Q Ahead Without Spaces'!A399,A399,A399+1)</f>
        <v>8</v>
      </c>
      <c r="B400" s="2">
        <v>3.1</v>
      </c>
      <c r="C400" s="2">
        <v>4.3499999999999996</v>
      </c>
      <c r="D400" s="2">
        <v>4.0599999999999996</v>
      </c>
      <c r="E400" s="2">
        <v>1.9</v>
      </c>
      <c r="F400" s="2">
        <v>0.71</v>
      </c>
      <c r="G400" s="2">
        <v>0.41</v>
      </c>
      <c r="H400" s="2">
        <v>19.3</v>
      </c>
      <c r="I400" s="2">
        <v>1</v>
      </c>
      <c r="J400" s="2">
        <v>325.7</v>
      </c>
      <c r="K400" s="2">
        <v>76.22</v>
      </c>
      <c r="L400" s="4">
        <v>61.69</v>
      </c>
      <c r="M400" s="3">
        <v>327.33</v>
      </c>
      <c r="N400" s="4">
        <v>76.599999999999994</v>
      </c>
      <c r="O400" s="4">
        <v>62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5029.8037999999997</v>
      </c>
      <c r="R400" s="7">
        <f>VLOOKUP('Data 1Q Ahead Without Spaces'!W400,Industry!$A$1:$B$9,2,FALSE)</f>
        <v>7</v>
      </c>
    </row>
    <row r="401" spans="1:18" ht="15" thickBot="1" x14ac:dyDescent="0.4">
      <c r="A401" s="7">
        <f>IF('Data 1Q Ahead Without Spaces'!A401='Data 1Q Ahead Without Spaces'!A400,A400,A400+1)</f>
        <v>8</v>
      </c>
      <c r="B401" s="2">
        <v>3.18</v>
      </c>
      <c r="C401" s="2">
        <v>4.12</v>
      </c>
      <c r="D401" s="2">
        <v>4.0599999999999996</v>
      </c>
      <c r="E401" s="2">
        <v>-1.26</v>
      </c>
      <c r="F401" s="2">
        <v>-3.44</v>
      </c>
      <c r="G401" s="2">
        <v>-2.58</v>
      </c>
      <c r="H401" s="2">
        <v>19.600000000000001</v>
      </c>
      <c r="I401" s="2">
        <v>-3.06</v>
      </c>
      <c r="J401" s="2">
        <v>412.93</v>
      </c>
      <c r="K401" s="2">
        <v>77.2</v>
      </c>
      <c r="L401" s="4">
        <v>62.55</v>
      </c>
      <c r="M401" s="3">
        <v>434.86</v>
      </c>
      <c r="N401" s="4">
        <v>81.3</v>
      </c>
      <c r="O401" s="4">
        <v>65.87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5174.4612999999999</v>
      </c>
      <c r="R401" s="7">
        <f>VLOOKUP('Data 1Q Ahead Without Spaces'!W401,Industry!$A$1:$B$9,2,FALSE)</f>
        <v>7</v>
      </c>
    </row>
    <row r="402" spans="1:18" ht="15" thickBot="1" x14ac:dyDescent="0.4">
      <c r="A402" s="7">
        <f>IF('Data 1Q Ahead Without Spaces'!A402='Data 1Q Ahead Without Spaces'!A401,A401,A401+1)</f>
        <v>8</v>
      </c>
      <c r="B402" s="2">
        <v>3</v>
      </c>
      <c r="C402" s="2">
        <v>4.24</v>
      </c>
      <c r="D402" s="2">
        <v>3.82</v>
      </c>
      <c r="E402" s="2">
        <v>8.4</v>
      </c>
      <c r="F402" s="2">
        <v>6.51</v>
      </c>
      <c r="G402" s="2">
        <v>7.11</v>
      </c>
      <c r="H402" s="2">
        <v>20.2</v>
      </c>
      <c r="I402" s="2">
        <v>-3.56</v>
      </c>
      <c r="J402" s="2">
        <v>455.53</v>
      </c>
      <c r="K402" s="2">
        <v>81.98</v>
      </c>
      <c r="L402" s="4">
        <v>63.75</v>
      </c>
      <c r="M402" s="3">
        <v>455.67</v>
      </c>
      <c r="N402" s="4">
        <v>82</v>
      </c>
      <c r="O402" s="4">
        <v>63.77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5305.3717999999999</v>
      </c>
      <c r="R402" s="7">
        <f>VLOOKUP('Data 1Q Ahead Without Spaces'!W402,Industry!$A$1:$B$9,2,FALSE)</f>
        <v>7</v>
      </c>
    </row>
    <row r="403" spans="1:18" ht="15" thickBot="1" x14ac:dyDescent="0.4">
      <c r="A403" s="7">
        <f>IF('Data 1Q Ahead Without Spaces'!A403='Data 1Q Ahead Without Spaces'!A402,A402,A402+1)</f>
        <v>8</v>
      </c>
      <c r="B403" s="2">
        <v>3.46</v>
      </c>
      <c r="C403" s="2">
        <v>5.49</v>
      </c>
      <c r="D403" s="2">
        <v>4.7</v>
      </c>
      <c r="E403" s="2">
        <v>10.68</v>
      </c>
      <c r="F403" s="2">
        <v>9.73</v>
      </c>
      <c r="G403" s="2">
        <v>9.39</v>
      </c>
      <c r="H403" s="2">
        <v>21.3</v>
      </c>
      <c r="I403" s="2">
        <v>-0.69</v>
      </c>
      <c r="J403" s="2">
        <v>378.7</v>
      </c>
      <c r="K403" s="2">
        <v>79.09</v>
      </c>
      <c r="L403" s="4">
        <v>62.38</v>
      </c>
      <c r="M403" s="3">
        <v>378.83</v>
      </c>
      <c r="N403" s="4">
        <v>79.12</v>
      </c>
      <c r="O403" s="4">
        <v>62.4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4934.3531000000003</v>
      </c>
      <c r="R403" s="7">
        <f>VLOOKUP('Data 1Q Ahead Without Spaces'!W403,Industry!$A$1:$B$9,2,FALSE)</f>
        <v>7</v>
      </c>
    </row>
    <row r="404" spans="1:18" ht="15" thickBot="1" x14ac:dyDescent="0.4">
      <c r="A404" s="7">
        <f>IF('Data 1Q Ahead Without Spaces'!A404='Data 1Q Ahead Without Spaces'!A403,A403,A403+1)</f>
        <v>8</v>
      </c>
      <c r="B404" s="2">
        <v>2.6</v>
      </c>
      <c r="C404" s="2">
        <v>11.41</v>
      </c>
      <c r="D404" s="2">
        <v>7.83</v>
      </c>
      <c r="E404" s="2">
        <v>15.6</v>
      </c>
      <c r="F404" s="2">
        <v>15.02</v>
      </c>
      <c r="G404" s="2">
        <v>13.09</v>
      </c>
      <c r="H404" s="2">
        <v>16.7</v>
      </c>
      <c r="I404" s="2">
        <v>32.69</v>
      </c>
      <c r="J404" s="2">
        <v>68.099999999999994</v>
      </c>
      <c r="K404" s="2">
        <v>39.97</v>
      </c>
      <c r="L404" s="4">
        <v>33.51</v>
      </c>
      <c r="M404" s="3">
        <v>70.400000000000006</v>
      </c>
      <c r="N404" s="4">
        <v>41.31</v>
      </c>
      <c r="O404" s="4">
        <v>34.64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1522.9804999999999</v>
      </c>
      <c r="R404" s="7">
        <f>VLOOKUP('Data 1Q Ahead Without Spaces'!W404,Industry!$A$1:$B$9,2,FALSE)</f>
        <v>7</v>
      </c>
    </row>
    <row r="405" spans="1:18" ht="15" thickBot="1" x14ac:dyDescent="0.4">
      <c r="A405" s="7">
        <f>IF('Data 1Q Ahead Without Spaces'!A405='Data 1Q Ahead Without Spaces'!A404,A404,A404+1)</f>
        <v>8</v>
      </c>
      <c r="B405" s="2">
        <v>2.5099999999999998</v>
      </c>
      <c r="C405" s="2">
        <v>7.96</v>
      </c>
      <c r="D405" s="2">
        <v>6.04</v>
      </c>
      <c r="E405" s="2">
        <v>0.41</v>
      </c>
      <c r="F405" s="2">
        <v>-0.94</v>
      </c>
      <c r="G405" s="2">
        <v>-2.15</v>
      </c>
      <c r="H405" s="2">
        <v>16.3</v>
      </c>
      <c r="I405" s="2">
        <v>28.83</v>
      </c>
      <c r="J405" s="2">
        <v>76.349999999999994</v>
      </c>
      <c r="K405" s="2">
        <v>42.59</v>
      </c>
      <c r="L405" s="4">
        <v>34.81</v>
      </c>
      <c r="M405" s="3">
        <v>79.27</v>
      </c>
      <c r="N405" s="4">
        <v>44.22</v>
      </c>
      <c r="O405" s="4">
        <v>36.15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2253.4313000000002</v>
      </c>
      <c r="R405" s="7">
        <f>VLOOKUP('Data 1Q Ahead Without Spaces'!W405,Industry!$A$1:$B$9,2,FALSE)</f>
        <v>7</v>
      </c>
    </row>
    <row r="406" spans="1:18" ht="15" thickBot="1" x14ac:dyDescent="0.4">
      <c r="A406" s="7">
        <f>IF('Data 1Q Ahead Without Spaces'!A406='Data 1Q Ahead Without Spaces'!A405,A405,A405+1)</f>
        <v>8</v>
      </c>
      <c r="B406" s="2">
        <v>2.8</v>
      </c>
      <c r="C406" s="2">
        <v>6.37</v>
      </c>
      <c r="D406" s="2">
        <v>5.91</v>
      </c>
      <c r="E406" s="2">
        <v>-5.72</v>
      </c>
      <c r="F406" s="2">
        <v>-8.86</v>
      </c>
      <c r="G406" s="2">
        <v>-9.3000000000000007</v>
      </c>
      <c r="H406" s="2">
        <v>11.6</v>
      </c>
      <c r="I406" s="2">
        <v>25.07</v>
      </c>
      <c r="J406" s="2">
        <v>85.25</v>
      </c>
      <c r="K406" s="2">
        <v>45.15</v>
      </c>
      <c r="L406" s="4">
        <v>36.369999999999997</v>
      </c>
      <c r="M406" s="3">
        <v>88.8</v>
      </c>
      <c r="N406" s="4">
        <v>47.03</v>
      </c>
      <c r="O406" s="4">
        <v>37.89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2531.2440999999999</v>
      </c>
      <c r="R406" s="7">
        <f>VLOOKUP('Data 1Q Ahead Without Spaces'!W406,Industry!$A$1:$B$9,2,FALSE)</f>
        <v>7</v>
      </c>
    </row>
    <row r="407" spans="1:18" ht="15" thickBot="1" x14ac:dyDescent="0.4">
      <c r="A407" s="7">
        <f>IF('Data 1Q Ahead Without Spaces'!A407='Data 1Q Ahead Without Spaces'!A406,A406,A406+1)</f>
        <v>8</v>
      </c>
      <c r="B407" s="2">
        <v>2.4300000000000002</v>
      </c>
      <c r="C407" s="2">
        <v>5.33</v>
      </c>
      <c r="D407" s="2">
        <v>4.6100000000000003</v>
      </c>
      <c r="E407" s="2">
        <v>12.13</v>
      </c>
      <c r="F407" s="2">
        <v>9.57</v>
      </c>
      <c r="G407" s="2">
        <v>9.01</v>
      </c>
      <c r="H407" s="2">
        <v>11.5</v>
      </c>
      <c r="I407" s="2">
        <v>24.14</v>
      </c>
      <c r="J407" s="2">
        <v>86.64</v>
      </c>
      <c r="K407" s="2">
        <v>46.19</v>
      </c>
      <c r="L407" s="4">
        <v>36.159999999999997</v>
      </c>
      <c r="M407" s="3">
        <v>87.58</v>
      </c>
      <c r="N407" s="4">
        <v>46.69</v>
      </c>
      <c r="O407" s="4">
        <v>36.549999999999997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2875.7909</v>
      </c>
      <c r="R407" s="7">
        <f>VLOOKUP('Data 1Q Ahead Without Spaces'!W407,Industry!$A$1:$B$9,2,FALSE)</f>
        <v>7</v>
      </c>
    </row>
    <row r="408" spans="1:18" ht="15" thickBot="1" x14ac:dyDescent="0.4">
      <c r="A408" s="7">
        <f>IF('Data 1Q Ahead Without Spaces'!A408='Data 1Q Ahead Without Spaces'!A407,A407,A407+1)</f>
        <v>8</v>
      </c>
      <c r="B408" s="2">
        <v>1.99</v>
      </c>
      <c r="C408" s="2">
        <v>5.2</v>
      </c>
      <c r="D408" s="2">
        <v>3.67</v>
      </c>
      <c r="E408" s="2">
        <v>22.19</v>
      </c>
      <c r="F408" s="2">
        <v>20.91</v>
      </c>
      <c r="G408" s="2">
        <v>19.149999999999999</v>
      </c>
      <c r="H408" s="2">
        <v>11.6</v>
      </c>
      <c r="I408" s="2">
        <v>31.88</v>
      </c>
      <c r="J408" s="2">
        <v>69.739999999999995</v>
      </c>
      <c r="K408" s="2">
        <v>40.85</v>
      </c>
      <c r="L408" s="4">
        <v>33.76</v>
      </c>
      <c r="M408" s="3">
        <v>70.739999999999995</v>
      </c>
      <c r="N408" s="4">
        <v>41.43</v>
      </c>
      <c r="O408" s="4">
        <v>34.24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3181.6201000000001</v>
      </c>
      <c r="R408" s="7">
        <f>VLOOKUP('Data 1Q Ahead Without Spaces'!W408,Industry!$A$1:$B$9,2,FALSE)</f>
        <v>7</v>
      </c>
    </row>
    <row r="409" spans="1:18" ht="15" thickBot="1" x14ac:dyDescent="0.4">
      <c r="A409" s="7">
        <f>IF('Data 1Q Ahead Without Spaces'!A409='Data 1Q Ahead Without Spaces'!A408,A408,A408+1)</f>
        <v>8</v>
      </c>
      <c r="B409" s="2">
        <v>2.27</v>
      </c>
      <c r="C409" s="2">
        <v>7.23</v>
      </c>
      <c r="D409" s="2">
        <v>3.99</v>
      </c>
      <c r="E409" s="2">
        <v>0.86</v>
      </c>
      <c r="F409" s="2">
        <v>-0.67</v>
      </c>
      <c r="G409" s="2">
        <v>-1.93</v>
      </c>
      <c r="H409" s="2">
        <v>12.7</v>
      </c>
      <c r="I409" s="2">
        <v>28.95</v>
      </c>
      <c r="J409" s="2">
        <v>105.45</v>
      </c>
      <c r="K409" s="2">
        <v>51.21</v>
      </c>
      <c r="L409" s="4">
        <v>45.77</v>
      </c>
      <c r="M409" s="3">
        <v>105.92</v>
      </c>
      <c r="N409" s="4">
        <v>51.44</v>
      </c>
      <c r="O409" s="4">
        <v>45.98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3293.7082</v>
      </c>
      <c r="R409" s="7">
        <f>VLOOKUP('Data 1Q Ahead Without Spaces'!W409,Industry!$A$1:$B$9,2,FALSE)</f>
        <v>7</v>
      </c>
    </row>
    <row r="410" spans="1:18" ht="15" thickBot="1" x14ac:dyDescent="0.4">
      <c r="A410" s="7">
        <f>IF('Data 1Q Ahead Without Spaces'!A410='Data 1Q Ahead Without Spaces'!A409,A409,A409+1)</f>
        <v>8</v>
      </c>
      <c r="B410" s="2">
        <v>3.48</v>
      </c>
      <c r="C410" s="2">
        <v>6.33</v>
      </c>
      <c r="D410" s="2">
        <v>5.71</v>
      </c>
      <c r="E410" s="2">
        <v>-2.41</v>
      </c>
      <c r="F410" s="2">
        <v>-4.37</v>
      </c>
      <c r="G410" s="2">
        <v>-4.29</v>
      </c>
      <c r="H410" s="2">
        <v>18.7</v>
      </c>
      <c r="I410" s="2">
        <v>15.82</v>
      </c>
      <c r="J410" s="2">
        <v>162.09</v>
      </c>
      <c r="K410" s="2">
        <v>61.68</v>
      </c>
      <c r="L410" s="4">
        <v>52.66</v>
      </c>
      <c r="M410" s="3">
        <v>162.82</v>
      </c>
      <c r="N410" s="4">
        <v>61.95</v>
      </c>
      <c r="O410" s="4">
        <v>52.9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3492.9767000000002</v>
      </c>
      <c r="R410" s="7">
        <f>VLOOKUP('Data 1Q Ahead Without Spaces'!W410,Industry!$A$1:$B$9,2,FALSE)</f>
        <v>7</v>
      </c>
    </row>
    <row r="411" spans="1:18" ht="15" thickBot="1" x14ac:dyDescent="0.4">
      <c r="A411" s="7">
        <f>IF('Data 1Q Ahead Without Spaces'!A411='Data 1Q Ahead Without Spaces'!A410,A410,A410+1)</f>
        <v>8</v>
      </c>
      <c r="B411" s="2">
        <v>3.23</v>
      </c>
      <c r="C411" s="2">
        <v>5.96</v>
      </c>
      <c r="D411" s="2">
        <v>5.1100000000000003</v>
      </c>
      <c r="E411" s="2">
        <v>7.94</v>
      </c>
      <c r="F411" s="2">
        <v>6.03</v>
      </c>
      <c r="G411" s="2">
        <v>6.28</v>
      </c>
      <c r="H411" s="2">
        <v>18.7</v>
      </c>
      <c r="I411" s="2">
        <v>14.53</v>
      </c>
      <c r="J411" s="2">
        <v>161.69</v>
      </c>
      <c r="K411" s="2">
        <v>61.62</v>
      </c>
      <c r="L411" s="4">
        <v>50.34</v>
      </c>
      <c r="M411" s="3">
        <v>162.41999999999999</v>
      </c>
      <c r="N411" s="4">
        <v>61.89</v>
      </c>
      <c r="O411" s="4">
        <v>50.57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3366.4695000000002</v>
      </c>
      <c r="R411" s="7">
        <f>VLOOKUP('Data 1Q Ahead Without Spaces'!W411,Industry!$A$1:$B$9,2,FALSE)</f>
        <v>7</v>
      </c>
    </row>
    <row r="412" spans="1:18" ht="15" thickBot="1" x14ac:dyDescent="0.4">
      <c r="A412" s="7">
        <f>IF('Data 1Q Ahead Without Spaces'!A412='Data 1Q Ahead Without Spaces'!A411,A411,A411+1)</f>
        <v>8</v>
      </c>
      <c r="B412" s="2">
        <v>3.07</v>
      </c>
      <c r="C412" s="2">
        <v>5.43</v>
      </c>
      <c r="D412" s="2">
        <v>4.6500000000000004</v>
      </c>
      <c r="E412" s="2">
        <v>14.7</v>
      </c>
      <c r="F412" s="2">
        <v>13.81</v>
      </c>
      <c r="G412" s="2">
        <v>13.06</v>
      </c>
      <c r="H412" s="2">
        <v>18.8</v>
      </c>
      <c r="I412" s="2">
        <v>14.73</v>
      </c>
      <c r="J412" s="2">
        <v>162.07</v>
      </c>
      <c r="K412" s="2">
        <v>61.67</v>
      </c>
      <c r="L412" s="4">
        <v>50.8</v>
      </c>
      <c r="M412" s="3">
        <v>162.80000000000001</v>
      </c>
      <c r="N412" s="4">
        <v>61.95</v>
      </c>
      <c r="O412" s="4">
        <v>51.03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3210.9618999999998</v>
      </c>
      <c r="R412" s="7">
        <f>VLOOKUP('Data 1Q Ahead Without Spaces'!W412,Industry!$A$1:$B$9,2,FALSE)</f>
        <v>7</v>
      </c>
    </row>
    <row r="413" spans="1:18" ht="15" thickBot="1" x14ac:dyDescent="0.4">
      <c r="A413" s="7">
        <f>IF('Data 1Q Ahead Without Spaces'!A413='Data 1Q Ahead Without Spaces'!A412,A412,A412+1)</f>
        <v>8</v>
      </c>
      <c r="B413" s="2">
        <v>1.75</v>
      </c>
      <c r="C413" s="2">
        <v>9.69</v>
      </c>
      <c r="D413" s="2">
        <v>8.8000000000000007</v>
      </c>
      <c r="E413" s="2">
        <v>13.47</v>
      </c>
      <c r="F413" s="2">
        <v>-1.1100000000000001</v>
      </c>
      <c r="G413" s="2">
        <v>5.42</v>
      </c>
      <c r="H413" s="2">
        <v>6.3</v>
      </c>
      <c r="I413" s="2">
        <v>41.52</v>
      </c>
      <c r="J413" s="2">
        <v>50.88</v>
      </c>
      <c r="K413" s="2">
        <v>33.72</v>
      </c>
      <c r="L413" s="4">
        <v>21.12</v>
      </c>
      <c r="M413" s="3">
        <v>50.88</v>
      </c>
      <c r="N413" s="4">
        <v>33.72</v>
      </c>
      <c r="O413" s="4">
        <v>21.13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2193.9265999999998</v>
      </c>
      <c r="R413" s="7">
        <f>VLOOKUP('Data 1Q Ahead Without Spaces'!W413,Industry!$A$1:$B$9,2,FALSE)</f>
        <v>7</v>
      </c>
    </row>
    <row r="414" spans="1:18" ht="15" thickBot="1" x14ac:dyDescent="0.4">
      <c r="A414" s="7">
        <f>IF('Data 1Q Ahead Without Spaces'!A414='Data 1Q Ahead Without Spaces'!A413,A413,A413+1)</f>
        <v>8</v>
      </c>
      <c r="B414" s="2">
        <v>1.2</v>
      </c>
      <c r="C414" s="2">
        <v>3.64</v>
      </c>
      <c r="D414" s="2">
        <v>3.27</v>
      </c>
      <c r="E414" s="2">
        <v>26.18</v>
      </c>
      <c r="F414" s="2">
        <v>5.25</v>
      </c>
      <c r="G414" s="2">
        <v>16.190000000000001</v>
      </c>
      <c r="H414" s="2">
        <v>5.2</v>
      </c>
      <c r="I414" s="2">
        <v>42.65</v>
      </c>
      <c r="J414" s="2">
        <v>42.39</v>
      </c>
      <c r="K414" s="2">
        <v>29.77</v>
      </c>
      <c r="L414" s="4">
        <v>18.079999999999998</v>
      </c>
      <c r="M414" s="3">
        <v>42.4</v>
      </c>
      <c r="N414" s="4">
        <v>29.77</v>
      </c>
      <c r="O414" s="4">
        <v>18.079999999999998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2431.4069</v>
      </c>
      <c r="R414" s="7">
        <f>VLOOKUP('Data 1Q Ahead Without Spaces'!W414,Industry!$A$1:$B$9,2,FALSE)</f>
        <v>7</v>
      </c>
    </row>
    <row r="415" spans="1:18" ht="15" thickBot="1" x14ac:dyDescent="0.4">
      <c r="A415" s="7">
        <f>IF('Data 1Q Ahead Without Spaces'!A415='Data 1Q Ahead Without Spaces'!A414,A414,A414+1)</f>
        <v>8</v>
      </c>
      <c r="B415" s="2">
        <v>0.9</v>
      </c>
      <c r="C415" s="2">
        <v>2.0099999999999998</v>
      </c>
      <c r="D415" s="2">
        <v>1.83</v>
      </c>
      <c r="E415" s="2">
        <v>32.28</v>
      </c>
      <c r="F415" s="2">
        <v>5.07</v>
      </c>
      <c r="G415" s="2">
        <v>19.48</v>
      </c>
      <c r="H415" s="2">
        <v>4.3</v>
      </c>
      <c r="I415" s="2">
        <v>43.23</v>
      </c>
      <c r="J415" s="2">
        <v>37.19</v>
      </c>
      <c r="K415" s="2">
        <v>27.11</v>
      </c>
      <c r="L415" s="4">
        <v>16.079999999999998</v>
      </c>
      <c r="M415" s="3">
        <v>37.200000000000003</v>
      </c>
      <c r="N415" s="4">
        <v>27.11</v>
      </c>
      <c r="O415" s="4">
        <v>16.079999999999998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2581.7602000000002</v>
      </c>
      <c r="R415" s="7">
        <f>VLOOKUP('Data 1Q Ahead Without Spaces'!W415,Industry!$A$1:$B$9,2,FALSE)</f>
        <v>7</v>
      </c>
    </row>
    <row r="416" spans="1:18" ht="15" thickBot="1" x14ac:dyDescent="0.4">
      <c r="A416" s="7">
        <f>IF('Data 1Q Ahead Without Spaces'!A416='Data 1Q Ahead Without Spaces'!A415,A415,A415+1)</f>
        <v>9</v>
      </c>
      <c r="B416" s="2">
        <v>0.69</v>
      </c>
      <c r="C416" s="2">
        <v>1.41</v>
      </c>
      <c r="D416" s="2">
        <v>1.21</v>
      </c>
      <c r="E416" s="2">
        <v>36.71</v>
      </c>
      <c r="F416" s="2">
        <v>0.65</v>
      </c>
      <c r="G416" s="2">
        <v>21.25</v>
      </c>
      <c r="H416" s="2">
        <v>3.6</v>
      </c>
      <c r="I416" s="2">
        <v>43.06</v>
      </c>
      <c r="J416" s="2">
        <v>36.200000000000003</v>
      </c>
      <c r="K416" s="2">
        <v>26.58</v>
      </c>
      <c r="L416" s="4">
        <v>15.59</v>
      </c>
      <c r="M416" s="3">
        <v>36.200000000000003</v>
      </c>
      <c r="N416" s="4">
        <v>26.58</v>
      </c>
      <c r="O416" s="4">
        <v>15.59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2593.8164999999999</v>
      </c>
      <c r="R416" s="7">
        <f>VLOOKUP('Data 1Q Ahead Without Spaces'!W416,Industry!$A$1:$B$9,2,FALSE)</f>
        <v>4</v>
      </c>
    </row>
    <row r="417" spans="1:18" ht="15" thickBot="1" x14ac:dyDescent="0.4">
      <c r="A417" s="7">
        <f>IF('Data 1Q Ahead Without Spaces'!A417='Data 1Q Ahead Without Spaces'!A416,A416,A416+1)</f>
        <v>9</v>
      </c>
      <c r="B417" s="2">
        <v>0.51</v>
      </c>
      <c r="C417" s="2">
        <v>1.0900000000000001</v>
      </c>
      <c r="D417" s="2">
        <v>0.81</v>
      </c>
      <c r="E417" s="2">
        <v>52.36</v>
      </c>
      <c r="F417" s="2">
        <v>6.05</v>
      </c>
      <c r="G417" s="2">
        <v>36.700000000000003</v>
      </c>
      <c r="H417" s="2">
        <v>3.2</v>
      </c>
      <c r="I417" s="2">
        <v>42.46</v>
      </c>
      <c r="J417" s="2">
        <v>35.11</v>
      </c>
      <c r="K417" s="2">
        <v>25.98</v>
      </c>
      <c r="L417" s="4">
        <v>14.91</v>
      </c>
      <c r="M417" s="3">
        <v>35.119999999999997</v>
      </c>
      <c r="N417" s="4">
        <v>25.99</v>
      </c>
      <c r="O417" s="4">
        <v>14.91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2678.2891</v>
      </c>
      <c r="R417" s="7">
        <f>VLOOKUP('Data 1Q Ahead Without Spaces'!W417,Industry!$A$1:$B$9,2,FALSE)</f>
        <v>4</v>
      </c>
    </row>
    <row r="418" spans="1:18" ht="15" thickBot="1" x14ac:dyDescent="0.4">
      <c r="A418" s="7">
        <f>IF('Data 1Q Ahead Without Spaces'!A418='Data 1Q Ahead Without Spaces'!A417,A417,A417+1)</f>
        <v>9</v>
      </c>
      <c r="B418" s="2">
        <v>0.37</v>
      </c>
      <c r="C418" s="2">
        <v>0.94</v>
      </c>
      <c r="D418" s="2">
        <v>0.56000000000000005</v>
      </c>
      <c r="E418" s="2">
        <v>26.69</v>
      </c>
      <c r="F418" s="2">
        <v>4.2</v>
      </c>
      <c r="G418" s="2">
        <v>19.43</v>
      </c>
      <c r="H418" s="2">
        <v>6.8</v>
      </c>
      <c r="I418" s="2">
        <v>43.09</v>
      </c>
      <c r="J418" s="2">
        <v>32.6</v>
      </c>
      <c r="K418" s="2">
        <v>24.58</v>
      </c>
      <c r="L418" s="4">
        <v>14.05</v>
      </c>
      <c r="M418" s="3">
        <v>32.6</v>
      </c>
      <c r="N418" s="4">
        <v>24.59</v>
      </c>
      <c r="O418" s="4">
        <v>14.05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2919.9976000000001</v>
      </c>
      <c r="R418" s="7">
        <f>VLOOKUP('Data 1Q Ahead Without Spaces'!W418,Industry!$A$1:$B$9,2,FALSE)</f>
        <v>4</v>
      </c>
    </row>
    <row r="419" spans="1:18" ht="15" thickBot="1" x14ac:dyDescent="0.4">
      <c r="A419" s="7">
        <f>IF('Data 1Q Ahead Without Spaces'!A419='Data 1Q Ahead Without Spaces'!A418,A418,A418+1)</f>
        <v>9</v>
      </c>
      <c r="B419" s="2">
        <v>0.63</v>
      </c>
      <c r="C419" s="2">
        <v>1.2</v>
      </c>
      <c r="D419" s="2">
        <v>0.92</v>
      </c>
      <c r="E419" s="2">
        <v>74.87</v>
      </c>
      <c r="F419" s="2">
        <v>14.86</v>
      </c>
      <c r="G419" s="2">
        <v>52.35</v>
      </c>
      <c r="H419" s="2">
        <v>2.7</v>
      </c>
      <c r="I419" s="2">
        <v>40.19</v>
      </c>
      <c r="J419" s="2">
        <v>41.66</v>
      </c>
      <c r="K419" s="2">
        <v>28.81</v>
      </c>
      <c r="L419" s="4">
        <v>16.739999999999998</v>
      </c>
      <c r="M419" s="3">
        <v>44.62</v>
      </c>
      <c r="N419" s="4">
        <v>30.85</v>
      </c>
      <c r="O419" s="4">
        <v>17.93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2722.4072000000001</v>
      </c>
      <c r="R419" s="7">
        <f>VLOOKUP('Data 1Q Ahead Without Spaces'!W419,Industry!$A$1:$B$9,2,FALSE)</f>
        <v>4</v>
      </c>
    </row>
    <row r="420" spans="1:18" ht="15" thickBot="1" x14ac:dyDescent="0.4">
      <c r="A420" s="7">
        <f>IF('Data 1Q Ahead Without Spaces'!A420='Data 1Q Ahead Without Spaces'!A419,A419,A419+1)</f>
        <v>9</v>
      </c>
      <c r="B420" s="2">
        <v>0.51</v>
      </c>
      <c r="C420" s="2">
        <v>1.02</v>
      </c>
      <c r="D420" s="2">
        <v>0.72</v>
      </c>
      <c r="E420" s="2">
        <v>34.54</v>
      </c>
      <c r="F420" s="2">
        <v>3.39</v>
      </c>
      <c r="G420" s="2">
        <v>25.73</v>
      </c>
      <c r="H420" s="2">
        <v>6.2</v>
      </c>
      <c r="I420" s="2">
        <v>41.53</v>
      </c>
      <c r="J420" s="2">
        <v>39.56</v>
      </c>
      <c r="K420" s="2">
        <v>27.67</v>
      </c>
      <c r="L420" s="4">
        <v>16.43</v>
      </c>
      <c r="M420" s="3">
        <v>43</v>
      </c>
      <c r="N420" s="4">
        <v>30.07</v>
      </c>
      <c r="O420" s="4">
        <v>17.86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3001.0934999999999</v>
      </c>
      <c r="R420" s="7">
        <f>VLOOKUP('Data 1Q Ahead Without Spaces'!W420,Industry!$A$1:$B$9,2,FALSE)</f>
        <v>4</v>
      </c>
    </row>
    <row r="421" spans="1:18" ht="15" thickBot="1" x14ac:dyDescent="0.4">
      <c r="A421" s="7">
        <f>IF('Data 1Q Ahead Without Spaces'!A421='Data 1Q Ahead Without Spaces'!A420,A420,A420+1)</f>
        <v>9</v>
      </c>
      <c r="B421" s="2">
        <v>0.38</v>
      </c>
      <c r="C421" s="2">
        <v>0.8</v>
      </c>
      <c r="D421" s="2">
        <v>0.5</v>
      </c>
      <c r="E421" s="2">
        <v>57.23</v>
      </c>
      <c r="F421" s="2">
        <v>9.59</v>
      </c>
      <c r="G421" s="2">
        <v>46.38</v>
      </c>
      <c r="H421" s="2">
        <v>5.4</v>
      </c>
      <c r="I421" s="2">
        <v>44.75</v>
      </c>
      <c r="J421" s="2">
        <v>33.72</v>
      </c>
      <c r="K421" s="2">
        <v>24.7</v>
      </c>
      <c r="L421" s="4">
        <v>15.09</v>
      </c>
      <c r="M421" s="3">
        <v>36.53</v>
      </c>
      <c r="N421" s="4">
        <v>26.76</v>
      </c>
      <c r="O421" s="4">
        <v>16.350000000000001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3334.1536000000001</v>
      </c>
      <c r="R421" s="7">
        <f>VLOOKUP('Data 1Q Ahead Without Spaces'!W421,Industry!$A$1:$B$9,2,FALSE)</f>
        <v>4</v>
      </c>
    </row>
    <row r="422" spans="1:18" ht="15" thickBot="1" x14ac:dyDescent="0.4">
      <c r="A422" s="7">
        <f>IF('Data 1Q Ahead Without Spaces'!A422='Data 1Q Ahead Without Spaces'!A421,A421,A421+1)</f>
        <v>9</v>
      </c>
      <c r="B422" s="2">
        <v>0.43</v>
      </c>
      <c r="C422" s="2">
        <v>0.86</v>
      </c>
      <c r="D422" s="2">
        <v>0.6</v>
      </c>
      <c r="E422" s="2">
        <v>29.03</v>
      </c>
      <c r="F422" s="2">
        <v>-6.79</v>
      </c>
      <c r="G422" s="2">
        <v>15.98</v>
      </c>
      <c r="H422" s="2">
        <v>4.5</v>
      </c>
      <c r="I422" s="2">
        <v>45.04</v>
      </c>
      <c r="J422" s="2">
        <v>32.26</v>
      </c>
      <c r="K422" s="2">
        <v>23.81</v>
      </c>
      <c r="L422" s="4">
        <v>14.53</v>
      </c>
      <c r="M422" s="3">
        <v>35.46</v>
      </c>
      <c r="N422" s="4">
        <v>26.18</v>
      </c>
      <c r="O422" s="4">
        <v>15.97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3278.5592000000001</v>
      </c>
      <c r="R422" s="7">
        <f>VLOOKUP('Data 1Q Ahead Without Spaces'!W422,Industry!$A$1:$B$9,2,FALSE)</f>
        <v>4</v>
      </c>
    </row>
    <row r="423" spans="1:18" ht="15" thickBot="1" x14ac:dyDescent="0.4">
      <c r="A423" s="7">
        <f>IF('Data 1Q Ahead Without Spaces'!A423='Data 1Q Ahead Without Spaces'!A422,A422,A422+1)</f>
        <v>9</v>
      </c>
      <c r="B423" s="2">
        <v>0.65</v>
      </c>
      <c r="C423" s="2">
        <v>1.0900000000000001</v>
      </c>
      <c r="D423" s="2">
        <v>0.93</v>
      </c>
      <c r="E423" s="2">
        <v>34.26</v>
      </c>
      <c r="F423" s="2">
        <v>-11.82</v>
      </c>
      <c r="G423" s="2">
        <v>14.89</v>
      </c>
      <c r="H423" s="2">
        <v>3</v>
      </c>
      <c r="I423" s="2">
        <v>45.97</v>
      </c>
      <c r="J423" s="2">
        <v>34.76</v>
      </c>
      <c r="K423" s="2">
        <v>25.19</v>
      </c>
      <c r="L423" s="4">
        <v>15.98</v>
      </c>
      <c r="M423" s="3">
        <v>37.979999999999997</v>
      </c>
      <c r="N423" s="4">
        <v>27.53</v>
      </c>
      <c r="O423" s="4">
        <v>17.46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3809.6172000000001</v>
      </c>
      <c r="R423" s="7">
        <f>VLOOKUP('Data 1Q Ahead Without Spaces'!W423,Industry!$A$1:$B$9,2,FALSE)</f>
        <v>4</v>
      </c>
    </row>
    <row r="424" spans="1:18" ht="15" thickBot="1" x14ac:dyDescent="0.4">
      <c r="A424" s="7">
        <f>IF('Data 1Q Ahead Without Spaces'!A424='Data 1Q Ahead Without Spaces'!A423,A423,A423+1)</f>
        <v>9</v>
      </c>
      <c r="B424" s="2">
        <v>1.02</v>
      </c>
      <c r="C424" s="2">
        <v>1.94</v>
      </c>
      <c r="D424" s="2">
        <v>1.69</v>
      </c>
      <c r="E424" s="2">
        <v>16.600000000000001</v>
      </c>
      <c r="F424" s="2">
        <v>-13.25</v>
      </c>
      <c r="G424" s="2">
        <v>1.64</v>
      </c>
      <c r="H424" s="2">
        <v>4.7</v>
      </c>
      <c r="I424" s="2">
        <v>43.77</v>
      </c>
      <c r="J424" s="2">
        <v>44.71</v>
      </c>
      <c r="K424" s="2">
        <v>30.22</v>
      </c>
      <c r="L424" s="4">
        <v>19.57</v>
      </c>
      <c r="M424" s="3">
        <v>47.97</v>
      </c>
      <c r="N424" s="4">
        <v>32.42</v>
      </c>
      <c r="O424" s="4">
        <v>21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4389.4080000000004</v>
      </c>
      <c r="R424" s="7">
        <f>VLOOKUP('Data 1Q Ahead Without Spaces'!W424,Industry!$A$1:$B$9,2,FALSE)</f>
        <v>4</v>
      </c>
    </row>
    <row r="425" spans="1:18" ht="15" thickBot="1" x14ac:dyDescent="0.4">
      <c r="A425" s="7">
        <f>IF('Data 1Q Ahead Without Spaces'!A425='Data 1Q Ahead Without Spaces'!A424,A424,A424+1)</f>
        <v>9</v>
      </c>
      <c r="B425" s="2">
        <v>1.38</v>
      </c>
      <c r="C425" s="2">
        <v>3.73</v>
      </c>
      <c r="D425" s="2">
        <v>2.95</v>
      </c>
      <c r="E425" s="2">
        <v>38.97</v>
      </c>
      <c r="F425" s="2">
        <v>-7.56</v>
      </c>
      <c r="G425" s="2">
        <v>15.55</v>
      </c>
      <c r="H425" s="2">
        <v>4.2</v>
      </c>
      <c r="I425" s="2">
        <v>41.65</v>
      </c>
      <c r="J425" s="2">
        <v>52.72</v>
      </c>
      <c r="K425" s="2">
        <v>33.79</v>
      </c>
      <c r="L425" s="4">
        <v>21.96</v>
      </c>
      <c r="M425" s="3">
        <v>56.01</v>
      </c>
      <c r="N425" s="4">
        <v>35.9</v>
      </c>
      <c r="O425" s="4">
        <v>23.33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4830.7839999999997</v>
      </c>
      <c r="R425" s="7">
        <f>VLOOKUP('Data 1Q Ahead Without Spaces'!W425,Industry!$A$1:$B$9,2,FALSE)</f>
        <v>4</v>
      </c>
    </row>
    <row r="426" spans="1:18" ht="15" thickBot="1" x14ac:dyDescent="0.4">
      <c r="A426" s="7">
        <f>IF('Data 1Q Ahead Without Spaces'!A426='Data 1Q Ahead Without Spaces'!A425,A425,A425+1)</f>
        <v>9</v>
      </c>
      <c r="B426" s="2">
        <v>1.42</v>
      </c>
      <c r="C426" s="2">
        <v>3.62</v>
      </c>
      <c r="D426" s="2">
        <v>2.85</v>
      </c>
      <c r="E426" s="2">
        <v>33.01</v>
      </c>
      <c r="F426" s="2">
        <v>-7.32</v>
      </c>
      <c r="G426" s="2">
        <v>18.440000000000001</v>
      </c>
      <c r="H426" s="2">
        <v>4.4000000000000004</v>
      </c>
      <c r="I426" s="2">
        <v>41.09</v>
      </c>
      <c r="J426" s="2">
        <v>55.77</v>
      </c>
      <c r="K426" s="2">
        <v>35.06</v>
      </c>
      <c r="L426" s="4">
        <v>22.92</v>
      </c>
      <c r="M426" s="3">
        <v>59.07</v>
      </c>
      <c r="N426" s="4">
        <v>37.130000000000003</v>
      </c>
      <c r="O426" s="4">
        <v>24.27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5396.54</v>
      </c>
      <c r="R426" s="7">
        <f>VLOOKUP('Data 1Q Ahead Without Spaces'!W426,Industry!$A$1:$B$9,2,FALSE)</f>
        <v>4</v>
      </c>
    </row>
    <row r="427" spans="1:18" ht="15" thickBot="1" x14ac:dyDescent="0.4">
      <c r="A427" s="7">
        <f>IF('Data 1Q Ahead Without Spaces'!A427='Data 1Q Ahead Without Spaces'!A426,A426,A426+1)</f>
        <v>9</v>
      </c>
      <c r="B427" s="2">
        <v>1.39</v>
      </c>
      <c r="C427" s="2">
        <v>3.6</v>
      </c>
      <c r="D427" s="2">
        <v>2.82</v>
      </c>
      <c r="E427" s="2">
        <v>21.33</v>
      </c>
      <c r="F427" s="2">
        <v>-4.82</v>
      </c>
      <c r="G427" s="2">
        <v>9.23</v>
      </c>
      <c r="H427" s="2">
        <v>7.5</v>
      </c>
      <c r="I427" s="2">
        <v>41.4</v>
      </c>
      <c r="J427" s="2">
        <v>55.89</v>
      </c>
      <c r="K427" s="2">
        <v>35.08</v>
      </c>
      <c r="L427" s="4">
        <v>23.14</v>
      </c>
      <c r="M427" s="3">
        <v>59.33</v>
      </c>
      <c r="N427" s="4">
        <v>37.24</v>
      </c>
      <c r="O427" s="4">
        <v>24.56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6000.0950000000003</v>
      </c>
      <c r="R427" s="7">
        <f>VLOOKUP('Data 1Q Ahead Without Spaces'!W427,Industry!$A$1:$B$9,2,FALSE)</f>
        <v>4</v>
      </c>
    </row>
    <row r="428" spans="1:18" ht="15" thickBot="1" x14ac:dyDescent="0.4">
      <c r="A428" s="7">
        <f>IF('Data 1Q Ahead Without Spaces'!A428='Data 1Q Ahead Without Spaces'!A427,A427,A427+1)</f>
        <v>9</v>
      </c>
      <c r="B428" s="2">
        <v>1.19</v>
      </c>
      <c r="C428" s="2">
        <v>3.26</v>
      </c>
      <c r="D428" s="2">
        <v>2.37</v>
      </c>
      <c r="E428" s="2">
        <v>19.78</v>
      </c>
      <c r="F428" s="2">
        <v>0.21</v>
      </c>
      <c r="G428" s="2">
        <v>11.79</v>
      </c>
      <c r="H428" s="2">
        <v>10</v>
      </c>
      <c r="I428" s="2">
        <v>41.93</v>
      </c>
      <c r="J428" s="2">
        <v>50.48</v>
      </c>
      <c r="K428" s="2">
        <v>32.83</v>
      </c>
      <c r="L428" s="4">
        <v>21.16</v>
      </c>
      <c r="M428" s="3">
        <v>53.73</v>
      </c>
      <c r="N428" s="4">
        <v>34.950000000000003</v>
      </c>
      <c r="O428" s="4">
        <v>22.53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5783.1647999999996</v>
      </c>
      <c r="R428" s="7">
        <f>VLOOKUP('Data 1Q Ahead Without Spaces'!W428,Industry!$A$1:$B$9,2,FALSE)</f>
        <v>4</v>
      </c>
    </row>
    <row r="429" spans="1:18" ht="15" thickBot="1" x14ac:dyDescent="0.4">
      <c r="A429" s="7">
        <f>IF('Data 1Q Ahead Without Spaces'!A429='Data 1Q Ahead Without Spaces'!A428,A428,A428+1)</f>
        <v>9</v>
      </c>
      <c r="B429" s="2">
        <v>0.19</v>
      </c>
      <c r="C429" s="2">
        <v>2.1</v>
      </c>
      <c r="D429" s="2">
        <v>0.31</v>
      </c>
      <c r="E429" s="2">
        <v>36.409999999999997</v>
      </c>
      <c r="F429" s="2">
        <v>9.76</v>
      </c>
      <c r="G429" s="2">
        <v>27.58</v>
      </c>
      <c r="H429" s="2">
        <v>9.4</v>
      </c>
      <c r="I429" s="2">
        <v>44.34</v>
      </c>
      <c r="J429" s="2">
        <v>44.54</v>
      </c>
      <c r="K429" s="2">
        <v>30.26</v>
      </c>
      <c r="L429" s="4">
        <v>19.75</v>
      </c>
      <c r="M429" s="3">
        <v>47.16</v>
      </c>
      <c r="N429" s="4">
        <v>32.049999999999997</v>
      </c>
      <c r="O429" s="4">
        <v>20.91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6780.7685000000001</v>
      </c>
      <c r="R429" s="7">
        <f>VLOOKUP('Data 1Q Ahead Without Spaces'!W429,Industry!$A$1:$B$9,2,FALSE)</f>
        <v>4</v>
      </c>
    </row>
    <row r="430" spans="1:18" ht="15" thickBot="1" x14ac:dyDescent="0.4">
      <c r="A430" s="7">
        <f>IF('Data 1Q Ahead Without Spaces'!A430='Data 1Q Ahead Without Spaces'!A429,A429,A429+1)</f>
        <v>9</v>
      </c>
      <c r="B430" s="2">
        <v>0.14000000000000001</v>
      </c>
      <c r="C430" s="2">
        <v>1.76</v>
      </c>
      <c r="D430" s="2">
        <v>0.22</v>
      </c>
      <c r="E430" s="2">
        <v>31.72</v>
      </c>
      <c r="F430" s="2">
        <v>-6.08</v>
      </c>
      <c r="G430" s="2">
        <v>22.07</v>
      </c>
      <c r="H430" s="2">
        <v>7.8</v>
      </c>
      <c r="I430" s="2">
        <v>44.45</v>
      </c>
      <c r="J430" s="2">
        <v>42.05</v>
      </c>
      <c r="K430" s="2">
        <v>29.25</v>
      </c>
      <c r="L430" s="4">
        <v>18.690000000000001</v>
      </c>
      <c r="M430" s="3">
        <v>43.76</v>
      </c>
      <c r="N430" s="4">
        <v>30.44</v>
      </c>
      <c r="O430" s="4">
        <v>19.45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7983.6208999999999</v>
      </c>
      <c r="R430" s="7">
        <f>VLOOKUP('Data 1Q Ahead Without Spaces'!W430,Industry!$A$1:$B$9,2,FALSE)</f>
        <v>4</v>
      </c>
    </row>
    <row r="431" spans="1:18" ht="15" thickBot="1" x14ac:dyDescent="0.4">
      <c r="A431" s="7">
        <f>IF('Data 1Q Ahead Without Spaces'!A431='Data 1Q Ahead Without Spaces'!A430,A430,A430+1)</f>
        <v>9</v>
      </c>
      <c r="B431" s="2">
        <v>0.1</v>
      </c>
      <c r="C431" s="2">
        <v>0.85</v>
      </c>
      <c r="D431" s="2">
        <v>0.14000000000000001</v>
      </c>
      <c r="E431" s="2">
        <v>45.67</v>
      </c>
      <c r="F431" s="2">
        <v>7.5</v>
      </c>
      <c r="G431" s="2">
        <v>33.51</v>
      </c>
      <c r="H431" s="2">
        <v>6.8</v>
      </c>
      <c r="I431" s="2">
        <v>48.53</v>
      </c>
      <c r="J431" s="2">
        <v>23.15</v>
      </c>
      <c r="K431" s="2">
        <v>18.510000000000002</v>
      </c>
      <c r="L431" s="4">
        <v>11.24</v>
      </c>
      <c r="M431" s="3">
        <v>25.07</v>
      </c>
      <c r="N431" s="4">
        <v>20.04</v>
      </c>
      <c r="O431" s="4">
        <v>12.17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7404.2461000000003</v>
      </c>
      <c r="R431" s="7">
        <f>VLOOKUP('Data 1Q Ahead Without Spaces'!W431,Industry!$A$1:$B$9,2,FALSE)</f>
        <v>4</v>
      </c>
    </row>
    <row r="432" spans="1:18" ht="15" thickBot="1" x14ac:dyDescent="0.4">
      <c r="A432" s="7">
        <f>IF('Data 1Q Ahead Without Spaces'!A432='Data 1Q Ahead Without Spaces'!A431,A431,A431+1)</f>
        <v>9</v>
      </c>
      <c r="B432" s="2">
        <v>0.16</v>
      </c>
      <c r="C432" s="2">
        <v>0.76</v>
      </c>
      <c r="D432" s="2">
        <v>0.22</v>
      </c>
      <c r="E432" s="2">
        <v>69.63</v>
      </c>
      <c r="F432" s="2">
        <v>4.3099999999999996</v>
      </c>
      <c r="G432" s="2">
        <v>44.63</v>
      </c>
      <c r="H432" s="2">
        <v>4.5</v>
      </c>
      <c r="I432" s="2">
        <v>49.71</v>
      </c>
      <c r="J432" s="2">
        <v>22.48</v>
      </c>
      <c r="K432" s="2">
        <v>18.13</v>
      </c>
      <c r="L432" s="4">
        <v>11.17</v>
      </c>
      <c r="M432" s="3">
        <v>23.98</v>
      </c>
      <c r="N432" s="4">
        <v>19.34</v>
      </c>
      <c r="O432" s="4">
        <v>11.92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9104.4087</v>
      </c>
      <c r="R432" s="7">
        <f>VLOOKUP('Data 1Q Ahead Without Spaces'!W432,Industry!$A$1:$B$9,2,FALSE)</f>
        <v>4</v>
      </c>
    </row>
    <row r="433" spans="1:18" ht="15" thickBot="1" x14ac:dyDescent="0.4">
      <c r="A433" s="7">
        <f>IF('Data 1Q Ahead Without Spaces'!A433='Data 1Q Ahead Without Spaces'!A432,A432,A432+1)</f>
        <v>9</v>
      </c>
      <c r="B433" s="2">
        <v>0.1</v>
      </c>
      <c r="C433" s="2">
        <v>0.65</v>
      </c>
      <c r="D433" s="2">
        <v>0.13</v>
      </c>
      <c r="E433" s="2">
        <v>183.22</v>
      </c>
      <c r="F433" s="2">
        <v>16.18</v>
      </c>
      <c r="G433" s="2">
        <v>141.65</v>
      </c>
      <c r="H433" s="2">
        <v>2.7</v>
      </c>
      <c r="I433" s="2">
        <v>51.9</v>
      </c>
      <c r="J433" s="2">
        <v>20.04</v>
      </c>
      <c r="K433" s="2">
        <v>16.55</v>
      </c>
      <c r="L433" s="4">
        <v>10.4</v>
      </c>
      <c r="M433" s="3">
        <v>21.07</v>
      </c>
      <c r="N433" s="4">
        <v>17.41</v>
      </c>
      <c r="O433" s="4">
        <v>10.94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9632.8039000000008</v>
      </c>
      <c r="R433" s="7">
        <f>VLOOKUP('Data 1Q Ahead Without Spaces'!W433,Industry!$A$1:$B$9,2,FALSE)</f>
        <v>4</v>
      </c>
    </row>
    <row r="434" spans="1:18" ht="15" thickBot="1" x14ac:dyDescent="0.4">
      <c r="A434" s="7">
        <f>IF('Data 1Q Ahead Without Spaces'!A434='Data 1Q Ahead Without Spaces'!A433,A433,A433+1)</f>
        <v>9</v>
      </c>
      <c r="B434" s="2">
        <v>0.06</v>
      </c>
      <c r="C434" s="2">
        <v>0.52</v>
      </c>
      <c r="D434" s="2">
        <v>0.08</v>
      </c>
      <c r="E434" s="2">
        <v>354.27</v>
      </c>
      <c r="F434" s="2">
        <v>15.74</v>
      </c>
      <c r="G434" s="2">
        <v>275.01</v>
      </c>
      <c r="H434" s="2">
        <v>1.4</v>
      </c>
      <c r="I434" s="2">
        <v>53.05</v>
      </c>
      <c r="J434" s="2">
        <v>18.399999999999999</v>
      </c>
      <c r="K434" s="2">
        <v>15.46</v>
      </c>
      <c r="L434" s="4">
        <v>9.76</v>
      </c>
      <c r="M434" s="3">
        <v>19.059999999999999</v>
      </c>
      <c r="N434" s="4">
        <v>16.010000000000002</v>
      </c>
      <c r="O434" s="4">
        <v>10.11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9252.4274999999998</v>
      </c>
      <c r="R434" s="7">
        <f>VLOOKUP('Data 1Q Ahead Without Spaces'!W434,Industry!$A$1:$B$9,2,FALSE)</f>
        <v>4</v>
      </c>
    </row>
    <row r="435" spans="1:18" ht="15" thickBot="1" x14ac:dyDescent="0.4">
      <c r="A435" s="7">
        <f>IF('Data 1Q Ahead Without Spaces'!A435='Data 1Q Ahead Without Spaces'!A434,A434,A434+1)</f>
        <v>9</v>
      </c>
      <c r="B435" s="2">
        <v>0.02</v>
      </c>
      <c r="C435" s="2">
        <v>0.5</v>
      </c>
      <c r="D435" s="2">
        <v>0.02</v>
      </c>
      <c r="E435" s="2">
        <v>2124.77</v>
      </c>
      <c r="F435" s="2">
        <v>-4.8499999999999996</v>
      </c>
      <c r="G435" s="2">
        <v>1715.95</v>
      </c>
      <c r="H435" s="2">
        <v>0.1</v>
      </c>
      <c r="I435" s="2">
        <v>54.35</v>
      </c>
      <c r="J435" s="2">
        <v>17.61</v>
      </c>
      <c r="K435" s="2">
        <v>14.96</v>
      </c>
      <c r="L435" s="4">
        <v>9.57</v>
      </c>
      <c r="M435" s="3">
        <v>17.739999999999998</v>
      </c>
      <c r="N435" s="4">
        <v>15.07</v>
      </c>
      <c r="O435" s="4">
        <v>9.64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10039.2611</v>
      </c>
      <c r="R435" s="7">
        <f>VLOOKUP('Data 1Q Ahead Without Spaces'!W435,Industry!$A$1:$B$9,2,FALSE)</f>
        <v>4</v>
      </c>
    </row>
    <row r="436" spans="1:18" ht="15" thickBot="1" x14ac:dyDescent="0.4">
      <c r="A436" s="7">
        <f>IF('Data 1Q Ahead Without Spaces'!A436='Data 1Q Ahead Without Spaces'!A435,A435,A435+1)</f>
        <v>9</v>
      </c>
      <c r="B436" s="2">
        <v>0.08</v>
      </c>
      <c r="C436" s="2">
        <v>0.5</v>
      </c>
      <c r="D436" s="2">
        <v>0.11</v>
      </c>
      <c r="E436" s="2">
        <v>319.81</v>
      </c>
      <c r="F436" s="2">
        <v>3.03</v>
      </c>
      <c r="G436" s="2">
        <v>219.85</v>
      </c>
      <c r="H436" s="2">
        <v>1</v>
      </c>
      <c r="I436" s="2">
        <v>54.8</v>
      </c>
      <c r="J436" s="2">
        <v>17.09</v>
      </c>
      <c r="K436" s="2">
        <v>14.58</v>
      </c>
      <c r="L436" s="4">
        <v>9.3699999999999992</v>
      </c>
      <c r="M436" s="3">
        <v>17.22</v>
      </c>
      <c r="N436" s="4">
        <v>14.69</v>
      </c>
      <c r="O436" s="4">
        <v>9.44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9298.1705999999995</v>
      </c>
      <c r="R436" s="7">
        <f>VLOOKUP('Data 1Q Ahead Without Spaces'!W436,Industry!$A$1:$B$9,2,FALSE)</f>
        <v>4</v>
      </c>
    </row>
    <row r="437" spans="1:18" ht="15" thickBot="1" x14ac:dyDescent="0.4">
      <c r="A437" s="7">
        <f>IF('Data 1Q Ahead Without Spaces'!A437='Data 1Q Ahead Without Spaces'!A436,A436,A436+1)</f>
        <v>9</v>
      </c>
      <c r="B437" s="2">
        <v>0.28999999999999998</v>
      </c>
      <c r="C437" s="2">
        <v>1.03</v>
      </c>
      <c r="D437" s="2">
        <v>0.39</v>
      </c>
      <c r="E437" s="2">
        <v>288.44</v>
      </c>
      <c r="F437" s="2">
        <v>2.8</v>
      </c>
      <c r="G437" s="2">
        <v>229.87</v>
      </c>
      <c r="H437" s="2">
        <v>2</v>
      </c>
      <c r="I437" s="2">
        <v>53.34</v>
      </c>
      <c r="J437" s="2">
        <v>23.93</v>
      </c>
      <c r="K437" s="2">
        <v>19.239999999999998</v>
      </c>
      <c r="L437" s="4">
        <v>12.83</v>
      </c>
      <c r="M437" s="3">
        <v>24.33</v>
      </c>
      <c r="N437" s="4">
        <v>19.57</v>
      </c>
      <c r="O437" s="4">
        <v>13.05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11204.6428</v>
      </c>
      <c r="R437" s="7">
        <f>VLOOKUP('Data 1Q Ahead Without Spaces'!W437,Industry!$A$1:$B$9,2,FALSE)</f>
        <v>4</v>
      </c>
    </row>
    <row r="438" spans="1:18" ht="15" thickBot="1" x14ac:dyDescent="0.4">
      <c r="A438" s="7">
        <f>IF('Data 1Q Ahead Without Spaces'!A438='Data 1Q Ahead Without Spaces'!A437,A437,A437+1)</f>
        <v>9</v>
      </c>
      <c r="B438" s="2">
        <v>0.45</v>
      </c>
      <c r="C438" s="2">
        <v>1.51</v>
      </c>
      <c r="D438" s="2">
        <v>0.66</v>
      </c>
      <c r="E438" s="2">
        <v>63.71</v>
      </c>
      <c r="F438" s="2">
        <v>0.33</v>
      </c>
      <c r="G438" s="2">
        <v>43.35</v>
      </c>
      <c r="H438" s="2">
        <v>7.4</v>
      </c>
      <c r="I438" s="2">
        <v>51.21</v>
      </c>
      <c r="J438" s="2">
        <v>30.43</v>
      </c>
      <c r="K438" s="2">
        <v>23.27</v>
      </c>
      <c r="L438" s="4">
        <v>15.67</v>
      </c>
      <c r="M438" s="3">
        <v>30.76</v>
      </c>
      <c r="N438" s="4">
        <v>23.52</v>
      </c>
      <c r="O438" s="4">
        <v>15.84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13227.218199999999</v>
      </c>
      <c r="R438" s="7">
        <f>VLOOKUP('Data 1Q Ahead Without Spaces'!W438,Industry!$A$1:$B$9,2,FALSE)</f>
        <v>4</v>
      </c>
    </row>
    <row r="439" spans="1:18" ht="15" thickBot="1" x14ac:dyDescent="0.4">
      <c r="A439" s="7">
        <f>IF('Data 1Q Ahead Without Spaces'!A439='Data 1Q Ahead Without Spaces'!A438,A438,A438+1)</f>
        <v>9</v>
      </c>
      <c r="B439" s="2">
        <v>0.48</v>
      </c>
      <c r="C439" s="2">
        <v>1.17</v>
      </c>
      <c r="D439" s="2">
        <v>0.66</v>
      </c>
      <c r="E439" s="2">
        <v>29.26</v>
      </c>
      <c r="F439" s="2">
        <v>-10.130000000000001</v>
      </c>
      <c r="G439" s="2">
        <v>21.72</v>
      </c>
      <c r="H439" s="2">
        <v>15.4</v>
      </c>
      <c r="I439" s="2">
        <v>48.09</v>
      </c>
      <c r="J439" s="2">
        <v>29.77</v>
      </c>
      <c r="K439" s="2">
        <v>22.9</v>
      </c>
      <c r="L439" s="4">
        <v>14.39</v>
      </c>
      <c r="M439" s="3">
        <v>30.02</v>
      </c>
      <c r="N439" s="4">
        <v>23.09</v>
      </c>
      <c r="O439" s="4">
        <v>14.51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16095.348400000001</v>
      </c>
      <c r="R439" s="7">
        <f>VLOOKUP('Data 1Q Ahead Without Spaces'!W439,Industry!$A$1:$B$9,2,FALSE)</f>
        <v>4</v>
      </c>
    </row>
    <row r="440" spans="1:18" ht="15" thickBot="1" x14ac:dyDescent="0.4">
      <c r="A440" s="7">
        <f>IF('Data 1Q Ahead Without Spaces'!A440='Data 1Q Ahead Without Spaces'!A439,A439,A439+1)</f>
        <v>10</v>
      </c>
      <c r="B440" s="2">
        <v>0.37</v>
      </c>
      <c r="C440" s="2">
        <v>0.99</v>
      </c>
      <c r="D440" s="2">
        <v>0.49</v>
      </c>
      <c r="E440" s="2">
        <v>56.75</v>
      </c>
      <c r="F440" s="2">
        <v>13.98</v>
      </c>
      <c r="G440" s="2">
        <v>44.58</v>
      </c>
      <c r="H440" s="2">
        <v>14.2</v>
      </c>
      <c r="I440" s="2">
        <v>48.33</v>
      </c>
      <c r="J440" s="2">
        <v>31.44</v>
      </c>
      <c r="K440" s="2">
        <v>23.89</v>
      </c>
      <c r="L440" s="4">
        <v>15.19</v>
      </c>
      <c r="M440" s="3">
        <v>31.59</v>
      </c>
      <c r="N440" s="4">
        <v>24</v>
      </c>
      <c r="O440" s="4">
        <v>15.27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15604.9167</v>
      </c>
      <c r="R440" s="7">
        <f>VLOOKUP('Data 1Q Ahead Without Spaces'!W440,Industry!$A$1:$B$9,2,FALSE)</f>
        <v>3</v>
      </c>
    </row>
    <row r="441" spans="1:18" ht="15" thickBot="1" x14ac:dyDescent="0.4">
      <c r="A441" s="7">
        <f>IF('Data 1Q Ahead Without Spaces'!A441='Data 1Q Ahead Without Spaces'!A440,A440,A440+1)</f>
        <v>10</v>
      </c>
      <c r="B441" s="2">
        <v>0.03</v>
      </c>
      <c r="C441" s="2">
        <v>0.71</v>
      </c>
      <c r="D441" s="2">
        <v>0.04</v>
      </c>
      <c r="E441" s="2">
        <v>68.099999999999994</v>
      </c>
      <c r="F441" s="2">
        <v>25.75</v>
      </c>
      <c r="G441" s="2">
        <v>57.48</v>
      </c>
      <c r="H441" s="2">
        <v>15.6</v>
      </c>
      <c r="I441" s="2">
        <v>49.6</v>
      </c>
      <c r="J441" s="2">
        <v>25.39</v>
      </c>
      <c r="K441" s="2">
        <v>20.239999999999998</v>
      </c>
      <c r="L441" s="4">
        <v>12.59</v>
      </c>
      <c r="M441" s="3">
        <v>25.44</v>
      </c>
      <c r="N441" s="4">
        <v>20.28</v>
      </c>
      <c r="O441" s="4">
        <v>12.62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18672.124899999999</v>
      </c>
      <c r="R441" s="7">
        <f>VLOOKUP('Data 1Q Ahead Without Spaces'!W441,Industry!$A$1:$B$9,2,FALSE)</f>
        <v>3</v>
      </c>
    </row>
    <row r="442" spans="1:18" ht="15" thickBot="1" x14ac:dyDescent="0.4">
      <c r="A442" s="7">
        <f>IF('Data 1Q Ahead Without Spaces'!A442='Data 1Q Ahead Without Spaces'!A441,A441,A441+1)</f>
        <v>10</v>
      </c>
      <c r="B442" s="2">
        <v>-0.11</v>
      </c>
      <c r="C442" s="2">
        <v>0.38</v>
      </c>
      <c r="D442" s="2">
        <v>-0.13</v>
      </c>
      <c r="E442" s="2">
        <v>40.619999999999997</v>
      </c>
      <c r="F442" s="2">
        <v>15.96</v>
      </c>
      <c r="G442" s="2">
        <v>35.33</v>
      </c>
      <c r="H442" s="2">
        <v>26.9</v>
      </c>
      <c r="I442" s="2">
        <v>55.11</v>
      </c>
      <c r="J442" s="2">
        <v>16.350000000000001</v>
      </c>
      <c r="K442" s="2">
        <v>14.05</v>
      </c>
      <c r="L442" s="4">
        <v>9.01</v>
      </c>
      <c r="M442" s="3">
        <v>16.399999999999999</v>
      </c>
      <c r="N442" s="4">
        <v>14.09</v>
      </c>
      <c r="O442" s="4">
        <v>9.0399999999999991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12217.6883</v>
      </c>
      <c r="R442" s="7">
        <f>VLOOKUP('Data 1Q Ahead Without Spaces'!W442,Industry!$A$1:$B$9,2,FALSE)</f>
        <v>3</v>
      </c>
    </row>
    <row r="443" spans="1:18" ht="15" thickBot="1" x14ac:dyDescent="0.4">
      <c r="A443" s="7">
        <f>IF('Data 1Q Ahead Without Spaces'!A443='Data 1Q Ahead Without Spaces'!A442,A442,A442+1)</f>
        <v>10</v>
      </c>
      <c r="B443" s="2">
        <v>-0.02</v>
      </c>
      <c r="C443" s="2">
        <v>0.37</v>
      </c>
      <c r="D443" s="2">
        <v>-0.02</v>
      </c>
      <c r="E443" s="2">
        <v>154.29</v>
      </c>
      <c r="F443" s="2">
        <v>-10.63</v>
      </c>
      <c r="G443" s="2">
        <v>93.3</v>
      </c>
      <c r="H443" s="2">
        <v>3.1</v>
      </c>
      <c r="I443" s="2">
        <v>56.32</v>
      </c>
      <c r="J443" s="2">
        <v>16.34</v>
      </c>
      <c r="K443" s="2">
        <v>14.04</v>
      </c>
      <c r="L443" s="4">
        <v>9.1999999999999993</v>
      </c>
      <c r="M443" s="3">
        <v>16.39</v>
      </c>
      <c r="N443" s="4">
        <v>14.08</v>
      </c>
      <c r="O443" s="4">
        <v>9.23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8458.1573000000008</v>
      </c>
      <c r="R443" s="7">
        <f>VLOOKUP('Data 1Q Ahead Without Spaces'!W443,Industry!$A$1:$B$9,2,FALSE)</f>
        <v>3</v>
      </c>
    </row>
    <row r="444" spans="1:18" ht="15" thickBot="1" x14ac:dyDescent="0.4">
      <c r="A444" s="7">
        <f>IF('Data 1Q Ahead Without Spaces'!A444='Data 1Q Ahead Without Spaces'!A443,A443,A443+1)</f>
        <v>10</v>
      </c>
      <c r="B444" s="2">
        <v>0.02</v>
      </c>
      <c r="C444" s="2">
        <v>0.44</v>
      </c>
      <c r="D444" s="2">
        <v>0.02</v>
      </c>
      <c r="E444" s="2">
        <v>198.26</v>
      </c>
      <c r="F444" s="2">
        <v>-15.12</v>
      </c>
      <c r="G444" s="2">
        <v>81.28</v>
      </c>
      <c r="H444" s="2">
        <v>1.7</v>
      </c>
      <c r="I444" s="2">
        <v>57.3</v>
      </c>
      <c r="J444" s="2">
        <v>15.71</v>
      </c>
      <c r="K444" s="2">
        <v>13.58</v>
      </c>
      <c r="L444" s="4">
        <v>9</v>
      </c>
      <c r="M444" s="3">
        <v>15.71</v>
      </c>
      <c r="N444" s="4">
        <v>13.58</v>
      </c>
      <c r="O444" s="4">
        <v>9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8541.5496000000003</v>
      </c>
      <c r="R444" s="7">
        <f>VLOOKUP('Data 1Q Ahead Without Spaces'!W444,Industry!$A$1:$B$9,2,FALSE)</f>
        <v>3</v>
      </c>
    </row>
    <row r="445" spans="1:18" ht="15" thickBot="1" x14ac:dyDescent="0.4">
      <c r="A445" s="7">
        <f>IF('Data 1Q Ahead Without Spaces'!A445='Data 1Q Ahead Without Spaces'!A444,A444,A444+1)</f>
        <v>10</v>
      </c>
      <c r="B445" s="2">
        <v>0.19</v>
      </c>
      <c r="C445" s="2">
        <v>0.96</v>
      </c>
      <c r="D445" s="2">
        <v>0.28000000000000003</v>
      </c>
      <c r="E445" s="2">
        <v>396.88</v>
      </c>
      <c r="F445" s="2">
        <v>-5.62</v>
      </c>
      <c r="G445" s="2">
        <v>210.1</v>
      </c>
      <c r="H445" s="2">
        <v>1.1000000000000001</v>
      </c>
      <c r="I445" s="2">
        <v>54.81</v>
      </c>
      <c r="J445" s="2">
        <v>23.07</v>
      </c>
      <c r="K445" s="2">
        <v>18.75</v>
      </c>
      <c r="L445" s="4">
        <v>12.65</v>
      </c>
      <c r="M445" s="3">
        <v>23.07</v>
      </c>
      <c r="N445" s="4">
        <v>18.75</v>
      </c>
      <c r="O445" s="4">
        <v>12.65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10365.157800000001</v>
      </c>
      <c r="R445" s="7">
        <f>VLOOKUP('Data 1Q Ahead Without Spaces'!W445,Industry!$A$1:$B$9,2,FALSE)</f>
        <v>3</v>
      </c>
    </row>
    <row r="446" spans="1:18" ht="15" thickBot="1" x14ac:dyDescent="0.4">
      <c r="A446" s="7">
        <f>IF('Data 1Q Ahead Without Spaces'!A446='Data 1Q Ahead Without Spaces'!A445,A445,A445+1)</f>
        <v>10</v>
      </c>
      <c r="B446" s="2">
        <v>0.2</v>
      </c>
      <c r="C446" s="2">
        <v>1.5</v>
      </c>
      <c r="D446" s="2">
        <v>0.37</v>
      </c>
      <c r="E446" s="2">
        <v>69.86</v>
      </c>
      <c r="F446" s="2">
        <v>4.3600000000000003</v>
      </c>
      <c r="G446" s="2">
        <v>40.89</v>
      </c>
      <c r="H446" s="2">
        <v>8.5</v>
      </c>
      <c r="I446" s="2">
        <v>56.61</v>
      </c>
      <c r="J446" s="2">
        <v>21.29</v>
      </c>
      <c r="K446" s="2">
        <v>17.55</v>
      </c>
      <c r="L446" s="4">
        <v>12.05</v>
      </c>
      <c r="M446" s="3">
        <v>21.29</v>
      </c>
      <c r="N446" s="4">
        <v>17.55</v>
      </c>
      <c r="O446" s="4">
        <v>12.05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10991.9817</v>
      </c>
      <c r="R446" s="7">
        <f>VLOOKUP('Data 1Q Ahead Without Spaces'!W446,Industry!$A$1:$B$9,2,FALSE)</f>
        <v>3</v>
      </c>
    </row>
    <row r="447" spans="1:18" ht="15" thickBot="1" x14ac:dyDescent="0.4">
      <c r="A447" s="7">
        <f>IF('Data 1Q Ahead Without Spaces'!A447='Data 1Q Ahead Without Spaces'!A446,A446,A446+1)</f>
        <v>10</v>
      </c>
      <c r="B447" s="2">
        <v>0.13</v>
      </c>
      <c r="C447" s="2">
        <v>1.07</v>
      </c>
      <c r="D447" s="2">
        <v>0.22</v>
      </c>
      <c r="E447" s="2">
        <v>63.54</v>
      </c>
      <c r="F447" s="2">
        <v>26.39</v>
      </c>
      <c r="G447" s="2">
        <v>42.22</v>
      </c>
      <c r="H447" s="2">
        <v>13.2</v>
      </c>
      <c r="I447" s="2">
        <v>57.59</v>
      </c>
      <c r="J447" s="2">
        <v>18.420000000000002</v>
      </c>
      <c r="K447" s="2">
        <v>15.56</v>
      </c>
      <c r="L447" s="4">
        <v>10.61</v>
      </c>
      <c r="M447" s="3">
        <v>18.420000000000002</v>
      </c>
      <c r="N447" s="4">
        <v>15.56</v>
      </c>
      <c r="O447" s="4">
        <v>10.61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10358.4535</v>
      </c>
      <c r="R447" s="7">
        <f>VLOOKUP('Data 1Q Ahead Without Spaces'!W447,Industry!$A$1:$B$9,2,FALSE)</f>
        <v>3</v>
      </c>
    </row>
    <row r="448" spans="1:18" ht="15" thickBot="1" x14ac:dyDescent="0.4">
      <c r="A448" s="7">
        <f>IF('Data 1Q Ahead Without Spaces'!A448='Data 1Q Ahead Without Spaces'!A447,A447,A447+1)</f>
        <v>10</v>
      </c>
      <c r="B448" s="2">
        <v>0.01</v>
      </c>
      <c r="C448" s="2">
        <v>0.83</v>
      </c>
      <c r="D448" s="2">
        <v>0.02</v>
      </c>
      <c r="E448" s="2">
        <v>53.34</v>
      </c>
      <c r="F448" s="2">
        <v>11.26</v>
      </c>
      <c r="G448" s="2">
        <v>29.24</v>
      </c>
      <c r="H448" s="2">
        <v>12.1</v>
      </c>
      <c r="I448" s="2">
        <v>57.36</v>
      </c>
      <c r="J448" s="2">
        <v>16.3</v>
      </c>
      <c r="K448" s="2">
        <v>14.02</v>
      </c>
      <c r="L448" s="4">
        <v>9.35</v>
      </c>
      <c r="M448" s="3">
        <v>16.3</v>
      </c>
      <c r="N448" s="4">
        <v>14.02</v>
      </c>
      <c r="O448" s="4">
        <v>9.35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10759.41</v>
      </c>
      <c r="R448" s="7">
        <f>VLOOKUP('Data 1Q Ahead Without Spaces'!W448,Industry!$A$1:$B$9,2,FALSE)</f>
        <v>3</v>
      </c>
    </row>
    <row r="449" spans="1:18" ht="15" thickBot="1" x14ac:dyDescent="0.4">
      <c r="A449" s="7">
        <f>IF('Data 1Q Ahead Without Spaces'!A449='Data 1Q Ahead Without Spaces'!A448,A448,A448+1)</f>
        <v>10</v>
      </c>
      <c r="B449" s="2">
        <v>7.0000000000000007E-2</v>
      </c>
      <c r="C449" s="2">
        <v>0.95</v>
      </c>
      <c r="D449" s="2">
        <v>0.12</v>
      </c>
      <c r="E449" s="2">
        <v>77.64</v>
      </c>
      <c r="F449" s="2">
        <v>-95.55</v>
      </c>
      <c r="G449" s="2">
        <v>51.86</v>
      </c>
      <c r="H449" s="2">
        <v>10</v>
      </c>
      <c r="I449" s="2">
        <v>56.72</v>
      </c>
      <c r="J449" s="2">
        <v>13.42</v>
      </c>
      <c r="K449" s="2">
        <v>11.43</v>
      </c>
      <c r="L449" s="4">
        <v>7.61</v>
      </c>
      <c r="M449" s="3">
        <v>17.38</v>
      </c>
      <c r="N449" s="4">
        <v>14.81</v>
      </c>
      <c r="O449" s="4">
        <v>9.86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12706.0617</v>
      </c>
      <c r="R449" s="7">
        <f>VLOOKUP('Data 1Q Ahead Without Spaces'!W449,Industry!$A$1:$B$9,2,FALSE)</f>
        <v>3</v>
      </c>
    </row>
    <row r="450" spans="1:18" ht="15" thickBot="1" x14ac:dyDescent="0.4">
      <c r="A450" s="7">
        <f>IF('Data 1Q Ahead Without Spaces'!A450='Data 1Q Ahead Without Spaces'!A449,A449,A449+1)</f>
        <v>10</v>
      </c>
      <c r="B450" s="2">
        <v>-0.16</v>
      </c>
      <c r="C450" s="2">
        <v>0.75</v>
      </c>
      <c r="D450" s="2">
        <v>-0.25</v>
      </c>
      <c r="E450" s="2">
        <v>53.01</v>
      </c>
      <c r="F450" s="2">
        <v>-24.55</v>
      </c>
      <c r="G450" s="2">
        <v>35.31</v>
      </c>
      <c r="H450" s="2">
        <v>14.9</v>
      </c>
      <c r="I450" s="2">
        <v>57.38</v>
      </c>
      <c r="J450" s="2">
        <v>10.96</v>
      </c>
      <c r="K450" s="2">
        <v>9.5399999999999991</v>
      </c>
      <c r="L450" s="4">
        <v>6.29</v>
      </c>
      <c r="M450" s="3">
        <v>14.9</v>
      </c>
      <c r="N450" s="4">
        <v>12.97</v>
      </c>
      <c r="O450" s="4">
        <v>8.5500000000000007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8545.9276000000009</v>
      </c>
      <c r="R450" s="7">
        <f>VLOOKUP('Data 1Q Ahead Without Spaces'!W450,Industry!$A$1:$B$9,2,FALSE)</f>
        <v>3</v>
      </c>
    </row>
    <row r="451" spans="1:18" ht="15" thickBot="1" x14ac:dyDescent="0.4">
      <c r="A451" s="7">
        <f>IF('Data 1Q Ahead Without Spaces'!A451='Data 1Q Ahead Without Spaces'!A450,A450,A450+1)</f>
        <v>10</v>
      </c>
      <c r="B451" s="2">
        <v>-0.17</v>
      </c>
      <c r="C451" s="2">
        <v>0.38</v>
      </c>
      <c r="D451" s="2">
        <v>-0.28000000000000003</v>
      </c>
      <c r="E451" s="2">
        <v>37.909999999999997</v>
      </c>
      <c r="F451" s="2">
        <v>-25.12</v>
      </c>
      <c r="G451" s="2">
        <v>9.9600000000000009</v>
      </c>
      <c r="H451" s="2">
        <v>10.6</v>
      </c>
      <c r="I451" s="2">
        <v>62.09</v>
      </c>
      <c r="J451" s="2">
        <v>2.84</v>
      </c>
      <c r="K451" s="2">
        <v>2.66</v>
      </c>
      <c r="L451" s="4">
        <v>1.77</v>
      </c>
      <c r="M451" s="3">
        <v>6.83</v>
      </c>
      <c r="N451" s="4">
        <v>6.39</v>
      </c>
      <c r="O451" s="4">
        <v>4.24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10798.131600000001</v>
      </c>
      <c r="R451" s="7">
        <f>VLOOKUP('Data 1Q Ahead Without Spaces'!W451,Industry!$A$1:$B$9,2,FALSE)</f>
        <v>3</v>
      </c>
    </row>
    <row r="452" spans="1:18" ht="15" thickBot="1" x14ac:dyDescent="0.4">
      <c r="A452" s="7">
        <f>IF('Data 1Q Ahead Without Spaces'!A452='Data 1Q Ahead Without Spaces'!A451,A451,A451+1)</f>
        <v>10</v>
      </c>
      <c r="B452" s="2">
        <v>-0.3</v>
      </c>
      <c r="C452" s="2">
        <v>0.37</v>
      </c>
      <c r="D452" s="2">
        <v>-0.51</v>
      </c>
      <c r="E452" s="2">
        <v>150.59</v>
      </c>
      <c r="F452" s="2">
        <v>20.350000000000001</v>
      </c>
      <c r="G452" s="2">
        <v>88.03</v>
      </c>
      <c r="H452" s="2">
        <v>5.3</v>
      </c>
      <c r="I452" s="2">
        <v>61.05</v>
      </c>
      <c r="J452" s="2">
        <v>2.74</v>
      </c>
      <c r="K452" s="2">
        <v>2.57</v>
      </c>
      <c r="L452" s="4">
        <v>1.67</v>
      </c>
      <c r="M452" s="3">
        <v>6.58</v>
      </c>
      <c r="N452" s="4">
        <v>6.17</v>
      </c>
      <c r="O452" s="4">
        <v>4.01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10925.8091</v>
      </c>
      <c r="R452" s="7">
        <f>VLOOKUP('Data 1Q Ahead Without Spaces'!W452,Industry!$A$1:$B$9,2,FALSE)</f>
        <v>3</v>
      </c>
    </row>
    <row r="453" spans="1:18" ht="15" thickBot="1" x14ac:dyDescent="0.4">
      <c r="A453" s="7">
        <f>IF('Data 1Q Ahead Without Spaces'!A453='Data 1Q Ahead Without Spaces'!A452,A452,A452+1)</f>
        <v>10</v>
      </c>
      <c r="B453" s="2">
        <v>-0.12</v>
      </c>
      <c r="C453" s="2">
        <v>0.5</v>
      </c>
      <c r="D453" s="2">
        <v>-0.22</v>
      </c>
      <c r="E453" s="2">
        <v>386.16</v>
      </c>
      <c r="F453" s="2">
        <v>3.8</v>
      </c>
      <c r="G453" s="2">
        <v>230.4</v>
      </c>
      <c r="H453" s="2">
        <v>2.1</v>
      </c>
      <c r="I453" s="2">
        <v>62.03</v>
      </c>
      <c r="J453" s="2">
        <v>8.51</v>
      </c>
      <c r="K453" s="2">
        <v>7.84</v>
      </c>
      <c r="L453" s="4">
        <v>5.28</v>
      </c>
      <c r="M453" s="3">
        <v>8.51</v>
      </c>
      <c r="N453" s="4">
        <v>7.84</v>
      </c>
      <c r="O453" s="4">
        <v>5.28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9769.1702000000005</v>
      </c>
      <c r="R453" s="7">
        <f>VLOOKUP('Data 1Q Ahead Without Spaces'!W453,Industry!$A$1:$B$9,2,FALSE)</f>
        <v>3</v>
      </c>
    </row>
    <row r="454" spans="1:18" ht="15" thickBot="1" x14ac:dyDescent="0.4">
      <c r="A454" s="7">
        <f>IF('Data 1Q Ahead Without Spaces'!A454='Data 1Q Ahead Without Spaces'!A453,A453,A453+1)</f>
        <v>10</v>
      </c>
      <c r="B454" s="2">
        <v>-0.05</v>
      </c>
      <c r="C454" s="2">
        <v>0.81</v>
      </c>
      <c r="D454" s="2">
        <v>-0.08</v>
      </c>
      <c r="E454" s="2">
        <v>439.74</v>
      </c>
      <c r="F454" s="2">
        <v>-13.04</v>
      </c>
      <c r="G454" s="2">
        <v>268.23</v>
      </c>
      <c r="H454" s="2">
        <v>1.5</v>
      </c>
      <c r="I454" s="2">
        <v>57.97</v>
      </c>
      <c r="J454" s="2">
        <v>12.32</v>
      </c>
      <c r="K454" s="2">
        <v>10.97</v>
      </c>
      <c r="L454" s="4">
        <v>7.14</v>
      </c>
      <c r="M454" s="3">
        <v>12.32</v>
      </c>
      <c r="N454" s="4">
        <v>10.97</v>
      </c>
      <c r="O454" s="4">
        <v>7.14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10434.0116</v>
      </c>
      <c r="R454" s="7">
        <f>VLOOKUP('Data 1Q Ahead Without Spaces'!W454,Industry!$A$1:$B$9,2,FALSE)</f>
        <v>3</v>
      </c>
    </row>
    <row r="455" spans="1:18" ht="15" thickBot="1" x14ac:dyDescent="0.4">
      <c r="A455" s="7">
        <f>IF('Data 1Q Ahead Without Spaces'!A455='Data 1Q Ahead Without Spaces'!A454,A454,A454+1)</f>
        <v>10</v>
      </c>
      <c r="B455" s="2">
        <v>0.42</v>
      </c>
      <c r="C455" s="2">
        <v>1.44</v>
      </c>
      <c r="D455" s="2">
        <v>0.76</v>
      </c>
      <c r="E455" s="2">
        <v>96.08</v>
      </c>
      <c r="F455" s="2">
        <v>-46.15</v>
      </c>
      <c r="G455" s="2">
        <v>34.33</v>
      </c>
      <c r="H455" s="2">
        <v>6</v>
      </c>
      <c r="I455" s="2">
        <v>51.03</v>
      </c>
      <c r="J455" s="2">
        <v>25.11</v>
      </c>
      <c r="K455" s="2">
        <v>20.07</v>
      </c>
      <c r="L455" s="4">
        <v>12.81</v>
      </c>
      <c r="M455" s="3">
        <v>25.11</v>
      </c>
      <c r="N455" s="4">
        <v>20.07</v>
      </c>
      <c r="O455" s="4">
        <v>12.81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11352.690399999999</v>
      </c>
      <c r="R455" s="7">
        <f>VLOOKUP('Data 1Q Ahead Without Spaces'!W455,Industry!$A$1:$B$9,2,FALSE)</f>
        <v>3</v>
      </c>
    </row>
    <row r="456" spans="1:18" ht="15" thickBot="1" x14ac:dyDescent="0.4">
      <c r="A456" s="7">
        <f>IF('Data 1Q Ahead Without Spaces'!A456='Data 1Q Ahead Without Spaces'!A455,A455,A455+1)</f>
        <v>10</v>
      </c>
      <c r="B456" s="2">
        <v>0.42</v>
      </c>
      <c r="C456" s="2">
        <v>1.7</v>
      </c>
      <c r="D456" s="2">
        <v>0.8</v>
      </c>
      <c r="E456" s="2">
        <v>54.6</v>
      </c>
      <c r="F456" s="2">
        <v>-8.16</v>
      </c>
      <c r="G456" s="2">
        <v>27.98</v>
      </c>
      <c r="H456" s="2">
        <v>13.6</v>
      </c>
      <c r="I456" s="2">
        <v>51.48</v>
      </c>
      <c r="J456" s="2">
        <v>27.44</v>
      </c>
      <c r="K456" s="2">
        <v>21.53</v>
      </c>
      <c r="L456" s="4">
        <v>14.12</v>
      </c>
      <c r="M456" s="3">
        <v>27.44</v>
      </c>
      <c r="N456" s="4">
        <v>21.53</v>
      </c>
      <c r="O456" s="4">
        <v>14.12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12170.7526</v>
      </c>
      <c r="R456" s="7">
        <f>VLOOKUP('Data 1Q Ahead Without Spaces'!W456,Industry!$A$1:$B$9,2,FALSE)</f>
        <v>3</v>
      </c>
    </row>
    <row r="457" spans="1:18" ht="15" thickBot="1" x14ac:dyDescent="0.4">
      <c r="A457" s="7">
        <f>IF('Data 1Q Ahead Without Spaces'!A457='Data 1Q Ahead Without Spaces'!A456,A456,A456+1)</f>
        <v>10</v>
      </c>
      <c r="B457" s="2">
        <v>0.69</v>
      </c>
      <c r="C457" s="2">
        <v>2.11</v>
      </c>
      <c r="D457" s="2">
        <v>1.35</v>
      </c>
      <c r="E457" s="2">
        <v>55.99</v>
      </c>
      <c r="F457" s="2">
        <v>-1.43</v>
      </c>
      <c r="G457" s="2">
        <v>30.75</v>
      </c>
      <c r="H457" s="2">
        <v>15.1</v>
      </c>
      <c r="I457" s="2">
        <v>48.52</v>
      </c>
      <c r="J457" s="2">
        <v>33.35</v>
      </c>
      <c r="K457" s="2">
        <v>24.97</v>
      </c>
      <c r="L457" s="4">
        <v>16.18</v>
      </c>
      <c r="M457" s="3">
        <v>33.54</v>
      </c>
      <c r="N457" s="4">
        <v>25.12</v>
      </c>
      <c r="O457" s="4">
        <v>16.27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11379.6726</v>
      </c>
      <c r="R457" s="7">
        <f>VLOOKUP('Data 1Q Ahead Without Spaces'!W457,Industry!$A$1:$B$9,2,FALSE)</f>
        <v>3</v>
      </c>
    </row>
    <row r="458" spans="1:18" ht="15" thickBot="1" x14ac:dyDescent="0.4">
      <c r="A458" s="7">
        <f>IF('Data 1Q Ahead Without Spaces'!A458='Data 1Q Ahead Without Spaces'!A457,A457,A457+1)</f>
        <v>10</v>
      </c>
      <c r="B458" s="2">
        <v>0.43</v>
      </c>
      <c r="C458" s="2">
        <v>1.76</v>
      </c>
      <c r="D458" s="2">
        <v>0.86</v>
      </c>
      <c r="E458" s="2">
        <v>40.229999999999997</v>
      </c>
      <c r="F458" s="2">
        <v>-0.47</v>
      </c>
      <c r="G458" s="2">
        <v>21</v>
      </c>
      <c r="H458" s="2">
        <v>20.5</v>
      </c>
      <c r="I458" s="2">
        <v>50.99</v>
      </c>
      <c r="J458" s="2">
        <v>28.97</v>
      </c>
      <c r="K458" s="2">
        <v>22.42</v>
      </c>
      <c r="L458" s="4">
        <v>14.77</v>
      </c>
      <c r="M458" s="3">
        <v>29.21</v>
      </c>
      <c r="N458" s="4">
        <v>22.61</v>
      </c>
      <c r="O458" s="4">
        <v>14.89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11278.790999999999</v>
      </c>
      <c r="R458" s="7">
        <f>VLOOKUP('Data 1Q Ahead Without Spaces'!W458,Industry!$A$1:$B$9,2,FALSE)</f>
        <v>3</v>
      </c>
    </row>
    <row r="459" spans="1:18" ht="15" thickBot="1" x14ac:dyDescent="0.4">
      <c r="A459" s="7">
        <f>IF('Data 1Q Ahead Without Spaces'!A459='Data 1Q Ahead Without Spaces'!A458,A458,A458+1)</f>
        <v>10</v>
      </c>
      <c r="B459" s="2">
        <v>0.6</v>
      </c>
      <c r="C459" s="2">
        <v>1.98</v>
      </c>
      <c r="D459" s="2">
        <v>1.23</v>
      </c>
      <c r="E459" s="2">
        <v>27.92</v>
      </c>
      <c r="F459" s="2">
        <v>-7.68</v>
      </c>
      <c r="G459" s="2">
        <v>9.61</v>
      </c>
      <c r="H459" s="2">
        <v>22.6</v>
      </c>
      <c r="I459" s="2">
        <v>49.09</v>
      </c>
      <c r="J459" s="2">
        <v>34.159999999999997</v>
      </c>
      <c r="K459" s="2">
        <v>25.41</v>
      </c>
      <c r="L459" s="4">
        <v>16.77</v>
      </c>
      <c r="M459" s="3">
        <v>34.47</v>
      </c>
      <c r="N459" s="4">
        <v>25.63</v>
      </c>
      <c r="O459" s="4">
        <v>16.920000000000002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11899.4146</v>
      </c>
      <c r="R459" s="7">
        <f>VLOOKUP('Data 1Q Ahead Without Spaces'!W459,Industry!$A$1:$B$9,2,FALSE)</f>
        <v>3</v>
      </c>
    </row>
    <row r="460" spans="1:18" ht="15" thickBot="1" x14ac:dyDescent="0.4">
      <c r="A460" s="7">
        <f>IF('Data 1Q Ahead Without Spaces'!A460='Data 1Q Ahead Without Spaces'!A459,A459,A459+1)</f>
        <v>10</v>
      </c>
      <c r="B460" s="2">
        <v>0.79</v>
      </c>
      <c r="C460" s="2">
        <v>2.35</v>
      </c>
      <c r="D460" s="2">
        <v>1.65</v>
      </c>
      <c r="E460" s="2">
        <v>31.23</v>
      </c>
      <c r="F460" s="2">
        <v>-7.48</v>
      </c>
      <c r="G460" s="2">
        <v>14.73</v>
      </c>
      <c r="H460" s="2">
        <v>24</v>
      </c>
      <c r="I460" s="2">
        <v>47.31</v>
      </c>
      <c r="J460" s="2">
        <v>41.13</v>
      </c>
      <c r="K460" s="2">
        <v>29.07</v>
      </c>
      <c r="L460" s="4">
        <v>19.46</v>
      </c>
      <c r="M460" s="3">
        <v>41.5</v>
      </c>
      <c r="N460" s="4">
        <v>29.33</v>
      </c>
      <c r="O460" s="4">
        <v>19.64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11280.024799999999</v>
      </c>
      <c r="R460" s="7">
        <f>VLOOKUP('Data 1Q Ahead Without Spaces'!W460,Industry!$A$1:$B$9,2,FALSE)</f>
        <v>3</v>
      </c>
    </row>
    <row r="461" spans="1:18" ht="15" thickBot="1" x14ac:dyDescent="0.4">
      <c r="A461" s="7">
        <f>IF('Data 1Q Ahead Without Spaces'!A461='Data 1Q Ahead Without Spaces'!A460,A460,A460+1)</f>
        <v>10</v>
      </c>
      <c r="B461" s="2">
        <v>0.91</v>
      </c>
      <c r="C461" s="2">
        <v>2.84</v>
      </c>
      <c r="D461" s="2">
        <v>2.0299999999999998</v>
      </c>
      <c r="E461" s="2">
        <v>27.89</v>
      </c>
      <c r="F461" s="2">
        <v>-1.28</v>
      </c>
      <c r="G461" s="2">
        <v>11.91</v>
      </c>
      <c r="H461" s="2">
        <v>28.7</v>
      </c>
      <c r="I461" s="2">
        <v>46.99</v>
      </c>
      <c r="J461" s="2">
        <v>45.08</v>
      </c>
      <c r="K461" s="2">
        <v>30.98</v>
      </c>
      <c r="L461" s="4">
        <v>21.18</v>
      </c>
      <c r="M461" s="3">
        <v>45.5</v>
      </c>
      <c r="N461" s="4">
        <v>31.27</v>
      </c>
      <c r="O461" s="4">
        <v>21.38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11804.9548</v>
      </c>
      <c r="R461" s="7">
        <f>VLOOKUP('Data 1Q Ahead Without Spaces'!W461,Industry!$A$1:$B$9,2,FALSE)</f>
        <v>3</v>
      </c>
    </row>
    <row r="462" spans="1:18" ht="15" thickBot="1" x14ac:dyDescent="0.4">
      <c r="A462" s="7">
        <f>IF('Data 1Q Ahead Without Spaces'!A462='Data 1Q Ahead Without Spaces'!A461,A461,A461+1)</f>
        <v>10</v>
      </c>
      <c r="B462" s="2">
        <v>0.93</v>
      </c>
      <c r="C462" s="2">
        <v>3.01</v>
      </c>
      <c r="D462" s="2">
        <v>2.16</v>
      </c>
      <c r="E462" s="2">
        <v>31.16</v>
      </c>
      <c r="F462" s="2">
        <v>-1.21</v>
      </c>
      <c r="G462" s="2">
        <v>14.32</v>
      </c>
      <c r="H462" s="2">
        <v>29.6</v>
      </c>
      <c r="I462" s="2">
        <v>47.08</v>
      </c>
      <c r="J462" s="2">
        <v>47.44</v>
      </c>
      <c r="K462" s="2">
        <v>32.07</v>
      </c>
      <c r="L462" s="4">
        <v>22.34</v>
      </c>
      <c r="M462" s="3">
        <v>47.91</v>
      </c>
      <c r="N462" s="4">
        <v>32.39</v>
      </c>
      <c r="O462" s="4">
        <v>22.56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10101.227500000001</v>
      </c>
      <c r="R462" s="7">
        <f>VLOOKUP('Data 1Q Ahead Without Spaces'!W462,Industry!$A$1:$B$9,2,FALSE)</f>
        <v>3</v>
      </c>
    </row>
    <row r="463" spans="1:18" ht="15" thickBot="1" x14ac:dyDescent="0.4">
      <c r="A463" s="7">
        <f>IF('Data 1Q Ahead Without Spaces'!A463='Data 1Q Ahead Without Spaces'!A462,A462,A462+1)</f>
        <v>10</v>
      </c>
      <c r="B463" s="2">
        <v>0.4</v>
      </c>
      <c r="C463" s="2">
        <v>2.14</v>
      </c>
      <c r="D463" s="2">
        <v>0.95</v>
      </c>
      <c r="E463" s="2">
        <v>24.7</v>
      </c>
      <c r="F463" s="2">
        <v>-1.35</v>
      </c>
      <c r="G463" s="2">
        <v>8.1999999999999993</v>
      </c>
      <c r="H463" s="2">
        <v>33.4</v>
      </c>
      <c r="I463" s="2">
        <v>51.27</v>
      </c>
      <c r="J463" s="2">
        <v>29.37</v>
      </c>
      <c r="K463" s="2">
        <v>21.79</v>
      </c>
      <c r="L463" s="4">
        <v>15.05</v>
      </c>
      <c r="M463" s="3">
        <v>34.79</v>
      </c>
      <c r="N463" s="4">
        <v>25.81</v>
      </c>
      <c r="O463" s="4">
        <v>17.84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8967.2754000000004</v>
      </c>
      <c r="R463" s="7">
        <f>VLOOKUP('Data 1Q Ahead Without Spaces'!W463,Industry!$A$1:$B$9,2,FALSE)</f>
        <v>3</v>
      </c>
    </row>
    <row r="464" spans="1:18" ht="15" thickBot="1" x14ac:dyDescent="0.4">
      <c r="A464" s="7">
        <f>IF('Data 1Q Ahead Without Spaces'!A464='Data 1Q Ahead Without Spaces'!A463,A463,A463+1)</f>
        <v>10</v>
      </c>
      <c r="B464" s="2">
        <v>0.42</v>
      </c>
      <c r="C464" s="2">
        <v>2.71</v>
      </c>
      <c r="D464" s="2">
        <v>1.29</v>
      </c>
      <c r="E464" s="2">
        <v>14.4</v>
      </c>
      <c r="F464" s="2">
        <v>-14.23</v>
      </c>
      <c r="G464" s="2">
        <v>-2.73</v>
      </c>
      <c r="H464" s="2">
        <v>28.1</v>
      </c>
      <c r="I464" s="2">
        <v>54.12</v>
      </c>
      <c r="J464" s="2">
        <v>31.59</v>
      </c>
      <c r="K464" s="2">
        <v>23.96</v>
      </c>
      <c r="L464" s="4">
        <v>17.09</v>
      </c>
      <c r="M464" s="3">
        <v>31.85</v>
      </c>
      <c r="N464" s="4">
        <v>24.16</v>
      </c>
      <c r="O464" s="4">
        <v>17.239999999999998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8293.3561000000009</v>
      </c>
      <c r="R464" s="7">
        <f>VLOOKUP('Data 1Q Ahead Without Spaces'!W464,Industry!$A$1:$B$9,2,FALSE)</f>
        <v>3</v>
      </c>
    </row>
    <row r="465" spans="1:18" ht="15" thickBot="1" x14ac:dyDescent="0.4">
      <c r="A465" s="7">
        <f>IF('Data 1Q Ahead Without Spaces'!A465='Data 1Q Ahead Without Spaces'!A464,A464,A464+1)</f>
        <v>10</v>
      </c>
      <c r="B465" s="2">
        <v>-1.43</v>
      </c>
      <c r="C465" s="2">
        <v>0.32</v>
      </c>
      <c r="D465" s="2">
        <v>-1.63</v>
      </c>
      <c r="E465" s="2">
        <v>138.59</v>
      </c>
      <c r="F465" s="2">
        <v>126.84</v>
      </c>
      <c r="G465" s="2">
        <v>121.14</v>
      </c>
      <c r="H465" s="2">
        <v>37</v>
      </c>
      <c r="I465" s="2">
        <v>50.5</v>
      </c>
      <c r="J465" s="2">
        <v>9.09</v>
      </c>
      <c r="K465" s="2">
        <v>7.94</v>
      </c>
      <c r="L465" s="4">
        <v>4.59</v>
      </c>
      <c r="M465" s="3">
        <v>14.55</v>
      </c>
      <c r="N465" s="4">
        <v>12.7</v>
      </c>
      <c r="O465" s="4">
        <v>7.35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256617.07500000001</v>
      </c>
      <c r="R465" s="7">
        <f>VLOOKUP('Data 1Q Ahead Without Spaces'!W465,Industry!$A$1:$B$9,2,FALSE)</f>
        <v>3</v>
      </c>
    </row>
    <row r="466" spans="1:18" ht="15" thickBot="1" x14ac:dyDescent="0.4">
      <c r="A466" s="7">
        <f>IF('Data 1Q Ahead Without Spaces'!A466='Data 1Q Ahead Without Spaces'!A465,A465,A465+1)</f>
        <v>10</v>
      </c>
      <c r="B466" s="2">
        <v>-1.25</v>
      </c>
      <c r="C466" s="2">
        <v>0.28000000000000003</v>
      </c>
      <c r="D466" s="2">
        <v>-1.41</v>
      </c>
      <c r="E466" s="2">
        <v>246.7</v>
      </c>
      <c r="F466" s="2">
        <v>236.54</v>
      </c>
      <c r="G466" s="2">
        <v>230.08</v>
      </c>
      <c r="H466" s="2">
        <v>37</v>
      </c>
      <c r="I466" s="2">
        <v>53.94</v>
      </c>
      <c r="J466" s="2">
        <v>8.4600000000000009</v>
      </c>
      <c r="K466" s="2">
        <v>7.45</v>
      </c>
      <c r="L466" s="4">
        <v>4.5599999999999996</v>
      </c>
      <c r="M466" s="3">
        <v>13.54</v>
      </c>
      <c r="N466" s="4">
        <v>11.92</v>
      </c>
      <c r="O466" s="4">
        <v>7.3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199450.68</v>
      </c>
      <c r="R466" s="7">
        <f>VLOOKUP('Data 1Q Ahead Without Spaces'!W466,Industry!$A$1:$B$9,2,FALSE)</f>
        <v>3</v>
      </c>
    </row>
    <row r="467" spans="1:18" ht="15" thickBot="1" x14ac:dyDescent="0.4">
      <c r="A467" s="7">
        <f>IF('Data 1Q Ahead Without Spaces'!A467='Data 1Q Ahead Without Spaces'!A466,A466,A466+1)</f>
        <v>10</v>
      </c>
      <c r="B467" s="2">
        <v>-1.36</v>
      </c>
      <c r="C467" s="2">
        <v>0.27</v>
      </c>
      <c r="D467" s="2">
        <v>-1.52</v>
      </c>
      <c r="E467" s="2">
        <v>158.57</v>
      </c>
      <c r="F467" s="2">
        <v>147.54</v>
      </c>
      <c r="G467" s="2">
        <v>139.81</v>
      </c>
      <c r="H467" s="2">
        <v>37</v>
      </c>
      <c r="I467" s="2">
        <v>53.83</v>
      </c>
      <c r="J467" s="2">
        <v>8.1999999999999993</v>
      </c>
      <c r="K467" s="2">
        <v>7.24</v>
      </c>
      <c r="L467" s="4">
        <v>4.41</v>
      </c>
      <c r="M467" s="3">
        <v>13.12</v>
      </c>
      <c r="N467" s="4">
        <v>11.59</v>
      </c>
      <c r="O467" s="4">
        <v>7.06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209683.38</v>
      </c>
      <c r="R467" s="7">
        <f>VLOOKUP('Data 1Q Ahead Without Spaces'!W467,Industry!$A$1:$B$9,2,FALSE)</f>
        <v>3</v>
      </c>
    </row>
    <row r="468" spans="1:18" ht="15" thickBot="1" x14ac:dyDescent="0.4">
      <c r="A468" s="7">
        <f>IF('Data 1Q Ahead Without Spaces'!A468='Data 1Q Ahead Without Spaces'!A467,A467,A467+1)</f>
        <v>10</v>
      </c>
      <c r="B468" s="2">
        <v>-1.1499999999999999</v>
      </c>
      <c r="C468" s="2">
        <v>0.25</v>
      </c>
      <c r="D468" s="2">
        <v>-1.28</v>
      </c>
      <c r="E468" s="2">
        <v>179.68</v>
      </c>
      <c r="F468" s="2">
        <v>159.19</v>
      </c>
      <c r="G468" s="2">
        <v>160.27000000000001</v>
      </c>
      <c r="H468" s="2">
        <v>37</v>
      </c>
      <c r="I468" s="2">
        <v>53.62</v>
      </c>
      <c r="J468" s="2">
        <v>10.7</v>
      </c>
      <c r="K468" s="2">
        <v>9.48</v>
      </c>
      <c r="L468" s="4">
        <v>5.74</v>
      </c>
      <c r="M468" s="3">
        <v>12.86</v>
      </c>
      <c r="N468" s="4">
        <v>11.4</v>
      </c>
      <c r="O468" s="4">
        <v>6.9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234527.73</v>
      </c>
      <c r="R468" s="7">
        <f>VLOOKUP('Data 1Q Ahead Without Spaces'!W468,Industry!$A$1:$B$9,2,FALSE)</f>
        <v>3</v>
      </c>
    </row>
    <row r="469" spans="1:18" ht="15" thickBot="1" x14ac:dyDescent="0.4">
      <c r="A469" s="7">
        <f>IF('Data 1Q Ahead Without Spaces'!A469='Data 1Q Ahead Without Spaces'!A468,A468,A468+1)</f>
        <v>10</v>
      </c>
      <c r="B469" s="2">
        <v>-1.1399999999999999</v>
      </c>
      <c r="C469" s="2">
        <v>0.4</v>
      </c>
      <c r="D469" s="2">
        <v>-1.25</v>
      </c>
      <c r="E469" s="2">
        <v>173.56</v>
      </c>
      <c r="F469" s="2">
        <v>161.02000000000001</v>
      </c>
      <c r="G469" s="2">
        <v>158.13</v>
      </c>
      <c r="H469" s="2">
        <v>45</v>
      </c>
      <c r="I469" s="2">
        <v>51.28</v>
      </c>
      <c r="J469" s="2">
        <v>20.59</v>
      </c>
      <c r="K469" s="2">
        <v>16.78</v>
      </c>
      <c r="L469" s="4">
        <v>10.56</v>
      </c>
      <c r="M469" s="3">
        <v>22.72</v>
      </c>
      <c r="N469" s="4">
        <v>18.510000000000002</v>
      </c>
      <c r="O469" s="4">
        <v>11.65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214063.09</v>
      </c>
      <c r="R469" s="7">
        <f>VLOOKUP('Data 1Q Ahead Without Spaces'!W469,Industry!$A$1:$B$9,2,FALSE)</f>
        <v>3</v>
      </c>
    </row>
    <row r="470" spans="1:18" ht="15" thickBot="1" x14ac:dyDescent="0.4">
      <c r="A470" s="7">
        <f>IF('Data 1Q Ahead Without Spaces'!A470='Data 1Q Ahead Without Spaces'!A469,A469,A469+1)</f>
        <v>10</v>
      </c>
      <c r="B470" s="2">
        <v>-1.08</v>
      </c>
      <c r="C470" s="2">
        <v>0.37</v>
      </c>
      <c r="D470" s="2">
        <v>-1.2</v>
      </c>
      <c r="E470" s="2">
        <v>122.61</v>
      </c>
      <c r="F470" s="2">
        <v>115.79</v>
      </c>
      <c r="G470" s="2">
        <v>113.4</v>
      </c>
      <c r="H470" s="2">
        <v>72</v>
      </c>
      <c r="I470" s="2">
        <v>52.52</v>
      </c>
      <c r="J470" s="2">
        <v>19.95</v>
      </c>
      <c r="K470" s="2">
        <v>16.63</v>
      </c>
      <c r="L470" s="4">
        <v>10.48</v>
      </c>
      <c r="M470" s="3">
        <v>19.95</v>
      </c>
      <c r="N470" s="4">
        <v>16.63</v>
      </c>
      <c r="O470" s="4">
        <v>10.48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217776</v>
      </c>
      <c r="R470" s="7">
        <f>VLOOKUP('Data 1Q Ahead Without Spaces'!W470,Industry!$A$1:$B$9,2,FALSE)</f>
        <v>3</v>
      </c>
    </row>
    <row r="471" spans="1:18" ht="15" thickBot="1" x14ac:dyDescent="0.4">
      <c r="A471" s="7">
        <f>IF('Data 1Q Ahead Without Spaces'!A471='Data 1Q Ahead Without Spaces'!A470,A470,A470+1)</f>
        <v>10</v>
      </c>
      <c r="B471" s="2">
        <v>-1.29</v>
      </c>
      <c r="C471" s="2">
        <v>0.44</v>
      </c>
      <c r="D471" s="2">
        <v>-1.42</v>
      </c>
      <c r="E471" s="2">
        <v>76.540000000000006</v>
      </c>
      <c r="F471" s="2">
        <v>68.7</v>
      </c>
      <c r="G471" s="2">
        <v>67.959999999999994</v>
      </c>
      <c r="H471" s="2">
        <v>84</v>
      </c>
      <c r="I471" s="2">
        <v>53.6</v>
      </c>
      <c r="J471" s="2">
        <v>22.29</v>
      </c>
      <c r="K471" s="2">
        <v>18.23</v>
      </c>
      <c r="L471" s="4">
        <v>11.95</v>
      </c>
      <c r="M471" s="3">
        <v>22.29</v>
      </c>
      <c r="N471" s="4">
        <v>18.23</v>
      </c>
      <c r="O471" s="4">
        <v>11.95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209324.9</v>
      </c>
      <c r="R471" s="7">
        <f>VLOOKUP('Data 1Q Ahead Without Spaces'!W471,Industry!$A$1:$B$9,2,FALSE)</f>
        <v>3</v>
      </c>
    </row>
    <row r="472" spans="1:18" x14ac:dyDescent="0.35">
      <c r="A472" s="7">
        <f>IF('Data 1Q Ahead Without Spaces'!A472='Data 1Q Ahead Without Spaces'!A471,A471,A471+1)</f>
        <v>10</v>
      </c>
      <c r="B472" s="4">
        <v>-1.37</v>
      </c>
      <c r="C472" s="4">
        <v>0.44</v>
      </c>
      <c r="D472" s="4">
        <v>-1.5</v>
      </c>
      <c r="E472" s="4">
        <v>72.98</v>
      </c>
      <c r="F472" s="4">
        <v>66.150000000000006</v>
      </c>
      <c r="G472" s="4">
        <v>65.650000000000006</v>
      </c>
      <c r="H472" s="4">
        <v>94</v>
      </c>
      <c r="I472" s="4">
        <v>52.51</v>
      </c>
      <c r="J472" s="4">
        <v>20.88</v>
      </c>
      <c r="K472" s="4">
        <v>17.28</v>
      </c>
      <c r="L472" s="4">
        <v>10.97</v>
      </c>
      <c r="M472" s="3">
        <v>20.88</v>
      </c>
      <c r="N472" s="4">
        <v>17.28</v>
      </c>
      <c r="O472" s="4">
        <v>10.97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217596.72</v>
      </c>
      <c r="R472" s="7">
        <f>VLOOKUP('Data 1Q Ahead Without Spaces'!W472,Industry!$A$1:$B$9,2,FALSE)</f>
        <v>3</v>
      </c>
    </row>
    <row r="473" spans="1:18" x14ac:dyDescent="0.35">
      <c r="A473" s="7">
        <f>IF('Data 1Q Ahead Without Spaces'!A473='Data 1Q Ahead Without Spaces'!A472,A472,A472+1)</f>
        <v>10</v>
      </c>
      <c r="B473" s="4">
        <v>-1.51</v>
      </c>
      <c r="C473" s="4">
        <v>0.44</v>
      </c>
      <c r="D473" s="4">
        <v>-1.67</v>
      </c>
      <c r="E473" s="4">
        <v>84.35</v>
      </c>
      <c r="F473" s="4">
        <v>79.709999999999994</v>
      </c>
      <c r="G473" s="4">
        <v>76.63</v>
      </c>
      <c r="H473" s="4">
        <v>94</v>
      </c>
      <c r="I473" s="4">
        <v>55.29</v>
      </c>
      <c r="J473" s="4">
        <v>20.079999999999998</v>
      </c>
      <c r="K473" s="4">
        <v>16.72</v>
      </c>
      <c r="L473" s="4">
        <v>11.1</v>
      </c>
      <c r="M473" s="3">
        <v>20.079999999999998</v>
      </c>
      <c r="N473" s="4">
        <v>16.72</v>
      </c>
      <c r="O473" s="4">
        <v>11.1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270942</v>
      </c>
      <c r="R473" s="7">
        <f>VLOOKUP('Data 1Q Ahead Without Spaces'!W473,Industry!$A$1:$B$9,2,FALSE)</f>
        <v>3</v>
      </c>
    </row>
    <row r="474" spans="1:18" x14ac:dyDescent="0.35">
      <c r="A474" s="7">
        <f>IF('Data 1Q Ahead Without Spaces'!A474='Data 1Q Ahead Without Spaces'!A473,A473,A473+1)</f>
        <v>10</v>
      </c>
      <c r="B474" s="4">
        <v>-1.33</v>
      </c>
      <c r="C474" s="4">
        <v>0.44</v>
      </c>
      <c r="D474" s="4">
        <v>-1.47</v>
      </c>
      <c r="E474" s="4">
        <v>91.28</v>
      </c>
      <c r="F474" s="4">
        <v>86.04</v>
      </c>
      <c r="G474" s="4">
        <v>84.15</v>
      </c>
      <c r="H474" s="4">
        <v>95</v>
      </c>
      <c r="I474" s="4">
        <v>57.13</v>
      </c>
      <c r="J474" s="4">
        <v>18.61</v>
      </c>
      <c r="K474" s="4">
        <v>15.69</v>
      </c>
      <c r="L474" s="4">
        <v>10.63</v>
      </c>
      <c r="M474" s="3">
        <v>18.61</v>
      </c>
      <c r="N474" s="4">
        <v>15.69</v>
      </c>
      <c r="O474" s="4">
        <v>10.63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256374.79</v>
      </c>
      <c r="R474" s="7">
        <f>VLOOKUP('Data 1Q Ahead Without Spaces'!W474,Industry!$A$1:$B$9,2,FALSE)</f>
        <v>3</v>
      </c>
    </row>
    <row r="475" spans="1:18" x14ac:dyDescent="0.35">
      <c r="A475" s="7">
        <f>IF('Data 1Q Ahead Without Spaces'!A475='Data 1Q Ahead Without Spaces'!A474,A474,A474+1)</f>
        <v>10</v>
      </c>
      <c r="B475" s="4">
        <v>-1.56</v>
      </c>
      <c r="C475" s="4">
        <v>0.43</v>
      </c>
      <c r="D475" s="4">
        <v>-1.72</v>
      </c>
      <c r="E475" s="4">
        <v>75.16</v>
      </c>
      <c r="F475" s="4">
        <v>67.27</v>
      </c>
      <c r="G475" s="4">
        <v>67.09</v>
      </c>
      <c r="H475" s="4">
        <v>95</v>
      </c>
      <c r="I475" s="4">
        <v>58.18</v>
      </c>
      <c r="J475" s="4">
        <v>17.39</v>
      </c>
      <c r="K475" s="4">
        <v>14.81</v>
      </c>
      <c r="L475" s="4">
        <v>10.119999999999999</v>
      </c>
      <c r="M475" s="3">
        <v>17.39</v>
      </c>
      <c r="N475" s="4">
        <v>14.81</v>
      </c>
      <c r="O475" s="4">
        <v>10.119999999999999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250638.72</v>
      </c>
      <c r="R475" s="7">
        <f>VLOOKUP('Data 1Q Ahead Without Spaces'!W475,Industry!$A$1:$B$9,2,FALSE)</f>
        <v>3</v>
      </c>
    </row>
    <row r="476" spans="1:18" x14ac:dyDescent="0.35">
      <c r="A476" s="7">
        <f>IF('Data 1Q Ahead Without Spaces'!A476='Data 1Q Ahead Without Spaces'!A475,A475,A475+1)</f>
        <v>10</v>
      </c>
      <c r="B476" s="4">
        <v>-2.0699999999999998</v>
      </c>
      <c r="C476" s="4">
        <v>0.55000000000000004</v>
      </c>
      <c r="D476" s="4">
        <v>-2.35</v>
      </c>
      <c r="E476" s="4">
        <v>10.3</v>
      </c>
      <c r="F476" s="4">
        <v>0.14000000000000001</v>
      </c>
      <c r="G476" s="4">
        <v>2</v>
      </c>
      <c r="H476" s="4">
        <v>96</v>
      </c>
      <c r="I476" s="4">
        <v>54.72</v>
      </c>
      <c r="J476" s="4">
        <v>16.14</v>
      </c>
      <c r="K476" s="4">
        <v>13.68</v>
      </c>
      <c r="L476" s="4">
        <v>8.83</v>
      </c>
      <c r="M476" s="3">
        <v>18</v>
      </c>
      <c r="N476" s="4">
        <v>15.25</v>
      </c>
      <c r="O476" s="4">
        <v>9.85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223666.94409999999</v>
      </c>
      <c r="R476" s="7">
        <f>VLOOKUP('Data 1Q Ahead Without Spaces'!W476,Industry!$A$1:$B$9,2,FALSE)</f>
        <v>3</v>
      </c>
    </row>
    <row r="477" spans="1:18" x14ac:dyDescent="0.35">
      <c r="A477" s="7">
        <f>IF('Data 1Q Ahead Without Spaces'!A477='Data 1Q Ahead Without Spaces'!A476,A476,A476+1)</f>
        <v>10</v>
      </c>
      <c r="B477" s="4">
        <v>-2.4</v>
      </c>
      <c r="C477" s="4">
        <v>0.6</v>
      </c>
      <c r="D477" s="4">
        <v>-2.75</v>
      </c>
      <c r="E477" s="4">
        <v>63.35</v>
      </c>
      <c r="F477" s="4">
        <v>57</v>
      </c>
      <c r="G477" s="4">
        <v>55.87</v>
      </c>
      <c r="H477" s="4">
        <v>95</v>
      </c>
      <c r="I477" s="4">
        <v>56.48</v>
      </c>
      <c r="J477" s="4">
        <v>14.11</v>
      </c>
      <c r="K477" s="4">
        <v>12.02</v>
      </c>
      <c r="L477" s="4">
        <v>7.97</v>
      </c>
      <c r="M477" s="3">
        <v>17.36</v>
      </c>
      <c r="N477" s="4">
        <v>14.79</v>
      </c>
      <c r="O477" s="4">
        <v>9.81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238823.14499999999</v>
      </c>
      <c r="R477" s="7">
        <f>VLOOKUP('Data 1Q Ahead Without Spaces'!W477,Industry!$A$1:$B$9,2,FALSE)</f>
        <v>3</v>
      </c>
    </row>
    <row r="478" spans="1:18" x14ac:dyDescent="0.35">
      <c r="A478" s="7">
        <f>IF('Data 1Q Ahead Without Spaces'!A478='Data 1Q Ahead Without Spaces'!A477,A477,A477+1)</f>
        <v>10</v>
      </c>
      <c r="B478" s="4">
        <v>-2.36</v>
      </c>
      <c r="C478" s="4">
        <v>0.72</v>
      </c>
      <c r="D478" s="4">
        <v>-2.76</v>
      </c>
      <c r="E478" s="4">
        <v>83.62</v>
      </c>
      <c r="F478" s="4">
        <v>74.760000000000005</v>
      </c>
      <c r="G478" s="4">
        <v>74.010000000000005</v>
      </c>
      <c r="H478" s="4">
        <v>105</v>
      </c>
      <c r="I478" s="4">
        <v>56.4</v>
      </c>
      <c r="J478" s="4">
        <v>16.46</v>
      </c>
      <c r="K478" s="4">
        <v>13.77</v>
      </c>
      <c r="L478" s="4">
        <v>9.2799999999999994</v>
      </c>
      <c r="M478" s="3">
        <v>19.55</v>
      </c>
      <c r="N478" s="4">
        <v>16.350000000000001</v>
      </c>
      <c r="O478" s="4">
        <v>11.03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287690.76</v>
      </c>
      <c r="R478" s="7">
        <f>VLOOKUP('Data 1Q Ahead Without Spaces'!W478,Industry!$A$1:$B$9,2,FALSE)</f>
        <v>3</v>
      </c>
    </row>
    <row r="479" spans="1:18" x14ac:dyDescent="0.35">
      <c r="A479" s="7">
        <f>IF('Data 1Q Ahead Without Spaces'!A479='Data 1Q Ahead Without Spaces'!A478,A478,A478+1)</f>
        <v>10</v>
      </c>
      <c r="B479" s="4">
        <v>-2.4700000000000002</v>
      </c>
      <c r="C479" s="4">
        <v>0.68</v>
      </c>
      <c r="D479" s="4">
        <v>-2.89</v>
      </c>
      <c r="E479" s="4">
        <v>79.5</v>
      </c>
      <c r="F479" s="4">
        <v>70.959999999999994</v>
      </c>
      <c r="G479" s="4">
        <v>69.83</v>
      </c>
      <c r="H479" s="4">
        <v>109</v>
      </c>
      <c r="I479" s="4">
        <v>57.19</v>
      </c>
      <c r="J479" s="4">
        <v>15.58</v>
      </c>
      <c r="K479" s="4">
        <v>13.15</v>
      </c>
      <c r="L479" s="4">
        <v>8.91</v>
      </c>
      <c r="M479" s="3">
        <v>18.510000000000002</v>
      </c>
      <c r="N479" s="4">
        <v>15.62</v>
      </c>
      <c r="O479" s="4">
        <v>10.58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277754.88</v>
      </c>
      <c r="R479" s="7">
        <f>VLOOKUP('Data 1Q Ahead Without Spaces'!W479,Industry!$A$1:$B$9,2,FALSE)</f>
        <v>3</v>
      </c>
    </row>
    <row r="480" spans="1:18" x14ac:dyDescent="0.35">
      <c r="A480" s="7">
        <f>IF('Data 1Q Ahead Without Spaces'!A480='Data 1Q Ahead Without Spaces'!A479,A479,A479+1)</f>
        <v>10</v>
      </c>
      <c r="B480" s="4">
        <v>-2.0099999999999998</v>
      </c>
      <c r="C480" s="4">
        <v>0.57999999999999996</v>
      </c>
      <c r="D480" s="4">
        <v>-2.29</v>
      </c>
      <c r="E480" s="4">
        <v>58.8</v>
      </c>
      <c r="F480" s="4">
        <v>43.85</v>
      </c>
      <c r="G480" s="4">
        <v>50.61</v>
      </c>
      <c r="H480" s="4">
        <v>120</v>
      </c>
      <c r="I480" s="4">
        <v>55.43</v>
      </c>
      <c r="J480" s="4">
        <v>15.96</v>
      </c>
      <c r="K480" s="4">
        <v>13.33</v>
      </c>
      <c r="L480" s="4">
        <v>8.85</v>
      </c>
      <c r="M480" s="3">
        <v>19.760000000000002</v>
      </c>
      <c r="N480" s="4">
        <v>16.5</v>
      </c>
      <c r="O480" s="4">
        <v>10.95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310503</v>
      </c>
      <c r="R480" s="7">
        <f>VLOOKUP('Data 1Q Ahead Without Spaces'!W480,Industry!$A$1:$B$9,2,FALSE)</f>
        <v>3</v>
      </c>
    </row>
    <row r="481" spans="1:18" x14ac:dyDescent="0.35">
      <c r="A481" s="7">
        <f>IF('Data 1Q Ahead Without Spaces'!A481='Data 1Q Ahead Without Spaces'!A480,A480,A480+1)</f>
        <v>10</v>
      </c>
      <c r="B481" s="4">
        <v>-2.04</v>
      </c>
      <c r="C481" s="4">
        <v>0.56999999999999995</v>
      </c>
      <c r="D481" s="4">
        <v>-2.33</v>
      </c>
      <c r="E481" s="4">
        <v>61.76</v>
      </c>
      <c r="F481" s="4">
        <v>51.33</v>
      </c>
      <c r="G481" s="4">
        <v>53.68</v>
      </c>
      <c r="H481" s="4">
        <v>118</v>
      </c>
      <c r="I481" s="4">
        <v>57.35</v>
      </c>
      <c r="J481" s="4">
        <v>15.47</v>
      </c>
      <c r="K481" s="4">
        <v>12.95</v>
      </c>
      <c r="L481" s="4">
        <v>8.8699999999999992</v>
      </c>
      <c r="M481" s="3">
        <v>19.510000000000002</v>
      </c>
      <c r="N481" s="4">
        <v>16.329999999999998</v>
      </c>
      <c r="O481" s="4">
        <v>11.19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338577.4</v>
      </c>
      <c r="R481" s="7">
        <f>VLOOKUP('Data 1Q Ahead Without Spaces'!W481,Industry!$A$1:$B$9,2,FALSE)</f>
        <v>3</v>
      </c>
    </row>
    <row r="482" spans="1:18" x14ac:dyDescent="0.35">
      <c r="A482" s="7">
        <f>IF('Data 1Q Ahead Without Spaces'!A482='Data 1Q Ahead Without Spaces'!A481,A481,A481+1)</f>
        <v>10</v>
      </c>
      <c r="B482" s="4">
        <v>-1.89</v>
      </c>
      <c r="C482" s="4">
        <v>0.82</v>
      </c>
      <c r="D482" s="4">
        <v>-2.1800000000000002</v>
      </c>
      <c r="E482" s="4">
        <v>68.37</v>
      </c>
      <c r="F482" s="4">
        <v>55.54</v>
      </c>
      <c r="G482" s="4">
        <v>59.03</v>
      </c>
      <c r="H482" s="4">
        <v>135</v>
      </c>
      <c r="I482" s="4">
        <v>55.42</v>
      </c>
      <c r="J482" s="4">
        <v>24.3</v>
      </c>
      <c r="K482" s="4">
        <v>19.13</v>
      </c>
      <c r="L482" s="4">
        <v>13.47</v>
      </c>
      <c r="M482" s="3">
        <v>27</v>
      </c>
      <c r="N482" s="4">
        <v>21.26</v>
      </c>
      <c r="O482" s="4">
        <v>14.96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343566.3</v>
      </c>
      <c r="R482" s="7">
        <f>VLOOKUP('Data 1Q Ahead Without Spaces'!W482,Industry!$A$1:$B$9,2,FALSE)</f>
        <v>3</v>
      </c>
    </row>
    <row r="483" spans="1:18" x14ac:dyDescent="0.35">
      <c r="A483" s="7">
        <f>IF('Data 1Q Ahead Without Spaces'!A483='Data 1Q Ahead Without Spaces'!A482,A482,A482+1)</f>
        <v>10</v>
      </c>
      <c r="B483" s="4">
        <v>-2.13</v>
      </c>
      <c r="C483" s="4">
        <v>0.76</v>
      </c>
      <c r="D483" s="4">
        <v>-2.4700000000000002</v>
      </c>
      <c r="E483" s="4">
        <v>47.02</v>
      </c>
      <c r="F483" s="4">
        <v>40.21</v>
      </c>
      <c r="G483" s="4">
        <v>39.85</v>
      </c>
      <c r="H483" s="4">
        <v>175</v>
      </c>
      <c r="I483" s="4">
        <v>56</v>
      </c>
      <c r="J483" s="4">
        <v>23.65</v>
      </c>
      <c r="K483" s="4">
        <v>19.11</v>
      </c>
      <c r="L483" s="4">
        <v>13.25</v>
      </c>
      <c r="M483" s="3">
        <v>23.77</v>
      </c>
      <c r="N483" s="4">
        <v>19.21</v>
      </c>
      <c r="O483" s="4">
        <v>13.31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382701.8</v>
      </c>
      <c r="R483" s="7">
        <f>VLOOKUP('Data 1Q Ahead Without Spaces'!W483,Industry!$A$1:$B$9,2,FALSE)</f>
        <v>3</v>
      </c>
    </row>
    <row r="484" spans="1:18" x14ac:dyDescent="0.35">
      <c r="A484" s="7">
        <f>IF('Data 1Q Ahead Without Spaces'!A484='Data 1Q Ahead Without Spaces'!A483,A483,A483+1)</f>
        <v>10</v>
      </c>
      <c r="B484" s="4">
        <v>-1.91</v>
      </c>
      <c r="C484" s="4">
        <v>0.82</v>
      </c>
      <c r="D484" s="4">
        <v>-2.27</v>
      </c>
      <c r="E484" s="4">
        <v>48.66</v>
      </c>
      <c r="F484" s="4">
        <v>40.79</v>
      </c>
      <c r="G484" s="4">
        <v>38.36</v>
      </c>
      <c r="H484" s="4">
        <v>169</v>
      </c>
      <c r="I484" s="4">
        <v>52.08</v>
      </c>
      <c r="J484" s="4">
        <v>22.99</v>
      </c>
      <c r="K484" s="4">
        <v>18.36</v>
      </c>
      <c r="L484" s="4">
        <v>11.98</v>
      </c>
      <c r="M484" s="3">
        <v>25.22</v>
      </c>
      <c r="N484" s="4">
        <v>20.14</v>
      </c>
      <c r="O484" s="4">
        <v>13.14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381726.1</v>
      </c>
      <c r="R484" s="7">
        <f>VLOOKUP('Data 1Q Ahead Without Spaces'!W484,Industry!$A$1:$B$9,2,FALSE)</f>
        <v>3</v>
      </c>
    </row>
    <row r="485" spans="1:18" x14ac:dyDescent="0.35">
      <c r="A485" s="7">
        <f>IF('Data 1Q Ahead Without Spaces'!A485='Data 1Q Ahead Without Spaces'!A484,A484,A484+1)</f>
        <v>11</v>
      </c>
      <c r="B485" s="4">
        <v>-1.99</v>
      </c>
      <c r="C485" s="4">
        <v>0.87</v>
      </c>
      <c r="D485" s="4">
        <v>-2.4</v>
      </c>
      <c r="E485" s="4">
        <v>45.17</v>
      </c>
      <c r="F485" s="4">
        <v>37.200000000000003</v>
      </c>
      <c r="G485" s="4">
        <v>36.299999999999997</v>
      </c>
      <c r="H485" s="4">
        <v>161</v>
      </c>
      <c r="I485" s="4">
        <v>53.15</v>
      </c>
      <c r="J485" s="4">
        <v>20.49</v>
      </c>
      <c r="K485" s="4">
        <v>16.22</v>
      </c>
      <c r="L485" s="4">
        <v>10.89</v>
      </c>
      <c r="M485" s="3">
        <v>26.31</v>
      </c>
      <c r="N485" s="4">
        <v>20.83</v>
      </c>
      <c r="O485" s="4">
        <v>13.98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329834.01500000001</v>
      </c>
      <c r="R485" s="7">
        <f>VLOOKUP('Data 1Q Ahead Without Spaces'!W485,Industry!$A$1:$B$9,2,FALSE)</f>
        <v>2</v>
      </c>
    </row>
    <row r="486" spans="1:18" x14ac:dyDescent="0.35">
      <c r="A486" s="7">
        <f>IF('Data 1Q Ahead Without Spaces'!A486='Data 1Q Ahead Without Spaces'!A485,A485,A485+1)</f>
        <v>11</v>
      </c>
      <c r="B486" s="4">
        <v>-1.9</v>
      </c>
      <c r="C486" s="4">
        <v>1.02</v>
      </c>
      <c r="D486" s="4">
        <v>-2.3199999999999998</v>
      </c>
      <c r="E486" s="4">
        <v>57.39</v>
      </c>
      <c r="F486" s="4">
        <v>48.19</v>
      </c>
      <c r="G486" s="4">
        <v>48</v>
      </c>
      <c r="H486" s="4">
        <v>162</v>
      </c>
      <c r="I486" s="4">
        <v>52.55</v>
      </c>
      <c r="J486" s="4">
        <v>19.87</v>
      </c>
      <c r="K486" s="4">
        <v>15.29</v>
      </c>
      <c r="L486" s="4">
        <v>10.44</v>
      </c>
      <c r="M486" s="3">
        <v>29.99</v>
      </c>
      <c r="N486" s="4">
        <v>23.07</v>
      </c>
      <c r="O486" s="4">
        <v>15.76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354392.05</v>
      </c>
      <c r="R486" s="7">
        <f>VLOOKUP('Data 1Q Ahead Without Spaces'!W486,Industry!$A$1:$B$9,2,FALSE)</f>
        <v>2</v>
      </c>
    </row>
    <row r="487" spans="1:18" x14ac:dyDescent="0.35">
      <c r="A487" s="7">
        <f>IF('Data 1Q Ahead Without Spaces'!A487='Data 1Q Ahead Without Spaces'!A486,A486,A486+1)</f>
        <v>11</v>
      </c>
      <c r="B487" s="4">
        <v>-1.93</v>
      </c>
      <c r="C487" s="4">
        <v>1.19</v>
      </c>
      <c r="D487" s="4">
        <v>-2.38</v>
      </c>
      <c r="E487" s="4">
        <v>38.43</v>
      </c>
      <c r="F487" s="4">
        <v>31.84</v>
      </c>
      <c r="G487" s="4">
        <v>31.25</v>
      </c>
      <c r="H487" s="4">
        <v>211</v>
      </c>
      <c r="I487" s="4">
        <v>51.01</v>
      </c>
      <c r="J487" s="4">
        <v>30.67</v>
      </c>
      <c r="K487" s="4">
        <v>22.66</v>
      </c>
      <c r="L487" s="4">
        <v>15.65</v>
      </c>
      <c r="M487" s="3">
        <v>35.36</v>
      </c>
      <c r="N487" s="4">
        <v>26.12</v>
      </c>
      <c r="O487" s="4">
        <v>18.04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353460.36</v>
      </c>
      <c r="R487" s="7">
        <f>VLOOKUP('Data 1Q Ahead Without Spaces'!W487,Industry!$A$1:$B$9,2,FALSE)</f>
        <v>2</v>
      </c>
    </row>
    <row r="488" spans="1:18" x14ac:dyDescent="0.35">
      <c r="A488" s="7">
        <f>IF('Data 1Q Ahead Without Spaces'!A488='Data 1Q Ahead Without Spaces'!A487,A487,A487+1)</f>
        <v>11</v>
      </c>
      <c r="B488" s="4">
        <v>-2.54</v>
      </c>
      <c r="C488" s="4">
        <v>1.94</v>
      </c>
      <c r="D488" s="4">
        <v>-3.37</v>
      </c>
      <c r="E488" s="4">
        <v>-2.27</v>
      </c>
      <c r="F488" s="4">
        <v>-9.48</v>
      </c>
      <c r="G488" s="4">
        <v>-8.31</v>
      </c>
      <c r="H488" s="4">
        <v>247</v>
      </c>
      <c r="I488" s="4">
        <v>45.9</v>
      </c>
      <c r="J488" s="4">
        <v>34.72</v>
      </c>
      <c r="K488" s="4">
        <v>24.1</v>
      </c>
      <c r="L488" s="4">
        <v>15.94</v>
      </c>
      <c r="M488" s="3">
        <v>44.07</v>
      </c>
      <c r="N488" s="4">
        <v>30.59</v>
      </c>
      <c r="O488" s="4">
        <v>20.23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439679</v>
      </c>
      <c r="R488" s="7">
        <f>VLOOKUP('Data 1Q Ahead Without Spaces'!W488,Industry!$A$1:$B$9,2,FALSE)</f>
        <v>2</v>
      </c>
    </row>
    <row r="489" spans="1:18" x14ac:dyDescent="0.35">
      <c r="A489" s="7">
        <f>IF('Data 1Q Ahead Without Spaces'!A489='Data 1Q Ahead Without Spaces'!A488,A488,A488+1)</f>
        <v>11</v>
      </c>
      <c r="B489" s="4">
        <v>-2.52</v>
      </c>
      <c r="C489" s="4">
        <v>2.13</v>
      </c>
      <c r="D489" s="4">
        <v>-3.36</v>
      </c>
      <c r="E489" s="4">
        <v>29.13</v>
      </c>
      <c r="F489" s="4">
        <v>23.69</v>
      </c>
      <c r="G489" s="4">
        <v>23.27</v>
      </c>
      <c r="H489" s="4">
        <v>249</v>
      </c>
      <c r="I489" s="4">
        <v>44.79</v>
      </c>
      <c r="J489" s="4">
        <v>35.92</v>
      </c>
      <c r="K489" s="4">
        <v>23.98</v>
      </c>
      <c r="L489" s="4">
        <v>16.09</v>
      </c>
      <c r="M489" s="3">
        <v>49.8</v>
      </c>
      <c r="N489" s="4">
        <v>33.24</v>
      </c>
      <c r="O489" s="4">
        <v>22.31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434660.1</v>
      </c>
      <c r="R489" s="7">
        <f>VLOOKUP('Data 1Q Ahead Without Spaces'!W489,Industry!$A$1:$B$9,2,FALSE)</f>
        <v>2</v>
      </c>
    </row>
    <row r="490" spans="1:18" x14ac:dyDescent="0.35">
      <c r="A490" s="7">
        <f>IF('Data 1Q Ahead Without Spaces'!A490='Data 1Q Ahead Without Spaces'!A489,A489,A489+1)</f>
        <v>11</v>
      </c>
      <c r="B490" s="4">
        <v>5.54</v>
      </c>
      <c r="C490" s="4">
        <v>57.41</v>
      </c>
      <c r="D490" s="4">
        <v>56.45</v>
      </c>
      <c r="E490" s="4">
        <v>4.13</v>
      </c>
      <c r="F490" s="4">
        <v>-0.53</v>
      </c>
      <c r="G490" s="4">
        <v>1</v>
      </c>
      <c r="H490" s="4">
        <v>15</v>
      </c>
      <c r="I490" s="4">
        <v>88.36</v>
      </c>
      <c r="J490" s="4">
        <v>28.41</v>
      </c>
      <c r="K490" s="4">
        <v>22.07</v>
      </c>
      <c r="L490" s="4">
        <v>25.28</v>
      </c>
      <c r="M490" s="3">
        <v>28.73</v>
      </c>
      <c r="N490" s="4">
        <v>22.32</v>
      </c>
      <c r="O490" s="4">
        <v>25.57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1885.6809000000001</v>
      </c>
      <c r="R490" s="7">
        <f>VLOOKUP('Data 1Q Ahead Without Spaces'!W490,Industry!$A$1:$B$9,2,FALSE)</f>
        <v>2</v>
      </c>
    </row>
    <row r="491" spans="1:18" x14ac:dyDescent="0.35">
      <c r="A491" s="7">
        <f>IF('Data 1Q Ahead Without Spaces'!A491='Data 1Q Ahead Without Spaces'!A490,A490,A490+1)</f>
        <v>11</v>
      </c>
      <c r="B491" s="4">
        <v>4.04</v>
      </c>
      <c r="C491" s="4">
        <v>15.68</v>
      </c>
      <c r="D491" s="4">
        <v>14.49</v>
      </c>
      <c r="E491" s="4">
        <v>5</v>
      </c>
      <c r="F491" s="4">
        <v>2.44</v>
      </c>
      <c r="G491" s="4">
        <v>1.72</v>
      </c>
      <c r="H491" s="4">
        <v>18</v>
      </c>
      <c r="I491" s="4">
        <v>48.67</v>
      </c>
      <c r="J491" s="4">
        <v>48.34</v>
      </c>
      <c r="K491" s="4">
        <v>32.36</v>
      </c>
      <c r="L491" s="4">
        <v>23.82</v>
      </c>
      <c r="M491" s="3">
        <v>49.41</v>
      </c>
      <c r="N491" s="4">
        <v>33.07</v>
      </c>
      <c r="O491" s="4">
        <v>24.34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2144.8429999999998</v>
      </c>
      <c r="R491" s="7">
        <f>VLOOKUP('Data 1Q Ahead Without Spaces'!W491,Industry!$A$1:$B$9,2,FALSE)</f>
        <v>2</v>
      </c>
    </row>
    <row r="492" spans="1:18" x14ac:dyDescent="0.35">
      <c r="A492" s="7">
        <f>IF('Data 1Q Ahead Without Spaces'!A492='Data 1Q Ahead Without Spaces'!A491,A491,A491+1)</f>
        <v>11</v>
      </c>
      <c r="B492" s="4">
        <v>3.8</v>
      </c>
      <c r="C492" s="4">
        <v>9</v>
      </c>
      <c r="D492" s="4">
        <v>8.7899999999999991</v>
      </c>
      <c r="E492" s="4">
        <v>8.1300000000000008</v>
      </c>
      <c r="F492" s="4">
        <v>6.31</v>
      </c>
      <c r="G492" s="4">
        <v>5.25</v>
      </c>
      <c r="H492" s="4">
        <v>16</v>
      </c>
      <c r="I492" s="4">
        <v>54.43</v>
      </c>
      <c r="J492" s="4">
        <v>47.6</v>
      </c>
      <c r="K492" s="4">
        <v>32.090000000000003</v>
      </c>
      <c r="L492" s="4">
        <v>26.17</v>
      </c>
      <c r="M492" s="3">
        <v>48.35</v>
      </c>
      <c r="N492" s="4">
        <v>32.590000000000003</v>
      </c>
      <c r="O492" s="4">
        <v>26.58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2057.6170000000002</v>
      </c>
      <c r="R492" s="7">
        <f>VLOOKUP('Data 1Q Ahead Without Spaces'!W492,Industry!$A$1:$B$9,2,FALSE)</f>
        <v>2</v>
      </c>
    </row>
    <row r="493" spans="1:18" x14ac:dyDescent="0.35">
      <c r="A493" s="7">
        <f>IF('Data 1Q Ahead Without Spaces'!A493='Data 1Q Ahead Without Spaces'!A492,A492,A492+1)</f>
        <v>11</v>
      </c>
      <c r="B493" s="4">
        <v>3.8</v>
      </c>
      <c r="C493" s="4">
        <v>9.25</v>
      </c>
      <c r="D493" s="4">
        <v>9.01</v>
      </c>
      <c r="E493" s="4">
        <v>3.44</v>
      </c>
      <c r="F493" s="4">
        <v>1.75</v>
      </c>
      <c r="G493" s="4">
        <v>0.75</v>
      </c>
      <c r="H493" s="4">
        <v>16</v>
      </c>
      <c r="I493" s="4">
        <v>47.58</v>
      </c>
      <c r="J493" s="4">
        <v>55.32</v>
      </c>
      <c r="K493" s="4">
        <v>35.369999999999997</v>
      </c>
      <c r="L493" s="4">
        <v>26.61</v>
      </c>
      <c r="M493" s="3">
        <v>56.39</v>
      </c>
      <c r="N493" s="4">
        <v>36.06</v>
      </c>
      <c r="O493" s="4">
        <v>27.13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2043.9567999999999</v>
      </c>
      <c r="R493" s="7">
        <f>VLOOKUP('Data 1Q Ahead Without Spaces'!W493,Industry!$A$1:$B$9,2,FALSE)</f>
        <v>2</v>
      </c>
    </row>
    <row r="494" spans="1:18" x14ac:dyDescent="0.35">
      <c r="A494" s="7">
        <f>IF('Data 1Q Ahead Without Spaces'!A494='Data 1Q Ahead Without Spaces'!A493,A493,A493+1)</f>
        <v>11</v>
      </c>
      <c r="B494" s="4">
        <v>4.2699999999999996</v>
      </c>
      <c r="C494" s="4">
        <v>9.94</v>
      </c>
      <c r="D494" s="4">
        <v>9.58</v>
      </c>
      <c r="E494" s="4">
        <v>5</v>
      </c>
      <c r="F494" s="4">
        <v>2.15</v>
      </c>
      <c r="G494" s="4">
        <v>2</v>
      </c>
      <c r="H494" s="4">
        <v>20</v>
      </c>
      <c r="I494" s="4">
        <v>44.22</v>
      </c>
      <c r="J494" s="4">
        <v>67.709999999999994</v>
      </c>
      <c r="K494" s="4">
        <v>39.619999999999997</v>
      </c>
      <c r="L494" s="4">
        <v>30.26</v>
      </c>
      <c r="M494" s="3">
        <v>70.91</v>
      </c>
      <c r="N494" s="4">
        <v>41.49</v>
      </c>
      <c r="O494" s="4">
        <v>31.69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2678.4611</v>
      </c>
      <c r="R494" s="7">
        <f>VLOOKUP('Data 1Q Ahead Without Spaces'!W494,Industry!$A$1:$B$9,2,FALSE)</f>
        <v>2</v>
      </c>
    </row>
    <row r="495" spans="1:18" x14ac:dyDescent="0.35">
      <c r="A495" s="7">
        <f>IF('Data 1Q Ahead Without Spaces'!A495='Data 1Q Ahead Without Spaces'!A494,A494,A494+1)</f>
        <v>11</v>
      </c>
      <c r="B495" s="4">
        <v>2.97</v>
      </c>
      <c r="C495" s="4">
        <v>5.95</v>
      </c>
      <c r="D495" s="4">
        <v>5.56</v>
      </c>
      <c r="E495" s="4">
        <v>13.31</v>
      </c>
      <c r="F495" s="4">
        <v>9.6199999999999992</v>
      </c>
      <c r="G495" s="4">
        <v>8.3800000000000008</v>
      </c>
      <c r="H495" s="4">
        <v>13</v>
      </c>
      <c r="I495" s="4">
        <v>43.16</v>
      </c>
      <c r="J495" s="4">
        <v>59.73</v>
      </c>
      <c r="K495" s="4">
        <v>36.82</v>
      </c>
      <c r="L495" s="4">
        <v>26.05</v>
      </c>
      <c r="M495" s="3">
        <v>62.2</v>
      </c>
      <c r="N495" s="4">
        <v>38.35</v>
      </c>
      <c r="O495" s="4">
        <v>27.13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4095.9486000000002</v>
      </c>
      <c r="R495" s="7">
        <f>VLOOKUP('Data 1Q Ahead Without Spaces'!W495,Industry!$A$1:$B$9,2,FALSE)</f>
        <v>2</v>
      </c>
    </row>
    <row r="496" spans="1:18" x14ac:dyDescent="0.35">
      <c r="A496" s="7">
        <f>IF('Data 1Q Ahead Without Spaces'!A496='Data 1Q Ahead Without Spaces'!A495,A495,A495+1)</f>
        <v>11</v>
      </c>
      <c r="B496" s="4">
        <v>2.25</v>
      </c>
      <c r="C496" s="4">
        <v>4.46</v>
      </c>
      <c r="D496" s="4">
        <v>3.87</v>
      </c>
      <c r="E496" s="4">
        <v>14.27</v>
      </c>
      <c r="F496" s="4">
        <v>12.2</v>
      </c>
      <c r="G496" s="4">
        <v>10.27</v>
      </c>
      <c r="H496" s="4">
        <v>15</v>
      </c>
      <c r="I496" s="4">
        <v>45.1</v>
      </c>
      <c r="J496" s="4">
        <v>53.37</v>
      </c>
      <c r="K496" s="4">
        <v>34.270000000000003</v>
      </c>
      <c r="L496" s="4">
        <v>24.07</v>
      </c>
      <c r="M496" s="3">
        <v>55.75</v>
      </c>
      <c r="N496" s="4">
        <v>35.799999999999997</v>
      </c>
      <c r="O496" s="4">
        <v>25.14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4708.2925999999998</v>
      </c>
      <c r="R496" s="7">
        <f>VLOOKUP('Data 1Q Ahead Without Spaces'!W496,Industry!$A$1:$B$9,2,FALSE)</f>
        <v>2</v>
      </c>
    </row>
    <row r="497" spans="1:18" ht="15" thickBot="1" x14ac:dyDescent="0.4">
      <c r="A497" s="7">
        <f>IF('Data 1Q Ahead Without Spaces'!A497='Data 1Q Ahead Without Spaces'!A496,A496,A496+1)</f>
        <v>11</v>
      </c>
      <c r="B497" s="4">
        <v>1.48</v>
      </c>
      <c r="C497" s="4">
        <v>2.89</v>
      </c>
      <c r="D497" s="4">
        <v>2.23</v>
      </c>
      <c r="E497" s="4">
        <v>15.94</v>
      </c>
      <c r="F497" s="4">
        <v>12.81</v>
      </c>
      <c r="G497" s="4">
        <v>11.81</v>
      </c>
      <c r="H497" s="4">
        <v>16</v>
      </c>
      <c r="I497" s="4">
        <v>45.62</v>
      </c>
      <c r="J497" s="4">
        <v>51.65</v>
      </c>
      <c r="K497" s="4">
        <v>33.58</v>
      </c>
      <c r="L497" s="4">
        <v>23.56</v>
      </c>
      <c r="M497" s="3">
        <v>53.8</v>
      </c>
      <c r="N497" s="4">
        <v>34.979999999999997</v>
      </c>
      <c r="O497" s="4">
        <v>24.55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4626.9211999999998</v>
      </c>
      <c r="R497" s="7">
        <f>VLOOKUP('Data 1Q Ahead Without Spaces'!W497,Industry!$A$1:$B$9,2,FALSE)</f>
        <v>2</v>
      </c>
    </row>
    <row r="498" spans="1:18" ht="15" thickBot="1" x14ac:dyDescent="0.4">
      <c r="A498" s="7">
        <f>IF('Data 1Q Ahead Without Spaces'!A498='Data 1Q Ahead Without Spaces'!A497,A497,A497+1)</f>
        <v>11</v>
      </c>
      <c r="B498" s="2">
        <v>0.88</v>
      </c>
      <c r="C498" s="2">
        <v>1.76</v>
      </c>
      <c r="D498" s="2">
        <v>1.19</v>
      </c>
      <c r="E498" s="2">
        <v>23.38</v>
      </c>
      <c r="F498" s="2">
        <v>19.190000000000001</v>
      </c>
      <c r="G498" s="2">
        <v>18.690000000000001</v>
      </c>
      <c r="H498" s="2">
        <v>16</v>
      </c>
      <c r="I498" s="2">
        <v>46.38</v>
      </c>
      <c r="J498" s="2">
        <v>46.85</v>
      </c>
      <c r="K498" s="2">
        <v>31.51</v>
      </c>
      <c r="L498" s="4">
        <v>21.73</v>
      </c>
      <c r="M498" s="3">
        <v>48.69</v>
      </c>
      <c r="N498" s="4">
        <v>32.75</v>
      </c>
      <c r="O498" s="4">
        <v>22.58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5256.2822999999999</v>
      </c>
      <c r="R498" s="7">
        <f>VLOOKUP('Data 1Q Ahead Without Spaces'!W498,Industry!$A$1:$B$9,2,FALSE)</f>
        <v>2</v>
      </c>
    </row>
    <row r="499" spans="1:18" ht="15" thickBot="1" x14ac:dyDescent="0.4">
      <c r="A499" s="7">
        <f>IF('Data 1Q Ahead Without Spaces'!A499='Data 1Q Ahead Without Spaces'!A498,A498,A498+1)</f>
        <v>12</v>
      </c>
      <c r="B499" s="2">
        <v>0.09</v>
      </c>
      <c r="C499" s="2">
        <v>1.02</v>
      </c>
      <c r="D499" s="2">
        <v>0.11</v>
      </c>
      <c r="E499" s="2">
        <v>30.79</v>
      </c>
      <c r="F499" s="2">
        <v>25.93</v>
      </c>
      <c r="G499" s="2">
        <v>25.57</v>
      </c>
      <c r="H499" s="2">
        <v>14</v>
      </c>
      <c r="I499" s="2">
        <v>51.39</v>
      </c>
      <c r="J499" s="2">
        <v>31.43</v>
      </c>
      <c r="K499" s="2">
        <v>23.7</v>
      </c>
      <c r="L499" s="4">
        <v>16.21</v>
      </c>
      <c r="M499" s="3">
        <v>32.65</v>
      </c>
      <c r="N499" s="4">
        <v>24.61</v>
      </c>
      <c r="O499" s="4">
        <v>16.829999999999998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7434.7181</v>
      </c>
      <c r="R499" s="7">
        <f>VLOOKUP('Data 1Q Ahead Without Spaces'!W499,Industry!$A$1:$B$9,2,FALSE)</f>
        <v>2</v>
      </c>
    </row>
    <row r="500" spans="1:18" ht="15" thickBot="1" x14ac:dyDescent="0.4">
      <c r="A500" s="7">
        <f>IF('Data 1Q Ahead Without Spaces'!A500='Data 1Q Ahead Without Spaces'!A499,A499,A499+1)</f>
        <v>12</v>
      </c>
      <c r="B500" s="2">
        <v>-0.12</v>
      </c>
      <c r="C500" s="2">
        <v>0.85</v>
      </c>
      <c r="D500" s="2">
        <v>-0.15</v>
      </c>
      <c r="E500" s="2">
        <v>28.54</v>
      </c>
      <c r="F500" s="2">
        <v>23.77</v>
      </c>
      <c r="G500" s="2">
        <v>23.15</v>
      </c>
      <c r="H500" s="2">
        <v>13</v>
      </c>
      <c r="I500" s="2">
        <v>53.03</v>
      </c>
      <c r="J500" s="2">
        <v>22.72</v>
      </c>
      <c r="K500" s="2">
        <v>17.57</v>
      </c>
      <c r="L500" s="4">
        <v>12.05</v>
      </c>
      <c r="M500" s="3">
        <v>29.31</v>
      </c>
      <c r="N500" s="4">
        <v>22.67</v>
      </c>
      <c r="O500" s="4">
        <v>15.54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9072.8634000000002</v>
      </c>
      <c r="R500" s="7">
        <f>VLOOKUP('Data 1Q Ahead Without Spaces'!W500,Industry!$A$1:$B$9,2,FALSE)</f>
        <v>2</v>
      </c>
    </row>
    <row r="501" spans="1:18" ht="15" thickBot="1" x14ac:dyDescent="0.4">
      <c r="A501" s="7">
        <f>IF('Data 1Q Ahead Without Spaces'!A501='Data 1Q Ahead Without Spaces'!A500,A500,A500+1)</f>
        <v>12</v>
      </c>
      <c r="B501" s="2">
        <v>-0.36</v>
      </c>
      <c r="C501" s="2">
        <v>0.55000000000000004</v>
      </c>
      <c r="D501" s="2">
        <v>-0.44</v>
      </c>
      <c r="E501" s="2">
        <v>33.69</v>
      </c>
      <c r="F501" s="2">
        <v>28.08</v>
      </c>
      <c r="G501" s="2">
        <v>28.77</v>
      </c>
      <c r="H501" s="2">
        <v>13</v>
      </c>
      <c r="I501" s="2">
        <v>53.77</v>
      </c>
      <c r="J501" s="2">
        <v>14.66</v>
      </c>
      <c r="K501" s="2">
        <v>12.11</v>
      </c>
      <c r="L501" s="4">
        <v>7.9</v>
      </c>
      <c r="M501" s="3">
        <v>21.03</v>
      </c>
      <c r="N501" s="4">
        <v>17.38</v>
      </c>
      <c r="O501" s="4">
        <v>11.34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8375.6342000000004</v>
      </c>
      <c r="R501" s="7">
        <f>VLOOKUP('Data 1Q Ahead Without Spaces'!W501,Industry!$A$1:$B$9,2,FALSE)</f>
        <v>2</v>
      </c>
    </row>
    <row r="502" spans="1:18" ht="15" thickBot="1" x14ac:dyDescent="0.4">
      <c r="A502" s="7">
        <f>IF('Data 1Q Ahead Without Spaces'!A502='Data 1Q Ahead Without Spaces'!A501,A501,A501+1)</f>
        <v>12</v>
      </c>
      <c r="B502" s="2">
        <v>-0.32</v>
      </c>
      <c r="C502" s="2">
        <v>1.28</v>
      </c>
      <c r="D502" s="2">
        <v>-0.38</v>
      </c>
      <c r="E502" s="2">
        <v>43.54</v>
      </c>
      <c r="F502" s="2">
        <v>36.54</v>
      </c>
      <c r="G502" s="2">
        <v>38.08</v>
      </c>
      <c r="H502" s="2">
        <v>13</v>
      </c>
      <c r="I502" s="2">
        <v>49.1</v>
      </c>
      <c r="J502" s="2">
        <v>43.99</v>
      </c>
      <c r="K502" s="2">
        <v>29.45</v>
      </c>
      <c r="L502" s="4">
        <v>21.6</v>
      </c>
      <c r="M502" s="3">
        <v>49.35</v>
      </c>
      <c r="N502" s="4">
        <v>33.049999999999997</v>
      </c>
      <c r="O502" s="4">
        <v>24.24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10626.399799999999</v>
      </c>
      <c r="R502" s="7">
        <f>VLOOKUP('Data 1Q Ahead Without Spaces'!W502,Industry!$A$1:$B$9,2,FALSE)</f>
        <v>2</v>
      </c>
    </row>
    <row r="503" spans="1:18" ht="15" thickBot="1" x14ac:dyDescent="0.4">
      <c r="A503" s="7">
        <f>IF('Data 1Q Ahead Without Spaces'!A503='Data 1Q Ahead Without Spaces'!A502,A502,A502+1)</f>
        <v>12</v>
      </c>
      <c r="B503" s="2">
        <v>-0.48</v>
      </c>
      <c r="C503" s="2">
        <v>1.1499999999999999</v>
      </c>
      <c r="D503" s="2">
        <v>-0.56000000000000005</v>
      </c>
      <c r="E503" s="2">
        <v>23.53</v>
      </c>
      <c r="F503" s="2">
        <v>19.63</v>
      </c>
      <c r="G503" s="2">
        <v>21.17</v>
      </c>
      <c r="H503" s="2">
        <v>30</v>
      </c>
      <c r="I503" s="2">
        <v>48.54</v>
      </c>
      <c r="J503" s="2">
        <v>43.39</v>
      </c>
      <c r="K503" s="2">
        <v>29.25</v>
      </c>
      <c r="L503" s="4">
        <v>21.15</v>
      </c>
      <c r="M503" s="3">
        <v>48.35</v>
      </c>
      <c r="N503" s="4">
        <v>32.590000000000003</v>
      </c>
      <c r="O503" s="4">
        <v>23.57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12638.3508</v>
      </c>
      <c r="R503" s="7">
        <f>VLOOKUP('Data 1Q Ahead Without Spaces'!W503,Industry!$A$1:$B$9,2,FALSE)</f>
        <v>2</v>
      </c>
    </row>
    <row r="504" spans="1:18" ht="15" thickBot="1" x14ac:dyDescent="0.4">
      <c r="A504" s="7">
        <f>IF('Data 1Q Ahead Without Spaces'!A504='Data 1Q Ahead Without Spaces'!A503,A503,A503+1)</f>
        <v>12</v>
      </c>
      <c r="B504" s="2">
        <v>-0.59</v>
      </c>
      <c r="C504" s="2">
        <v>0.85</v>
      </c>
      <c r="D504" s="2">
        <v>-0.66</v>
      </c>
      <c r="E504" s="2">
        <v>23.89</v>
      </c>
      <c r="F504" s="2">
        <v>19.149999999999999</v>
      </c>
      <c r="G504" s="2">
        <v>21.78</v>
      </c>
      <c r="H504" s="2">
        <v>27</v>
      </c>
      <c r="I504" s="2">
        <v>54.21</v>
      </c>
      <c r="J504" s="2">
        <v>35.700000000000003</v>
      </c>
      <c r="K504" s="2">
        <v>26.16</v>
      </c>
      <c r="L504" s="4">
        <v>19.440000000000001</v>
      </c>
      <c r="M504" s="3">
        <v>36.479999999999997</v>
      </c>
      <c r="N504" s="4">
        <v>26.73</v>
      </c>
      <c r="O504" s="4">
        <v>19.87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15322.5383</v>
      </c>
      <c r="R504" s="7">
        <f>VLOOKUP('Data 1Q Ahead Without Spaces'!W504,Industry!$A$1:$B$9,2,FALSE)</f>
        <v>2</v>
      </c>
    </row>
    <row r="505" spans="1:18" ht="15" thickBot="1" x14ac:dyDescent="0.4">
      <c r="A505" s="7">
        <f>IF('Data 1Q Ahead Without Spaces'!A505='Data 1Q Ahead Without Spaces'!A504,A504,A504+1)</f>
        <v>12</v>
      </c>
      <c r="B505" s="2">
        <v>-0.66</v>
      </c>
      <c r="C505" s="2">
        <v>0.66</v>
      </c>
      <c r="D505" s="2">
        <v>-0.73</v>
      </c>
      <c r="E505" s="2">
        <v>38.130000000000003</v>
      </c>
      <c r="F505" s="2">
        <v>35.54</v>
      </c>
      <c r="G505" s="2">
        <v>35.75</v>
      </c>
      <c r="H505" s="2">
        <v>24</v>
      </c>
      <c r="I505" s="2">
        <v>55.9</v>
      </c>
      <c r="J505" s="2">
        <v>31.54</v>
      </c>
      <c r="K505" s="2">
        <v>23.86</v>
      </c>
      <c r="L505" s="4">
        <v>17.739999999999998</v>
      </c>
      <c r="M505" s="3">
        <v>32.18</v>
      </c>
      <c r="N505" s="4">
        <v>24.35</v>
      </c>
      <c r="O505" s="4">
        <v>18.100000000000001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14447.822899999999</v>
      </c>
      <c r="R505" s="7">
        <f>VLOOKUP('Data 1Q Ahead Without Spaces'!W505,Industry!$A$1:$B$9,2,FALSE)</f>
        <v>2</v>
      </c>
    </row>
    <row r="506" spans="1:18" ht="15" thickBot="1" x14ac:dyDescent="0.4">
      <c r="A506" s="7">
        <f>IF('Data 1Q Ahead Without Spaces'!A506='Data 1Q Ahead Without Spaces'!A505,A505,A505+1)</f>
        <v>12</v>
      </c>
      <c r="B506" s="2">
        <v>-0.85</v>
      </c>
      <c r="C506" s="2">
        <v>0.56000000000000005</v>
      </c>
      <c r="D506" s="2">
        <v>-0.92</v>
      </c>
      <c r="E506" s="2">
        <v>37.04</v>
      </c>
      <c r="F506" s="2">
        <v>32</v>
      </c>
      <c r="G506" s="2">
        <v>34.17</v>
      </c>
      <c r="H506" s="2">
        <v>24</v>
      </c>
      <c r="I506" s="2">
        <v>58.51</v>
      </c>
      <c r="J506" s="2">
        <v>24.82</v>
      </c>
      <c r="K506" s="2">
        <v>19.399999999999999</v>
      </c>
      <c r="L506" s="4">
        <v>14.62</v>
      </c>
      <c r="M506" s="3">
        <v>27.96</v>
      </c>
      <c r="N506" s="4">
        <v>21.85</v>
      </c>
      <c r="O506" s="4">
        <v>16.47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15102.325199999999</v>
      </c>
      <c r="R506" s="7">
        <f>VLOOKUP('Data 1Q Ahead Without Spaces'!W506,Industry!$A$1:$B$9,2,FALSE)</f>
        <v>2</v>
      </c>
    </row>
    <row r="507" spans="1:18" ht="15" thickBot="1" x14ac:dyDescent="0.4">
      <c r="A507" s="7">
        <f>IF('Data 1Q Ahead Without Spaces'!A507='Data 1Q Ahead Without Spaces'!A506,A506,A506+1)</f>
        <v>12</v>
      </c>
      <c r="B507" s="2">
        <v>-1.04</v>
      </c>
      <c r="C507" s="2">
        <v>0.45</v>
      </c>
      <c r="D507" s="2">
        <v>-1.1200000000000001</v>
      </c>
      <c r="E507" s="2">
        <v>53.91</v>
      </c>
      <c r="F507" s="2">
        <v>46.77</v>
      </c>
      <c r="G507" s="2">
        <v>50.23</v>
      </c>
      <c r="H507" s="2">
        <v>22</v>
      </c>
      <c r="I507" s="2">
        <v>57.21</v>
      </c>
      <c r="J507" s="2">
        <v>22.89</v>
      </c>
      <c r="K507" s="2">
        <v>18.63</v>
      </c>
      <c r="L507" s="4">
        <v>13.18</v>
      </c>
      <c r="M507" s="3">
        <v>22.89</v>
      </c>
      <c r="N507" s="4">
        <v>18.63</v>
      </c>
      <c r="O507" s="4">
        <v>13.18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18979.557400000002</v>
      </c>
      <c r="R507" s="7">
        <f>VLOOKUP('Data 1Q Ahead Without Spaces'!W507,Industry!$A$1:$B$9,2,FALSE)</f>
        <v>2</v>
      </c>
    </row>
    <row r="508" spans="1:18" ht="15" thickBot="1" x14ac:dyDescent="0.4">
      <c r="A508" s="7">
        <f>IF('Data 1Q Ahead Without Spaces'!A508='Data 1Q Ahead Without Spaces'!A507,A507,A507+1)</f>
        <v>12</v>
      </c>
      <c r="B508" s="2">
        <v>-0.91</v>
      </c>
      <c r="C508" s="2">
        <v>0.44</v>
      </c>
      <c r="D508" s="2">
        <v>-0.98</v>
      </c>
      <c r="E508" s="2">
        <v>28.91</v>
      </c>
      <c r="F508" s="2">
        <v>22.23</v>
      </c>
      <c r="G508" s="2">
        <v>26</v>
      </c>
      <c r="H508" s="2">
        <v>22</v>
      </c>
      <c r="I508" s="2">
        <v>61.95</v>
      </c>
      <c r="J508" s="2">
        <v>21.32</v>
      </c>
      <c r="K508" s="2">
        <v>17.559999999999999</v>
      </c>
      <c r="L508" s="4">
        <v>13.31</v>
      </c>
      <c r="M508" s="3">
        <v>21.43</v>
      </c>
      <c r="N508" s="4">
        <v>17.64</v>
      </c>
      <c r="O508" s="4">
        <v>13.37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17248.681499999999</v>
      </c>
      <c r="R508" s="7">
        <f>VLOOKUP('Data 1Q Ahead Without Spaces'!W508,Industry!$A$1:$B$9,2,FALSE)</f>
        <v>2</v>
      </c>
    </row>
    <row r="509" spans="1:18" ht="15" thickBot="1" x14ac:dyDescent="0.4">
      <c r="A509" s="7">
        <f>IF('Data 1Q Ahead Without Spaces'!A509='Data 1Q Ahead Without Spaces'!A508,A508,A508+1)</f>
        <v>12</v>
      </c>
      <c r="B509" s="2">
        <v>-0.81</v>
      </c>
      <c r="C509" s="2">
        <v>0.43</v>
      </c>
      <c r="D509" s="2">
        <v>-0.88</v>
      </c>
      <c r="E509" s="2">
        <v>36.43</v>
      </c>
      <c r="F509" s="2">
        <v>29.24</v>
      </c>
      <c r="G509" s="2">
        <v>33.19</v>
      </c>
      <c r="H509" s="2">
        <v>21</v>
      </c>
      <c r="I509" s="2">
        <v>61.14</v>
      </c>
      <c r="J509" s="2">
        <v>20.9</v>
      </c>
      <c r="K509" s="2">
        <v>17.27</v>
      </c>
      <c r="L509" s="4">
        <v>12.89</v>
      </c>
      <c r="M509" s="3">
        <v>21</v>
      </c>
      <c r="N509" s="4">
        <v>17.36</v>
      </c>
      <c r="O509" s="4">
        <v>12.96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18988.646199999999</v>
      </c>
      <c r="R509" s="7">
        <f>VLOOKUP('Data 1Q Ahead Without Spaces'!W509,Industry!$A$1:$B$9,2,FALSE)</f>
        <v>2</v>
      </c>
    </row>
    <row r="510" spans="1:18" ht="15" thickBot="1" x14ac:dyDescent="0.4">
      <c r="A510" s="7">
        <f>IF('Data 1Q Ahead Without Spaces'!A510='Data 1Q Ahead Without Spaces'!A509,A509,A509+1)</f>
        <v>12</v>
      </c>
      <c r="B510" s="2">
        <v>-0.08</v>
      </c>
      <c r="C510" s="2">
        <v>0.48</v>
      </c>
      <c r="D510" s="2">
        <v>-0.08</v>
      </c>
      <c r="E510" s="2">
        <v>43.48</v>
      </c>
      <c r="F510" s="2">
        <v>36.9</v>
      </c>
      <c r="G510" s="2">
        <v>39.049999999999997</v>
      </c>
      <c r="H510" s="2">
        <v>21</v>
      </c>
      <c r="I510" s="2">
        <v>56.67</v>
      </c>
      <c r="J510" s="2">
        <v>18.77</v>
      </c>
      <c r="K510" s="2">
        <v>15.75</v>
      </c>
      <c r="L510" s="4">
        <v>10.75</v>
      </c>
      <c r="M510" s="3">
        <v>19.16</v>
      </c>
      <c r="N510" s="4">
        <v>16.079999999999998</v>
      </c>
      <c r="O510" s="4">
        <v>10.97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21362.206099999999</v>
      </c>
      <c r="R510" s="7">
        <f>VLOOKUP('Data 1Q Ahead Without Spaces'!W510,Industry!$A$1:$B$9,2,FALSE)</f>
        <v>2</v>
      </c>
    </row>
    <row r="511" spans="1:18" ht="15" thickBot="1" x14ac:dyDescent="0.4">
      <c r="A511" s="7">
        <f>IF('Data 1Q Ahead Without Spaces'!A511='Data 1Q Ahead Without Spaces'!A510,A510,A510+1)</f>
        <v>12</v>
      </c>
      <c r="B511" s="2">
        <v>0.04</v>
      </c>
      <c r="C511" s="2">
        <v>0.61</v>
      </c>
      <c r="D511" s="2">
        <v>0.05</v>
      </c>
      <c r="E511" s="2">
        <v>24.33</v>
      </c>
      <c r="F511" s="2">
        <v>16.57</v>
      </c>
      <c r="G511" s="2">
        <v>19.190000000000001</v>
      </c>
      <c r="H511" s="2">
        <v>21</v>
      </c>
      <c r="I511" s="2">
        <v>56.87</v>
      </c>
      <c r="J511" s="2">
        <v>19.100000000000001</v>
      </c>
      <c r="K511" s="2">
        <v>15.98</v>
      </c>
      <c r="L511" s="4">
        <v>10.99</v>
      </c>
      <c r="M511" s="3">
        <v>19.5</v>
      </c>
      <c r="N511" s="4">
        <v>16.32</v>
      </c>
      <c r="O511" s="4">
        <v>11.22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15743.3421</v>
      </c>
      <c r="R511" s="7">
        <f>VLOOKUP('Data 1Q Ahead Without Spaces'!W511,Industry!$A$1:$B$9,2,FALSE)</f>
        <v>2</v>
      </c>
    </row>
    <row r="512" spans="1:18" ht="15" thickBot="1" x14ac:dyDescent="0.4">
      <c r="A512" s="7">
        <f>IF('Data 1Q Ahead Without Spaces'!A512='Data 1Q Ahead Without Spaces'!A511,A511,A511+1)</f>
        <v>12</v>
      </c>
      <c r="B512" s="2">
        <v>0.17</v>
      </c>
      <c r="C512" s="2">
        <v>0.63</v>
      </c>
      <c r="D512" s="2">
        <v>0.2</v>
      </c>
      <c r="E512" s="2">
        <v>32.950000000000003</v>
      </c>
      <c r="F512" s="2">
        <v>23</v>
      </c>
      <c r="G512" s="2">
        <v>27.7</v>
      </c>
      <c r="H512" s="2">
        <v>20</v>
      </c>
      <c r="I512" s="2">
        <v>59.13</v>
      </c>
      <c r="J512" s="2">
        <v>18.399999999999999</v>
      </c>
      <c r="K512" s="2">
        <v>15.49</v>
      </c>
      <c r="L512" s="4">
        <v>11.02</v>
      </c>
      <c r="M512" s="3">
        <v>18.79</v>
      </c>
      <c r="N512" s="4">
        <v>15.82</v>
      </c>
      <c r="O512" s="4">
        <v>11.25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18666.867300000002</v>
      </c>
      <c r="R512" s="7">
        <f>VLOOKUP('Data 1Q Ahead Without Spaces'!W512,Industry!$A$1:$B$9,2,FALSE)</f>
        <v>2</v>
      </c>
    </row>
    <row r="513" spans="1:18" ht="15" thickBot="1" x14ac:dyDescent="0.4">
      <c r="A513" s="7">
        <f>IF('Data 1Q Ahead Without Spaces'!A513='Data 1Q Ahead Without Spaces'!A512,A512,A512+1)</f>
        <v>12</v>
      </c>
      <c r="B513" s="2">
        <v>0.13</v>
      </c>
      <c r="C513" s="2">
        <v>0.6</v>
      </c>
      <c r="D513" s="2">
        <v>0.15</v>
      </c>
      <c r="E513" s="2">
        <v>52.24</v>
      </c>
      <c r="F513" s="2">
        <v>32.1</v>
      </c>
      <c r="G513" s="2">
        <v>46.71</v>
      </c>
      <c r="H513" s="2">
        <v>17</v>
      </c>
      <c r="I513" s="2">
        <v>59.46</v>
      </c>
      <c r="J513" s="2">
        <v>17.72</v>
      </c>
      <c r="K513" s="2">
        <v>15</v>
      </c>
      <c r="L513" s="4">
        <v>10.63</v>
      </c>
      <c r="M513" s="3">
        <v>18.09</v>
      </c>
      <c r="N513" s="4">
        <v>15.32</v>
      </c>
      <c r="O513" s="4">
        <v>10.86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21803.636600000002</v>
      </c>
      <c r="R513" s="7">
        <f>VLOOKUP('Data 1Q Ahead Without Spaces'!W513,Industry!$A$1:$B$9,2,FALSE)</f>
        <v>2</v>
      </c>
    </row>
    <row r="514" spans="1:18" ht="15" thickBot="1" x14ac:dyDescent="0.4">
      <c r="A514" s="7">
        <f>IF('Data 1Q Ahead Without Spaces'!A514='Data 1Q Ahead Without Spaces'!A513,A513,A513+1)</f>
        <v>12</v>
      </c>
      <c r="B514" s="2">
        <v>0.1</v>
      </c>
      <c r="C514" s="2">
        <v>0.65</v>
      </c>
      <c r="D514" s="2">
        <v>0.12</v>
      </c>
      <c r="E514" s="2">
        <v>43.12</v>
      </c>
      <c r="F514" s="2">
        <v>15.57</v>
      </c>
      <c r="G514" s="2">
        <v>36.119999999999997</v>
      </c>
      <c r="H514" s="2">
        <v>17</v>
      </c>
      <c r="I514" s="2">
        <v>59.84</v>
      </c>
      <c r="J514" s="2">
        <v>16.79</v>
      </c>
      <c r="K514" s="2">
        <v>14.38</v>
      </c>
      <c r="L514" s="4">
        <v>10.130000000000001</v>
      </c>
      <c r="M514" s="3">
        <v>16.79</v>
      </c>
      <c r="N514" s="4">
        <v>14.38</v>
      </c>
      <c r="O514" s="4">
        <v>10.130000000000001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13631.266799999999</v>
      </c>
      <c r="R514" s="7">
        <f>VLOOKUP('Data 1Q Ahead Without Spaces'!W514,Industry!$A$1:$B$9,2,FALSE)</f>
        <v>2</v>
      </c>
    </row>
    <row r="515" spans="1:18" ht="15" thickBot="1" x14ac:dyDescent="0.4">
      <c r="A515" s="7">
        <f>IF('Data 1Q Ahead Without Spaces'!A515='Data 1Q Ahead Without Spaces'!A514,A514,A514+1)</f>
        <v>12</v>
      </c>
      <c r="B515" s="2">
        <v>4.67</v>
      </c>
      <c r="C515" s="2">
        <v>6.12</v>
      </c>
      <c r="D515" s="2">
        <v>5.72</v>
      </c>
      <c r="E515" s="2">
        <v>2.27</v>
      </c>
      <c r="F515" s="2">
        <v>0.63</v>
      </c>
      <c r="G515" s="2">
        <v>1.0900000000000001</v>
      </c>
      <c r="H515" s="2">
        <v>128</v>
      </c>
      <c r="I515" s="2">
        <v>34.57</v>
      </c>
      <c r="J515" s="2">
        <v>46.36</v>
      </c>
      <c r="K515" s="2">
        <v>21.37</v>
      </c>
      <c r="L515" s="4">
        <v>16.18</v>
      </c>
      <c r="M515" s="3">
        <v>116.99</v>
      </c>
      <c r="N515" s="4">
        <v>53.92</v>
      </c>
      <c r="O515" s="4">
        <v>40.83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2942.5288999999998</v>
      </c>
      <c r="R515" s="7">
        <f>VLOOKUP('Data 1Q Ahead Without Spaces'!W515,Industry!$A$1:$B$9,2,FALSE)</f>
        <v>2</v>
      </c>
    </row>
    <row r="516" spans="1:18" ht="15" thickBot="1" x14ac:dyDescent="0.4">
      <c r="A516" s="7">
        <f>IF('Data 1Q Ahead Without Spaces'!A516='Data 1Q Ahead Without Spaces'!A515,A515,A515+1)</f>
        <v>12</v>
      </c>
      <c r="B516" s="2">
        <v>4.29</v>
      </c>
      <c r="C516" s="2">
        <v>6.24</v>
      </c>
      <c r="D516" s="2">
        <v>5.41</v>
      </c>
      <c r="E516" s="2">
        <v>7.93</v>
      </c>
      <c r="F516" s="2">
        <v>6.23</v>
      </c>
      <c r="G516" s="2">
        <v>5.97</v>
      </c>
      <c r="H516" s="2">
        <v>97</v>
      </c>
      <c r="I516" s="2">
        <v>35.229999999999997</v>
      </c>
      <c r="J516" s="2">
        <v>42.66</v>
      </c>
      <c r="K516" s="2">
        <v>19.68</v>
      </c>
      <c r="L516" s="4">
        <v>15.17</v>
      </c>
      <c r="M516" s="3">
        <v>116.8</v>
      </c>
      <c r="N516" s="4">
        <v>53.88</v>
      </c>
      <c r="O516" s="4">
        <v>41.53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3432.645</v>
      </c>
      <c r="R516" s="7">
        <f>VLOOKUP('Data 1Q Ahead Without Spaces'!W516,Industry!$A$1:$B$9,2,FALSE)</f>
        <v>2</v>
      </c>
    </row>
    <row r="517" spans="1:18" ht="15" thickBot="1" x14ac:dyDescent="0.4">
      <c r="A517" s="7">
        <f>IF('Data 1Q Ahead Without Spaces'!A517='Data 1Q Ahead Without Spaces'!A516,A516,A516+1)</f>
        <v>12</v>
      </c>
      <c r="B517" s="2">
        <v>4.07</v>
      </c>
      <c r="C517" s="2">
        <v>5.89</v>
      </c>
      <c r="D517" s="2">
        <v>5.49</v>
      </c>
      <c r="E517" s="2">
        <v>4.53</v>
      </c>
      <c r="F517" s="2">
        <v>3.47</v>
      </c>
      <c r="G517" s="2">
        <v>3.34</v>
      </c>
      <c r="H517" s="2">
        <v>172</v>
      </c>
      <c r="I517" s="2">
        <v>38.840000000000003</v>
      </c>
      <c r="J517" s="2">
        <v>88.51</v>
      </c>
      <c r="K517" s="2">
        <v>45.39</v>
      </c>
      <c r="L517" s="4">
        <v>34.65</v>
      </c>
      <c r="M517" s="3">
        <v>95.02</v>
      </c>
      <c r="N517" s="4">
        <v>48.72</v>
      </c>
      <c r="O517" s="4">
        <v>37.19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9035.7049999999999</v>
      </c>
      <c r="R517" s="7">
        <f>VLOOKUP('Data 1Q Ahead Without Spaces'!W517,Industry!$A$1:$B$9,2,FALSE)</f>
        <v>2</v>
      </c>
    </row>
    <row r="518" spans="1:18" ht="15" thickBot="1" x14ac:dyDescent="0.4">
      <c r="A518" s="7">
        <f>IF('Data 1Q Ahead Without Spaces'!A518='Data 1Q Ahead Without Spaces'!A517,A517,A517+1)</f>
        <v>12</v>
      </c>
      <c r="B518" s="2">
        <v>2.71</v>
      </c>
      <c r="C518" s="2">
        <v>4.43</v>
      </c>
      <c r="D518" s="2">
        <v>3.87</v>
      </c>
      <c r="E518" s="2">
        <v>5.46</v>
      </c>
      <c r="F518" s="2">
        <v>4.4000000000000004</v>
      </c>
      <c r="G518" s="2">
        <v>3.79</v>
      </c>
      <c r="H518" s="2">
        <v>164</v>
      </c>
      <c r="I518" s="2">
        <v>46.94</v>
      </c>
      <c r="J518" s="2">
        <v>54.04</v>
      </c>
      <c r="K518" s="2">
        <v>33.74</v>
      </c>
      <c r="L518" s="4">
        <v>25.51</v>
      </c>
      <c r="M518" s="3">
        <v>60.14</v>
      </c>
      <c r="N518" s="4">
        <v>37.56</v>
      </c>
      <c r="O518" s="4">
        <v>28.39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17366.650000000001</v>
      </c>
      <c r="R518" s="7">
        <f>VLOOKUP('Data 1Q Ahead Without Spaces'!W518,Industry!$A$1:$B$9,2,FALSE)</f>
        <v>2</v>
      </c>
    </row>
    <row r="519" spans="1:18" ht="15" thickBot="1" x14ac:dyDescent="0.4">
      <c r="A519" s="7">
        <f>IF('Data 1Q Ahead Without Spaces'!A519='Data 1Q Ahead Without Spaces'!A518,A518,A518+1)</f>
        <v>12</v>
      </c>
      <c r="B519" s="2">
        <v>1.96</v>
      </c>
      <c r="C519" s="2">
        <v>3.24</v>
      </c>
      <c r="D519" s="2">
        <v>2.7</v>
      </c>
      <c r="E519" s="2">
        <v>4.5599999999999996</v>
      </c>
      <c r="F519" s="2">
        <v>3.54</v>
      </c>
      <c r="G519" s="2">
        <v>3.33</v>
      </c>
      <c r="H519" s="2">
        <v>209</v>
      </c>
      <c r="I519" s="2">
        <v>48.5</v>
      </c>
      <c r="J519" s="2">
        <v>47.17</v>
      </c>
      <c r="K519" s="2">
        <v>30.46</v>
      </c>
      <c r="L519" s="4">
        <v>23.04</v>
      </c>
      <c r="M519" s="3">
        <v>54.86</v>
      </c>
      <c r="N519" s="4">
        <v>35.42</v>
      </c>
      <c r="O519" s="4">
        <v>26.79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21690.662</v>
      </c>
      <c r="R519" s="7">
        <f>VLOOKUP('Data 1Q Ahead Without Spaces'!W519,Industry!$A$1:$B$9,2,FALSE)</f>
        <v>2</v>
      </c>
    </row>
    <row r="520" spans="1:18" ht="15" thickBot="1" x14ac:dyDescent="0.4">
      <c r="A520" s="7">
        <f>IF('Data 1Q Ahead Without Spaces'!A520='Data 1Q Ahead Without Spaces'!A519,A519,A519+1)</f>
        <v>12</v>
      </c>
      <c r="B520" s="2">
        <v>1.22</v>
      </c>
      <c r="C520" s="2">
        <v>1.84</v>
      </c>
      <c r="D520" s="2">
        <v>1.6</v>
      </c>
      <c r="E520" s="2">
        <v>9.56</v>
      </c>
      <c r="F520" s="2">
        <v>8.61</v>
      </c>
      <c r="G520" s="2">
        <v>8.06</v>
      </c>
      <c r="H520" s="2">
        <v>155</v>
      </c>
      <c r="I520" s="2">
        <v>54.11</v>
      </c>
      <c r="J520" s="2">
        <v>36.26</v>
      </c>
      <c r="K520" s="2">
        <v>26.38</v>
      </c>
      <c r="L520" s="4">
        <v>19.75</v>
      </c>
      <c r="M520" s="3">
        <v>37.44</v>
      </c>
      <c r="N520" s="4">
        <v>27.24</v>
      </c>
      <c r="O520" s="4">
        <v>20.39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26080.95</v>
      </c>
      <c r="R520" s="7">
        <f>VLOOKUP('Data 1Q Ahead Without Spaces'!W520,Industry!$A$1:$B$9,2,FALSE)</f>
        <v>2</v>
      </c>
    </row>
    <row r="521" spans="1:18" ht="15" thickBot="1" x14ac:dyDescent="0.4">
      <c r="A521" s="7">
        <f>IF('Data 1Q Ahead Without Spaces'!A521='Data 1Q Ahead Without Spaces'!A520,A520,A520+1)</f>
        <v>12</v>
      </c>
      <c r="B521" s="2">
        <v>1.1399999999999999</v>
      </c>
      <c r="C521" s="2">
        <v>1.72</v>
      </c>
      <c r="D521" s="2">
        <v>1.49</v>
      </c>
      <c r="E521" s="2">
        <v>7.07</v>
      </c>
      <c r="F521" s="2">
        <v>5.86</v>
      </c>
      <c r="G521" s="2">
        <v>5.33</v>
      </c>
      <c r="H521" s="2">
        <v>137</v>
      </c>
      <c r="I521" s="2">
        <v>54.32</v>
      </c>
      <c r="J521" s="2">
        <v>35.96</v>
      </c>
      <c r="K521" s="2">
        <v>26.37</v>
      </c>
      <c r="L521" s="4">
        <v>19.66</v>
      </c>
      <c r="M521" s="3">
        <v>36.35</v>
      </c>
      <c r="N521" s="4">
        <v>26.66</v>
      </c>
      <c r="O521" s="4">
        <v>19.87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18557.46</v>
      </c>
      <c r="R521" s="7">
        <f>VLOOKUP('Data 1Q Ahead Without Spaces'!W521,Industry!$A$1:$B$9,2,FALSE)</f>
        <v>2</v>
      </c>
    </row>
    <row r="522" spans="1:18" ht="15" thickBot="1" x14ac:dyDescent="0.4">
      <c r="A522" s="7">
        <f>IF('Data 1Q Ahead Without Spaces'!A522='Data 1Q Ahead Without Spaces'!A521,A521,A521+1)</f>
        <v>12</v>
      </c>
      <c r="B522" s="2">
        <v>1.05</v>
      </c>
      <c r="C522" s="2">
        <v>1.65</v>
      </c>
      <c r="D522" s="2">
        <v>1.33</v>
      </c>
      <c r="E522" s="2">
        <v>8.61</v>
      </c>
      <c r="F522" s="2">
        <v>7.08</v>
      </c>
      <c r="G522" s="2">
        <v>6.95</v>
      </c>
      <c r="H522" s="2">
        <v>132</v>
      </c>
      <c r="I522" s="2">
        <v>53.8</v>
      </c>
      <c r="J522" s="2">
        <v>35.270000000000003</v>
      </c>
      <c r="K522" s="2">
        <v>25.69</v>
      </c>
      <c r="L522" s="4">
        <v>19.11</v>
      </c>
      <c r="M522" s="3">
        <v>37.299999999999997</v>
      </c>
      <c r="N522" s="4">
        <v>27.17</v>
      </c>
      <c r="O522" s="4">
        <v>20.21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24951.871999999999</v>
      </c>
      <c r="R522" s="7">
        <f>VLOOKUP('Data 1Q Ahead Without Spaces'!W522,Industry!$A$1:$B$9,2,FALSE)</f>
        <v>2</v>
      </c>
    </row>
    <row r="523" spans="1:18" ht="15" thickBot="1" x14ac:dyDescent="0.4">
      <c r="A523" s="7">
        <f>IF('Data 1Q Ahead Without Spaces'!A523='Data 1Q Ahead Without Spaces'!A522,A522,A522+1)</f>
        <v>12</v>
      </c>
      <c r="B523" s="2">
        <v>0.85</v>
      </c>
      <c r="C523" s="2">
        <v>1.25</v>
      </c>
      <c r="D523" s="2">
        <v>1.04</v>
      </c>
      <c r="E523" s="2">
        <v>11.3</v>
      </c>
      <c r="F523" s="2">
        <v>8.01</v>
      </c>
      <c r="G523" s="2">
        <v>9.31</v>
      </c>
      <c r="H523" s="2">
        <v>113</v>
      </c>
      <c r="I523" s="2">
        <v>54.29</v>
      </c>
      <c r="J523" s="2">
        <v>30.72</v>
      </c>
      <c r="K523" s="2">
        <v>23.43</v>
      </c>
      <c r="L523" s="4">
        <v>16.809999999999999</v>
      </c>
      <c r="M523" s="3">
        <v>31.13</v>
      </c>
      <c r="N523" s="4">
        <v>23.74</v>
      </c>
      <c r="O523" s="4">
        <v>17.03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36493.173999999999</v>
      </c>
      <c r="R523" s="7">
        <f>VLOOKUP('Data 1Q Ahead Without Spaces'!W523,Industry!$A$1:$B$9,2,FALSE)</f>
        <v>2</v>
      </c>
    </row>
    <row r="524" spans="1:18" ht="15" thickBot="1" x14ac:dyDescent="0.4">
      <c r="A524" s="7">
        <f>IF('Data 1Q Ahead Without Spaces'!A524='Data 1Q Ahead Without Spaces'!A523,A523,A523+1)</f>
        <v>12</v>
      </c>
      <c r="B524" s="2">
        <v>0.83</v>
      </c>
      <c r="C524" s="2">
        <v>1.34</v>
      </c>
      <c r="D524" s="2">
        <v>1.04</v>
      </c>
      <c r="E524" s="2">
        <v>11.39</v>
      </c>
      <c r="F524" s="2">
        <v>8.4700000000000006</v>
      </c>
      <c r="G524" s="2">
        <v>9.0399999999999991</v>
      </c>
      <c r="H524" s="2">
        <v>92</v>
      </c>
      <c r="I524" s="2">
        <v>55.68</v>
      </c>
      <c r="J524" s="2">
        <v>28.9</v>
      </c>
      <c r="K524" s="2">
        <v>22.42</v>
      </c>
      <c r="L524" s="4">
        <v>16.22</v>
      </c>
      <c r="M524" s="3">
        <v>28.9</v>
      </c>
      <c r="N524" s="4">
        <v>22.42</v>
      </c>
      <c r="O524" s="4">
        <v>16.22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30361.212</v>
      </c>
      <c r="R524" s="7">
        <f>VLOOKUP('Data 1Q Ahead Without Spaces'!W524,Industry!$A$1:$B$9,2,FALSE)</f>
        <v>2</v>
      </c>
    </row>
    <row r="525" spans="1:18" ht="15" thickBot="1" x14ac:dyDescent="0.4">
      <c r="A525" s="7">
        <f>IF('Data 1Q Ahead Without Spaces'!A525='Data 1Q Ahead Without Spaces'!A524,A524,A524+1)</f>
        <v>12</v>
      </c>
      <c r="B525" s="2">
        <v>0.7</v>
      </c>
      <c r="C525" s="2">
        <v>1.18</v>
      </c>
      <c r="D525" s="2">
        <v>0.85</v>
      </c>
      <c r="E525" s="2">
        <v>15.77</v>
      </c>
      <c r="F525" s="2">
        <v>12.19</v>
      </c>
      <c r="G525" s="2">
        <v>13.3</v>
      </c>
      <c r="H525" s="2">
        <v>93</v>
      </c>
      <c r="I525" s="2">
        <v>55.97</v>
      </c>
      <c r="J525" s="2">
        <v>27.88</v>
      </c>
      <c r="K525" s="2">
        <v>21.74</v>
      </c>
      <c r="L525" s="4">
        <v>15.74</v>
      </c>
      <c r="M525" s="3">
        <v>28.25</v>
      </c>
      <c r="N525" s="4">
        <v>22.03</v>
      </c>
      <c r="O525" s="4">
        <v>15.95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28961.016</v>
      </c>
      <c r="R525" s="7">
        <f>VLOOKUP('Data 1Q Ahead Without Spaces'!W525,Industry!$A$1:$B$9,2,FALSE)</f>
        <v>2</v>
      </c>
    </row>
    <row r="526" spans="1:18" ht="15" thickBot="1" x14ac:dyDescent="0.4">
      <c r="A526" s="7">
        <f>IF('Data 1Q Ahead Without Spaces'!A526='Data 1Q Ahead Without Spaces'!A525,A525,A525+1)</f>
        <v>12</v>
      </c>
      <c r="B526" s="2">
        <v>0.55000000000000004</v>
      </c>
      <c r="C526" s="2">
        <v>1.62</v>
      </c>
      <c r="D526" s="2">
        <v>0.67</v>
      </c>
      <c r="E526" s="2">
        <v>13.38</v>
      </c>
      <c r="F526" s="2">
        <v>9.94</v>
      </c>
      <c r="G526" s="2">
        <v>11.36</v>
      </c>
      <c r="H526" s="2">
        <v>120</v>
      </c>
      <c r="I526" s="2">
        <v>52.14</v>
      </c>
      <c r="J526" s="2">
        <v>38.85</v>
      </c>
      <c r="K526" s="2">
        <v>27.57</v>
      </c>
      <c r="L526" s="4">
        <v>20.45</v>
      </c>
      <c r="M526" s="3">
        <v>40.93</v>
      </c>
      <c r="N526" s="4">
        <v>29.04</v>
      </c>
      <c r="O526" s="4">
        <v>21.54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18267.536</v>
      </c>
      <c r="R526" s="7">
        <f>VLOOKUP('Data 1Q Ahead Without Spaces'!W526,Industry!$A$1:$B$9,2,FALSE)</f>
        <v>2</v>
      </c>
    </row>
    <row r="527" spans="1:18" ht="15" thickBot="1" x14ac:dyDescent="0.4">
      <c r="A527" s="7">
        <f>IF('Data 1Q Ahead Without Spaces'!A527='Data 1Q Ahead Without Spaces'!A526,A526,A526+1)</f>
        <v>12</v>
      </c>
      <c r="B527" s="2">
        <v>0.49</v>
      </c>
      <c r="C527" s="2">
        <v>1.58</v>
      </c>
      <c r="D527" s="2">
        <v>0.59</v>
      </c>
      <c r="E527" s="2">
        <v>9.9700000000000006</v>
      </c>
      <c r="F527" s="2">
        <v>6.76</v>
      </c>
      <c r="G527" s="2">
        <v>8.19</v>
      </c>
      <c r="H527" s="2">
        <v>125</v>
      </c>
      <c r="I527" s="2">
        <v>51.79</v>
      </c>
      <c r="J527" s="2">
        <v>37.31</v>
      </c>
      <c r="K527" s="2">
        <v>26.78</v>
      </c>
      <c r="L527" s="4">
        <v>19.510000000000002</v>
      </c>
      <c r="M527" s="3">
        <v>39.32</v>
      </c>
      <c r="N527" s="4">
        <v>28.22</v>
      </c>
      <c r="O527" s="4">
        <v>20.56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21064.806</v>
      </c>
      <c r="R527" s="7">
        <f>VLOOKUP('Data 1Q Ahead Without Spaces'!W527,Industry!$A$1:$B$9,2,FALSE)</f>
        <v>2</v>
      </c>
    </row>
    <row r="528" spans="1:18" ht="15" thickBot="1" x14ac:dyDescent="0.4">
      <c r="A528" s="7">
        <f>IF('Data 1Q Ahead Without Spaces'!A528='Data 1Q Ahead Without Spaces'!A527,A527,A527+1)</f>
        <v>12</v>
      </c>
      <c r="B528" s="2">
        <v>0.56000000000000005</v>
      </c>
      <c r="C528" s="2">
        <v>1.48</v>
      </c>
      <c r="D528" s="2">
        <v>0.67</v>
      </c>
      <c r="E528" s="2">
        <v>10.54</v>
      </c>
      <c r="F528" s="2">
        <v>6.25</v>
      </c>
      <c r="G528" s="2">
        <v>8.75</v>
      </c>
      <c r="H528" s="2">
        <v>116</v>
      </c>
      <c r="I528" s="2">
        <v>52.95</v>
      </c>
      <c r="J528" s="2">
        <v>35.94</v>
      </c>
      <c r="K528" s="2">
        <v>26.07</v>
      </c>
      <c r="L528" s="4">
        <v>19.22</v>
      </c>
      <c r="M528" s="3">
        <v>37.83</v>
      </c>
      <c r="N528" s="4">
        <v>27.45</v>
      </c>
      <c r="O528" s="4">
        <v>20.239999999999998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20863.899000000001</v>
      </c>
      <c r="R528" s="7">
        <f>VLOOKUP('Data 1Q Ahead Without Spaces'!W528,Industry!$A$1:$B$9,2,FALSE)</f>
        <v>2</v>
      </c>
    </row>
    <row r="529" spans="1:18" ht="15" thickBot="1" x14ac:dyDescent="0.4">
      <c r="A529" s="7">
        <f>IF('Data 1Q Ahead Without Spaces'!A529='Data 1Q Ahead Without Spaces'!A528,A528,A528+1)</f>
        <v>12</v>
      </c>
      <c r="B529" s="2">
        <v>0.67</v>
      </c>
      <c r="C529" s="2">
        <v>1.71</v>
      </c>
      <c r="D529" s="2">
        <v>0.82</v>
      </c>
      <c r="E529" s="2">
        <v>9.49</v>
      </c>
      <c r="F529" s="2">
        <v>3.4</v>
      </c>
      <c r="G529" s="2">
        <v>6.94</v>
      </c>
      <c r="H529" s="2">
        <v>101</v>
      </c>
      <c r="I529" s="2">
        <v>52.25</v>
      </c>
      <c r="J529" s="2">
        <v>36.81</v>
      </c>
      <c r="K529" s="2">
        <v>26.54</v>
      </c>
      <c r="L529" s="4">
        <v>19.440000000000001</v>
      </c>
      <c r="M529" s="3">
        <v>38.700000000000003</v>
      </c>
      <c r="N529" s="4">
        <v>27.9</v>
      </c>
      <c r="O529" s="4">
        <v>20.440000000000001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18476.580000000002</v>
      </c>
      <c r="R529" s="7">
        <f>VLOOKUP('Data 1Q Ahead Without Spaces'!W529,Industry!$A$1:$B$9,2,FALSE)</f>
        <v>2</v>
      </c>
    </row>
    <row r="530" spans="1:18" ht="15" thickBot="1" x14ac:dyDescent="0.4">
      <c r="A530" s="7">
        <f>IF('Data 1Q Ahead Without Spaces'!A530='Data 1Q Ahead Without Spaces'!A529,A529,A529+1)</f>
        <v>12</v>
      </c>
      <c r="B530" s="2">
        <v>0.82</v>
      </c>
      <c r="C530" s="2">
        <v>2.14</v>
      </c>
      <c r="D530" s="2">
        <v>1.04</v>
      </c>
      <c r="E530" s="2">
        <v>10.81</v>
      </c>
      <c r="F530" s="2">
        <v>4.1399999999999997</v>
      </c>
      <c r="G530" s="2">
        <v>8.27</v>
      </c>
      <c r="H530" s="2">
        <v>98</v>
      </c>
      <c r="I530" s="2">
        <v>51.44</v>
      </c>
      <c r="J530" s="2">
        <v>41.77</v>
      </c>
      <c r="K530" s="2">
        <v>29.39</v>
      </c>
      <c r="L530" s="4">
        <v>21.7</v>
      </c>
      <c r="M530" s="3">
        <v>42.13</v>
      </c>
      <c r="N530" s="4">
        <v>29.64</v>
      </c>
      <c r="O530" s="4">
        <v>21.88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16999.86</v>
      </c>
      <c r="R530" s="7">
        <f>VLOOKUP('Data 1Q Ahead Without Spaces'!W530,Industry!$A$1:$B$9,2,FALSE)</f>
        <v>2</v>
      </c>
    </row>
    <row r="531" spans="1:18" ht="15" thickBot="1" x14ac:dyDescent="0.4">
      <c r="A531" s="7">
        <f>IF('Data 1Q Ahead Without Spaces'!A531='Data 1Q Ahead Without Spaces'!A530,A530,A530+1)</f>
        <v>12</v>
      </c>
      <c r="B531" s="2">
        <v>0.93</v>
      </c>
      <c r="C531" s="2">
        <v>2.2200000000000002</v>
      </c>
      <c r="D531" s="2">
        <v>1.21</v>
      </c>
      <c r="E531" s="2">
        <v>14.28</v>
      </c>
      <c r="F531" s="2">
        <v>2.76</v>
      </c>
      <c r="G531" s="2">
        <v>10.38</v>
      </c>
      <c r="H531" s="2">
        <v>69</v>
      </c>
      <c r="I531" s="2">
        <v>51.56</v>
      </c>
      <c r="J531" s="2">
        <v>39.200000000000003</v>
      </c>
      <c r="K531" s="2">
        <v>28.12</v>
      </c>
      <c r="L531" s="4">
        <v>20.43</v>
      </c>
      <c r="M531" s="3">
        <v>39.39</v>
      </c>
      <c r="N531" s="4">
        <v>28.26</v>
      </c>
      <c r="O531" s="4">
        <v>20.52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21050.145</v>
      </c>
      <c r="R531" s="7">
        <f>VLOOKUP('Data 1Q Ahead Without Spaces'!W531,Industry!$A$1:$B$9,2,FALSE)</f>
        <v>2</v>
      </c>
    </row>
    <row r="532" spans="1:18" ht="15" thickBot="1" x14ac:dyDescent="0.4">
      <c r="A532" s="7">
        <f>IF('Data 1Q Ahead Without Spaces'!A532='Data 1Q Ahead Without Spaces'!A531,A531,A531+1)</f>
        <v>12</v>
      </c>
      <c r="B532" s="2">
        <v>1.1200000000000001</v>
      </c>
      <c r="C532" s="2">
        <v>2.57</v>
      </c>
      <c r="D532" s="2">
        <v>1.54</v>
      </c>
      <c r="E532" s="2">
        <v>10.89</v>
      </c>
      <c r="F532" s="2">
        <v>2.95</v>
      </c>
      <c r="G532" s="2">
        <v>7.45</v>
      </c>
      <c r="H532" s="2">
        <v>85</v>
      </c>
      <c r="I532" s="2">
        <v>52.97</v>
      </c>
      <c r="J532" s="2">
        <v>39.28</v>
      </c>
      <c r="K532" s="2">
        <v>28.17</v>
      </c>
      <c r="L532" s="4">
        <v>21.02</v>
      </c>
      <c r="M532" s="3">
        <v>39.450000000000003</v>
      </c>
      <c r="N532" s="4">
        <v>28.29</v>
      </c>
      <c r="O532" s="4">
        <v>21.11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16630.900000000001</v>
      </c>
      <c r="R532" s="7">
        <f>VLOOKUP('Data 1Q Ahead Without Spaces'!W532,Industry!$A$1:$B$9,2,FALSE)</f>
        <v>2</v>
      </c>
    </row>
    <row r="533" spans="1:18" ht="15" thickBot="1" x14ac:dyDescent="0.4">
      <c r="A533" s="7">
        <f>IF('Data 1Q Ahead Without Spaces'!A533='Data 1Q Ahead Without Spaces'!A532,A532,A532+1)</f>
        <v>12</v>
      </c>
      <c r="B533" s="2">
        <v>1.3</v>
      </c>
      <c r="C533" s="2">
        <v>2.93</v>
      </c>
      <c r="D533" s="2">
        <v>1.85</v>
      </c>
      <c r="E533" s="2">
        <v>11.9</v>
      </c>
      <c r="F533" s="2">
        <v>1.03</v>
      </c>
      <c r="G533" s="2">
        <v>7.16</v>
      </c>
      <c r="H533" s="2">
        <v>61</v>
      </c>
      <c r="I533" s="2">
        <v>52.12</v>
      </c>
      <c r="J533" s="2">
        <v>41.06</v>
      </c>
      <c r="K533" s="2">
        <v>29.07</v>
      </c>
      <c r="L533" s="4">
        <v>21.64</v>
      </c>
      <c r="M533" s="3">
        <v>41.28</v>
      </c>
      <c r="N533" s="4">
        <v>29.22</v>
      </c>
      <c r="O533" s="4">
        <v>21.76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12947.214</v>
      </c>
      <c r="R533" s="7">
        <f>VLOOKUP('Data 1Q Ahead Without Spaces'!W533,Industry!$A$1:$B$9,2,FALSE)</f>
        <v>2</v>
      </c>
    </row>
    <row r="534" spans="1:18" ht="15" thickBot="1" x14ac:dyDescent="0.4">
      <c r="A534" s="7">
        <f>IF('Data 1Q Ahead Without Spaces'!A534='Data 1Q Ahead Without Spaces'!A533,A533,A533+1)</f>
        <v>12</v>
      </c>
      <c r="B534" s="2">
        <v>1.51</v>
      </c>
      <c r="C534" s="2">
        <v>3.27</v>
      </c>
      <c r="D534" s="2">
        <v>2.2799999999999998</v>
      </c>
      <c r="E534" s="2">
        <v>14.42</v>
      </c>
      <c r="F534" s="2">
        <v>1.96</v>
      </c>
      <c r="G534" s="2">
        <v>8.77</v>
      </c>
      <c r="H534" s="2">
        <v>57</v>
      </c>
      <c r="I534" s="2">
        <v>53</v>
      </c>
      <c r="J534" s="2">
        <v>39.68</v>
      </c>
      <c r="K534" s="2">
        <v>28.36</v>
      </c>
      <c r="L534" s="4">
        <v>21.26</v>
      </c>
      <c r="M534" s="3">
        <v>39.93</v>
      </c>
      <c r="N534" s="4">
        <v>28.53</v>
      </c>
      <c r="O534" s="4">
        <v>21.39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15949.216</v>
      </c>
      <c r="R534" s="7">
        <f>VLOOKUP('Data 1Q Ahead Without Spaces'!W534,Industry!$A$1:$B$9,2,FALSE)</f>
        <v>2</v>
      </c>
    </row>
    <row r="535" spans="1:18" ht="15" thickBot="1" x14ac:dyDescent="0.4">
      <c r="A535" s="7">
        <f>IF('Data 1Q Ahead Without Spaces'!A535='Data 1Q Ahead Without Spaces'!A534,A534,A534+1)</f>
        <v>12</v>
      </c>
      <c r="B535" s="2">
        <v>1.54</v>
      </c>
      <c r="C535" s="2">
        <v>3.91</v>
      </c>
      <c r="D535" s="2">
        <v>2.5</v>
      </c>
      <c r="E535" s="2">
        <v>15.66</v>
      </c>
      <c r="F535" s="2">
        <v>0.11</v>
      </c>
      <c r="G535" s="2">
        <v>8.66</v>
      </c>
      <c r="H535" s="2">
        <v>47</v>
      </c>
      <c r="I535" s="2">
        <v>51.4</v>
      </c>
      <c r="J535" s="2">
        <v>40.74</v>
      </c>
      <c r="K535" s="2">
        <v>28.88</v>
      </c>
      <c r="L535" s="4">
        <v>21.18</v>
      </c>
      <c r="M535" s="3">
        <v>41.06</v>
      </c>
      <c r="N535" s="4">
        <v>29.11</v>
      </c>
      <c r="O535" s="4">
        <v>21.34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15934.695</v>
      </c>
      <c r="R535" s="7">
        <f>VLOOKUP('Data 1Q Ahead Without Spaces'!W535,Industry!$A$1:$B$9,2,FALSE)</f>
        <v>2</v>
      </c>
    </row>
    <row r="536" spans="1:18" ht="15" thickBot="1" x14ac:dyDescent="0.4">
      <c r="A536" s="7">
        <f>IF('Data 1Q Ahead Without Spaces'!A536='Data 1Q Ahead Without Spaces'!A535,A535,A535+1)</f>
        <v>12</v>
      </c>
      <c r="B536" s="2">
        <v>1.97</v>
      </c>
      <c r="C536" s="2">
        <v>5.03</v>
      </c>
      <c r="D536" s="2">
        <v>3.54</v>
      </c>
      <c r="E536" s="2">
        <v>12.87</v>
      </c>
      <c r="F536" s="2">
        <v>-0.26</v>
      </c>
      <c r="G536" s="2">
        <v>5.6</v>
      </c>
      <c r="H536" s="2">
        <v>45</v>
      </c>
      <c r="I536" s="2">
        <v>51.56</v>
      </c>
      <c r="J536" s="2">
        <v>41.96</v>
      </c>
      <c r="K536" s="2">
        <v>29.48</v>
      </c>
      <c r="L536" s="4">
        <v>21.89</v>
      </c>
      <c r="M536" s="3">
        <v>42.32</v>
      </c>
      <c r="N536" s="4">
        <v>29.74</v>
      </c>
      <c r="O536" s="4">
        <v>22.08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13750.518</v>
      </c>
      <c r="R536" s="7">
        <f>VLOOKUP('Data 1Q Ahead Without Spaces'!W536,Industry!$A$1:$B$9,2,FALSE)</f>
        <v>2</v>
      </c>
    </row>
    <row r="537" spans="1:18" ht="15" thickBot="1" x14ac:dyDescent="0.4">
      <c r="A537" s="7">
        <f>IF('Data 1Q Ahead Without Spaces'!A537='Data 1Q Ahead Without Spaces'!A536,A536,A536+1)</f>
        <v>12</v>
      </c>
      <c r="B537" s="2">
        <v>2.09</v>
      </c>
      <c r="C537" s="2">
        <v>5.65</v>
      </c>
      <c r="D537" s="2">
        <v>4.0999999999999996</v>
      </c>
      <c r="E537" s="2">
        <v>11</v>
      </c>
      <c r="F537" s="2">
        <v>0.17</v>
      </c>
      <c r="G537" s="2">
        <v>4.24</v>
      </c>
      <c r="H537" s="2">
        <v>50</v>
      </c>
      <c r="I537" s="2">
        <v>51.11</v>
      </c>
      <c r="J537" s="2">
        <v>40.89</v>
      </c>
      <c r="K537" s="2">
        <v>28.93</v>
      </c>
      <c r="L537" s="4">
        <v>21.14</v>
      </c>
      <c r="M537" s="3">
        <v>41.32</v>
      </c>
      <c r="N537" s="4">
        <v>29.24</v>
      </c>
      <c r="O537" s="4">
        <v>21.37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14033.796</v>
      </c>
      <c r="R537" s="7">
        <f>VLOOKUP('Data 1Q Ahead Without Spaces'!W537,Industry!$A$1:$B$9,2,FALSE)</f>
        <v>2</v>
      </c>
    </row>
    <row r="538" spans="1:18" ht="15" thickBot="1" x14ac:dyDescent="0.4">
      <c r="A538" s="7">
        <f>IF('Data 1Q Ahead Without Spaces'!A538='Data 1Q Ahead Without Spaces'!A537,A537,A537+1)</f>
        <v>12</v>
      </c>
      <c r="B538" s="2">
        <v>2.48</v>
      </c>
      <c r="C538" s="2">
        <v>6.77</v>
      </c>
      <c r="D538" s="2">
        <v>5.23</v>
      </c>
      <c r="E538" s="2">
        <v>12.6</v>
      </c>
      <c r="F538" s="2">
        <v>1.89</v>
      </c>
      <c r="G538" s="2">
        <v>6.23</v>
      </c>
      <c r="H538" s="2">
        <v>53</v>
      </c>
      <c r="I538" s="2">
        <v>51.2</v>
      </c>
      <c r="J538" s="2">
        <v>42.62</v>
      </c>
      <c r="K538" s="2">
        <v>29.8</v>
      </c>
      <c r="L538" s="4">
        <v>22.08</v>
      </c>
      <c r="M538" s="3">
        <v>43.05</v>
      </c>
      <c r="N538" s="4">
        <v>30.09</v>
      </c>
      <c r="O538" s="4">
        <v>22.3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12219.081</v>
      </c>
      <c r="R538" s="7">
        <f>VLOOKUP('Data 1Q Ahead Without Spaces'!W538,Industry!$A$1:$B$9,2,FALSE)</f>
        <v>2</v>
      </c>
    </row>
    <row r="539" spans="1:18" ht="15" thickBot="1" x14ac:dyDescent="0.4">
      <c r="A539" s="7">
        <f>IF('Data 1Q Ahead Without Spaces'!A539='Data 1Q Ahead Without Spaces'!A538,A538,A538+1)</f>
        <v>12</v>
      </c>
      <c r="B539" s="2">
        <v>2.68</v>
      </c>
      <c r="C539" s="2">
        <v>8.0500000000000007</v>
      </c>
      <c r="D539" s="2">
        <v>6.12</v>
      </c>
      <c r="E539" s="2">
        <v>11.23</v>
      </c>
      <c r="F539" s="2">
        <v>0.08</v>
      </c>
      <c r="G539" s="2">
        <v>4.79</v>
      </c>
      <c r="H539" s="2">
        <v>53</v>
      </c>
      <c r="I539" s="2">
        <v>50.51</v>
      </c>
      <c r="J539" s="2">
        <v>42.54</v>
      </c>
      <c r="K539" s="2">
        <v>29.38</v>
      </c>
      <c r="L539" s="4">
        <v>21.75</v>
      </c>
      <c r="M539" s="3">
        <v>44.81</v>
      </c>
      <c r="N539" s="4">
        <v>30.95</v>
      </c>
      <c r="O539" s="4">
        <v>22.91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9148.4680000000008</v>
      </c>
      <c r="R539" s="7">
        <f>VLOOKUP('Data 1Q Ahead Without Spaces'!W539,Industry!$A$1:$B$9,2,FALSE)</f>
        <v>2</v>
      </c>
    </row>
    <row r="540" spans="1:18" ht="15" thickBot="1" x14ac:dyDescent="0.4">
      <c r="A540" s="7">
        <f>IF('Data 1Q Ahead Without Spaces'!A540='Data 1Q Ahead Without Spaces'!A539,A539,A539+1)</f>
        <v>12</v>
      </c>
      <c r="B540" s="2">
        <v>3.2</v>
      </c>
      <c r="C540" s="2">
        <v>8.92</v>
      </c>
      <c r="D540" s="2">
        <v>7.4</v>
      </c>
      <c r="E540" s="2">
        <v>10.81</v>
      </c>
      <c r="F540" s="2">
        <v>0.34</v>
      </c>
      <c r="G540" s="2">
        <v>4.45</v>
      </c>
      <c r="H540" s="2">
        <v>53</v>
      </c>
      <c r="I540" s="2">
        <v>49.98</v>
      </c>
      <c r="J540" s="2">
        <v>45.96</v>
      </c>
      <c r="K540" s="2">
        <v>30.97</v>
      </c>
      <c r="L540" s="4">
        <v>23.28</v>
      </c>
      <c r="M540" s="3">
        <v>48.39</v>
      </c>
      <c r="N540" s="4">
        <v>32.61</v>
      </c>
      <c r="O540" s="4">
        <v>24.51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10014.356</v>
      </c>
      <c r="R540" s="7">
        <f>VLOOKUP('Data 1Q Ahead Without Spaces'!W540,Industry!$A$1:$B$9,2,FALSE)</f>
        <v>2</v>
      </c>
    </row>
    <row r="541" spans="1:18" ht="15" thickBot="1" x14ac:dyDescent="0.4">
      <c r="A541" s="7">
        <f>IF('Data 1Q Ahead Without Spaces'!A541='Data 1Q Ahead Without Spaces'!A540,A540,A540+1)</f>
        <v>12</v>
      </c>
      <c r="B541" s="2">
        <v>1.05</v>
      </c>
      <c r="C541" s="2">
        <v>1.46</v>
      </c>
      <c r="D541" s="2">
        <v>1.23</v>
      </c>
      <c r="E541" s="2">
        <v>19.95</v>
      </c>
      <c r="F541" s="2">
        <v>15.92</v>
      </c>
      <c r="G541" s="2">
        <v>17.07</v>
      </c>
      <c r="H541" s="2">
        <v>108.1</v>
      </c>
      <c r="I541" s="2">
        <v>45.79</v>
      </c>
      <c r="J541" s="2">
        <v>78.37</v>
      </c>
      <c r="K541" s="2">
        <v>43.32</v>
      </c>
      <c r="L541" s="4">
        <v>35.89</v>
      </c>
      <c r="M541" s="3">
        <v>80.92</v>
      </c>
      <c r="N541" s="4">
        <v>44.73</v>
      </c>
      <c r="O541" s="4">
        <v>37.06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70105.441000000006</v>
      </c>
      <c r="R541" s="7">
        <f>VLOOKUP('Data 1Q Ahead Without Spaces'!W541,Industry!$A$1:$B$9,2,FALSE)</f>
        <v>2</v>
      </c>
    </row>
    <row r="542" spans="1:18" ht="15" thickBot="1" x14ac:dyDescent="0.4">
      <c r="A542" s="7">
        <f>IF('Data 1Q Ahead Without Spaces'!A542='Data 1Q Ahead Without Spaces'!A541,A541,A541+1)</f>
        <v>12</v>
      </c>
      <c r="B542" s="2">
        <v>1.03</v>
      </c>
      <c r="C542" s="2">
        <v>1.54</v>
      </c>
      <c r="D542" s="2">
        <v>1.2</v>
      </c>
      <c r="E542" s="2">
        <v>20.99</v>
      </c>
      <c r="F542" s="2">
        <v>15.97</v>
      </c>
      <c r="G542" s="2">
        <v>18.260000000000002</v>
      </c>
      <c r="H542" s="2">
        <v>114.8</v>
      </c>
      <c r="I542" s="2">
        <v>43.76</v>
      </c>
      <c r="J542" s="2">
        <v>83.28</v>
      </c>
      <c r="K542" s="2">
        <v>45.29</v>
      </c>
      <c r="L542" s="4">
        <v>36.44</v>
      </c>
      <c r="M542" s="3">
        <v>83.86</v>
      </c>
      <c r="N542" s="4">
        <v>45.61</v>
      </c>
      <c r="O542" s="4">
        <v>36.69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78719.815000000002</v>
      </c>
      <c r="R542" s="7">
        <f>VLOOKUP('Data 1Q Ahead Without Spaces'!W542,Industry!$A$1:$B$9,2,FALSE)</f>
        <v>2</v>
      </c>
    </row>
    <row r="543" spans="1:18" ht="15" thickBot="1" x14ac:dyDescent="0.4">
      <c r="A543" s="7">
        <f>IF('Data 1Q Ahead Without Spaces'!A543='Data 1Q Ahead Without Spaces'!A542,A542,A542+1)</f>
        <v>12</v>
      </c>
      <c r="B543" s="2">
        <v>1.04</v>
      </c>
      <c r="C543" s="2">
        <v>1.54</v>
      </c>
      <c r="D543" s="2">
        <v>1.22</v>
      </c>
      <c r="E543" s="2">
        <v>18.73</v>
      </c>
      <c r="F543" s="2">
        <v>11.38</v>
      </c>
      <c r="G543" s="2">
        <v>15.87</v>
      </c>
      <c r="H543" s="2">
        <v>117</v>
      </c>
      <c r="I543" s="2">
        <v>45.77</v>
      </c>
      <c r="J543" s="2">
        <v>78.56</v>
      </c>
      <c r="K543" s="2">
        <v>43.98</v>
      </c>
      <c r="L543" s="4">
        <v>35.96</v>
      </c>
      <c r="M543" s="3">
        <v>78.62</v>
      </c>
      <c r="N543" s="4">
        <v>44.01</v>
      </c>
      <c r="O543" s="4">
        <v>35.979999999999997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80874.335999999996</v>
      </c>
      <c r="R543" s="7">
        <f>VLOOKUP('Data 1Q Ahead Without Spaces'!W543,Industry!$A$1:$B$9,2,FALSE)</f>
        <v>2</v>
      </c>
    </row>
    <row r="544" spans="1:18" ht="15" thickBot="1" x14ac:dyDescent="0.4">
      <c r="A544" s="7">
        <f>IF('Data 1Q Ahead Without Spaces'!A544='Data 1Q Ahead Without Spaces'!A543,A543,A543+1)</f>
        <v>12</v>
      </c>
      <c r="B544" s="2">
        <v>1.1299999999999999</v>
      </c>
      <c r="C544" s="2">
        <v>1.58</v>
      </c>
      <c r="D544" s="2">
        <v>1.32</v>
      </c>
      <c r="E544" s="2">
        <v>18.03</v>
      </c>
      <c r="F544" s="2">
        <v>13.11</v>
      </c>
      <c r="G544" s="2">
        <v>15.2</v>
      </c>
      <c r="H544" s="2">
        <v>120.1</v>
      </c>
      <c r="I544" s="2">
        <v>45.05</v>
      </c>
      <c r="J544" s="2">
        <v>72.81</v>
      </c>
      <c r="K544" s="2">
        <v>39.72</v>
      </c>
      <c r="L544" s="4">
        <v>32.81</v>
      </c>
      <c r="M544" s="3">
        <v>83.31</v>
      </c>
      <c r="N544" s="4">
        <v>45.45</v>
      </c>
      <c r="O544" s="4">
        <v>37.53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78950.983999999997</v>
      </c>
      <c r="R544" s="7">
        <f>VLOOKUP('Data 1Q Ahead Without Spaces'!W544,Industry!$A$1:$B$9,2,FALSE)</f>
        <v>2</v>
      </c>
    </row>
    <row r="545" spans="1:18" ht="15" thickBot="1" x14ac:dyDescent="0.4">
      <c r="A545" s="7">
        <f>IF('Data 1Q Ahead Without Spaces'!A545='Data 1Q Ahead Without Spaces'!A544,A544,A544+1)</f>
        <v>12</v>
      </c>
      <c r="B545" s="2">
        <v>1.1000000000000001</v>
      </c>
      <c r="C545" s="2">
        <v>1.54</v>
      </c>
      <c r="D545" s="2">
        <v>1.28</v>
      </c>
      <c r="E545" s="2">
        <v>20.85</v>
      </c>
      <c r="F545" s="2">
        <v>15.11</v>
      </c>
      <c r="G545" s="2">
        <v>17.97</v>
      </c>
      <c r="H545" s="2">
        <v>121.8</v>
      </c>
      <c r="I545" s="2">
        <v>45.54</v>
      </c>
      <c r="J545" s="2">
        <v>73.98</v>
      </c>
      <c r="K545" s="2">
        <v>40.619999999999997</v>
      </c>
      <c r="L545" s="4">
        <v>33.69</v>
      </c>
      <c r="M545" s="3">
        <v>82.14</v>
      </c>
      <c r="N545" s="4">
        <v>45.1</v>
      </c>
      <c r="O545" s="4">
        <v>37.409999999999997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86992.944000000003</v>
      </c>
      <c r="R545" s="7">
        <f>VLOOKUP('Data 1Q Ahead Without Spaces'!W545,Industry!$A$1:$B$9,2,FALSE)</f>
        <v>2</v>
      </c>
    </row>
    <row r="546" spans="1:18" ht="15" thickBot="1" x14ac:dyDescent="0.4">
      <c r="A546" s="7">
        <f>IF('Data 1Q Ahead Without Spaces'!A546='Data 1Q Ahead Without Spaces'!A545,A545,A545+1)</f>
        <v>12</v>
      </c>
      <c r="B546" s="2">
        <v>1.05</v>
      </c>
      <c r="C546" s="2">
        <v>1.52</v>
      </c>
      <c r="D546" s="2">
        <v>1.23</v>
      </c>
      <c r="E546" s="2">
        <v>22.2</v>
      </c>
      <c r="F546" s="2">
        <v>15.36</v>
      </c>
      <c r="G546" s="2">
        <v>19.309999999999999</v>
      </c>
      <c r="H546" s="2">
        <v>124</v>
      </c>
      <c r="I546" s="2">
        <v>41.32</v>
      </c>
      <c r="J546" s="2">
        <v>82.38</v>
      </c>
      <c r="K546" s="2">
        <v>42.48</v>
      </c>
      <c r="L546" s="4">
        <v>34.04</v>
      </c>
      <c r="M546" s="3">
        <v>93.94</v>
      </c>
      <c r="N546" s="4">
        <v>48.44</v>
      </c>
      <c r="O546" s="4">
        <v>38.82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89857.423999999999</v>
      </c>
      <c r="R546" s="7">
        <f>VLOOKUP('Data 1Q Ahead Without Spaces'!W546,Industry!$A$1:$B$9,2,FALSE)</f>
        <v>2</v>
      </c>
    </row>
    <row r="547" spans="1:18" ht="15" thickBot="1" x14ac:dyDescent="0.4">
      <c r="A547" s="7">
        <f>IF('Data 1Q Ahead Without Spaces'!A547='Data 1Q Ahead Without Spaces'!A546,A546,A546+1)</f>
        <v>12</v>
      </c>
      <c r="B547" s="2">
        <v>1.02</v>
      </c>
      <c r="C547" s="2">
        <v>1.47</v>
      </c>
      <c r="D547" s="2">
        <v>1.19</v>
      </c>
      <c r="E547" s="2">
        <v>19.600000000000001</v>
      </c>
      <c r="F547" s="2">
        <v>11.92</v>
      </c>
      <c r="G547" s="2">
        <v>16.71</v>
      </c>
      <c r="H547" s="2">
        <v>126.9</v>
      </c>
      <c r="I547" s="2">
        <v>43.62</v>
      </c>
      <c r="J547" s="2">
        <v>84.32</v>
      </c>
      <c r="K547" s="2">
        <v>45.12</v>
      </c>
      <c r="L547" s="4">
        <v>36.78</v>
      </c>
      <c r="M547" s="3">
        <v>86.87</v>
      </c>
      <c r="N547" s="4">
        <v>46.49</v>
      </c>
      <c r="O547" s="4">
        <v>37.89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102477.06200000001</v>
      </c>
      <c r="R547" s="7">
        <f>VLOOKUP('Data 1Q Ahead Without Spaces'!W547,Industry!$A$1:$B$9,2,FALSE)</f>
        <v>2</v>
      </c>
    </row>
    <row r="548" spans="1:18" ht="15" thickBot="1" x14ac:dyDescent="0.4">
      <c r="A548" s="7">
        <f>IF('Data 1Q Ahead Without Spaces'!A548='Data 1Q Ahead Without Spaces'!A547,A547,A547+1)</f>
        <v>12</v>
      </c>
      <c r="B548" s="2">
        <v>1.04</v>
      </c>
      <c r="C548" s="2">
        <v>1.47</v>
      </c>
      <c r="D548" s="2">
        <v>1.21</v>
      </c>
      <c r="E548" s="2">
        <v>18.07</v>
      </c>
      <c r="F548" s="2">
        <v>12.83</v>
      </c>
      <c r="G548" s="2">
        <v>15.24</v>
      </c>
      <c r="H548" s="2">
        <v>128.9</v>
      </c>
      <c r="I548" s="2">
        <v>43.98</v>
      </c>
      <c r="J548" s="2">
        <v>82.23</v>
      </c>
      <c r="K548" s="2">
        <v>43.93</v>
      </c>
      <c r="L548" s="4">
        <v>36.17</v>
      </c>
      <c r="M548" s="3">
        <v>87.17</v>
      </c>
      <c r="N548" s="4">
        <v>46.57</v>
      </c>
      <c r="O548" s="4">
        <v>38.340000000000003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99689.22</v>
      </c>
      <c r="R548" s="7">
        <f>VLOOKUP('Data 1Q Ahead Without Spaces'!W548,Industry!$A$1:$B$9,2,FALSE)</f>
        <v>2</v>
      </c>
    </row>
    <row r="549" spans="1:18" ht="15" thickBot="1" x14ac:dyDescent="0.4">
      <c r="A549" s="7">
        <f>IF('Data 1Q Ahead Without Spaces'!A549='Data 1Q Ahead Without Spaces'!A548,A548,A548+1)</f>
        <v>12</v>
      </c>
      <c r="B549" s="2">
        <v>1.1000000000000001</v>
      </c>
      <c r="C549" s="2">
        <v>1.57</v>
      </c>
      <c r="D549" s="2">
        <v>1.28</v>
      </c>
      <c r="E549" s="2">
        <v>19.39</v>
      </c>
      <c r="F549" s="2">
        <v>13.22</v>
      </c>
      <c r="G549" s="2">
        <v>16.579999999999998</v>
      </c>
      <c r="H549" s="2">
        <v>130</v>
      </c>
      <c r="I549" s="2">
        <v>42.11</v>
      </c>
      <c r="J549" s="2">
        <v>90.63</v>
      </c>
      <c r="K549" s="2">
        <v>46.07</v>
      </c>
      <c r="L549" s="4">
        <v>38.159999999999997</v>
      </c>
      <c r="M549" s="3">
        <v>96.71</v>
      </c>
      <c r="N549" s="4">
        <v>49.16</v>
      </c>
      <c r="O549" s="4">
        <v>40.72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89273.652000000002</v>
      </c>
      <c r="R549" s="7">
        <f>VLOOKUP('Data 1Q Ahead Without Spaces'!W549,Industry!$A$1:$B$9,2,FALSE)</f>
        <v>2</v>
      </c>
    </row>
    <row r="550" spans="1:18" x14ac:dyDescent="0.35">
      <c r="A550" s="7">
        <f>IF('Data 1Q Ahead Without Spaces'!A550='Data 1Q Ahead Without Spaces'!A549,A549,A549+1)</f>
        <v>12</v>
      </c>
      <c r="B550" s="4">
        <v>1.1100000000000001</v>
      </c>
      <c r="C550" s="4">
        <v>1.56</v>
      </c>
      <c r="D550" s="4">
        <v>1.3</v>
      </c>
      <c r="E550" s="4">
        <v>20.76</v>
      </c>
      <c r="F550" s="4">
        <v>13.78</v>
      </c>
      <c r="G550" s="4">
        <v>17.850000000000001</v>
      </c>
      <c r="H550" s="4">
        <v>128.1</v>
      </c>
      <c r="I550" s="4">
        <v>41.05</v>
      </c>
      <c r="J550" s="4">
        <v>91.85</v>
      </c>
      <c r="K550" s="4">
        <v>46.97</v>
      </c>
      <c r="L550" s="4">
        <v>37.700000000000003</v>
      </c>
      <c r="M550" s="3">
        <v>95.53</v>
      </c>
      <c r="N550" s="4">
        <v>48.86</v>
      </c>
      <c r="O550" s="4">
        <v>39.21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92117</v>
      </c>
      <c r="R550" s="7">
        <f>VLOOKUP('Data 1Q Ahead Without Spaces'!W550,Industry!$A$1:$B$9,2,FALSE)</f>
        <v>2</v>
      </c>
    </row>
    <row r="551" spans="1:18" x14ac:dyDescent="0.35">
      <c r="A551" s="7">
        <f>IF('Data 1Q Ahead Without Spaces'!A551='Data 1Q Ahead Without Spaces'!A550,A550,A550+1)</f>
        <v>12</v>
      </c>
      <c r="B551" s="4">
        <v>1.1200000000000001</v>
      </c>
      <c r="C551" s="4">
        <v>1.58</v>
      </c>
      <c r="D551" s="4">
        <v>1.31</v>
      </c>
      <c r="E551" s="4">
        <v>19.940000000000001</v>
      </c>
      <c r="F551" s="4">
        <v>11.51</v>
      </c>
      <c r="G551" s="4">
        <v>16.96</v>
      </c>
      <c r="H551" s="4">
        <v>129.6</v>
      </c>
      <c r="I551" s="4">
        <v>43.22</v>
      </c>
      <c r="J551" s="4">
        <v>89.14</v>
      </c>
      <c r="K551" s="4">
        <v>47.13</v>
      </c>
      <c r="L551" s="4">
        <v>38.520000000000003</v>
      </c>
      <c r="M551" s="3">
        <v>89.14</v>
      </c>
      <c r="N551" s="4">
        <v>47.13</v>
      </c>
      <c r="O551" s="4">
        <v>38.520000000000003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88448.167000000001</v>
      </c>
      <c r="R551" s="7">
        <f>VLOOKUP('Data 1Q Ahead Without Spaces'!W551,Industry!$A$1:$B$9,2,FALSE)</f>
        <v>2</v>
      </c>
    </row>
    <row r="552" spans="1:18" x14ac:dyDescent="0.35">
      <c r="A552" s="7">
        <f>IF('Data 1Q Ahead Without Spaces'!A552='Data 1Q Ahead Without Spaces'!A551,A551,A551+1)</f>
        <v>12</v>
      </c>
      <c r="B552" s="4">
        <v>1.08</v>
      </c>
      <c r="C552" s="4">
        <v>1.49</v>
      </c>
      <c r="D552" s="4">
        <v>1.27</v>
      </c>
      <c r="E552" s="4">
        <v>18.27</v>
      </c>
      <c r="F552" s="4">
        <v>12.63</v>
      </c>
      <c r="G552" s="4">
        <v>15.22</v>
      </c>
      <c r="H552" s="4">
        <v>128.1</v>
      </c>
      <c r="I552" s="4">
        <v>44.63</v>
      </c>
      <c r="J552" s="4">
        <v>84.04</v>
      </c>
      <c r="K552" s="4">
        <v>45.66</v>
      </c>
      <c r="L552" s="4">
        <v>37.5</v>
      </c>
      <c r="M552" s="3">
        <v>84.04</v>
      </c>
      <c r="N552" s="4">
        <v>45.66</v>
      </c>
      <c r="O552" s="4">
        <v>37.5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99939.225000000006</v>
      </c>
      <c r="R552" s="7">
        <f>VLOOKUP('Data 1Q Ahead Without Spaces'!W552,Industry!$A$1:$B$9,2,FALSE)</f>
        <v>2</v>
      </c>
    </row>
    <row r="553" spans="1:18" x14ac:dyDescent="0.35">
      <c r="A553" s="7">
        <f>IF('Data 1Q Ahead Without Spaces'!A553='Data 1Q Ahead Without Spaces'!A552,A552,A552+1)</f>
        <v>13</v>
      </c>
      <c r="B553" s="4">
        <v>1.0900000000000001</v>
      </c>
      <c r="C553" s="4">
        <v>1.55</v>
      </c>
      <c r="D553" s="4">
        <v>1.28</v>
      </c>
      <c r="E553" s="4">
        <v>19.940000000000001</v>
      </c>
      <c r="F553" s="4">
        <v>14.44</v>
      </c>
      <c r="G553" s="4">
        <v>16.93</v>
      </c>
      <c r="H553" s="4">
        <v>129.80000000000001</v>
      </c>
      <c r="I553" s="4">
        <v>44.03</v>
      </c>
      <c r="J553" s="4">
        <v>88.13</v>
      </c>
      <c r="K553" s="4">
        <v>46.85</v>
      </c>
      <c r="L553" s="4">
        <v>38.81</v>
      </c>
      <c r="M553" s="3">
        <v>88.13</v>
      </c>
      <c r="N553" s="4">
        <v>46.85</v>
      </c>
      <c r="O553" s="4">
        <v>38.81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98960.4</v>
      </c>
      <c r="R553" s="7">
        <f>VLOOKUP('Data 1Q Ahead Without Spaces'!W553,Industry!$A$1:$B$9,2,FALSE)</f>
        <v>6</v>
      </c>
    </row>
    <row r="554" spans="1:18" x14ac:dyDescent="0.35">
      <c r="A554" s="7">
        <f>IF('Data 1Q Ahead Without Spaces'!A554='Data 1Q Ahead Without Spaces'!A553,A553,A553+1)</f>
        <v>13</v>
      </c>
      <c r="B554" s="4">
        <v>1.06</v>
      </c>
      <c r="C554" s="4">
        <v>1.54</v>
      </c>
      <c r="D554" s="4">
        <v>1.25</v>
      </c>
      <c r="E554" s="4">
        <v>21.54</v>
      </c>
      <c r="F554" s="4">
        <v>15.29</v>
      </c>
      <c r="G554" s="4">
        <v>18.52</v>
      </c>
      <c r="H554" s="4">
        <v>130.5</v>
      </c>
      <c r="I554" s="4">
        <v>42.66</v>
      </c>
      <c r="J554" s="4">
        <v>88.94</v>
      </c>
      <c r="K554" s="4">
        <v>47.07</v>
      </c>
      <c r="L554" s="4">
        <v>37.94</v>
      </c>
      <c r="M554" s="3">
        <v>88.94</v>
      </c>
      <c r="N554" s="4">
        <v>47.07</v>
      </c>
      <c r="O554" s="4">
        <v>37.94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95728.95</v>
      </c>
      <c r="R554" s="7">
        <f>VLOOKUP('Data 1Q Ahead Without Spaces'!W554,Industry!$A$1:$B$9,2,FALSE)</f>
        <v>6</v>
      </c>
    </row>
    <row r="555" spans="1:18" x14ac:dyDescent="0.35">
      <c r="A555" s="7">
        <f>IF('Data 1Q Ahead Without Spaces'!A555='Data 1Q Ahead Without Spaces'!A554,A554,A554+1)</f>
        <v>13</v>
      </c>
      <c r="B555" s="4">
        <v>1.0900000000000001</v>
      </c>
      <c r="C555" s="4">
        <v>1.61</v>
      </c>
      <c r="D555" s="4">
        <v>1.29</v>
      </c>
      <c r="E555" s="4">
        <v>19.54</v>
      </c>
      <c r="F555" s="4">
        <v>12.07</v>
      </c>
      <c r="G555" s="4">
        <v>16.48</v>
      </c>
      <c r="H555" s="4">
        <v>133.5</v>
      </c>
      <c r="I555" s="4">
        <v>43.71</v>
      </c>
      <c r="J555" s="4">
        <v>88.26</v>
      </c>
      <c r="K555" s="4">
        <v>46.88</v>
      </c>
      <c r="L555" s="4">
        <v>38.58</v>
      </c>
      <c r="M555" s="3">
        <v>88.26</v>
      </c>
      <c r="N555" s="4">
        <v>46.88</v>
      </c>
      <c r="O555" s="4">
        <v>38.58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96098.512000000002</v>
      </c>
      <c r="R555" s="7">
        <f>VLOOKUP('Data 1Q Ahead Without Spaces'!W555,Industry!$A$1:$B$9,2,FALSE)</f>
        <v>6</v>
      </c>
    </row>
    <row r="556" spans="1:18" x14ac:dyDescent="0.35">
      <c r="A556" s="7">
        <f>IF('Data 1Q Ahead Without Spaces'!A556='Data 1Q Ahead Without Spaces'!A555,A555,A555+1)</f>
        <v>13</v>
      </c>
      <c r="B556" s="4">
        <v>1.08</v>
      </c>
      <c r="C556" s="4">
        <v>1.59</v>
      </c>
      <c r="D556" s="4">
        <v>1.28</v>
      </c>
      <c r="E556" s="4">
        <v>17.32</v>
      </c>
      <c r="F556" s="4">
        <v>12.8</v>
      </c>
      <c r="G556" s="4">
        <v>14.29</v>
      </c>
      <c r="H556" s="4">
        <v>135.5</v>
      </c>
      <c r="I556" s="4">
        <v>44.4</v>
      </c>
      <c r="J556" s="4">
        <v>85.62</v>
      </c>
      <c r="K556" s="4">
        <v>45.97</v>
      </c>
      <c r="L556" s="4">
        <v>38.01</v>
      </c>
      <c r="M556" s="3">
        <v>86.25</v>
      </c>
      <c r="N556" s="4">
        <v>46.31</v>
      </c>
      <c r="O556" s="4">
        <v>38.29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96892.851999999999</v>
      </c>
      <c r="R556" s="7">
        <f>VLOOKUP('Data 1Q Ahead Without Spaces'!W556,Industry!$A$1:$B$9,2,FALSE)</f>
        <v>6</v>
      </c>
    </row>
    <row r="557" spans="1:18" x14ac:dyDescent="0.35">
      <c r="A557" s="7">
        <f>IF('Data 1Q Ahead Without Spaces'!A557='Data 1Q Ahead Without Spaces'!A556,A556,A556+1)</f>
        <v>13</v>
      </c>
      <c r="B557" s="4">
        <v>1.1299999999999999</v>
      </c>
      <c r="C557" s="4">
        <v>1.77</v>
      </c>
      <c r="D557" s="4">
        <v>1.35</v>
      </c>
      <c r="E557" s="4">
        <v>18.87</v>
      </c>
      <c r="F557" s="4">
        <v>14.2</v>
      </c>
      <c r="G557" s="4">
        <v>15.87</v>
      </c>
      <c r="H557" s="4">
        <v>137.9</v>
      </c>
      <c r="I557" s="4">
        <v>42.76</v>
      </c>
      <c r="J557" s="4">
        <v>92.18</v>
      </c>
      <c r="K557" s="4">
        <v>47.15</v>
      </c>
      <c r="L557" s="4">
        <v>39.42</v>
      </c>
      <c r="M557" s="3">
        <v>95.52</v>
      </c>
      <c r="N557" s="4">
        <v>48.85</v>
      </c>
      <c r="O557" s="4">
        <v>40.840000000000003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98916.606</v>
      </c>
      <c r="R557" s="7">
        <f>VLOOKUP('Data 1Q Ahead Without Spaces'!W557,Industry!$A$1:$B$9,2,FALSE)</f>
        <v>6</v>
      </c>
    </row>
    <row r="558" spans="1:18" x14ac:dyDescent="0.35">
      <c r="A558" s="7">
        <f>IF('Data 1Q Ahead Without Spaces'!A558='Data 1Q Ahead Without Spaces'!A557,A557,A557+1)</f>
        <v>13</v>
      </c>
      <c r="B558" s="4">
        <v>1.18</v>
      </c>
      <c r="C558" s="4">
        <v>1.8</v>
      </c>
      <c r="D558" s="4">
        <v>1.42</v>
      </c>
      <c r="E558" s="4">
        <v>16.649999999999999</v>
      </c>
      <c r="F558" s="4">
        <v>11.93</v>
      </c>
      <c r="G558" s="4">
        <v>13.88</v>
      </c>
      <c r="H558" s="4">
        <v>149.30000000000001</v>
      </c>
      <c r="I558" s="4">
        <v>37.83</v>
      </c>
      <c r="J558" s="4">
        <v>106.54</v>
      </c>
      <c r="K558" s="4">
        <v>50.48</v>
      </c>
      <c r="L558" s="4">
        <v>40.299999999999997</v>
      </c>
      <c r="M558" s="3">
        <v>111.04</v>
      </c>
      <c r="N558" s="4">
        <v>52.62</v>
      </c>
      <c r="O558" s="4">
        <v>42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92269.092000000004</v>
      </c>
      <c r="R558" s="7">
        <f>VLOOKUP('Data 1Q Ahead Without Spaces'!W558,Industry!$A$1:$B$9,2,FALSE)</f>
        <v>6</v>
      </c>
    </row>
    <row r="559" spans="1:18" x14ac:dyDescent="0.35">
      <c r="A559" s="7">
        <f>IF('Data 1Q Ahead Without Spaces'!A559='Data 1Q Ahead Without Spaces'!A558,A558,A558+1)</f>
        <v>13</v>
      </c>
      <c r="B559" s="4">
        <v>1.34</v>
      </c>
      <c r="C559" s="4">
        <v>1.88</v>
      </c>
      <c r="D559" s="4">
        <v>1.62</v>
      </c>
      <c r="E559" s="4">
        <v>14.61</v>
      </c>
      <c r="F559" s="4">
        <v>9.1999999999999993</v>
      </c>
      <c r="G559" s="4">
        <v>11.85</v>
      </c>
      <c r="H559" s="4">
        <v>147.80000000000001</v>
      </c>
      <c r="I559" s="4">
        <v>37.549999999999997</v>
      </c>
      <c r="J559" s="4">
        <v>116.2</v>
      </c>
      <c r="K559" s="4">
        <v>53.75</v>
      </c>
      <c r="L559" s="4">
        <v>43.64</v>
      </c>
      <c r="M559" s="3">
        <v>116.2</v>
      </c>
      <c r="N559" s="4">
        <v>53.75</v>
      </c>
      <c r="O559" s="4">
        <v>43.64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90223.73</v>
      </c>
      <c r="R559" s="7">
        <f>VLOOKUP('Data 1Q Ahead Without Spaces'!W559,Industry!$A$1:$B$9,2,FALSE)</f>
        <v>6</v>
      </c>
    </row>
    <row r="560" spans="1:18" x14ac:dyDescent="0.35">
      <c r="A560" s="7">
        <f>IF('Data 1Q Ahead Without Spaces'!A560='Data 1Q Ahead Without Spaces'!A559,A559,A559+1)</f>
        <v>13</v>
      </c>
      <c r="B560" s="4">
        <v>1.4</v>
      </c>
      <c r="C560" s="4">
        <v>1.93</v>
      </c>
      <c r="D560" s="4">
        <v>1.71</v>
      </c>
      <c r="E560" s="4">
        <v>12.03</v>
      </c>
      <c r="F560" s="4">
        <v>9.1999999999999993</v>
      </c>
      <c r="G560" s="4">
        <v>9.41</v>
      </c>
      <c r="H560" s="4">
        <v>147.30000000000001</v>
      </c>
      <c r="I560" s="4">
        <v>35.46</v>
      </c>
      <c r="J560" s="4">
        <v>125.33</v>
      </c>
      <c r="K560" s="4">
        <v>55.62</v>
      </c>
      <c r="L560" s="4">
        <v>44.45</v>
      </c>
      <c r="M560" s="3">
        <v>125.33</v>
      </c>
      <c r="N560" s="4">
        <v>55.62</v>
      </c>
      <c r="O560" s="4">
        <v>44.45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93396.24</v>
      </c>
      <c r="R560" s="7">
        <f>VLOOKUP('Data 1Q Ahead Without Spaces'!W560,Industry!$A$1:$B$9,2,FALSE)</f>
        <v>6</v>
      </c>
    </row>
    <row r="561" spans="1:18" x14ac:dyDescent="0.35">
      <c r="A561" s="7">
        <f>IF('Data 1Q Ahead Without Spaces'!A561='Data 1Q Ahead Without Spaces'!A560,A560,A560+1)</f>
        <v>13</v>
      </c>
      <c r="B561" s="4">
        <v>1.61</v>
      </c>
      <c r="C561" s="4">
        <v>2.54</v>
      </c>
      <c r="D561" s="4">
        <v>1.97</v>
      </c>
      <c r="E561" s="4">
        <v>15.02</v>
      </c>
      <c r="F561" s="4">
        <v>12.06</v>
      </c>
      <c r="G561" s="4">
        <v>12.39</v>
      </c>
      <c r="H561" s="4">
        <v>149.19999999999999</v>
      </c>
      <c r="I561" s="4">
        <v>30.22</v>
      </c>
      <c r="J561" s="4">
        <v>169.51</v>
      </c>
      <c r="K561" s="4">
        <v>62.9</v>
      </c>
      <c r="L561" s="4">
        <v>51.22</v>
      </c>
      <c r="M561" s="3">
        <v>169.51</v>
      </c>
      <c r="N561" s="4">
        <v>62.9</v>
      </c>
      <c r="O561" s="4">
        <v>51.22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89536.926000000007</v>
      </c>
      <c r="R561" s="7">
        <f>VLOOKUP('Data 1Q Ahead Without Spaces'!W561,Industry!$A$1:$B$9,2,FALSE)</f>
        <v>6</v>
      </c>
    </row>
    <row r="562" spans="1:18" x14ac:dyDescent="0.35">
      <c r="A562" s="7">
        <f>IF('Data 1Q Ahead Without Spaces'!A562='Data 1Q Ahead Without Spaces'!A561,A561,A561+1)</f>
        <v>13</v>
      </c>
      <c r="B562" s="4">
        <v>1.81</v>
      </c>
      <c r="C562" s="4">
        <v>2.56</v>
      </c>
      <c r="D562" s="4">
        <v>2.21</v>
      </c>
      <c r="E562" s="4">
        <v>15.03</v>
      </c>
      <c r="F562" s="4">
        <v>12.28</v>
      </c>
      <c r="G562" s="4">
        <v>12.62</v>
      </c>
      <c r="H562" s="4">
        <v>160.9</v>
      </c>
      <c r="I562" s="4">
        <v>25.21</v>
      </c>
      <c r="J562" s="4">
        <v>216.5</v>
      </c>
      <c r="K562" s="4">
        <v>68.400000000000006</v>
      </c>
      <c r="L562" s="4">
        <v>54.58</v>
      </c>
      <c r="M562" s="3">
        <v>216.5</v>
      </c>
      <c r="N562" s="4">
        <v>68.400000000000006</v>
      </c>
      <c r="O562" s="4">
        <v>54.58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90470.245999999999</v>
      </c>
      <c r="R562" s="7">
        <f>VLOOKUP('Data 1Q Ahead Without Spaces'!W562,Industry!$A$1:$B$9,2,FALSE)</f>
        <v>6</v>
      </c>
    </row>
    <row r="563" spans="1:18" x14ac:dyDescent="0.35">
      <c r="A563" s="7">
        <f>IF('Data 1Q Ahead Without Spaces'!A563='Data 1Q Ahead Without Spaces'!A562,A562,A562+1)</f>
        <v>13</v>
      </c>
      <c r="B563" s="4">
        <v>1.89</v>
      </c>
      <c r="C563" s="4">
        <v>3.38</v>
      </c>
      <c r="D563" s="4">
        <v>2.2999999999999998</v>
      </c>
      <c r="E563" s="4">
        <v>12.55</v>
      </c>
      <c r="F563" s="4">
        <v>9.16</v>
      </c>
      <c r="G563" s="4">
        <v>10.39</v>
      </c>
      <c r="H563" s="4">
        <v>180.9</v>
      </c>
      <c r="I563" s="4">
        <v>18.68</v>
      </c>
      <c r="J563" s="4">
        <v>340.33</v>
      </c>
      <c r="K563" s="4">
        <v>77.290000000000006</v>
      </c>
      <c r="L563" s="4">
        <v>63.58</v>
      </c>
      <c r="M563" s="3">
        <v>340.33</v>
      </c>
      <c r="N563" s="4">
        <v>77.290000000000006</v>
      </c>
      <c r="O563" s="4">
        <v>63.58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107129.352</v>
      </c>
      <c r="R563" s="7">
        <f>VLOOKUP('Data 1Q Ahead Without Spaces'!W563,Industry!$A$1:$B$9,2,FALSE)</f>
        <v>6</v>
      </c>
    </row>
    <row r="564" spans="1:18" x14ac:dyDescent="0.35">
      <c r="A564" s="7">
        <f>IF('Data 1Q Ahead Without Spaces'!A564='Data 1Q Ahead Without Spaces'!A563,A563,A563+1)</f>
        <v>13</v>
      </c>
      <c r="B564" s="4">
        <v>2.2000000000000002</v>
      </c>
      <c r="C564" s="4">
        <v>3.1</v>
      </c>
      <c r="D564" s="4">
        <v>2.66</v>
      </c>
      <c r="E564" s="4">
        <v>9.91</v>
      </c>
      <c r="F564" s="4">
        <v>8.06</v>
      </c>
      <c r="G564" s="4">
        <v>8.16</v>
      </c>
      <c r="H564" s="4">
        <v>218.3</v>
      </c>
      <c r="I564" s="4">
        <v>11.43</v>
      </c>
      <c r="J564" s="4">
        <v>604.52</v>
      </c>
      <c r="K564" s="4">
        <v>85.81</v>
      </c>
      <c r="L564" s="4">
        <v>69.099999999999994</v>
      </c>
      <c r="M564" s="3">
        <v>604.52</v>
      </c>
      <c r="N564" s="4">
        <v>85.81</v>
      </c>
      <c r="O564" s="4">
        <v>69.099999999999994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110321.90399999999</v>
      </c>
      <c r="R564" s="7">
        <f>VLOOKUP('Data 1Q Ahead Without Spaces'!W564,Industry!$A$1:$B$9,2,FALSE)</f>
        <v>6</v>
      </c>
    </row>
    <row r="565" spans="1:18" x14ac:dyDescent="0.35">
      <c r="A565" s="7">
        <f>IF('Data 1Q Ahead Without Spaces'!A565='Data 1Q Ahead Without Spaces'!A564,A564,A564+1)</f>
        <v>13</v>
      </c>
      <c r="B565" s="4">
        <v>1.52</v>
      </c>
      <c r="C565" s="4">
        <v>2.41</v>
      </c>
      <c r="D565" s="4">
        <v>2.0299999999999998</v>
      </c>
      <c r="E565" s="4">
        <v>13.65</v>
      </c>
      <c r="F565" s="4">
        <v>10.83</v>
      </c>
      <c r="G565" s="4">
        <v>10.130000000000001</v>
      </c>
      <c r="H565" s="4">
        <v>89.8</v>
      </c>
      <c r="I565" s="4">
        <v>53.75</v>
      </c>
      <c r="J565" s="4">
        <v>55.71</v>
      </c>
      <c r="K565" s="4">
        <v>35.01</v>
      </c>
      <c r="L565" s="4">
        <v>29.94</v>
      </c>
      <c r="M565" s="3">
        <v>59.15</v>
      </c>
      <c r="N565" s="4">
        <v>37.17</v>
      </c>
      <c r="O565" s="4">
        <v>31.79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223.29599999999999</v>
      </c>
      <c r="R565" s="7">
        <f>VLOOKUP('Data 1Q Ahead Without Spaces'!W565,Industry!$A$1:$B$9,2,FALSE)</f>
        <v>6</v>
      </c>
    </row>
    <row r="566" spans="1:18" x14ac:dyDescent="0.35">
      <c r="A566" s="7">
        <f>IF('Data 1Q Ahead Without Spaces'!A566='Data 1Q Ahead Without Spaces'!A565,A565,A565+1)</f>
        <v>13</v>
      </c>
      <c r="B566" s="4">
        <v>1.43</v>
      </c>
      <c r="C566" s="4">
        <v>2.35</v>
      </c>
      <c r="D566" s="4">
        <v>1.92</v>
      </c>
      <c r="E566" s="4">
        <v>14.99</v>
      </c>
      <c r="F566" s="4">
        <v>10.74</v>
      </c>
      <c r="G566" s="4">
        <v>11.51</v>
      </c>
      <c r="H566" s="4">
        <v>88.3</v>
      </c>
      <c r="I566" s="4">
        <v>53.23</v>
      </c>
      <c r="J566" s="4">
        <v>54.06</v>
      </c>
      <c r="K566" s="4">
        <v>33.880000000000003</v>
      </c>
      <c r="L566" s="4">
        <v>28.78</v>
      </c>
      <c r="M566" s="3">
        <v>59.59</v>
      </c>
      <c r="N566" s="4">
        <v>37.340000000000003</v>
      </c>
      <c r="O566" s="4">
        <v>31.72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230.0009</v>
      </c>
      <c r="R566" s="7">
        <f>VLOOKUP('Data 1Q Ahead Without Spaces'!W566,Industry!$A$1:$B$9,2,FALSE)</f>
        <v>6</v>
      </c>
    </row>
    <row r="567" spans="1:18" x14ac:dyDescent="0.35">
      <c r="A567" s="7">
        <f>IF('Data 1Q Ahead Without Spaces'!A567='Data 1Q Ahead Without Spaces'!A566,A566,A566+1)</f>
        <v>13</v>
      </c>
      <c r="B567" s="4">
        <v>1.1599999999999999</v>
      </c>
      <c r="C567" s="4">
        <v>2.1800000000000002</v>
      </c>
      <c r="D567" s="4">
        <v>1.56</v>
      </c>
      <c r="E567" s="4">
        <v>16.97</v>
      </c>
      <c r="F567" s="4">
        <v>12.48</v>
      </c>
      <c r="G567" s="4">
        <v>13.39</v>
      </c>
      <c r="H567" s="4">
        <v>86.6</v>
      </c>
      <c r="I567" s="4">
        <v>52.13</v>
      </c>
      <c r="J567" s="4">
        <v>50.63</v>
      </c>
      <c r="K567" s="4">
        <v>32.549999999999997</v>
      </c>
      <c r="L567" s="4">
        <v>26.4</v>
      </c>
      <c r="M567" s="3">
        <v>55.56</v>
      </c>
      <c r="N567" s="4">
        <v>35.72</v>
      </c>
      <c r="O567" s="4">
        <v>28.97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227.5438</v>
      </c>
      <c r="R567" s="7">
        <f>VLOOKUP('Data 1Q Ahead Without Spaces'!W567,Industry!$A$1:$B$9,2,FALSE)</f>
        <v>6</v>
      </c>
    </row>
    <row r="568" spans="1:18" x14ac:dyDescent="0.35">
      <c r="A568" s="7">
        <f>IF('Data 1Q Ahead Without Spaces'!A568='Data 1Q Ahead Without Spaces'!A567,A567,A567+1)</f>
        <v>14</v>
      </c>
      <c r="B568" s="4">
        <v>1.1200000000000001</v>
      </c>
      <c r="C568" s="4">
        <v>2.54</v>
      </c>
      <c r="D568" s="4">
        <v>1.47</v>
      </c>
      <c r="E568" s="4">
        <v>13.39</v>
      </c>
      <c r="F568" s="4">
        <v>7.37</v>
      </c>
      <c r="G568" s="4">
        <v>9.92</v>
      </c>
      <c r="H568" s="4">
        <v>91.4</v>
      </c>
      <c r="I568" s="4">
        <v>50.51</v>
      </c>
      <c r="J568" s="4">
        <v>59.01</v>
      </c>
      <c r="K568" s="4">
        <v>35.340000000000003</v>
      </c>
      <c r="L568" s="4">
        <v>29.8</v>
      </c>
      <c r="M568" s="3">
        <v>66.95</v>
      </c>
      <c r="N568" s="4">
        <v>40.1</v>
      </c>
      <c r="O568" s="4">
        <v>33.81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231.14349999999999</v>
      </c>
      <c r="R568" s="7">
        <f>VLOOKUP('Data 1Q Ahead Without Spaces'!W568,Industry!$A$1:$B$9,2,FALSE)</f>
        <v>0</v>
      </c>
    </row>
    <row r="569" spans="1:18" x14ac:dyDescent="0.35">
      <c r="A569" s="7">
        <f>IF('Data 1Q Ahead Without Spaces'!A569='Data 1Q Ahead Without Spaces'!A568,A568,A568+1)</f>
        <v>14</v>
      </c>
      <c r="B569" s="4">
        <v>1.1499999999999999</v>
      </c>
      <c r="C569" s="4">
        <v>2.4300000000000002</v>
      </c>
      <c r="D569" s="4">
        <v>1.5</v>
      </c>
      <c r="E569" s="4">
        <v>12.74</v>
      </c>
      <c r="F569" s="4">
        <v>9.6</v>
      </c>
      <c r="G569" s="4">
        <v>9.75</v>
      </c>
      <c r="H569" s="4">
        <v>102.3</v>
      </c>
      <c r="I569" s="4">
        <v>51.24</v>
      </c>
      <c r="J569" s="4">
        <v>57.42</v>
      </c>
      <c r="K569" s="4">
        <v>34.729999999999997</v>
      </c>
      <c r="L569" s="4">
        <v>29.42</v>
      </c>
      <c r="M569" s="3">
        <v>65.349999999999994</v>
      </c>
      <c r="N569" s="4">
        <v>39.520000000000003</v>
      </c>
      <c r="O569" s="4">
        <v>33.479999999999997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211.7987</v>
      </c>
      <c r="R569" s="7">
        <f>VLOOKUP('Data 1Q Ahead Without Spaces'!W569,Industry!$A$1:$B$9,2,FALSE)</f>
        <v>0</v>
      </c>
    </row>
    <row r="570" spans="1:18" x14ac:dyDescent="0.35">
      <c r="A570" s="7">
        <f>IF('Data 1Q Ahead Without Spaces'!A570='Data 1Q Ahead Without Spaces'!A569,A569,A569+1)</f>
        <v>14</v>
      </c>
      <c r="B570" s="4">
        <v>1.1399999999999999</v>
      </c>
      <c r="C570" s="4">
        <v>2.2599999999999998</v>
      </c>
      <c r="D570" s="4">
        <v>1.48</v>
      </c>
      <c r="E570" s="4">
        <v>14.95</v>
      </c>
      <c r="F570" s="4">
        <v>10.92</v>
      </c>
      <c r="G570" s="4">
        <v>11.73</v>
      </c>
      <c r="H570" s="4">
        <v>97.7</v>
      </c>
      <c r="I570" s="4">
        <v>52.53</v>
      </c>
      <c r="J570" s="4">
        <v>53.4</v>
      </c>
      <c r="K570" s="4">
        <v>33.21</v>
      </c>
      <c r="L570" s="4">
        <v>28.05</v>
      </c>
      <c r="M570" s="3">
        <v>60.79</v>
      </c>
      <c r="N570" s="4">
        <v>37.81</v>
      </c>
      <c r="O570" s="4">
        <v>31.93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213.84989999999999</v>
      </c>
      <c r="R570" s="7">
        <f>VLOOKUP('Data 1Q Ahead Without Spaces'!W570,Industry!$A$1:$B$9,2,FALSE)</f>
        <v>0</v>
      </c>
    </row>
    <row r="571" spans="1:18" x14ac:dyDescent="0.35">
      <c r="A571" s="7">
        <f>IF('Data 1Q Ahead Without Spaces'!A571='Data 1Q Ahead Without Spaces'!A570,A570,A570+1)</f>
        <v>14</v>
      </c>
      <c r="B571" s="4">
        <v>0.87</v>
      </c>
      <c r="C571" s="4">
        <v>2.11</v>
      </c>
      <c r="D571" s="4">
        <v>1.1299999999999999</v>
      </c>
      <c r="E571" s="4">
        <v>15.74</v>
      </c>
      <c r="F571" s="4">
        <v>11.43</v>
      </c>
      <c r="G571" s="4">
        <v>12.69</v>
      </c>
      <c r="H571" s="4">
        <v>102.9</v>
      </c>
      <c r="I571" s="4">
        <v>50.36</v>
      </c>
      <c r="J571" s="4">
        <v>55.19</v>
      </c>
      <c r="K571" s="4">
        <v>34.67</v>
      </c>
      <c r="L571" s="4">
        <v>27.8</v>
      </c>
      <c r="M571" s="3">
        <v>59.18</v>
      </c>
      <c r="N571" s="4">
        <v>37.18</v>
      </c>
      <c r="O571" s="4">
        <v>29.8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202.12729999999999</v>
      </c>
      <c r="R571" s="7">
        <f>VLOOKUP('Data 1Q Ahead Without Spaces'!W571,Industry!$A$1:$B$9,2,FALSE)</f>
        <v>0</v>
      </c>
    </row>
    <row r="572" spans="1:18" x14ac:dyDescent="0.35">
      <c r="A572" s="7">
        <f>IF('Data 1Q Ahead Without Spaces'!A572='Data 1Q Ahead Without Spaces'!A571,A571,A571+1)</f>
        <v>14</v>
      </c>
      <c r="B572" s="4">
        <v>1.07</v>
      </c>
      <c r="C572" s="4">
        <v>1.82</v>
      </c>
      <c r="D572" s="4">
        <v>1.36</v>
      </c>
      <c r="E572" s="4">
        <v>15</v>
      </c>
      <c r="F572" s="4">
        <v>8.48</v>
      </c>
      <c r="G572" s="4">
        <v>11.81</v>
      </c>
      <c r="H572" s="4">
        <v>99</v>
      </c>
      <c r="I572" s="4">
        <v>53.35</v>
      </c>
      <c r="J572" s="4">
        <v>54.27</v>
      </c>
      <c r="K572" s="4">
        <v>35.15</v>
      </c>
      <c r="L572" s="4">
        <v>28.96</v>
      </c>
      <c r="M572" s="3">
        <v>54.39</v>
      </c>
      <c r="N572" s="4">
        <v>35.229999999999997</v>
      </c>
      <c r="O572" s="4">
        <v>29.02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232.4143</v>
      </c>
      <c r="R572" s="7">
        <f>VLOOKUP('Data 1Q Ahead Without Spaces'!W572,Industry!$A$1:$B$9,2,FALSE)</f>
        <v>0</v>
      </c>
    </row>
    <row r="573" spans="1:18" x14ac:dyDescent="0.35">
      <c r="A573" s="7">
        <f>IF('Data 1Q Ahead Without Spaces'!A573='Data 1Q Ahead Without Spaces'!A572,A572,A572+1)</f>
        <v>14</v>
      </c>
      <c r="B573" s="4">
        <v>1.05</v>
      </c>
      <c r="C573" s="4">
        <v>1.83</v>
      </c>
      <c r="D573" s="4">
        <v>1.33</v>
      </c>
      <c r="E573" s="4">
        <v>15.38</v>
      </c>
      <c r="F573" s="4">
        <v>10.95</v>
      </c>
      <c r="G573" s="4">
        <v>12.18</v>
      </c>
      <c r="H573" s="4">
        <v>97.2</v>
      </c>
      <c r="I573" s="4">
        <v>53.5</v>
      </c>
      <c r="J573" s="4">
        <v>52.01</v>
      </c>
      <c r="K573" s="4">
        <v>33.36</v>
      </c>
      <c r="L573" s="4">
        <v>27.82</v>
      </c>
      <c r="M573" s="3">
        <v>55.9</v>
      </c>
      <c r="N573" s="4">
        <v>35.86</v>
      </c>
      <c r="O573" s="4">
        <v>29.9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252.27760000000001</v>
      </c>
      <c r="R573" s="7">
        <f>VLOOKUP('Data 1Q Ahead Without Spaces'!W573,Industry!$A$1:$B$9,2,FALSE)</f>
        <v>0</v>
      </c>
    </row>
    <row r="574" spans="1:18" x14ac:dyDescent="0.35">
      <c r="A574" s="7">
        <f>IF('Data 1Q Ahead Without Spaces'!A574='Data 1Q Ahead Without Spaces'!A573,A573,A573+1)</f>
        <v>14</v>
      </c>
      <c r="B574" s="4">
        <v>0.95</v>
      </c>
      <c r="C574" s="4">
        <v>1.61</v>
      </c>
      <c r="D574" s="4">
        <v>1.19</v>
      </c>
      <c r="E574" s="4">
        <v>17.02</v>
      </c>
      <c r="F574" s="4">
        <v>12.66</v>
      </c>
      <c r="G574" s="4">
        <v>14.04</v>
      </c>
      <c r="H574" s="4">
        <v>101.8</v>
      </c>
      <c r="I574" s="4">
        <v>52.03</v>
      </c>
      <c r="J574" s="4">
        <v>52.27</v>
      </c>
      <c r="K574" s="4">
        <v>33.9</v>
      </c>
      <c r="L574" s="4">
        <v>27.2</v>
      </c>
      <c r="M574" s="3">
        <v>54.18</v>
      </c>
      <c r="N574" s="4">
        <v>35.14</v>
      </c>
      <c r="O574" s="4">
        <v>28.19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225.06489999999999</v>
      </c>
      <c r="R574" s="7">
        <f>VLOOKUP('Data 1Q Ahead Without Spaces'!W574,Industry!$A$1:$B$9,2,FALSE)</f>
        <v>0</v>
      </c>
    </row>
    <row r="575" spans="1:18" x14ac:dyDescent="0.35">
      <c r="A575" s="7">
        <f>IF('Data 1Q Ahead Without Spaces'!A575='Data 1Q Ahead Without Spaces'!A574,A574,A574+1)</f>
        <v>14</v>
      </c>
      <c r="B575" s="4">
        <v>0.72</v>
      </c>
      <c r="C575" s="4">
        <v>1.45</v>
      </c>
      <c r="D575" s="4">
        <v>0.89</v>
      </c>
      <c r="E575" s="4">
        <v>19.149999999999999</v>
      </c>
      <c r="F575" s="4">
        <v>14.94</v>
      </c>
      <c r="G575" s="4">
        <v>16.11</v>
      </c>
      <c r="H575" s="4">
        <v>97.9</v>
      </c>
      <c r="I575" s="4">
        <v>50.44</v>
      </c>
      <c r="J575" s="4">
        <v>51.35</v>
      </c>
      <c r="K575" s="4">
        <v>33.840000000000003</v>
      </c>
      <c r="L575" s="4">
        <v>25.9</v>
      </c>
      <c r="M575" s="3">
        <v>51.76</v>
      </c>
      <c r="N575" s="4">
        <v>34.11</v>
      </c>
      <c r="O575" s="4">
        <v>26.11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212.1523</v>
      </c>
      <c r="R575" s="7">
        <f>VLOOKUP('Data 1Q Ahead Without Spaces'!W575,Industry!$A$1:$B$9,2,FALSE)</f>
        <v>0</v>
      </c>
    </row>
    <row r="576" spans="1:18" x14ac:dyDescent="0.35">
      <c r="A576" s="7">
        <f>IF('Data 1Q Ahead Without Spaces'!A576='Data 1Q Ahead Without Spaces'!A575,A575,A575+1)</f>
        <v>14</v>
      </c>
      <c r="B576" s="4">
        <v>1.08</v>
      </c>
      <c r="C576" s="4">
        <v>1.68</v>
      </c>
      <c r="D576" s="4">
        <v>1.32</v>
      </c>
      <c r="E576" s="4">
        <v>14.67</v>
      </c>
      <c r="F576" s="4">
        <v>7.95</v>
      </c>
      <c r="G576" s="4">
        <v>12</v>
      </c>
      <c r="H576" s="4">
        <v>113.2</v>
      </c>
      <c r="I576" s="4">
        <v>51.99</v>
      </c>
      <c r="J576" s="4">
        <v>47.84</v>
      </c>
      <c r="K576" s="4">
        <v>29.74</v>
      </c>
      <c r="L576" s="4">
        <v>24.87</v>
      </c>
      <c r="M576" s="3">
        <v>60.87</v>
      </c>
      <c r="N576" s="4">
        <v>37.840000000000003</v>
      </c>
      <c r="O576" s="4">
        <v>31.65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204.0412</v>
      </c>
      <c r="R576" s="7">
        <f>VLOOKUP('Data 1Q Ahead Without Spaces'!W576,Industry!$A$1:$B$9,2,FALSE)</f>
        <v>0</v>
      </c>
    </row>
    <row r="577" spans="1:18" x14ac:dyDescent="0.35">
      <c r="A577" s="7">
        <f>IF('Data 1Q Ahead Without Spaces'!A577='Data 1Q Ahead Without Spaces'!A576,A576,A576+1)</f>
        <v>14</v>
      </c>
      <c r="B577" s="4">
        <v>1.25</v>
      </c>
      <c r="C577" s="4">
        <v>2.0099999999999998</v>
      </c>
      <c r="D577" s="4">
        <v>1.51</v>
      </c>
      <c r="E577" s="4">
        <v>13.76</v>
      </c>
      <c r="F577" s="4">
        <v>10.46</v>
      </c>
      <c r="G577" s="4">
        <v>11.39</v>
      </c>
      <c r="H577" s="4">
        <v>128.5</v>
      </c>
      <c r="I577" s="4">
        <v>46.61</v>
      </c>
      <c r="J577" s="4">
        <v>72.45</v>
      </c>
      <c r="K577" s="4">
        <v>39.94</v>
      </c>
      <c r="L577" s="4">
        <v>33.770000000000003</v>
      </c>
      <c r="M577" s="3">
        <v>81.41</v>
      </c>
      <c r="N577" s="4">
        <v>44.87</v>
      </c>
      <c r="O577" s="4">
        <v>37.950000000000003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224.1379</v>
      </c>
      <c r="R577" s="7">
        <f>VLOOKUP('Data 1Q Ahead Without Spaces'!W577,Industry!$A$1:$B$9,2,FALSE)</f>
        <v>0</v>
      </c>
    </row>
    <row r="578" spans="1:18" x14ac:dyDescent="0.35">
      <c r="A578" s="7">
        <f>IF('Data 1Q Ahead Without Spaces'!A578='Data 1Q Ahead Without Spaces'!A577,A577,A577+1)</f>
        <v>14</v>
      </c>
      <c r="B578" s="4">
        <v>1.2</v>
      </c>
      <c r="C578" s="4">
        <v>1.83</v>
      </c>
      <c r="D578" s="4">
        <v>1.44</v>
      </c>
      <c r="E578" s="4">
        <v>13.46</v>
      </c>
      <c r="F578" s="4">
        <v>10.029999999999999</v>
      </c>
      <c r="G578" s="4">
        <v>11.31</v>
      </c>
      <c r="H578" s="4">
        <v>146.30000000000001</v>
      </c>
      <c r="I578" s="4">
        <v>47.91</v>
      </c>
      <c r="J578" s="4">
        <v>71.400000000000006</v>
      </c>
      <c r="K578" s="4">
        <v>40.65</v>
      </c>
      <c r="L578" s="4">
        <v>34.200000000000003</v>
      </c>
      <c r="M578" s="3">
        <v>75.64</v>
      </c>
      <c r="N578" s="4">
        <v>43.07</v>
      </c>
      <c r="O578" s="4">
        <v>36.24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182.3408</v>
      </c>
      <c r="R578" s="7">
        <f>VLOOKUP('Data 1Q Ahead Without Spaces'!W578,Industry!$A$1:$B$9,2,FALSE)</f>
        <v>0</v>
      </c>
    </row>
    <row r="579" spans="1:18" x14ac:dyDescent="0.35">
      <c r="A579" s="7">
        <f>IF('Data 1Q Ahead Without Spaces'!A579='Data 1Q Ahead Without Spaces'!A578,A578,A578+1)</f>
        <v>14</v>
      </c>
      <c r="B579" s="4">
        <v>1.1100000000000001</v>
      </c>
      <c r="C579" s="4">
        <v>1.57</v>
      </c>
      <c r="D579" s="4">
        <v>1.33</v>
      </c>
      <c r="E579" s="4">
        <v>16.22</v>
      </c>
      <c r="F579" s="4">
        <v>11.53</v>
      </c>
      <c r="G579" s="4">
        <v>13.86</v>
      </c>
      <c r="H579" s="4">
        <v>131.6</v>
      </c>
      <c r="I579" s="4">
        <v>46.39</v>
      </c>
      <c r="J579" s="4">
        <v>75.55</v>
      </c>
      <c r="K579" s="4">
        <v>43</v>
      </c>
      <c r="L579" s="4">
        <v>35.049999999999997</v>
      </c>
      <c r="M579" s="3">
        <v>75.69</v>
      </c>
      <c r="N579" s="4">
        <v>43.08</v>
      </c>
      <c r="O579" s="4">
        <v>35.11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277.66030000000001</v>
      </c>
      <c r="R579" s="7">
        <f>VLOOKUP('Data 1Q Ahead Without Spaces'!W579,Industry!$A$1:$B$9,2,FALSE)</f>
        <v>0</v>
      </c>
    </row>
    <row r="580" spans="1:18" x14ac:dyDescent="0.35">
      <c r="A580" s="7">
        <f>IF('Data 1Q Ahead Without Spaces'!A580='Data 1Q Ahead Without Spaces'!A579,A579,A579+1)</f>
        <v>14</v>
      </c>
      <c r="B580" s="4">
        <v>1.07</v>
      </c>
      <c r="C580" s="4">
        <v>1.58</v>
      </c>
      <c r="D580" s="4">
        <v>1.26</v>
      </c>
      <c r="E580" s="4">
        <v>15.36</v>
      </c>
      <c r="F580" s="4">
        <v>9.1199999999999992</v>
      </c>
      <c r="G580" s="4">
        <v>12.97</v>
      </c>
      <c r="H580" s="4">
        <v>116.2</v>
      </c>
      <c r="I580" s="4">
        <v>47.02</v>
      </c>
      <c r="J580" s="4">
        <v>76.11</v>
      </c>
      <c r="K580" s="4">
        <v>43.16</v>
      </c>
      <c r="L580" s="4">
        <v>35.79</v>
      </c>
      <c r="M580" s="3">
        <v>76.349999999999994</v>
      </c>
      <c r="N580" s="4">
        <v>43.3</v>
      </c>
      <c r="O580" s="4">
        <v>35.9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220.8409</v>
      </c>
      <c r="R580" s="7">
        <f>VLOOKUP('Data 1Q Ahead Without Spaces'!W580,Industry!$A$1:$B$9,2,FALSE)</f>
        <v>0</v>
      </c>
    </row>
    <row r="581" spans="1:18" x14ac:dyDescent="0.35">
      <c r="A581" s="7">
        <f>IF('Data 1Q Ahead Without Spaces'!A581='Data 1Q Ahead Without Spaces'!A580,A580,A580+1)</f>
        <v>14</v>
      </c>
      <c r="B581" s="4">
        <v>1.1200000000000001</v>
      </c>
      <c r="C581" s="4">
        <v>1.63</v>
      </c>
      <c r="D581" s="4">
        <v>1.32</v>
      </c>
      <c r="E581" s="4">
        <v>13.92</v>
      </c>
      <c r="F581" s="4">
        <v>10.32</v>
      </c>
      <c r="G581" s="4">
        <v>11.58</v>
      </c>
      <c r="H581" s="4">
        <v>120.9</v>
      </c>
      <c r="I581" s="4">
        <v>45.61</v>
      </c>
      <c r="J581" s="4">
        <v>82.16</v>
      </c>
      <c r="K581" s="4">
        <v>45.07</v>
      </c>
      <c r="L581" s="4">
        <v>37.47</v>
      </c>
      <c r="M581" s="3">
        <v>82.31</v>
      </c>
      <c r="N581" s="4">
        <v>45.15</v>
      </c>
      <c r="O581" s="4">
        <v>37.54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149.637</v>
      </c>
      <c r="R581" s="7">
        <f>VLOOKUP('Data 1Q Ahead Without Spaces'!W581,Industry!$A$1:$B$9,2,FALSE)</f>
        <v>0</v>
      </c>
    </row>
    <row r="582" spans="1:18" x14ac:dyDescent="0.35">
      <c r="A582" s="7">
        <f>IF('Data 1Q Ahead Without Spaces'!A582='Data 1Q Ahead Without Spaces'!A581,A581,A581+1)</f>
        <v>14</v>
      </c>
      <c r="B582" s="4">
        <v>1.1599999999999999</v>
      </c>
      <c r="C582" s="4">
        <v>1.72</v>
      </c>
      <c r="D582" s="4">
        <v>1.38</v>
      </c>
      <c r="E582" s="4">
        <v>16.649999999999999</v>
      </c>
      <c r="F582" s="4">
        <v>12.73</v>
      </c>
      <c r="G582" s="4">
        <v>14.09</v>
      </c>
      <c r="H582" s="4">
        <v>119.3</v>
      </c>
      <c r="I582" s="4">
        <v>45.35</v>
      </c>
      <c r="J582" s="4">
        <v>79.22</v>
      </c>
      <c r="K582" s="4">
        <v>43.28</v>
      </c>
      <c r="L582" s="4">
        <v>35.93</v>
      </c>
      <c r="M582" s="3">
        <v>83.06</v>
      </c>
      <c r="N582" s="4">
        <v>45.37</v>
      </c>
      <c r="O582" s="4">
        <v>37.659999999999997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168.11439999999999</v>
      </c>
      <c r="R582" s="7">
        <f>VLOOKUP('Data 1Q Ahead Without Spaces'!W582,Industry!$A$1:$B$9,2,FALSE)</f>
        <v>0</v>
      </c>
    </row>
    <row r="583" spans="1:18" x14ac:dyDescent="0.35">
      <c r="A583" s="7">
        <f>IF('Data 1Q Ahead Without Spaces'!A583='Data 1Q Ahead Without Spaces'!A582,A582,A582+1)</f>
        <v>14</v>
      </c>
      <c r="B583" s="4">
        <v>1.1499999999999999</v>
      </c>
      <c r="C583" s="4">
        <v>1.7</v>
      </c>
      <c r="D583" s="4">
        <v>1.36</v>
      </c>
      <c r="E583" s="4">
        <v>19.059999999999999</v>
      </c>
      <c r="F583" s="4">
        <v>14.62</v>
      </c>
      <c r="G583" s="4">
        <v>16.41</v>
      </c>
      <c r="H583" s="4">
        <v>117.8</v>
      </c>
      <c r="I583" s="4">
        <v>43.86</v>
      </c>
      <c r="J583" s="4">
        <v>80.81</v>
      </c>
      <c r="K583" s="4">
        <v>43.91</v>
      </c>
      <c r="L583" s="4">
        <v>35.44</v>
      </c>
      <c r="M583" s="3">
        <v>84.02</v>
      </c>
      <c r="N583" s="4">
        <v>45.66</v>
      </c>
      <c r="O583" s="4">
        <v>36.85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139.97749999999999</v>
      </c>
      <c r="R583" s="7">
        <f>VLOOKUP('Data 1Q Ahead Without Spaces'!W583,Industry!$A$1:$B$9,2,FALSE)</f>
        <v>0</v>
      </c>
    </row>
    <row r="584" spans="1:18" x14ac:dyDescent="0.35">
      <c r="A584" s="7">
        <f>IF('Data 1Q Ahead Without Spaces'!A584='Data 1Q Ahead Without Spaces'!A583,A583,A583+1)</f>
        <v>14</v>
      </c>
      <c r="B584" s="4">
        <v>1.0900000000000001</v>
      </c>
      <c r="C584" s="4">
        <v>1.55</v>
      </c>
      <c r="D584" s="4">
        <v>1.28</v>
      </c>
      <c r="E584" s="4">
        <v>18.61</v>
      </c>
      <c r="F584" s="4">
        <v>12.72</v>
      </c>
      <c r="G584" s="4">
        <v>15.85</v>
      </c>
      <c r="H584" s="4">
        <v>115.2</v>
      </c>
      <c r="I584" s="4">
        <v>46.43</v>
      </c>
      <c r="J584" s="4">
        <v>75.25</v>
      </c>
      <c r="K584" s="4">
        <v>42.91</v>
      </c>
      <c r="L584" s="4">
        <v>34.94</v>
      </c>
      <c r="M584" s="3">
        <v>75.38</v>
      </c>
      <c r="N584" s="4">
        <v>42.98</v>
      </c>
      <c r="O584" s="4">
        <v>35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110.6138</v>
      </c>
      <c r="R584" s="7">
        <f>VLOOKUP('Data 1Q Ahead Without Spaces'!W584,Industry!$A$1:$B$9,2,FALSE)</f>
        <v>0</v>
      </c>
    </row>
    <row r="585" spans="1:18" x14ac:dyDescent="0.35">
      <c r="A585" s="7">
        <f>IF('Data 1Q Ahead Without Spaces'!A585='Data 1Q Ahead Without Spaces'!A584,A584,A584+1)</f>
        <v>14</v>
      </c>
      <c r="B585" s="4">
        <v>1.02</v>
      </c>
      <c r="C585" s="4">
        <v>1.48</v>
      </c>
      <c r="D585" s="4">
        <v>1.19</v>
      </c>
      <c r="E585" s="4">
        <v>17.95</v>
      </c>
      <c r="F585" s="4">
        <v>14.04</v>
      </c>
      <c r="G585" s="4">
        <v>15.08</v>
      </c>
      <c r="H585" s="4">
        <v>111</v>
      </c>
      <c r="I585" s="4">
        <v>47.33</v>
      </c>
      <c r="J585" s="4">
        <v>74.260000000000005</v>
      </c>
      <c r="K585" s="4">
        <v>42.58</v>
      </c>
      <c r="L585" s="4">
        <v>35.15</v>
      </c>
      <c r="M585" s="3">
        <v>74.38</v>
      </c>
      <c r="N585" s="4">
        <v>42.66</v>
      </c>
      <c r="O585" s="4">
        <v>35.21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137.9708</v>
      </c>
      <c r="R585" s="7">
        <f>VLOOKUP('Data 1Q Ahead Without Spaces'!W585,Industry!$A$1:$B$9,2,FALSE)</f>
        <v>0</v>
      </c>
    </row>
    <row r="586" spans="1:18" x14ac:dyDescent="0.35">
      <c r="A586" s="7">
        <f>IF('Data 1Q Ahead Without Spaces'!A586='Data 1Q Ahead Without Spaces'!A585,A585,A585+1)</f>
        <v>14</v>
      </c>
      <c r="B586" s="4">
        <v>1.05</v>
      </c>
      <c r="C586" s="4">
        <v>1.46</v>
      </c>
      <c r="D586" s="4">
        <v>1.23</v>
      </c>
      <c r="E586" s="4">
        <v>19.95</v>
      </c>
      <c r="F586" s="4">
        <v>15.92</v>
      </c>
      <c r="G586" s="4">
        <v>17.07</v>
      </c>
      <c r="H586" s="4">
        <v>108.1</v>
      </c>
      <c r="I586" s="4">
        <v>45.79</v>
      </c>
      <c r="J586" s="4">
        <v>78.37</v>
      </c>
      <c r="K586" s="4">
        <v>43.32</v>
      </c>
      <c r="L586" s="4">
        <v>35.89</v>
      </c>
      <c r="M586" s="3">
        <v>80.92</v>
      </c>
      <c r="N586" s="4">
        <v>44.73</v>
      </c>
      <c r="O586" s="4">
        <v>37.06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102.7848</v>
      </c>
      <c r="R586" s="7">
        <f>VLOOKUP('Data 1Q Ahead Without Spaces'!W586,Industry!$A$1:$B$9,2,FALSE)</f>
        <v>0</v>
      </c>
    </row>
    <row r="587" spans="1:18" x14ac:dyDescent="0.35">
      <c r="A587" s="7">
        <f>IF('Data 1Q Ahead Without Spaces'!A587='Data 1Q Ahead Without Spaces'!A586,A586,A586+1)</f>
        <v>14</v>
      </c>
      <c r="B587" s="4">
        <v>1.03</v>
      </c>
      <c r="C587" s="4">
        <v>1.54</v>
      </c>
      <c r="D587" s="4">
        <v>1.2</v>
      </c>
      <c r="E587" s="4">
        <v>20.99</v>
      </c>
      <c r="F587" s="4">
        <v>15.97</v>
      </c>
      <c r="G587" s="4">
        <v>18.260000000000002</v>
      </c>
      <c r="H587" s="4">
        <v>114.8</v>
      </c>
      <c r="I587" s="4">
        <v>43.76</v>
      </c>
      <c r="J587" s="4">
        <v>83.28</v>
      </c>
      <c r="K587" s="4">
        <v>45.29</v>
      </c>
      <c r="L587" s="4">
        <v>36.44</v>
      </c>
      <c r="M587" s="3">
        <v>83.86</v>
      </c>
      <c r="N587" s="4">
        <v>45.61</v>
      </c>
      <c r="O587" s="4">
        <v>36.69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103.5265</v>
      </c>
      <c r="R587" s="7">
        <f>VLOOKUP('Data 1Q Ahead Without Spaces'!W587,Industry!$A$1:$B$9,2,FALSE)</f>
        <v>0</v>
      </c>
    </row>
    <row r="588" spans="1:18" x14ac:dyDescent="0.35">
      <c r="A588" s="7">
        <f>IF('Data 1Q Ahead Without Spaces'!A588='Data 1Q Ahead Without Spaces'!A587,A587,A587+1)</f>
        <v>14</v>
      </c>
      <c r="B588" s="4">
        <v>1.04</v>
      </c>
      <c r="C588" s="4">
        <v>1.54</v>
      </c>
      <c r="D588" s="4">
        <v>1.22</v>
      </c>
      <c r="E588" s="4">
        <v>18.73</v>
      </c>
      <c r="F588" s="4">
        <v>11.38</v>
      </c>
      <c r="G588" s="4">
        <v>15.87</v>
      </c>
      <c r="H588" s="4">
        <v>117</v>
      </c>
      <c r="I588" s="4">
        <v>45.77</v>
      </c>
      <c r="J588" s="4">
        <v>78.56</v>
      </c>
      <c r="K588" s="4">
        <v>43.98</v>
      </c>
      <c r="L588" s="4">
        <v>35.96</v>
      </c>
      <c r="M588" s="3">
        <v>78.62</v>
      </c>
      <c r="N588" s="4">
        <v>44.01</v>
      </c>
      <c r="O588" s="4">
        <v>35.979999999999997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114.72069999999999</v>
      </c>
      <c r="R588" s="7">
        <f>VLOOKUP('Data 1Q Ahead Without Spaces'!W588,Industry!$A$1:$B$9,2,FALSE)</f>
        <v>0</v>
      </c>
    </row>
    <row r="589" spans="1:18" x14ac:dyDescent="0.35">
      <c r="A589" s="7">
        <f>IF('Data 1Q Ahead Without Spaces'!A589='Data 1Q Ahead Without Spaces'!A588,A588,A588+1)</f>
        <v>14</v>
      </c>
      <c r="B589" s="4">
        <v>1.1299999999999999</v>
      </c>
      <c r="C589" s="4">
        <v>1.58</v>
      </c>
      <c r="D589" s="4">
        <v>1.32</v>
      </c>
      <c r="E589" s="4">
        <v>18.03</v>
      </c>
      <c r="F589" s="4">
        <v>13.11</v>
      </c>
      <c r="G589" s="4">
        <v>15.2</v>
      </c>
      <c r="H589" s="4">
        <v>120.1</v>
      </c>
      <c r="I589" s="4">
        <v>45.05</v>
      </c>
      <c r="J589" s="4">
        <v>72.81</v>
      </c>
      <c r="K589" s="4">
        <v>39.72</v>
      </c>
      <c r="L589" s="4">
        <v>32.81</v>
      </c>
      <c r="M589" s="3">
        <v>83.31</v>
      </c>
      <c r="N589" s="4">
        <v>45.45</v>
      </c>
      <c r="O589" s="4">
        <v>37.53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116.989</v>
      </c>
      <c r="R589" s="7">
        <f>VLOOKUP('Data 1Q Ahead Without Spaces'!W589,Industry!$A$1:$B$9,2,FALSE)</f>
        <v>0</v>
      </c>
    </row>
    <row r="590" spans="1:18" x14ac:dyDescent="0.35">
      <c r="A590" s="7">
        <f>IF('Data 1Q Ahead Without Spaces'!A590='Data 1Q Ahead Without Spaces'!A589,A589,A589+1)</f>
        <v>14</v>
      </c>
      <c r="B590" s="4">
        <v>1.1000000000000001</v>
      </c>
      <c r="C590" s="4">
        <v>1.54</v>
      </c>
      <c r="D590" s="4">
        <v>1.28</v>
      </c>
      <c r="E590" s="4">
        <v>20.85</v>
      </c>
      <c r="F590" s="4">
        <v>15.11</v>
      </c>
      <c r="G590" s="4">
        <v>17.97</v>
      </c>
      <c r="H590" s="4">
        <v>121.8</v>
      </c>
      <c r="I590" s="4">
        <v>45.54</v>
      </c>
      <c r="J590" s="4">
        <v>73.98</v>
      </c>
      <c r="K590" s="4">
        <v>40.619999999999997</v>
      </c>
      <c r="L590" s="4">
        <v>33.69</v>
      </c>
      <c r="M590" s="3">
        <v>82.14</v>
      </c>
      <c r="N590" s="4">
        <v>45.1</v>
      </c>
      <c r="O590" s="4">
        <v>37.409999999999997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103.9689</v>
      </c>
      <c r="R590" s="7">
        <f>VLOOKUP('Data 1Q Ahead Without Spaces'!W590,Industry!$A$1:$B$9,2,FALSE)</f>
        <v>0</v>
      </c>
    </row>
    <row r="591" spans="1:18" x14ac:dyDescent="0.35">
      <c r="A591" s="7">
        <f>IF('Data 1Q Ahead Without Spaces'!A591='Data 1Q Ahead Without Spaces'!A590,A590,A590+1)</f>
        <v>14</v>
      </c>
      <c r="B591" s="4">
        <v>1.05</v>
      </c>
      <c r="C591" s="4">
        <v>1.52</v>
      </c>
      <c r="D591" s="4">
        <v>1.23</v>
      </c>
      <c r="E591" s="4">
        <v>22.2</v>
      </c>
      <c r="F591" s="4">
        <v>15.36</v>
      </c>
      <c r="G591" s="4">
        <v>19.309999999999999</v>
      </c>
      <c r="H591" s="4">
        <v>124</v>
      </c>
      <c r="I591" s="4">
        <v>41.32</v>
      </c>
      <c r="J591" s="4">
        <v>82.38</v>
      </c>
      <c r="K591" s="4">
        <v>42.48</v>
      </c>
      <c r="L591" s="4">
        <v>34.04</v>
      </c>
      <c r="M591" s="3">
        <v>93.94</v>
      </c>
      <c r="N591" s="4">
        <v>48.44</v>
      </c>
      <c r="O591" s="4">
        <v>38.82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87.502600000000001</v>
      </c>
      <c r="R591" s="7">
        <f>VLOOKUP('Data 1Q Ahead Without Spaces'!W591,Industry!$A$1:$B$9,2,FALSE)</f>
        <v>0</v>
      </c>
    </row>
    <row r="592" spans="1:18" x14ac:dyDescent="0.35">
      <c r="A592" s="7">
        <f>IF('Data 1Q Ahead Without Spaces'!A592='Data 1Q Ahead Without Spaces'!A591,A591,A591+1)</f>
        <v>14</v>
      </c>
      <c r="B592" s="4">
        <v>1.02</v>
      </c>
      <c r="C592" s="4">
        <v>1.47</v>
      </c>
      <c r="D592" s="4">
        <v>1.19</v>
      </c>
      <c r="E592" s="4">
        <v>19.600000000000001</v>
      </c>
      <c r="F592" s="4">
        <v>11.92</v>
      </c>
      <c r="G592" s="4">
        <v>16.71</v>
      </c>
      <c r="H592" s="4">
        <v>126.9</v>
      </c>
      <c r="I592" s="4">
        <v>43.62</v>
      </c>
      <c r="J592" s="4">
        <v>84.32</v>
      </c>
      <c r="K592" s="4">
        <v>45.12</v>
      </c>
      <c r="L592" s="4">
        <v>36.78</v>
      </c>
      <c r="M592" s="3">
        <v>86.87</v>
      </c>
      <c r="N592" s="4">
        <v>46.49</v>
      </c>
      <c r="O592" s="4">
        <v>37.89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94.951599999999999</v>
      </c>
      <c r="R592" s="7">
        <f>VLOOKUP('Data 1Q Ahead Without Spaces'!W592,Industry!$A$1:$B$9,2,FALSE)</f>
        <v>0</v>
      </c>
    </row>
    <row r="593" spans="1:18" x14ac:dyDescent="0.35">
      <c r="A593" s="7">
        <f>IF('Data 1Q Ahead Without Spaces'!A593='Data 1Q Ahead Without Spaces'!A592,A592,A592+1)</f>
        <v>14</v>
      </c>
      <c r="B593" s="4">
        <v>1.04</v>
      </c>
      <c r="C593" s="4">
        <v>1.47</v>
      </c>
      <c r="D593" s="4">
        <v>1.21</v>
      </c>
      <c r="E593" s="4">
        <v>18.07</v>
      </c>
      <c r="F593" s="4">
        <v>12.83</v>
      </c>
      <c r="G593" s="4">
        <v>15.24</v>
      </c>
      <c r="H593" s="4">
        <v>128.9</v>
      </c>
      <c r="I593" s="4">
        <v>43.98</v>
      </c>
      <c r="J593" s="4">
        <v>82.23</v>
      </c>
      <c r="K593" s="4">
        <v>43.93</v>
      </c>
      <c r="L593" s="4">
        <v>36.17</v>
      </c>
      <c r="M593" s="3">
        <v>87.17</v>
      </c>
      <c r="N593" s="4">
        <v>46.57</v>
      </c>
      <c r="O593" s="4">
        <v>38.340000000000003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119.95399999999999</v>
      </c>
      <c r="R593" s="7">
        <f>VLOOKUP('Data 1Q Ahead Without Spaces'!W593,Industry!$A$1:$B$9,2,FALSE)</f>
        <v>0</v>
      </c>
    </row>
    <row r="594" spans="1:18" x14ac:dyDescent="0.35">
      <c r="A594" s="7">
        <f>IF('Data 1Q Ahead Without Spaces'!A594='Data 1Q Ahead Without Spaces'!A593,A593,A593+1)</f>
        <v>14</v>
      </c>
      <c r="B594" s="4">
        <v>1.1000000000000001</v>
      </c>
      <c r="C594" s="4">
        <v>1.57</v>
      </c>
      <c r="D594" s="4">
        <v>1.28</v>
      </c>
      <c r="E594" s="4">
        <v>19.39</v>
      </c>
      <c r="F594" s="4">
        <v>13.22</v>
      </c>
      <c r="G594" s="4">
        <v>16.579999999999998</v>
      </c>
      <c r="H594" s="4">
        <v>130</v>
      </c>
      <c r="I594" s="4">
        <v>42.11</v>
      </c>
      <c r="J594" s="4">
        <v>90.63</v>
      </c>
      <c r="K594" s="4">
        <v>46.07</v>
      </c>
      <c r="L594" s="4">
        <v>38.159999999999997</v>
      </c>
      <c r="M594" s="3">
        <v>96.71</v>
      </c>
      <c r="N594" s="4">
        <v>49.16</v>
      </c>
      <c r="O594" s="4">
        <v>40.72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137.65389999999999</v>
      </c>
      <c r="R594" s="7">
        <f>VLOOKUP('Data 1Q Ahead Without Spaces'!W594,Industry!$A$1:$B$9,2,FALSE)</f>
        <v>0</v>
      </c>
    </row>
    <row r="595" spans="1:18" x14ac:dyDescent="0.35">
      <c r="A595" s="7">
        <f>IF('Data 1Q Ahead Without Spaces'!A595='Data 1Q Ahead Without Spaces'!A594,A594,A594+1)</f>
        <v>14</v>
      </c>
      <c r="B595" s="4">
        <v>1.1100000000000001</v>
      </c>
      <c r="C595" s="4">
        <v>1.56</v>
      </c>
      <c r="D595" s="4">
        <v>1.3</v>
      </c>
      <c r="E595" s="4">
        <v>20.76</v>
      </c>
      <c r="F595" s="4">
        <v>13.78</v>
      </c>
      <c r="G595" s="4">
        <v>17.850000000000001</v>
      </c>
      <c r="H595" s="4">
        <v>128.1</v>
      </c>
      <c r="I595" s="4">
        <v>41.05</v>
      </c>
      <c r="J595" s="4">
        <v>91.85</v>
      </c>
      <c r="K595" s="4">
        <v>46.97</v>
      </c>
      <c r="L595" s="4">
        <v>37.700000000000003</v>
      </c>
      <c r="M595" s="3">
        <v>95.53</v>
      </c>
      <c r="N595" s="4">
        <v>48.86</v>
      </c>
      <c r="O595" s="4">
        <v>39.21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145.10730000000001</v>
      </c>
      <c r="R595" s="7">
        <f>VLOOKUP('Data 1Q Ahead Without Spaces'!W595,Industry!$A$1:$B$9,2,FALSE)</f>
        <v>0</v>
      </c>
    </row>
    <row r="596" spans="1:18" x14ac:dyDescent="0.35">
      <c r="A596" s="7">
        <f>IF('Data 1Q Ahead Without Spaces'!A596='Data 1Q Ahead Without Spaces'!A595,A595,A595+1)</f>
        <v>14</v>
      </c>
      <c r="B596" s="4">
        <v>1.1200000000000001</v>
      </c>
      <c r="C596" s="4">
        <v>1.58</v>
      </c>
      <c r="D596" s="4">
        <v>1.31</v>
      </c>
      <c r="E596" s="4">
        <v>19.940000000000001</v>
      </c>
      <c r="F596" s="4">
        <v>11.51</v>
      </c>
      <c r="G596" s="4">
        <v>16.96</v>
      </c>
      <c r="H596" s="4">
        <v>129.6</v>
      </c>
      <c r="I596" s="4">
        <v>43.22</v>
      </c>
      <c r="J596" s="4">
        <v>89.14</v>
      </c>
      <c r="K596" s="4">
        <v>47.13</v>
      </c>
      <c r="L596" s="4">
        <v>38.520000000000003</v>
      </c>
      <c r="M596" s="3">
        <v>89.14</v>
      </c>
      <c r="N596" s="4">
        <v>47.13</v>
      </c>
      <c r="O596" s="4">
        <v>38.520000000000003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125.5626</v>
      </c>
      <c r="R596" s="7">
        <f>VLOOKUP('Data 1Q Ahead Without Spaces'!W596,Industry!$A$1:$B$9,2,FALSE)</f>
        <v>0</v>
      </c>
    </row>
    <row r="597" spans="1:18" x14ac:dyDescent="0.35">
      <c r="A597" s="7">
        <f>IF('Data 1Q Ahead Without Spaces'!A597='Data 1Q Ahead Without Spaces'!A596,A596,A596+1)</f>
        <v>14</v>
      </c>
      <c r="B597" s="4">
        <v>1.08</v>
      </c>
      <c r="C597" s="4">
        <v>1.49</v>
      </c>
      <c r="D597" s="4">
        <v>1.27</v>
      </c>
      <c r="E597" s="4">
        <v>18.27</v>
      </c>
      <c r="F597" s="4">
        <v>12.63</v>
      </c>
      <c r="G597" s="4">
        <v>15.22</v>
      </c>
      <c r="H597" s="4">
        <v>128.1</v>
      </c>
      <c r="I597" s="4">
        <v>44.63</v>
      </c>
      <c r="J597" s="4">
        <v>84.04</v>
      </c>
      <c r="K597" s="4">
        <v>45.66</v>
      </c>
      <c r="L597" s="4">
        <v>37.5</v>
      </c>
      <c r="M597" s="3">
        <v>84.04</v>
      </c>
      <c r="N597" s="4">
        <v>45.66</v>
      </c>
      <c r="O597" s="4">
        <v>37.5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134.09479999999999</v>
      </c>
      <c r="R597" s="7">
        <f>VLOOKUP('Data 1Q Ahead Without Spaces'!W597,Industry!$A$1:$B$9,2,FALSE)</f>
        <v>0</v>
      </c>
    </row>
    <row r="598" spans="1:18" x14ac:dyDescent="0.35">
      <c r="A598" s="7">
        <f>IF('Data 1Q Ahead Without Spaces'!A598='Data 1Q Ahead Without Spaces'!A597,A597,A597+1)</f>
        <v>14</v>
      </c>
      <c r="B598" s="4">
        <v>1.0900000000000001</v>
      </c>
      <c r="C598" s="4">
        <v>1.55</v>
      </c>
      <c r="D598" s="4">
        <v>1.28</v>
      </c>
      <c r="E598" s="4">
        <v>19.940000000000001</v>
      </c>
      <c r="F598" s="4">
        <v>14.44</v>
      </c>
      <c r="G598" s="4">
        <v>16.93</v>
      </c>
      <c r="H598" s="4">
        <v>129.80000000000001</v>
      </c>
      <c r="I598" s="4">
        <v>44.03</v>
      </c>
      <c r="J598" s="4">
        <v>88.13</v>
      </c>
      <c r="K598" s="4">
        <v>46.85</v>
      </c>
      <c r="L598" s="4">
        <v>38.81</v>
      </c>
      <c r="M598" s="3">
        <v>88.13</v>
      </c>
      <c r="N598" s="4">
        <v>46.85</v>
      </c>
      <c r="O598" s="4">
        <v>38.81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157.8038</v>
      </c>
      <c r="R598" s="7">
        <f>VLOOKUP('Data 1Q Ahead Without Spaces'!W598,Industry!$A$1:$B$9,2,FALSE)</f>
        <v>0</v>
      </c>
    </row>
    <row r="599" spans="1:18" x14ac:dyDescent="0.35">
      <c r="A599" s="7">
        <f>IF('Data 1Q Ahead Without Spaces'!A599='Data 1Q Ahead Without Spaces'!A598,A598,A598+1)</f>
        <v>14</v>
      </c>
      <c r="B599" s="4">
        <v>1.06</v>
      </c>
      <c r="C599" s="4">
        <v>1.54</v>
      </c>
      <c r="D599" s="4">
        <v>1.25</v>
      </c>
      <c r="E599" s="4">
        <v>21.54</v>
      </c>
      <c r="F599" s="4">
        <v>15.29</v>
      </c>
      <c r="G599" s="4">
        <v>18.52</v>
      </c>
      <c r="H599" s="4">
        <v>130.5</v>
      </c>
      <c r="I599" s="4">
        <v>42.66</v>
      </c>
      <c r="J599" s="4">
        <v>88.94</v>
      </c>
      <c r="K599" s="4">
        <v>47.07</v>
      </c>
      <c r="L599" s="4">
        <v>37.94</v>
      </c>
      <c r="M599" s="3">
        <v>88.94</v>
      </c>
      <c r="N599" s="4">
        <v>47.07</v>
      </c>
      <c r="O599" s="4">
        <v>37.94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168.40129999999999</v>
      </c>
      <c r="R599" s="7">
        <f>VLOOKUP('Data 1Q Ahead Without Spaces'!W599,Industry!$A$1:$B$9,2,FALSE)</f>
        <v>0</v>
      </c>
    </row>
    <row r="600" spans="1:18" x14ac:dyDescent="0.35">
      <c r="A600" s="7">
        <f>IF('Data 1Q Ahead Without Spaces'!A600='Data 1Q Ahead Without Spaces'!A599,A599,A599+1)</f>
        <v>14</v>
      </c>
      <c r="B600" s="4">
        <v>1.0900000000000001</v>
      </c>
      <c r="C600" s="4">
        <v>1.61</v>
      </c>
      <c r="D600" s="4">
        <v>1.29</v>
      </c>
      <c r="E600" s="4">
        <v>19.54</v>
      </c>
      <c r="F600" s="4">
        <v>12.07</v>
      </c>
      <c r="G600" s="4">
        <v>16.48</v>
      </c>
      <c r="H600" s="4">
        <v>133.5</v>
      </c>
      <c r="I600" s="4">
        <v>43.71</v>
      </c>
      <c r="J600" s="4">
        <v>88.26</v>
      </c>
      <c r="K600" s="4">
        <v>46.88</v>
      </c>
      <c r="L600" s="4">
        <v>38.58</v>
      </c>
      <c r="M600" s="3">
        <v>88.26</v>
      </c>
      <c r="N600" s="4">
        <v>46.88</v>
      </c>
      <c r="O600" s="4">
        <v>38.58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225.16069999999999</v>
      </c>
      <c r="R600" s="7">
        <f>VLOOKUP('Data 1Q Ahead Without Spaces'!W600,Industry!$A$1:$B$9,2,FALSE)</f>
        <v>0</v>
      </c>
    </row>
    <row r="601" spans="1:18" x14ac:dyDescent="0.35">
      <c r="A601" s="7">
        <f>IF('Data 1Q Ahead Without Spaces'!A601='Data 1Q Ahead Without Spaces'!A600,A600,A600+1)</f>
        <v>14</v>
      </c>
      <c r="B601" s="4">
        <v>1.08</v>
      </c>
      <c r="C601" s="4">
        <v>1.59</v>
      </c>
      <c r="D601" s="4">
        <v>1.28</v>
      </c>
      <c r="E601" s="4">
        <v>17.32</v>
      </c>
      <c r="F601" s="4">
        <v>12.8</v>
      </c>
      <c r="G601" s="4">
        <v>14.29</v>
      </c>
      <c r="H601" s="4">
        <v>135.5</v>
      </c>
      <c r="I601" s="4">
        <v>44.4</v>
      </c>
      <c r="J601" s="4">
        <v>85.62</v>
      </c>
      <c r="K601" s="4">
        <v>45.97</v>
      </c>
      <c r="L601" s="4">
        <v>38.01</v>
      </c>
      <c r="M601" s="3">
        <v>86.25</v>
      </c>
      <c r="N601" s="4">
        <v>46.31</v>
      </c>
      <c r="O601" s="4">
        <v>38.29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264.72410000000002</v>
      </c>
      <c r="R601" s="7">
        <f>VLOOKUP('Data 1Q Ahead Without Spaces'!W601,Industry!$A$1:$B$9,2,FALSE)</f>
        <v>0</v>
      </c>
    </row>
    <row r="602" spans="1:18" x14ac:dyDescent="0.35">
      <c r="A602" s="7">
        <f>IF('Data 1Q Ahead Without Spaces'!A602='Data 1Q Ahead Without Spaces'!A601,A601,A601+1)</f>
        <v>14</v>
      </c>
      <c r="B602" s="4">
        <v>1.1299999999999999</v>
      </c>
      <c r="C602" s="4">
        <v>1.77</v>
      </c>
      <c r="D602" s="4">
        <v>1.35</v>
      </c>
      <c r="E602" s="4">
        <v>18.87</v>
      </c>
      <c r="F602" s="4">
        <v>14.2</v>
      </c>
      <c r="G602" s="4">
        <v>15.87</v>
      </c>
      <c r="H602" s="4">
        <v>137.9</v>
      </c>
      <c r="I602" s="4">
        <v>42.76</v>
      </c>
      <c r="J602" s="4">
        <v>92.18</v>
      </c>
      <c r="K602" s="4">
        <v>47.15</v>
      </c>
      <c r="L602" s="4">
        <v>39.42</v>
      </c>
      <c r="M602" s="3">
        <v>95.52</v>
      </c>
      <c r="N602" s="4">
        <v>48.85</v>
      </c>
      <c r="O602" s="4">
        <v>40.840000000000003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257.78949999999998</v>
      </c>
      <c r="R602" s="7">
        <f>VLOOKUP('Data 1Q Ahead Without Spaces'!W602,Industry!$A$1:$B$9,2,FALSE)</f>
        <v>0</v>
      </c>
    </row>
    <row r="603" spans="1:18" x14ac:dyDescent="0.35">
      <c r="A603" s="7">
        <f>IF('Data 1Q Ahead Without Spaces'!A603='Data 1Q Ahead Without Spaces'!A602,A602,A602+1)</f>
        <v>14</v>
      </c>
      <c r="B603" s="4">
        <v>1.18</v>
      </c>
      <c r="C603" s="4">
        <v>1.8</v>
      </c>
      <c r="D603" s="4">
        <v>1.42</v>
      </c>
      <c r="E603" s="4">
        <v>16.649999999999999</v>
      </c>
      <c r="F603" s="4">
        <v>11.93</v>
      </c>
      <c r="G603" s="4">
        <v>13.88</v>
      </c>
      <c r="H603" s="4">
        <v>149.30000000000001</v>
      </c>
      <c r="I603" s="4">
        <v>37.83</v>
      </c>
      <c r="J603" s="4">
        <v>106.54</v>
      </c>
      <c r="K603" s="4">
        <v>50.48</v>
      </c>
      <c r="L603" s="4">
        <v>40.299999999999997</v>
      </c>
      <c r="M603" s="3">
        <v>111.04</v>
      </c>
      <c r="N603" s="4">
        <v>52.62</v>
      </c>
      <c r="O603" s="4">
        <v>42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215.01939999999999</v>
      </c>
      <c r="R603" s="7">
        <f>VLOOKUP('Data 1Q Ahead Without Spaces'!W603,Industry!$A$1:$B$9,2,FALSE)</f>
        <v>0</v>
      </c>
    </row>
    <row r="604" spans="1:18" x14ac:dyDescent="0.35">
      <c r="A604" s="7">
        <f>IF('Data 1Q Ahead Without Spaces'!A604='Data 1Q Ahead Without Spaces'!A603,A603,A603+1)</f>
        <v>14</v>
      </c>
      <c r="B604" s="4">
        <v>1.34</v>
      </c>
      <c r="C604" s="4">
        <v>1.88</v>
      </c>
      <c r="D604" s="4">
        <v>1.62</v>
      </c>
      <c r="E604" s="4">
        <v>14.61</v>
      </c>
      <c r="F604" s="4">
        <v>9.1999999999999993</v>
      </c>
      <c r="G604" s="4">
        <v>11.85</v>
      </c>
      <c r="H604" s="4">
        <v>147.80000000000001</v>
      </c>
      <c r="I604" s="4">
        <v>37.549999999999997</v>
      </c>
      <c r="J604" s="4">
        <v>116.2</v>
      </c>
      <c r="K604" s="4">
        <v>53.75</v>
      </c>
      <c r="L604" s="4">
        <v>43.64</v>
      </c>
      <c r="M604" s="3">
        <v>116.2</v>
      </c>
      <c r="N604" s="4">
        <v>53.75</v>
      </c>
      <c r="O604" s="4">
        <v>43.64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281.2901</v>
      </c>
      <c r="R604" s="7">
        <f>VLOOKUP('Data 1Q Ahead Without Spaces'!W604,Industry!$A$1:$B$9,2,FALSE)</f>
        <v>0</v>
      </c>
    </row>
    <row r="605" spans="1:18" x14ac:dyDescent="0.35">
      <c r="A605" s="7">
        <f>IF('Data 1Q Ahead Without Spaces'!A605='Data 1Q Ahead Without Spaces'!A604,A604,A604+1)</f>
        <v>14</v>
      </c>
      <c r="B605" s="4">
        <v>1.4</v>
      </c>
      <c r="C605" s="4">
        <v>1.93</v>
      </c>
      <c r="D605" s="4">
        <v>1.71</v>
      </c>
      <c r="E605" s="4">
        <v>12.03</v>
      </c>
      <c r="F605" s="4">
        <v>9.1999999999999993</v>
      </c>
      <c r="G605" s="4">
        <v>9.41</v>
      </c>
      <c r="H605" s="4">
        <v>147.30000000000001</v>
      </c>
      <c r="I605" s="4">
        <v>35.46</v>
      </c>
      <c r="J605" s="4">
        <v>125.33</v>
      </c>
      <c r="K605" s="4">
        <v>55.62</v>
      </c>
      <c r="L605" s="4">
        <v>44.45</v>
      </c>
      <c r="M605" s="3">
        <v>125.33</v>
      </c>
      <c r="N605" s="4">
        <v>55.62</v>
      </c>
      <c r="O605" s="4">
        <v>44.45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333.51330000000002</v>
      </c>
      <c r="R605" s="7">
        <f>VLOOKUP('Data 1Q Ahead Without Spaces'!W605,Industry!$A$1:$B$9,2,FALSE)</f>
        <v>0</v>
      </c>
    </row>
    <row r="606" spans="1:18" x14ac:dyDescent="0.35">
      <c r="A606" s="7">
        <f>IF('Data 1Q Ahead Without Spaces'!A606='Data 1Q Ahead Without Spaces'!A605,A605,A605+1)</f>
        <v>14</v>
      </c>
      <c r="B606" s="4">
        <v>1.61</v>
      </c>
      <c r="C606" s="4">
        <v>2.54</v>
      </c>
      <c r="D606" s="4">
        <v>1.97</v>
      </c>
      <c r="E606" s="4">
        <v>15.02</v>
      </c>
      <c r="F606" s="4">
        <v>12.06</v>
      </c>
      <c r="G606" s="4">
        <v>12.39</v>
      </c>
      <c r="H606" s="4">
        <v>149.19999999999999</v>
      </c>
      <c r="I606" s="4">
        <v>30.22</v>
      </c>
      <c r="J606" s="4">
        <v>169.51</v>
      </c>
      <c r="K606" s="4">
        <v>62.9</v>
      </c>
      <c r="L606" s="4">
        <v>51.22</v>
      </c>
      <c r="M606" s="3">
        <v>169.51</v>
      </c>
      <c r="N606" s="4">
        <v>62.9</v>
      </c>
      <c r="O606" s="4">
        <v>51.22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346.45800000000003</v>
      </c>
      <c r="R606" s="7">
        <f>VLOOKUP('Data 1Q Ahead Without Spaces'!W606,Industry!$A$1:$B$9,2,FALSE)</f>
        <v>0</v>
      </c>
    </row>
    <row r="607" spans="1:18" x14ac:dyDescent="0.35">
      <c r="A607" s="7">
        <f>IF('Data 1Q Ahead Without Spaces'!A607='Data 1Q Ahead Without Spaces'!A606,A606,A606+1)</f>
        <v>14</v>
      </c>
      <c r="B607" s="4">
        <v>1.81</v>
      </c>
      <c r="C607" s="4">
        <v>2.56</v>
      </c>
      <c r="D607" s="4">
        <v>2.21</v>
      </c>
      <c r="E607" s="4">
        <v>15.03</v>
      </c>
      <c r="F607" s="4">
        <v>12.28</v>
      </c>
      <c r="G607" s="4">
        <v>12.62</v>
      </c>
      <c r="H607" s="4">
        <v>160.9</v>
      </c>
      <c r="I607" s="4">
        <v>25.21</v>
      </c>
      <c r="J607" s="4">
        <v>216.5</v>
      </c>
      <c r="K607" s="4">
        <v>68.400000000000006</v>
      </c>
      <c r="L607" s="4">
        <v>54.58</v>
      </c>
      <c r="M607" s="3">
        <v>216.5</v>
      </c>
      <c r="N607" s="4">
        <v>68.400000000000006</v>
      </c>
      <c r="O607" s="4">
        <v>54.58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334.60910000000001</v>
      </c>
      <c r="R607" s="7">
        <f>VLOOKUP('Data 1Q Ahead Without Spaces'!W607,Industry!$A$1:$B$9,2,FALSE)</f>
        <v>0</v>
      </c>
    </row>
    <row r="608" spans="1:18" x14ac:dyDescent="0.35">
      <c r="A608" s="7">
        <f>IF('Data 1Q Ahead Without Spaces'!A608='Data 1Q Ahead Without Spaces'!A607,A607,A607+1)</f>
        <v>14</v>
      </c>
      <c r="B608" s="4">
        <v>1.89</v>
      </c>
      <c r="C608" s="4">
        <v>3.38</v>
      </c>
      <c r="D608" s="4">
        <v>2.2999999999999998</v>
      </c>
      <c r="E608" s="4">
        <v>12.55</v>
      </c>
      <c r="F608" s="4">
        <v>9.16</v>
      </c>
      <c r="G608" s="4">
        <v>10.39</v>
      </c>
      <c r="H608" s="4">
        <v>180.9</v>
      </c>
      <c r="I608" s="4">
        <v>18.68</v>
      </c>
      <c r="J608" s="4">
        <v>340.33</v>
      </c>
      <c r="K608" s="4">
        <v>77.290000000000006</v>
      </c>
      <c r="L608" s="4">
        <v>63.58</v>
      </c>
      <c r="M608" s="3">
        <v>340.33</v>
      </c>
      <c r="N608" s="4">
        <v>77.290000000000006</v>
      </c>
      <c r="O608" s="4">
        <v>63.58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322.78410000000002</v>
      </c>
      <c r="R608" s="7">
        <f>VLOOKUP('Data 1Q Ahead Without Spaces'!W608,Industry!$A$1:$B$9,2,FALSE)</f>
        <v>0</v>
      </c>
    </row>
    <row r="609" spans="1:18" x14ac:dyDescent="0.35">
      <c r="A609" s="7">
        <f>IF('Data 1Q Ahead Without Spaces'!A609='Data 1Q Ahead Without Spaces'!A608,A608,A608+1)</f>
        <v>14</v>
      </c>
      <c r="B609" s="4">
        <v>2.2000000000000002</v>
      </c>
      <c r="C609" s="4">
        <v>3.1</v>
      </c>
      <c r="D609" s="4">
        <v>2.66</v>
      </c>
      <c r="E609" s="4">
        <v>9.91</v>
      </c>
      <c r="F609" s="4">
        <v>8.06</v>
      </c>
      <c r="G609" s="4">
        <v>8.16</v>
      </c>
      <c r="H609" s="4">
        <v>218.3</v>
      </c>
      <c r="I609" s="4">
        <v>11.43</v>
      </c>
      <c r="J609" s="4">
        <v>604.52</v>
      </c>
      <c r="K609" s="4">
        <v>85.81</v>
      </c>
      <c r="L609" s="4">
        <v>69.099999999999994</v>
      </c>
      <c r="M609" s="3">
        <v>604.52</v>
      </c>
      <c r="N609" s="4">
        <v>85.81</v>
      </c>
      <c r="O609" s="4">
        <v>69.099999999999994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275.92360000000002</v>
      </c>
      <c r="R609" s="7">
        <f>VLOOKUP('Data 1Q Ahead Without Spaces'!W609,Industry!$A$1:$B$9,2,FALSE)</f>
        <v>0</v>
      </c>
    </row>
    <row r="610" spans="1:18" x14ac:dyDescent="0.35">
      <c r="A610" s="7">
        <f>IF('Data 1Q Ahead Without Spaces'!A610='Data 1Q Ahead Without Spaces'!A609,A609,A609+1)</f>
        <v>15</v>
      </c>
      <c r="B610" s="4">
        <v>6.75</v>
      </c>
      <c r="C610" s="4">
        <v>24.4</v>
      </c>
      <c r="D610" s="4">
        <v>23.24</v>
      </c>
      <c r="E610" s="4">
        <v>2.72</v>
      </c>
      <c r="F610" s="4">
        <v>2.61</v>
      </c>
      <c r="G610" s="4">
        <v>0.6</v>
      </c>
      <c r="H610" s="4">
        <v>102</v>
      </c>
      <c r="I610" s="4">
        <v>29.93</v>
      </c>
      <c r="J610" s="4">
        <v>168.06</v>
      </c>
      <c r="K610" s="4">
        <v>61.87</v>
      </c>
      <c r="L610" s="4">
        <v>50.3</v>
      </c>
      <c r="M610" s="3">
        <v>171.62</v>
      </c>
      <c r="N610" s="4">
        <v>63.18</v>
      </c>
      <c r="O610" s="4">
        <v>51.37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16327.849899999999</v>
      </c>
      <c r="R610" s="7">
        <f>VLOOKUP('Data 1Q Ahead Without Spaces'!W610,Industry!$A$1:$B$9,2,FALSE)</f>
        <v>0</v>
      </c>
    </row>
    <row r="611" spans="1:18" x14ac:dyDescent="0.35">
      <c r="A611" s="7">
        <f>IF('Data 1Q Ahead Without Spaces'!A611='Data 1Q Ahead Without Spaces'!A610,A610,A610+1)</f>
        <v>15</v>
      </c>
      <c r="B611" s="4">
        <v>6.78</v>
      </c>
      <c r="C611" s="4">
        <v>29.61</v>
      </c>
      <c r="D611" s="4">
        <v>28.06</v>
      </c>
      <c r="E611" s="4">
        <v>3.07</v>
      </c>
      <c r="F611" s="4">
        <v>2.93</v>
      </c>
      <c r="G611" s="4">
        <v>0.86</v>
      </c>
      <c r="H611" s="4">
        <v>100.6</v>
      </c>
      <c r="I611" s="4">
        <v>26.36</v>
      </c>
      <c r="J611" s="4">
        <v>199.06</v>
      </c>
      <c r="K611" s="4">
        <v>65.41</v>
      </c>
      <c r="L611" s="4">
        <v>52.47</v>
      </c>
      <c r="M611" s="3">
        <v>204.34</v>
      </c>
      <c r="N611" s="4">
        <v>67.14</v>
      </c>
      <c r="O611" s="4">
        <v>53.86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13542.844999999999</v>
      </c>
      <c r="R611" s="7">
        <f>VLOOKUP('Data 1Q Ahead Without Spaces'!W611,Industry!$A$1:$B$9,2,FALSE)</f>
        <v>0</v>
      </c>
    </row>
    <row r="612" spans="1:18" x14ac:dyDescent="0.35">
      <c r="A612" s="7">
        <f>IF('Data 1Q Ahead Without Spaces'!A612='Data 1Q Ahead Without Spaces'!A611,A611,A611+1)</f>
        <v>15</v>
      </c>
      <c r="B612" s="4">
        <v>7</v>
      </c>
      <c r="C612" s="4">
        <v>44.32</v>
      </c>
      <c r="D612" s="4">
        <v>42.82</v>
      </c>
      <c r="E612" s="4">
        <v>2.2799999999999998</v>
      </c>
      <c r="F612" s="4">
        <v>1.79</v>
      </c>
      <c r="G612" s="4">
        <v>0.25</v>
      </c>
      <c r="H612" s="4">
        <v>116</v>
      </c>
      <c r="I612" s="4">
        <v>26.76</v>
      </c>
      <c r="J612" s="4">
        <v>196.1</v>
      </c>
      <c r="K612" s="4">
        <v>65.02</v>
      </c>
      <c r="L612" s="4">
        <v>52.47</v>
      </c>
      <c r="M612" s="3">
        <v>201.58</v>
      </c>
      <c r="N612" s="4">
        <v>66.84</v>
      </c>
      <c r="O612" s="4">
        <v>53.94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16707.657599999999</v>
      </c>
      <c r="R612" s="7">
        <f>VLOOKUP('Data 1Q Ahead Without Spaces'!W612,Industry!$A$1:$B$9,2,FALSE)</f>
        <v>0</v>
      </c>
    </row>
    <row r="613" spans="1:18" x14ac:dyDescent="0.35">
      <c r="A613" s="7">
        <f>IF('Data 1Q Ahead Without Spaces'!A613='Data 1Q Ahead Without Spaces'!A612,A612,A612+1)</f>
        <v>15</v>
      </c>
      <c r="B613" s="4">
        <v>9.4600000000000009</v>
      </c>
      <c r="C613" s="4">
        <v>138.24</v>
      </c>
      <c r="D613" s="4">
        <v>126.6</v>
      </c>
      <c r="E613" s="4">
        <v>1.32</v>
      </c>
      <c r="F613" s="4">
        <v>1.1599999999999999</v>
      </c>
      <c r="G613" s="4">
        <v>-0.6</v>
      </c>
      <c r="H613" s="4">
        <v>162.9</v>
      </c>
      <c r="I613" s="4">
        <v>20.71</v>
      </c>
      <c r="J613" s="4">
        <v>283.41000000000003</v>
      </c>
      <c r="K613" s="4">
        <v>71.510000000000005</v>
      </c>
      <c r="L613" s="4">
        <v>58.69</v>
      </c>
      <c r="M613" s="3">
        <v>296.33</v>
      </c>
      <c r="N613" s="4">
        <v>74.77</v>
      </c>
      <c r="O613" s="4">
        <v>61.37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18123.556400000001</v>
      </c>
      <c r="R613" s="7">
        <f>VLOOKUP('Data 1Q Ahead Without Spaces'!W613,Industry!$A$1:$B$9,2,FALSE)</f>
        <v>0</v>
      </c>
    </row>
    <row r="614" spans="1:18" x14ac:dyDescent="0.35">
      <c r="A614" s="7">
        <f>IF('Data 1Q Ahead Without Spaces'!A614='Data 1Q Ahead Without Spaces'!A613,A613,A613+1)</f>
        <v>15</v>
      </c>
      <c r="B614" s="4">
        <v>8.18</v>
      </c>
      <c r="C614" s="4">
        <v>78.540000000000006</v>
      </c>
      <c r="D614" s="4">
        <v>75.47</v>
      </c>
      <c r="E614" s="4">
        <v>2.95</v>
      </c>
      <c r="F614" s="4">
        <v>2.86</v>
      </c>
      <c r="G614" s="4">
        <v>0.75</v>
      </c>
      <c r="H614" s="4">
        <v>155.30000000000001</v>
      </c>
      <c r="I614" s="4">
        <v>20.51</v>
      </c>
      <c r="J614" s="4">
        <v>287.91000000000003</v>
      </c>
      <c r="K614" s="4">
        <v>72.709999999999994</v>
      </c>
      <c r="L614" s="4">
        <v>59.06</v>
      </c>
      <c r="M614" s="3">
        <v>295.99</v>
      </c>
      <c r="N614" s="4">
        <v>74.75</v>
      </c>
      <c r="O614" s="4">
        <v>60.72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22791.858400000001</v>
      </c>
      <c r="R614" s="7">
        <f>VLOOKUP('Data 1Q Ahead Without Spaces'!W614,Industry!$A$1:$B$9,2,FALSE)</f>
        <v>0</v>
      </c>
    </row>
    <row r="615" spans="1:18" x14ac:dyDescent="0.35">
      <c r="A615" s="7">
        <f>IF('Data 1Q Ahead Without Spaces'!A615='Data 1Q Ahead Without Spaces'!A614,A614,A614+1)</f>
        <v>15</v>
      </c>
      <c r="B615" s="4">
        <v>5.91</v>
      </c>
      <c r="C615" s="4">
        <v>56.85</v>
      </c>
      <c r="D615" s="4">
        <v>43.47</v>
      </c>
      <c r="E615" s="4">
        <v>2.6</v>
      </c>
      <c r="F615" s="4">
        <v>2.5299999999999998</v>
      </c>
      <c r="G615" s="4">
        <v>0.8</v>
      </c>
      <c r="H615" s="4">
        <v>176.8</v>
      </c>
      <c r="I615" s="4">
        <v>28.83</v>
      </c>
      <c r="J615" s="4">
        <v>183.2</v>
      </c>
      <c r="K615" s="4">
        <v>63.33</v>
      </c>
      <c r="L615" s="4">
        <v>52.81</v>
      </c>
      <c r="M615" s="3">
        <v>189.29</v>
      </c>
      <c r="N615" s="4">
        <v>65.430000000000007</v>
      </c>
      <c r="O615" s="4">
        <v>54.56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28637.822400000001</v>
      </c>
      <c r="R615" s="7">
        <f>VLOOKUP('Data 1Q Ahead Without Spaces'!W615,Industry!$A$1:$B$9,2,FALSE)</f>
        <v>0</v>
      </c>
    </row>
    <row r="616" spans="1:18" x14ac:dyDescent="0.35">
      <c r="A616" s="7">
        <f>IF('Data 1Q Ahead Without Spaces'!A616='Data 1Q Ahead Without Spaces'!A615,A615,A615+1)</f>
        <v>15</v>
      </c>
      <c r="B616" s="4">
        <v>7.6</v>
      </c>
      <c r="C616" s="4">
        <v>396.67</v>
      </c>
      <c r="D616" s="4">
        <v>384.51</v>
      </c>
      <c r="E616" s="4">
        <v>3.16</v>
      </c>
      <c r="F616" s="4">
        <v>2.69</v>
      </c>
      <c r="G616" s="4">
        <v>1.47</v>
      </c>
      <c r="H616" s="4">
        <v>241.2</v>
      </c>
      <c r="I616" s="4">
        <v>18.850000000000001</v>
      </c>
      <c r="J616" s="4">
        <v>317.83</v>
      </c>
      <c r="K616" s="4">
        <v>75.17</v>
      </c>
      <c r="L616" s="4">
        <v>61.15</v>
      </c>
      <c r="M616" s="3">
        <v>322.8</v>
      </c>
      <c r="N616" s="4">
        <v>76.349999999999994</v>
      </c>
      <c r="O616" s="4">
        <v>62.11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42227.553</v>
      </c>
      <c r="R616" s="7">
        <f>VLOOKUP('Data 1Q Ahead Without Spaces'!W616,Industry!$A$1:$B$9,2,FALSE)</f>
        <v>0</v>
      </c>
    </row>
    <row r="617" spans="1:18" x14ac:dyDescent="0.35">
      <c r="A617" s="7">
        <f>IF('Data 1Q Ahead Without Spaces'!A617='Data 1Q Ahead Without Spaces'!A616,A616,A616+1)</f>
        <v>15</v>
      </c>
      <c r="B617" s="4">
        <v>4.72</v>
      </c>
      <c r="C617" s="4">
        <v>10.050000000000001</v>
      </c>
      <c r="D617" s="4">
        <v>9.5500000000000007</v>
      </c>
      <c r="E617" s="4">
        <v>4.3499999999999996</v>
      </c>
      <c r="F617" s="4">
        <v>4.1900000000000004</v>
      </c>
      <c r="G617" s="4">
        <v>2.65</v>
      </c>
      <c r="H617" s="4">
        <v>258.39999999999998</v>
      </c>
      <c r="I617" s="4">
        <v>18.93</v>
      </c>
      <c r="J617" s="4">
        <v>297.77</v>
      </c>
      <c r="K617" s="4">
        <v>72.459999999999994</v>
      </c>
      <c r="L617" s="4">
        <v>57.59</v>
      </c>
      <c r="M617" s="3">
        <v>310.97000000000003</v>
      </c>
      <c r="N617" s="4">
        <v>75.67</v>
      </c>
      <c r="O617" s="4">
        <v>60.14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43732.360999999997</v>
      </c>
      <c r="R617" s="7">
        <f>VLOOKUP('Data 1Q Ahead Without Spaces'!W617,Industry!$A$1:$B$9,2,FALSE)</f>
        <v>0</v>
      </c>
    </row>
    <row r="618" spans="1:18" x14ac:dyDescent="0.35">
      <c r="A618" s="7">
        <f>IF('Data 1Q Ahead Without Spaces'!A618='Data 1Q Ahead Without Spaces'!A617,A617,A617+1)</f>
        <v>15</v>
      </c>
      <c r="B618" s="4">
        <v>3.99</v>
      </c>
      <c r="C618" s="4">
        <v>7.61</v>
      </c>
      <c r="D618" s="4">
        <v>7.45</v>
      </c>
      <c r="E618" s="4">
        <v>4.87</v>
      </c>
      <c r="F618" s="4">
        <v>4.51</v>
      </c>
      <c r="G618" s="4">
        <v>2.69</v>
      </c>
      <c r="H618" s="4">
        <v>224.9</v>
      </c>
      <c r="I618" s="4">
        <v>20.07</v>
      </c>
      <c r="J618" s="4">
        <v>281.91000000000003</v>
      </c>
      <c r="K618" s="4">
        <v>73.81</v>
      </c>
      <c r="L618" s="4">
        <v>57.89</v>
      </c>
      <c r="M618" s="3">
        <v>281.93</v>
      </c>
      <c r="N618" s="4">
        <v>73.819999999999993</v>
      </c>
      <c r="O618" s="4">
        <v>57.89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47887.440799999997</v>
      </c>
      <c r="R618" s="7">
        <f>VLOOKUP('Data 1Q Ahead Without Spaces'!W618,Industry!$A$1:$B$9,2,FALSE)</f>
        <v>0</v>
      </c>
    </row>
    <row r="619" spans="1:18" x14ac:dyDescent="0.35">
      <c r="A619" s="7">
        <f>IF('Data 1Q Ahead Without Spaces'!A619='Data 1Q Ahead Without Spaces'!A618,A618,A618+1)</f>
        <v>15</v>
      </c>
      <c r="B619" s="4">
        <v>6.1</v>
      </c>
      <c r="C619" s="4">
        <v>11.75</v>
      </c>
      <c r="D619" s="4">
        <v>10.91</v>
      </c>
      <c r="E619" s="4">
        <v>3.28</v>
      </c>
      <c r="F619" s="4">
        <v>3.06</v>
      </c>
      <c r="G619" s="4">
        <v>1.92</v>
      </c>
      <c r="H619" s="4">
        <v>297.8</v>
      </c>
      <c r="I619" s="4">
        <v>16.73</v>
      </c>
      <c r="J619" s="4">
        <v>393.87</v>
      </c>
      <c r="K619" s="4">
        <v>79.45</v>
      </c>
      <c r="L619" s="4">
        <v>67.150000000000006</v>
      </c>
      <c r="M619" s="3">
        <v>395.74</v>
      </c>
      <c r="N619" s="4">
        <v>79.83</v>
      </c>
      <c r="O619" s="4">
        <v>67.47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67548.876999999993</v>
      </c>
      <c r="R619" s="7">
        <f>VLOOKUP('Data 1Q Ahead Without Spaces'!W619,Industry!$A$1:$B$9,2,FALSE)</f>
        <v>0</v>
      </c>
    </row>
    <row r="620" spans="1:18" ht="15" thickBot="1" x14ac:dyDescent="0.4">
      <c r="A620" s="7">
        <f>IF('Data 1Q Ahead Without Spaces'!A620='Data 1Q Ahead Without Spaces'!A619,A619,A619+1)</f>
        <v>15</v>
      </c>
      <c r="B620" s="4">
        <v>7.17</v>
      </c>
      <c r="C620" s="4">
        <v>14.03</v>
      </c>
      <c r="D620" s="4">
        <v>13.59</v>
      </c>
      <c r="E620" s="4">
        <v>2.37</v>
      </c>
      <c r="F620" s="4">
        <v>2.25</v>
      </c>
      <c r="G620" s="4">
        <v>0.83</v>
      </c>
      <c r="H620" s="4">
        <v>412.7</v>
      </c>
      <c r="I620" s="4">
        <v>13.31</v>
      </c>
      <c r="J620" s="4">
        <v>461.85</v>
      </c>
      <c r="K620" s="4">
        <v>80.900000000000006</v>
      </c>
      <c r="L620" s="4">
        <v>62.66</v>
      </c>
      <c r="M620" s="3">
        <v>470.86</v>
      </c>
      <c r="N620" s="4">
        <v>82.48</v>
      </c>
      <c r="O620" s="4">
        <v>63.88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76190.117499999993</v>
      </c>
      <c r="R620" s="7">
        <f>VLOOKUP('Data 1Q Ahead Without Spaces'!W620,Industry!$A$1:$B$9,2,FALSE)</f>
        <v>0</v>
      </c>
    </row>
    <row r="621" spans="1:18" ht="15" thickBot="1" x14ac:dyDescent="0.4">
      <c r="A621" s="7">
        <f>IF('Data 1Q Ahead Without Spaces'!A621='Data 1Q Ahead Without Spaces'!A620,A620,A620+1)</f>
        <v>15</v>
      </c>
      <c r="B621" s="2">
        <v>6.98</v>
      </c>
      <c r="C621" s="2">
        <v>15.71</v>
      </c>
      <c r="D621" s="2">
        <v>14.99</v>
      </c>
      <c r="E621" s="2">
        <v>2.79</v>
      </c>
      <c r="F621" s="2">
        <v>2.67</v>
      </c>
      <c r="G621" s="2">
        <v>1.07</v>
      </c>
      <c r="H621" s="2">
        <v>420.2</v>
      </c>
      <c r="I621" s="2">
        <v>13.09</v>
      </c>
      <c r="J621" s="2">
        <v>466.79</v>
      </c>
      <c r="K621" s="2">
        <v>80.8</v>
      </c>
      <c r="L621" s="4">
        <v>62.28</v>
      </c>
      <c r="M621" s="3">
        <v>477.72</v>
      </c>
      <c r="N621" s="4">
        <v>82.69</v>
      </c>
      <c r="O621" s="4">
        <v>63.74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60997.894699999997</v>
      </c>
      <c r="R621" s="7">
        <f>VLOOKUP('Data 1Q Ahead Without Spaces'!W621,Industry!$A$1:$B$9,2,FALSE)</f>
        <v>0</v>
      </c>
    </row>
    <row r="622" spans="1:18" ht="15" thickBot="1" x14ac:dyDescent="0.4">
      <c r="A622" s="7">
        <f>IF('Data 1Q Ahead Without Spaces'!A622='Data 1Q Ahead Without Spaces'!A621,A621,A621+1)</f>
        <v>15</v>
      </c>
      <c r="B622" s="2">
        <v>7.24</v>
      </c>
      <c r="C622" s="2">
        <v>19.649999999999999</v>
      </c>
      <c r="D622" s="2">
        <v>19.27</v>
      </c>
      <c r="E622" s="2">
        <v>2.5</v>
      </c>
      <c r="F622" s="2">
        <v>2.33</v>
      </c>
      <c r="G622" s="2">
        <v>0.51</v>
      </c>
      <c r="H622" s="2">
        <v>432.5</v>
      </c>
      <c r="I622" s="2">
        <v>12.07</v>
      </c>
      <c r="J622" s="2">
        <v>501.93</v>
      </c>
      <c r="K622" s="2">
        <v>81.540000000000006</v>
      </c>
      <c r="L622" s="4">
        <v>61.81</v>
      </c>
      <c r="M622" s="3">
        <v>515.58000000000004</v>
      </c>
      <c r="N622" s="4">
        <v>83.76</v>
      </c>
      <c r="O622" s="4">
        <v>63.49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34471.214899999999</v>
      </c>
      <c r="R622" s="7">
        <f>VLOOKUP('Data 1Q Ahead Without Spaces'!W622,Industry!$A$1:$B$9,2,FALSE)</f>
        <v>0</v>
      </c>
    </row>
    <row r="623" spans="1:18" ht="15" thickBot="1" x14ac:dyDescent="0.4">
      <c r="A623" s="7">
        <f>IF('Data 1Q Ahead Without Spaces'!A623='Data 1Q Ahead Without Spaces'!A622,A622,A622+1)</f>
        <v>15</v>
      </c>
      <c r="B623" s="2">
        <v>7.58</v>
      </c>
      <c r="C623" s="2">
        <v>29.68</v>
      </c>
      <c r="D623" s="2">
        <v>28.46</v>
      </c>
      <c r="E623" s="2">
        <v>1.91</v>
      </c>
      <c r="F623" s="2">
        <v>1.76</v>
      </c>
      <c r="G623" s="2">
        <v>0.16</v>
      </c>
      <c r="H623" s="2">
        <v>426.6</v>
      </c>
      <c r="I623" s="2">
        <v>11.54</v>
      </c>
      <c r="J623" s="2">
        <v>541.99</v>
      </c>
      <c r="K623" s="2">
        <v>82.91</v>
      </c>
      <c r="L623" s="4">
        <v>63.86</v>
      </c>
      <c r="M623" s="3">
        <v>553.67999999999995</v>
      </c>
      <c r="N623" s="4">
        <v>84.7</v>
      </c>
      <c r="O623" s="4">
        <v>65.239999999999995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8998.6494000000002</v>
      </c>
      <c r="R623" s="7">
        <f>VLOOKUP('Data 1Q Ahead Without Spaces'!W623,Industry!$A$1:$B$9,2,FALSE)</f>
        <v>0</v>
      </c>
    </row>
    <row r="624" spans="1:18" ht="15" thickBot="1" x14ac:dyDescent="0.4">
      <c r="A624" s="7">
        <f>IF('Data 1Q Ahead Without Spaces'!A624='Data 1Q Ahead Without Spaces'!A623,A623,A623+1)</f>
        <v>15</v>
      </c>
      <c r="B624" s="2">
        <v>0.02</v>
      </c>
      <c r="C624" s="2">
        <v>0.83</v>
      </c>
      <c r="D624" s="2">
        <v>0.02</v>
      </c>
      <c r="E624" s="2">
        <v>21.75</v>
      </c>
      <c r="F624" s="2">
        <v>16.21</v>
      </c>
      <c r="G624" s="2">
        <v>19.38</v>
      </c>
      <c r="H624" s="2">
        <v>125</v>
      </c>
      <c r="I624" s="2">
        <v>46.72</v>
      </c>
      <c r="J624" s="2">
        <v>14.26</v>
      </c>
      <c r="K624" s="2">
        <v>9.6</v>
      </c>
      <c r="L624" s="4">
        <v>6.66</v>
      </c>
      <c r="M624" s="3">
        <v>48.5</v>
      </c>
      <c r="N624" s="4">
        <v>32.659999999999997</v>
      </c>
      <c r="O624" s="4">
        <v>22.66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250138.45</v>
      </c>
      <c r="R624" s="7">
        <f>VLOOKUP('Data 1Q Ahead Without Spaces'!W624,Industry!$A$1:$B$9,2,FALSE)</f>
        <v>0</v>
      </c>
    </row>
    <row r="625" spans="1:18" ht="15" thickBot="1" x14ac:dyDescent="0.4">
      <c r="A625" s="7">
        <f>IF('Data 1Q Ahead Without Spaces'!A625='Data 1Q Ahead Without Spaces'!A624,A624,A624+1)</f>
        <v>15</v>
      </c>
      <c r="B625" s="2">
        <v>0.04</v>
      </c>
      <c r="C625" s="2">
        <v>0.94</v>
      </c>
      <c r="D625" s="2">
        <v>0.04</v>
      </c>
      <c r="E625" s="2">
        <v>57.79</v>
      </c>
      <c r="F625" s="2">
        <v>45.45</v>
      </c>
      <c r="G625" s="2">
        <v>53.12</v>
      </c>
      <c r="H625" s="2">
        <v>58</v>
      </c>
      <c r="I625" s="2">
        <v>47.62</v>
      </c>
      <c r="J625" s="2">
        <v>13.11</v>
      </c>
      <c r="K625" s="2">
        <v>8.6</v>
      </c>
      <c r="L625" s="4">
        <v>6.24</v>
      </c>
      <c r="M625" s="3">
        <v>52.49</v>
      </c>
      <c r="N625" s="4">
        <v>34.42</v>
      </c>
      <c r="O625" s="4">
        <v>24.99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248164.85490000001</v>
      </c>
      <c r="R625" s="7">
        <f>VLOOKUP('Data 1Q Ahead Without Spaces'!W625,Industry!$A$1:$B$9,2,FALSE)</f>
        <v>0</v>
      </c>
    </row>
    <row r="626" spans="1:18" ht="15" thickBot="1" x14ac:dyDescent="0.4">
      <c r="A626" s="7">
        <f>IF('Data 1Q Ahead Without Spaces'!A626='Data 1Q Ahead Without Spaces'!A625,A625,A625+1)</f>
        <v>15</v>
      </c>
      <c r="B626" s="2">
        <v>-0.01</v>
      </c>
      <c r="C626" s="2">
        <v>1.05</v>
      </c>
      <c r="D626" s="2">
        <v>-0.02</v>
      </c>
      <c r="E626" s="2">
        <v>50.15</v>
      </c>
      <c r="F626" s="2">
        <v>35.340000000000003</v>
      </c>
      <c r="G626" s="2">
        <v>45.33</v>
      </c>
      <c r="H626" s="2">
        <v>55</v>
      </c>
      <c r="I626" s="2">
        <v>44.24</v>
      </c>
      <c r="J626" s="2">
        <v>16.309999999999999</v>
      </c>
      <c r="K626" s="2">
        <v>10.15</v>
      </c>
      <c r="L626" s="4">
        <v>7.22</v>
      </c>
      <c r="M626" s="3">
        <v>60.74</v>
      </c>
      <c r="N626" s="4">
        <v>37.79</v>
      </c>
      <c r="O626" s="4">
        <v>26.87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216638.345</v>
      </c>
      <c r="R626" s="7">
        <f>VLOOKUP('Data 1Q Ahead Without Spaces'!W626,Industry!$A$1:$B$9,2,FALSE)</f>
        <v>0</v>
      </c>
    </row>
    <row r="627" spans="1:18" ht="15" thickBot="1" x14ac:dyDescent="0.4">
      <c r="A627" s="7">
        <f>IF('Data 1Q Ahead Without Spaces'!A627='Data 1Q Ahead Without Spaces'!A626,A626,A626+1)</f>
        <v>15</v>
      </c>
      <c r="B627" s="2">
        <v>0.1</v>
      </c>
      <c r="C627" s="2">
        <v>1.25</v>
      </c>
      <c r="D627" s="2">
        <v>0.11</v>
      </c>
      <c r="E627" s="2">
        <v>45.93</v>
      </c>
      <c r="F627" s="2">
        <v>37.380000000000003</v>
      </c>
      <c r="G627" s="2">
        <v>42.16</v>
      </c>
      <c r="H627" s="2">
        <v>73</v>
      </c>
      <c r="I627" s="2">
        <v>42.23</v>
      </c>
      <c r="J627" s="2">
        <v>16.45</v>
      </c>
      <c r="K627" s="2">
        <v>9.52</v>
      </c>
      <c r="L627" s="4">
        <v>6.95</v>
      </c>
      <c r="M627" s="3">
        <v>72.849999999999994</v>
      </c>
      <c r="N627" s="4">
        <v>42.15</v>
      </c>
      <c r="O627" s="4">
        <v>30.77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176114.6471</v>
      </c>
      <c r="R627" s="7">
        <f>VLOOKUP('Data 1Q Ahead Without Spaces'!W627,Industry!$A$1:$B$9,2,FALSE)</f>
        <v>0</v>
      </c>
    </row>
    <row r="628" spans="1:18" ht="15" thickBot="1" x14ac:dyDescent="0.4">
      <c r="A628" s="7">
        <f>IF('Data 1Q Ahead Without Spaces'!A628='Data 1Q Ahead Without Spaces'!A627,A627,A627+1)</f>
        <v>15</v>
      </c>
      <c r="B628" s="2">
        <v>-0.06</v>
      </c>
      <c r="C628" s="2">
        <v>0.96</v>
      </c>
      <c r="D628" s="2">
        <v>-0.06</v>
      </c>
      <c r="E628" s="2">
        <v>59.8</v>
      </c>
      <c r="F628" s="2">
        <v>48.4</v>
      </c>
      <c r="G628" s="2">
        <v>56.34</v>
      </c>
      <c r="H628" s="2">
        <v>65</v>
      </c>
      <c r="I628" s="2">
        <v>43.04</v>
      </c>
      <c r="J628" s="2">
        <v>15.74</v>
      </c>
      <c r="K628" s="2">
        <v>9.89</v>
      </c>
      <c r="L628" s="4">
        <v>6.77</v>
      </c>
      <c r="M628" s="3">
        <v>59.19</v>
      </c>
      <c r="N628" s="4">
        <v>37.18</v>
      </c>
      <c r="O628" s="4">
        <v>25.47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188372.34</v>
      </c>
      <c r="R628" s="7">
        <f>VLOOKUP('Data 1Q Ahead Without Spaces'!W628,Industry!$A$1:$B$9,2,FALSE)</f>
        <v>0</v>
      </c>
    </row>
    <row r="629" spans="1:18" ht="15" thickBot="1" x14ac:dyDescent="0.4">
      <c r="A629" s="7">
        <f>IF('Data 1Q Ahead Without Spaces'!A629='Data 1Q Ahead Without Spaces'!A628,A628,A628+1)</f>
        <v>15</v>
      </c>
      <c r="B629" s="2">
        <v>-7.0000000000000007E-2</v>
      </c>
      <c r="C629" s="2">
        <v>1.1399999999999999</v>
      </c>
      <c r="D629" s="2">
        <v>-0.08</v>
      </c>
      <c r="E629" s="2">
        <v>54.04</v>
      </c>
      <c r="F629" s="2">
        <v>42.3</v>
      </c>
      <c r="G629" s="2">
        <v>40.43</v>
      </c>
      <c r="H629" s="2">
        <v>70</v>
      </c>
      <c r="I629" s="2">
        <v>56.37</v>
      </c>
      <c r="J629" s="2">
        <v>9.5500000000000007</v>
      </c>
      <c r="K629" s="2">
        <v>7.88</v>
      </c>
      <c r="L629" s="4">
        <v>5.4</v>
      </c>
      <c r="M629" s="3">
        <v>21.23</v>
      </c>
      <c r="N629" s="4">
        <v>17.52</v>
      </c>
      <c r="O629" s="4">
        <v>12.01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251123.0907</v>
      </c>
      <c r="R629" s="7">
        <f>VLOOKUP('Data 1Q Ahead Without Spaces'!W629,Industry!$A$1:$B$9,2,FALSE)</f>
        <v>0</v>
      </c>
    </row>
    <row r="630" spans="1:18" ht="15" thickBot="1" x14ac:dyDescent="0.4">
      <c r="A630" s="7">
        <f>IF('Data 1Q Ahead Without Spaces'!A630='Data 1Q Ahead Without Spaces'!A629,A629,A629+1)</f>
        <v>15</v>
      </c>
      <c r="B630" s="2">
        <v>0.09</v>
      </c>
      <c r="C630" s="2">
        <v>1.26</v>
      </c>
      <c r="D630" s="2">
        <v>0.11</v>
      </c>
      <c r="E630" s="2">
        <v>57.69</v>
      </c>
      <c r="F630" s="2">
        <v>47.41</v>
      </c>
      <c r="G630" s="2">
        <v>40.42</v>
      </c>
      <c r="H630" s="2">
        <v>64</v>
      </c>
      <c r="I630" s="2">
        <v>56.89</v>
      </c>
      <c r="J630" s="2">
        <v>9.4</v>
      </c>
      <c r="K630" s="2">
        <v>7.63</v>
      </c>
      <c r="L630" s="4">
        <v>5.36</v>
      </c>
      <c r="M630" s="3">
        <v>23.11</v>
      </c>
      <c r="N630" s="4">
        <v>18.77</v>
      </c>
      <c r="O630" s="4">
        <v>13.19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272517.84000000003</v>
      </c>
      <c r="R630" s="7">
        <f>VLOOKUP('Data 1Q Ahead Without Spaces'!W630,Industry!$A$1:$B$9,2,FALSE)</f>
        <v>0</v>
      </c>
    </row>
    <row r="631" spans="1:18" ht="15" thickBot="1" x14ac:dyDescent="0.4">
      <c r="A631" s="7">
        <f>IF('Data 1Q Ahead Without Spaces'!A631='Data 1Q Ahead Without Spaces'!A630,A630,A630+1)</f>
        <v>15</v>
      </c>
      <c r="B631" s="2">
        <v>0.15</v>
      </c>
      <c r="C631" s="2">
        <v>1.05</v>
      </c>
      <c r="D631" s="2">
        <v>0.19</v>
      </c>
      <c r="E631" s="2">
        <v>78.930000000000007</v>
      </c>
      <c r="F631" s="2">
        <v>67.52</v>
      </c>
      <c r="G631" s="2">
        <v>58.95</v>
      </c>
      <c r="H631" s="2">
        <v>85</v>
      </c>
      <c r="I631" s="2">
        <v>55.8</v>
      </c>
      <c r="J631" s="2">
        <v>8.8000000000000007</v>
      </c>
      <c r="K631" s="2">
        <v>7.2</v>
      </c>
      <c r="L631" s="4">
        <v>4.93</v>
      </c>
      <c r="M631" s="3">
        <v>22.29</v>
      </c>
      <c r="N631" s="4">
        <v>18.23</v>
      </c>
      <c r="O631" s="4">
        <v>12.48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233219.34289999999</v>
      </c>
      <c r="R631" s="7">
        <f>VLOOKUP('Data 1Q Ahead Without Spaces'!W631,Industry!$A$1:$B$9,2,FALSE)</f>
        <v>0</v>
      </c>
    </row>
    <row r="632" spans="1:18" ht="15" thickBot="1" x14ac:dyDescent="0.4">
      <c r="A632" s="7">
        <f>IF('Data 1Q Ahead Without Spaces'!A632='Data 1Q Ahead Without Spaces'!A631,A631,A631+1)</f>
        <v>15</v>
      </c>
      <c r="B632" s="2">
        <v>0.2</v>
      </c>
      <c r="C632" s="2">
        <v>1.21</v>
      </c>
      <c r="D632" s="2">
        <v>0.26</v>
      </c>
      <c r="E632" s="2">
        <v>96.22</v>
      </c>
      <c r="F632" s="2">
        <v>82.4</v>
      </c>
      <c r="G632" s="2">
        <v>74.48</v>
      </c>
      <c r="H632" s="2">
        <v>58</v>
      </c>
      <c r="I632" s="2">
        <v>56.29</v>
      </c>
      <c r="J632" s="2">
        <v>10.35</v>
      </c>
      <c r="K632" s="2">
        <v>8.2200000000000006</v>
      </c>
      <c r="L632" s="4">
        <v>5.84</v>
      </c>
      <c r="M632" s="3">
        <v>25.83</v>
      </c>
      <c r="N632" s="4">
        <v>20.53</v>
      </c>
      <c r="O632" s="4">
        <v>14.59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269532.57</v>
      </c>
      <c r="R632" s="7">
        <f>VLOOKUP('Data 1Q Ahead Without Spaces'!W632,Industry!$A$1:$B$9,2,FALSE)</f>
        <v>0</v>
      </c>
    </row>
    <row r="633" spans="1:18" ht="15" thickBot="1" x14ac:dyDescent="0.4">
      <c r="A633" s="7">
        <f>IF('Data 1Q Ahead Without Spaces'!A633='Data 1Q Ahead Without Spaces'!A632,A632,A632+1)</f>
        <v>15</v>
      </c>
      <c r="B633" s="2">
        <v>7.0000000000000007E-2</v>
      </c>
      <c r="C633" s="2">
        <v>1.22</v>
      </c>
      <c r="D633" s="2">
        <v>0.1</v>
      </c>
      <c r="E633" s="2">
        <v>66.73</v>
      </c>
      <c r="F633" s="2">
        <v>57.66</v>
      </c>
      <c r="G633" s="2">
        <v>49.52</v>
      </c>
      <c r="H633" s="2">
        <v>73</v>
      </c>
      <c r="I633" s="2">
        <v>55.43</v>
      </c>
      <c r="J633" s="2">
        <v>10.14</v>
      </c>
      <c r="K633" s="2">
        <v>7.9</v>
      </c>
      <c r="L633" s="4">
        <v>5.64</v>
      </c>
      <c r="M633" s="3">
        <v>28.44</v>
      </c>
      <c r="N633" s="4">
        <v>22.14</v>
      </c>
      <c r="O633" s="4">
        <v>15.81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261651.21660000001</v>
      </c>
      <c r="R633" s="7">
        <f>VLOOKUP('Data 1Q Ahead Without Spaces'!W633,Industry!$A$1:$B$9,2,FALSE)</f>
        <v>0</v>
      </c>
    </row>
    <row r="634" spans="1:18" ht="15" thickBot="1" x14ac:dyDescent="0.4">
      <c r="A634" s="7">
        <f>IF('Data 1Q Ahead Without Spaces'!A634='Data 1Q Ahead Without Spaces'!A633,A633,A633+1)</f>
        <v>15</v>
      </c>
      <c r="B634" s="2">
        <v>0.01</v>
      </c>
      <c r="C634" s="2">
        <v>1.08</v>
      </c>
      <c r="D634" s="2">
        <v>0.01</v>
      </c>
      <c r="E634" s="2">
        <v>64.650000000000006</v>
      </c>
      <c r="F634" s="2">
        <v>56.93</v>
      </c>
      <c r="G634" s="2">
        <v>50.27</v>
      </c>
      <c r="H634" s="2">
        <v>88</v>
      </c>
      <c r="I634" s="2">
        <v>55.78</v>
      </c>
      <c r="J634" s="2">
        <v>11.63</v>
      </c>
      <c r="K634" s="2">
        <v>9.1199999999999992</v>
      </c>
      <c r="L634" s="4">
        <v>6.51</v>
      </c>
      <c r="M634" s="3">
        <v>27.51</v>
      </c>
      <c r="N634" s="4">
        <v>21.58</v>
      </c>
      <c r="O634" s="4">
        <v>15.39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255367.37959999999</v>
      </c>
      <c r="R634" s="7">
        <f>VLOOKUP('Data 1Q Ahead Without Spaces'!W634,Industry!$A$1:$B$9,2,FALSE)</f>
        <v>0</v>
      </c>
    </row>
    <row r="635" spans="1:18" ht="15" thickBot="1" x14ac:dyDescent="0.4">
      <c r="A635" s="7">
        <f>IF('Data 1Q Ahead Without Spaces'!A635='Data 1Q Ahead Without Spaces'!A634,A634,A634+1)</f>
        <v>15</v>
      </c>
      <c r="B635" s="2">
        <v>-0.06</v>
      </c>
      <c r="C635" s="2">
        <v>1.0900000000000001</v>
      </c>
      <c r="D635" s="2">
        <v>-0.08</v>
      </c>
      <c r="E635" s="2">
        <v>46.93</v>
      </c>
      <c r="F635" s="2">
        <v>37.65</v>
      </c>
      <c r="G635" s="2">
        <v>36.69</v>
      </c>
      <c r="H635" s="2">
        <v>128</v>
      </c>
      <c r="I635" s="2">
        <v>55.05</v>
      </c>
      <c r="J635" s="2">
        <v>10.66</v>
      </c>
      <c r="K635" s="2">
        <v>8.3800000000000008</v>
      </c>
      <c r="L635" s="4">
        <v>5.89</v>
      </c>
      <c r="M635" s="3">
        <v>27.16</v>
      </c>
      <c r="N635" s="4">
        <v>21.36</v>
      </c>
      <c r="O635" s="4">
        <v>14.99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223369.46</v>
      </c>
      <c r="R635" s="7">
        <f>VLOOKUP('Data 1Q Ahead Without Spaces'!W635,Industry!$A$1:$B$9,2,FALSE)</f>
        <v>0</v>
      </c>
    </row>
    <row r="636" spans="1:18" ht="15" thickBot="1" x14ac:dyDescent="0.4">
      <c r="A636" s="7">
        <f>IF('Data 1Q Ahead Without Spaces'!A636='Data 1Q Ahead Without Spaces'!A635,A635,A635+1)</f>
        <v>15</v>
      </c>
      <c r="B636" s="2">
        <v>-0.1</v>
      </c>
      <c r="C636" s="2">
        <v>1.17</v>
      </c>
      <c r="D636" s="2">
        <v>-0.13</v>
      </c>
      <c r="E636" s="2">
        <v>44.04</v>
      </c>
      <c r="F636" s="2">
        <v>40.380000000000003</v>
      </c>
      <c r="G636" s="2">
        <v>33.28</v>
      </c>
      <c r="H636" s="2">
        <v>127</v>
      </c>
      <c r="I636" s="2">
        <v>54.78</v>
      </c>
      <c r="J636" s="2">
        <v>9.52</v>
      </c>
      <c r="K636" s="2">
        <v>7.36</v>
      </c>
      <c r="L636" s="4">
        <v>5.23</v>
      </c>
      <c r="M636" s="3">
        <v>29.37</v>
      </c>
      <c r="N636" s="4">
        <v>22.7</v>
      </c>
      <c r="O636" s="4">
        <v>16.13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200948.97</v>
      </c>
      <c r="R636" s="7">
        <f>VLOOKUP('Data 1Q Ahead Without Spaces'!W636,Industry!$A$1:$B$9,2,FALSE)</f>
        <v>0</v>
      </c>
    </row>
    <row r="637" spans="1:18" ht="15" thickBot="1" x14ac:dyDescent="0.4">
      <c r="A637" s="7">
        <f>IF('Data 1Q Ahead Without Spaces'!A637='Data 1Q Ahead Without Spaces'!A636,A636,A636+1)</f>
        <v>15</v>
      </c>
      <c r="B637" s="2">
        <v>-0.08</v>
      </c>
      <c r="C637" s="2">
        <v>0.76</v>
      </c>
      <c r="D637" s="2">
        <v>-0.11</v>
      </c>
      <c r="E637" s="2">
        <v>40.53</v>
      </c>
      <c r="F637" s="2">
        <v>36.17</v>
      </c>
      <c r="G637" s="2">
        <v>28.98</v>
      </c>
      <c r="H637" s="2">
        <v>122</v>
      </c>
      <c r="I637" s="2">
        <v>58</v>
      </c>
      <c r="J637" s="2">
        <v>8.4499999999999993</v>
      </c>
      <c r="K637" s="2">
        <v>7.06</v>
      </c>
      <c r="L637" s="4">
        <v>4.91</v>
      </c>
      <c r="M637" s="3">
        <v>19.559999999999999</v>
      </c>
      <c r="N637" s="4">
        <v>16.36</v>
      </c>
      <c r="O637" s="4">
        <v>11.38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194434.24619999999</v>
      </c>
      <c r="R637" s="7">
        <f>VLOOKUP('Data 1Q Ahead Without Spaces'!W637,Industry!$A$1:$B$9,2,FALSE)</f>
        <v>0</v>
      </c>
    </row>
    <row r="638" spans="1:18" ht="15" thickBot="1" x14ac:dyDescent="0.4">
      <c r="A638" s="7">
        <f>IF('Data 1Q Ahead Without Spaces'!A638='Data 1Q Ahead Without Spaces'!A637,A637,A637+1)</f>
        <v>15</v>
      </c>
      <c r="B638" s="2">
        <v>-0.06</v>
      </c>
      <c r="C638" s="2">
        <v>0.74</v>
      </c>
      <c r="D638" s="2">
        <v>-0.08</v>
      </c>
      <c r="E638" s="2">
        <v>43.66</v>
      </c>
      <c r="F638" s="2">
        <v>39.6</v>
      </c>
      <c r="G638" s="2">
        <v>32.46</v>
      </c>
      <c r="H638" s="2">
        <v>122</v>
      </c>
      <c r="I638" s="2">
        <v>60.39</v>
      </c>
      <c r="J638" s="2">
        <v>8.1</v>
      </c>
      <c r="K638" s="2">
        <v>6.86</v>
      </c>
      <c r="L638" s="4">
        <v>4.91</v>
      </c>
      <c r="M638" s="3">
        <v>18.18</v>
      </c>
      <c r="N638" s="4">
        <v>15.38</v>
      </c>
      <c r="O638" s="4">
        <v>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199740.58730000001</v>
      </c>
      <c r="R638" s="7">
        <f>VLOOKUP('Data 1Q Ahead Without Spaces'!W638,Industry!$A$1:$B$9,2,FALSE)</f>
        <v>0</v>
      </c>
    </row>
    <row r="639" spans="1:18" ht="15" thickBot="1" x14ac:dyDescent="0.4">
      <c r="A639" s="7">
        <f>IF('Data 1Q Ahead Without Spaces'!A639='Data 1Q Ahead Without Spaces'!A638,A638,A638+1)</f>
        <v>15</v>
      </c>
      <c r="B639" s="2">
        <v>-0.21</v>
      </c>
      <c r="C639" s="2">
        <v>1.17</v>
      </c>
      <c r="D639" s="2">
        <v>-0.28000000000000003</v>
      </c>
      <c r="E639" s="2">
        <v>35.700000000000003</v>
      </c>
      <c r="F639" s="2">
        <v>27.98</v>
      </c>
      <c r="G639" s="2">
        <v>25.54</v>
      </c>
      <c r="H639" s="2">
        <v>141</v>
      </c>
      <c r="I639" s="2">
        <v>56.08</v>
      </c>
      <c r="J639" s="2">
        <v>9.65</v>
      </c>
      <c r="K639" s="2">
        <v>7.58</v>
      </c>
      <c r="L639" s="4">
        <v>5.43</v>
      </c>
      <c r="M639" s="3">
        <v>27.27</v>
      </c>
      <c r="N639" s="4">
        <v>21.43</v>
      </c>
      <c r="O639" s="4">
        <v>15.33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184063.76759999999</v>
      </c>
      <c r="R639" s="7">
        <f>VLOOKUP('Data 1Q Ahead Without Spaces'!W639,Industry!$A$1:$B$9,2,FALSE)</f>
        <v>0</v>
      </c>
    </row>
    <row r="640" spans="1:18" ht="15" thickBot="1" x14ac:dyDescent="0.4">
      <c r="A640" s="7">
        <f>IF('Data 1Q Ahead Without Spaces'!A640='Data 1Q Ahead Without Spaces'!A639,A639,A639+1)</f>
        <v>15</v>
      </c>
      <c r="B640" s="2">
        <v>-0.19</v>
      </c>
      <c r="C640" s="2">
        <v>0.75</v>
      </c>
      <c r="D640" s="2">
        <v>-0.25</v>
      </c>
      <c r="E640" s="2">
        <v>31.66</v>
      </c>
      <c r="F640" s="2">
        <v>29.35</v>
      </c>
      <c r="G640" s="2">
        <v>24.2</v>
      </c>
      <c r="H640" s="2">
        <v>181</v>
      </c>
      <c r="I640" s="2">
        <v>61.48</v>
      </c>
      <c r="J640" s="2">
        <v>9.35</v>
      </c>
      <c r="K640" s="2">
        <v>8.02</v>
      </c>
      <c r="L640" s="4">
        <v>5.76</v>
      </c>
      <c r="M640" s="3">
        <v>16.62</v>
      </c>
      <c r="N640" s="4">
        <v>14.25</v>
      </c>
      <c r="O640" s="4">
        <v>10.24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171658.52</v>
      </c>
      <c r="R640" s="7">
        <f>VLOOKUP('Data 1Q Ahead Without Spaces'!W640,Industry!$A$1:$B$9,2,FALSE)</f>
        <v>0</v>
      </c>
    </row>
    <row r="641" spans="1:18" ht="15" thickBot="1" x14ac:dyDescent="0.4">
      <c r="A641" s="7">
        <f>IF('Data 1Q Ahead Without Spaces'!A641='Data 1Q Ahead Without Spaces'!A640,A640,A640+1)</f>
        <v>15</v>
      </c>
      <c r="B641" s="2">
        <v>-0.26</v>
      </c>
      <c r="C641" s="2">
        <v>0.59</v>
      </c>
      <c r="D641" s="2">
        <v>-0.35</v>
      </c>
      <c r="E641" s="2">
        <v>43.53</v>
      </c>
      <c r="F641" s="2">
        <v>37.24</v>
      </c>
      <c r="G641" s="2">
        <v>31.96</v>
      </c>
      <c r="H641" s="2">
        <v>116</v>
      </c>
      <c r="I641" s="2">
        <v>61.26</v>
      </c>
      <c r="J641" s="2">
        <v>7.96</v>
      </c>
      <c r="K641" s="2">
        <v>7.01</v>
      </c>
      <c r="L641" s="4">
        <v>4.8899999999999997</v>
      </c>
      <c r="M641" s="3">
        <v>13.48</v>
      </c>
      <c r="N641" s="4">
        <v>11.87</v>
      </c>
      <c r="O641" s="4">
        <v>8.27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182598.54430000001</v>
      </c>
      <c r="R641" s="7">
        <f>VLOOKUP('Data 1Q Ahead Without Spaces'!W641,Industry!$A$1:$B$9,2,FALSE)</f>
        <v>0</v>
      </c>
    </row>
    <row r="642" spans="1:18" ht="15" thickBot="1" x14ac:dyDescent="0.4">
      <c r="A642" s="7">
        <f>IF('Data 1Q Ahead Without Spaces'!A642='Data 1Q Ahead Without Spaces'!A641,A641,A641+1)</f>
        <v>15</v>
      </c>
      <c r="B642" s="2">
        <v>-0.22</v>
      </c>
      <c r="C642" s="2">
        <v>0.51</v>
      </c>
      <c r="D642" s="2">
        <v>-0.3</v>
      </c>
      <c r="E642" s="2">
        <v>52.76</v>
      </c>
      <c r="F642" s="2">
        <v>44.32</v>
      </c>
      <c r="G642" s="2">
        <v>39.71</v>
      </c>
      <c r="H642" s="2">
        <v>102</v>
      </c>
      <c r="I642" s="2">
        <v>64.069999999999993</v>
      </c>
      <c r="J642" s="2">
        <v>7.98</v>
      </c>
      <c r="K642" s="2">
        <v>7.15</v>
      </c>
      <c r="L642" s="4">
        <v>5.12</v>
      </c>
      <c r="M642" s="3">
        <v>11.57</v>
      </c>
      <c r="N642" s="4">
        <v>10.37</v>
      </c>
      <c r="O642" s="4">
        <v>7.43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171130.36319999999</v>
      </c>
      <c r="R642" s="7">
        <f>VLOOKUP('Data 1Q Ahead Without Spaces'!W642,Industry!$A$1:$B$9,2,FALSE)</f>
        <v>0</v>
      </c>
    </row>
    <row r="643" spans="1:18" ht="15" thickBot="1" x14ac:dyDescent="0.4">
      <c r="A643" s="7">
        <f>IF('Data 1Q Ahead Without Spaces'!A643='Data 1Q Ahead Without Spaces'!A642,A642,A642+1)</f>
        <v>15</v>
      </c>
      <c r="B643" s="2">
        <v>-0.99</v>
      </c>
      <c r="C643" s="2">
        <v>0.54</v>
      </c>
      <c r="D643" s="2">
        <v>-1.34</v>
      </c>
      <c r="E643" s="2">
        <v>32.75</v>
      </c>
      <c r="F643" s="2">
        <v>27.56</v>
      </c>
      <c r="G643" s="2">
        <v>22.01</v>
      </c>
      <c r="H643" s="2">
        <v>118</v>
      </c>
      <c r="I643" s="2">
        <v>61.64</v>
      </c>
      <c r="J643" s="2">
        <v>7.76</v>
      </c>
      <c r="K643" s="2">
        <v>6.98</v>
      </c>
      <c r="L643" s="4">
        <v>4.8</v>
      </c>
      <c r="M643" s="3">
        <v>11.17</v>
      </c>
      <c r="N643" s="4">
        <v>10.050000000000001</v>
      </c>
      <c r="O643" s="4">
        <v>6.91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204488.21059999999</v>
      </c>
      <c r="R643" s="7">
        <f>VLOOKUP('Data 1Q Ahead Without Spaces'!W643,Industry!$A$1:$B$9,2,FALSE)</f>
        <v>0</v>
      </c>
    </row>
    <row r="644" spans="1:18" ht="15" thickBot="1" x14ac:dyDescent="0.4">
      <c r="A644" s="7">
        <f>IF('Data 1Q Ahead Without Spaces'!A644='Data 1Q Ahead Without Spaces'!A643,A643,A643+1)</f>
        <v>15</v>
      </c>
      <c r="B644" s="2">
        <v>-0.74</v>
      </c>
      <c r="C644" s="2">
        <v>0.49</v>
      </c>
      <c r="D644" s="2">
        <v>-0.99</v>
      </c>
      <c r="E644" s="2">
        <v>39.94</v>
      </c>
      <c r="F644" s="2">
        <v>35.74</v>
      </c>
      <c r="G644" s="2">
        <v>31.74</v>
      </c>
      <c r="H644" s="2">
        <v>155</v>
      </c>
      <c r="I644" s="2">
        <v>65.5</v>
      </c>
      <c r="J644" s="2">
        <v>6.58</v>
      </c>
      <c r="K644" s="2">
        <v>5.97</v>
      </c>
      <c r="L644" s="4">
        <v>4.32</v>
      </c>
      <c r="M644" s="3">
        <v>10.220000000000001</v>
      </c>
      <c r="N644" s="4">
        <v>9.27</v>
      </c>
      <c r="O644" s="4">
        <v>6.71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184511.6</v>
      </c>
      <c r="R644" s="7">
        <f>VLOOKUP('Data 1Q Ahead Without Spaces'!W644,Industry!$A$1:$B$9,2,FALSE)</f>
        <v>0</v>
      </c>
    </row>
    <row r="645" spans="1:18" ht="15" thickBot="1" x14ac:dyDescent="0.4">
      <c r="A645" s="7">
        <f>IF('Data 1Q Ahead Without Spaces'!A645='Data 1Q Ahead Without Spaces'!A644,A644,A644+1)</f>
        <v>15</v>
      </c>
      <c r="B645" s="2">
        <v>-0.72</v>
      </c>
      <c r="C645" s="2">
        <v>0.57999999999999996</v>
      </c>
      <c r="D645" s="2">
        <v>-0.99</v>
      </c>
      <c r="E645" s="2">
        <v>102.67</v>
      </c>
      <c r="F645" s="2">
        <v>71.52</v>
      </c>
      <c r="G645" s="2">
        <v>65.72</v>
      </c>
      <c r="H645" s="2">
        <v>39</v>
      </c>
      <c r="I645" s="2">
        <v>61.58</v>
      </c>
      <c r="J645" s="2">
        <v>8.48</v>
      </c>
      <c r="K645" s="2">
        <v>7.57</v>
      </c>
      <c r="L645" s="4">
        <v>5.23</v>
      </c>
      <c r="M645" s="3">
        <v>12.06</v>
      </c>
      <c r="N645" s="4">
        <v>10.76</v>
      </c>
      <c r="O645" s="4">
        <v>7.44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177281.32310000001</v>
      </c>
      <c r="R645" s="7">
        <f>VLOOKUP('Data 1Q Ahead Without Spaces'!W645,Industry!$A$1:$B$9,2,FALSE)</f>
        <v>0</v>
      </c>
    </row>
    <row r="646" spans="1:18" ht="15" thickBot="1" x14ac:dyDescent="0.4">
      <c r="A646" s="7">
        <f>IF('Data 1Q Ahead Without Spaces'!A646='Data 1Q Ahead Without Spaces'!A645,A645,A645+1)</f>
        <v>15</v>
      </c>
      <c r="B646" s="2">
        <v>-0.7</v>
      </c>
      <c r="C646" s="2">
        <v>0.62</v>
      </c>
      <c r="D646" s="2">
        <v>-0.96</v>
      </c>
      <c r="E646" s="2">
        <v>78.41</v>
      </c>
      <c r="F646" s="2">
        <v>61.1</v>
      </c>
      <c r="G646" s="2">
        <v>58.52</v>
      </c>
      <c r="H646" s="2">
        <v>69</v>
      </c>
      <c r="I646" s="2">
        <v>61</v>
      </c>
      <c r="J646" s="2">
        <v>9.07</v>
      </c>
      <c r="K646" s="2">
        <v>8.02</v>
      </c>
      <c r="L646" s="4">
        <v>5.54</v>
      </c>
      <c r="M646" s="3">
        <v>13.04</v>
      </c>
      <c r="N646" s="4">
        <v>11.54</v>
      </c>
      <c r="O646" s="4">
        <v>7.97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177126.17290000001</v>
      </c>
      <c r="R646" s="7">
        <f>VLOOKUP('Data 1Q Ahead Without Spaces'!W646,Industry!$A$1:$B$9,2,FALSE)</f>
        <v>0</v>
      </c>
    </row>
    <row r="647" spans="1:18" ht="15" thickBot="1" x14ac:dyDescent="0.4">
      <c r="A647" s="7">
        <f>IF('Data 1Q Ahead Without Spaces'!A647='Data 1Q Ahead Without Spaces'!A646,A646,A646+1)</f>
        <v>15</v>
      </c>
      <c r="B647" s="2">
        <v>-0.61</v>
      </c>
      <c r="C647" s="2">
        <v>0.88</v>
      </c>
      <c r="D647" s="2">
        <v>-0.83</v>
      </c>
      <c r="E647" s="2">
        <v>33.340000000000003</v>
      </c>
      <c r="F647" s="2">
        <v>21.5</v>
      </c>
      <c r="G647" s="2">
        <v>25.01</v>
      </c>
      <c r="H647" s="2">
        <v>134</v>
      </c>
      <c r="I647" s="2">
        <v>56.32</v>
      </c>
      <c r="J647" s="2">
        <v>11.23</v>
      </c>
      <c r="K647" s="2">
        <v>9.35</v>
      </c>
      <c r="L647" s="4">
        <v>6.35</v>
      </c>
      <c r="M647" s="3">
        <v>20.18</v>
      </c>
      <c r="N647" s="4">
        <v>16.79</v>
      </c>
      <c r="O647" s="4">
        <v>11.4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166852.1379</v>
      </c>
      <c r="R647" s="7">
        <f>VLOOKUP('Data 1Q Ahead Without Spaces'!W647,Industry!$A$1:$B$9,2,FALSE)</f>
        <v>0</v>
      </c>
    </row>
    <row r="648" spans="1:18" ht="15" thickBot="1" x14ac:dyDescent="0.4">
      <c r="A648" s="7">
        <f>IF('Data 1Q Ahead Without Spaces'!A648='Data 1Q Ahead Without Spaces'!A647,A647,A647+1)</f>
        <v>15</v>
      </c>
      <c r="B648" s="2">
        <v>-0.59</v>
      </c>
      <c r="C648" s="2">
        <v>1.2</v>
      </c>
      <c r="D648" s="2">
        <v>-0.82</v>
      </c>
      <c r="E648" s="2">
        <v>40.18</v>
      </c>
      <c r="F648" s="2">
        <v>34.130000000000003</v>
      </c>
      <c r="G648" s="2">
        <v>29.7</v>
      </c>
      <c r="H648" s="2">
        <v>142</v>
      </c>
      <c r="I648" s="2">
        <v>56.8</v>
      </c>
      <c r="J648" s="2">
        <v>12.05</v>
      </c>
      <c r="K648" s="2">
        <v>9.6199999999999992</v>
      </c>
      <c r="L648" s="4">
        <v>6.87</v>
      </c>
      <c r="M648" s="3">
        <v>25.24</v>
      </c>
      <c r="N648" s="4">
        <v>20.149999999999999</v>
      </c>
      <c r="O648" s="4">
        <v>14.38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153677.53</v>
      </c>
      <c r="R648" s="7">
        <f>VLOOKUP('Data 1Q Ahead Without Spaces'!W648,Industry!$A$1:$B$9,2,FALSE)</f>
        <v>0</v>
      </c>
    </row>
    <row r="649" spans="1:18" ht="15" thickBot="1" x14ac:dyDescent="0.4">
      <c r="A649" s="7">
        <f>IF('Data 1Q Ahead Without Spaces'!A649='Data 1Q Ahead Without Spaces'!A648,A648,A648+1)</f>
        <v>15</v>
      </c>
      <c r="B649" s="2">
        <v>-0.46</v>
      </c>
      <c r="C649" s="2">
        <v>1.0900000000000001</v>
      </c>
      <c r="D649" s="2">
        <v>-0.62</v>
      </c>
      <c r="E649" s="2">
        <v>29.47</v>
      </c>
      <c r="F649" s="2">
        <v>25.53</v>
      </c>
      <c r="G649" s="2">
        <v>22.2</v>
      </c>
      <c r="H649" s="2">
        <v>169</v>
      </c>
      <c r="I649" s="2">
        <v>57.06</v>
      </c>
      <c r="J649" s="2">
        <v>10.86</v>
      </c>
      <c r="K649" s="2">
        <v>8.69</v>
      </c>
      <c r="L649" s="4">
        <v>6.22</v>
      </c>
      <c r="M649" s="3">
        <v>25.02</v>
      </c>
      <c r="N649" s="4">
        <v>20.010000000000002</v>
      </c>
      <c r="O649" s="4">
        <v>14.33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138686.53820000001</v>
      </c>
      <c r="R649" s="7">
        <f>VLOOKUP('Data 1Q Ahead Without Spaces'!W649,Industry!$A$1:$B$9,2,FALSE)</f>
        <v>0</v>
      </c>
    </row>
    <row r="650" spans="1:18" ht="15" thickBot="1" x14ac:dyDescent="0.4">
      <c r="A650" s="7">
        <f>IF('Data 1Q Ahead Without Spaces'!A650='Data 1Q Ahead Without Spaces'!A649,A649,A649+1)</f>
        <v>15</v>
      </c>
      <c r="B650" s="2">
        <v>-0.47</v>
      </c>
      <c r="C650" s="2">
        <v>1.04</v>
      </c>
      <c r="D650" s="2">
        <v>-0.62</v>
      </c>
      <c r="E650" s="2">
        <v>46.16</v>
      </c>
      <c r="F650" s="2">
        <v>38.369999999999997</v>
      </c>
      <c r="G650" s="2">
        <v>36.270000000000003</v>
      </c>
      <c r="H650" s="2">
        <v>121</v>
      </c>
      <c r="I650" s="2">
        <v>58.36</v>
      </c>
      <c r="J650" s="2">
        <v>10.6</v>
      </c>
      <c r="K650" s="2">
        <v>8.5299999999999994</v>
      </c>
      <c r="L650" s="4">
        <v>6.21</v>
      </c>
      <c r="M650" s="3">
        <v>24.22</v>
      </c>
      <c r="N650" s="4">
        <v>19.5</v>
      </c>
      <c r="O650" s="4">
        <v>14.18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116484.3823</v>
      </c>
      <c r="R650" s="7">
        <f>VLOOKUP('Data 1Q Ahead Without Spaces'!W650,Industry!$A$1:$B$9,2,FALSE)</f>
        <v>0</v>
      </c>
    </row>
    <row r="651" spans="1:18" ht="15" thickBot="1" x14ac:dyDescent="0.4">
      <c r="A651" s="7">
        <f>IF('Data 1Q Ahead Without Spaces'!A651='Data 1Q Ahead Without Spaces'!A650,A650,A650+1)</f>
        <v>15</v>
      </c>
      <c r="B651" s="2">
        <v>-0.28999999999999998</v>
      </c>
      <c r="C651" s="2">
        <v>1.02</v>
      </c>
      <c r="D651" s="2">
        <v>-0.38</v>
      </c>
      <c r="E651" s="2">
        <v>44.25</v>
      </c>
      <c r="F651" s="2">
        <v>38.04</v>
      </c>
      <c r="G651" s="2">
        <v>35.19</v>
      </c>
      <c r="H651" s="2">
        <v>130</v>
      </c>
      <c r="I651" s="2">
        <v>51.72</v>
      </c>
      <c r="J651" s="2">
        <v>13.79</v>
      </c>
      <c r="K651" s="2">
        <v>10.61</v>
      </c>
      <c r="L651" s="4">
        <v>7.16</v>
      </c>
      <c r="M651" s="3">
        <v>29.93</v>
      </c>
      <c r="N651" s="4">
        <v>23.04</v>
      </c>
      <c r="O651" s="4">
        <v>15.55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125823.1747</v>
      </c>
      <c r="R651" s="7">
        <f>VLOOKUP('Data 1Q Ahead Without Spaces'!W651,Industry!$A$1:$B$9,2,FALSE)</f>
        <v>0</v>
      </c>
    </row>
    <row r="652" spans="1:18" ht="15" thickBot="1" x14ac:dyDescent="0.4">
      <c r="A652" s="7">
        <f>IF('Data 1Q Ahead Without Spaces'!A652='Data 1Q Ahead Without Spaces'!A651,A651,A651+1)</f>
        <v>15</v>
      </c>
      <c r="B652" s="2">
        <v>-0.26</v>
      </c>
      <c r="C652" s="2">
        <v>1.74</v>
      </c>
      <c r="D652" s="2">
        <v>-0.33</v>
      </c>
      <c r="E652" s="2">
        <v>36.85</v>
      </c>
      <c r="F652" s="2">
        <v>32.380000000000003</v>
      </c>
      <c r="G652" s="2">
        <v>29.04</v>
      </c>
      <c r="H652" s="2">
        <v>129</v>
      </c>
      <c r="I652" s="2">
        <v>48.96</v>
      </c>
      <c r="J652" s="2">
        <v>34.85</v>
      </c>
      <c r="K652" s="2">
        <v>23.64</v>
      </c>
      <c r="L652" s="4">
        <v>17.13</v>
      </c>
      <c r="M652" s="3">
        <v>47.45</v>
      </c>
      <c r="N652" s="4">
        <v>32.18</v>
      </c>
      <c r="O652" s="4">
        <v>23.33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119471.66</v>
      </c>
      <c r="R652" s="7">
        <f>VLOOKUP('Data 1Q Ahead Without Spaces'!W652,Industry!$A$1:$B$9,2,FALSE)</f>
        <v>0</v>
      </c>
    </row>
    <row r="653" spans="1:18" ht="15" thickBot="1" x14ac:dyDescent="0.4">
      <c r="A653" s="7">
        <f>IF('Data 1Q Ahead Without Spaces'!A653='Data 1Q Ahead Without Spaces'!A652,A652,A652+1)</f>
        <v>15</v>
      </c>
      <c r="B653" s="2">
        <v>-0.5</v>
      </c>
      <c r="C653" s="2">
        <v>2.5</v>
      </c>
      <c r="D653" s="2">
        <v>-0.64</v>
      </c>
      <c r="E653" s="2">
        <v>15.29</v>
      </c>
      <c r="F653" s="2">
        <v>13.83</v>
      </c>
      <c r="G653" s="2">
        <v>11.56</v>
      </c>
      <c r="H653" s="2">
        <v>270</v>
      </c>
      <c r="I653" s="2">
        <v>45.2</v>
      </c>
      <c r="J653" s="2">
        <v>50.39</v>
      </c>
      <c r="K653" s="2">
        <v>31.01</v>
      </c>
      <c r="L653" s="4">
        <v>22.87</v>
      </c>
      <c r="M653" s="3">
        <v>62.48</v>
      </c>
      <c r="N653" s="4">
        <v>38.450000000000003</v>
      </c>
      <c r="O653" s="4">
        <v>28.35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94741.625700000004</v>
      </c>
      <c r="R653" s="7">
        <f>VLOOKUP('Data 1Q Ahead Without Spaces'!W653,Industry!$A$1:$B$9,2,FALSE)</f>
        <v>0</v>
      </c>
    </row>
    <row r="654" spans="1:18" ht="15" thickBot="1" x14ac:dyDescent="0.4">
      <c r="A654" s="7">
        <f>IF('Data 1Q Ahead Without Spaces'!A654='Data 1Q Ahead Without Spaces'!A653,A653,A653+1)</f>
        <v>15</v>
      </c>
      <c r="B654" s="2">
        <v>-0.66</v>
      </c>
      <c r="C654" s="2">
        <v>2.5299999999999998</v>
      </c>
      <c r="D654" s="2">
        <v>-0.84</v>
      </c>
      <c r="E654" s="2">
        <v>13.82</v>
      </c>
      <c r="F654" s="2">
        <v>12.84</v>
      </c>
      <c r="G654" s="2">
        <v>11.2</v>
      </c>
      <c r="H654" s="2">
        <v>369</v>
      </c>
      <c r="I654" s="2">
        <v>46.78</v>
      </c>
      <c r="J654" s="2">
        <v>48.91</v>
      </c>
      <c r="K654" s="2">
        <v>30.68</v>
      </c>
      <c r="L654" s="4">
        <v>22.93</v>
      </c>
      <c r="M654" s="3">
        <v>59.41</v>
      </c>
      <c r="N654" s="4">
        <v>37.270000000000003</v>
      </c>
      <c r="O654" s="4">
        <v>27.85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102519.48239999999</v>
      </c>
      <c r="R654" s="7">
        <f>VLOOKUP('Data 1Q Ahead Without Spaces'!W654,Industry!$A$1:$B$9,2,FALSE)</f>
        <v>0</v>
      </c>
    </row>
    <row r="655" spans="1:18" ht="15" thickBot="1" x14ac:dyDescent="0.4">
      <c r="A655" s="7">
        <f>IF('Data 1Q Ahead Without Spaces'!A655='Data 1Q Ahead Without Spaces'!A654,A654,A654+1)</f>
        <v>15</v>
      </c>
      <c r="B655" s="2">
        <v>1.43</v>
      </c>
      <c r="C655" s="2">
        <v>4.3600000000000003</v>
      </c>
      <c r="D655" s="2">
        <v>2.0299999999999998</v>
      </c>
      <c r="E655" s="2">
        <v>4.1900000000000004</v>
      </c>
      <c r="F655" s="2">
        <v>3.23</v>
      </c>
      <c r="G655" s="2">
        <v>0.36</v>
      </c>
      <c r="H655" s="2">
        <v>464</v>
      </c>
      <c r="I655" s="2">
        <v>42.24</v>
      </c>
      <c r="J655" s="2">
        <v>47.76</v>
      </c>
      <c r="K655" s="2">
        <v>31.05</v>
      </c>
      <c r="L655" s="4">
        <v>20.28</v>
      </c>
      <c r="M655" s="3">
        <v>53.8</v>
      </c>
      <c r="N655" s="4">
        <v>34.979999999999997</v>
      </c>
      <c r="O655" s="4">
        <v>22.85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132340.39139999999</v>
      </c>
      <c r="R655" s="7">
        <f>VLOOKUP('Data 1Q Ahead Without Spaces'!W655,Industry!$A$1:$B$9,2,FALSE)</f>
        <v>0</v>
      </c>
    </row>
    <row r="656" spans="1:18" ht="15" thickBot="1" x14ac:dyDescent="0.4">
      <c r="A656" s="7">
        <f>IF('Data 1Q Ahead Without Spaces'!A656='Data 1Q Ahead Without Spaces'!A655,A655,A655+1)</f>
        <v>15</v>
      </c>
      <c r="B656" s="2">
        <v>1.72</v>
      </c>
      <c r="C656" s="2">
        <v>4.1900000000000004</v>
      </c>
      <c r="D656" s="2">
        <v>2.62</v>
      </c>
      <c r="E656" s="2">
        <v>10.75</v>
      </c>
      <c r="F656" s="2">
        <v>9.99</v>
      </c>
      <c r="G656" s="2">
        <v>6.82</v>
      </c>
      <c r="H656" s="2">
        <v>522</v>
      </c>
      <c r="I656" s="2">
        <v>45.92</v>
      </c>
      <c r="J656" s="2">
        <v>42.5</v>
      </c>
      <c r="K656" s="2">
        <v>28.12</v>
      </c>
      <c r="L656" s="4">
        <v>19.62</v>
      </c>
      <c r="M656" s="3">
        <v>51.12</v>
      </c>
      <c r="N656" s="4">
        <v>33.83</v>
      </c>
      <c r="O656" s="4">
        <v>23.6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146793.29999999999</v>
      </c>
      <c r="R656" s="7">
        <f>VLOOKUP('Data 1Q Ahead Without Spaces'!W656,Industry!$A$1:$B$9,2,FALSE)</f>
        <v>0</v>
      </c>
    </row>
    <row r="657" spans="1:18" ht="15" thickBot="1" x14ac:dyDescent="0.4">
      <c r="A657" s="7">
        <f>IF('Data 1Q Ahead Without Spaces'!A657='Data 1Q Ahead Without Spaces'!A656,A656,A656+1)</f>
        <v>15</v>
      </c>
      <c r="B657" s="2">
        <v>0.72</v>
      </c>
      <c r="C657" s="2">
        <v>3.02</v>
      </c>
      <c r="D657" s="2">
        <v>1.17</v>
      </c>
      <c r="E657" s="2">
        <v>15.66</v>
      </c>
      <c r="F657" s="2">
        <v>14.49</v>
      </c>
      <c r="G657" s="2">
        <v>9.9499999999999993</v>
      </c>
      <c r="H657" s="2">
        <v>404</v>
      </c>
      <c r="I657" s="2">
        <v>45.14</v>
      </c>
      <c r="J657" s="2">
        <v>40.15</v>
      </c>
      <c r="K657" s="2">
        <v>27.34</v>
      </c>
      <c r="L657" s="4">
        <v>18.239999999999998</v>
      </c>
      <c r="M657" s="3">
        <v>46.89</v>
      </c>
      <c r="N657" s="4">
        <v>31.92</v>
      </c>
      <c r="O657" s="4">
        <v>21.29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137769.5655</v>
      </c>
      <c r="R657" s="7">
        <f>VLOOKUP('Data 1Q Ahead Without Spaces'!W657,Industry!$A$1:$B$9,2,FALSE)</f>
        <v>0</v>
      </c>
    </row>
    <row r="658" spans="1:18" ht="15" thickBot="1" x14ac:dyDescent="0.4">
      <c r="A658" s="7">
        <f>IF('Data 1Q Ahead Without Spaces'!A658='Data 1Q Ahead Without Spaces'!A657,A657,A657+1)</f>
        <v>15</v>
      </c>
      <c r="B658" s="2">
        <v>0.53</v>
      </c>
      <c r="C658" s="2">
        <v>2.9</v>
      </c>
      <c r="D658" s="2">
        <v>0.85</v>
      </c>
      <c r="E658" s="2">
        <v>14.98</v>
      </c>
      <c r="F658" s="2">
        <v>13.77</v>
      </c>
      <c r="G658" s="2">
        <v>9.66</v>
      </c>
      <c r="H658" s="2">
        <v>423</v>
      </c>
      <c r="I658" s="2">
        <v>45.89</v>
      </c>
      <c r="J658" s="2">
        <v>39.1</v>
      </c>
      <c r="K658" s="2">
        <v>26.91</v>
      </c>
      <c r="L658" s="4">
        <v>18.05</v>
      </c>
      <c r="M658" s="3">
        <v>45.33</v>
      </c>
      <c r="N658" s="4">
        <v>31.19</v>
      </c>
      <c r="O658" s="4">
        <v>20.92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161894.12729999999</v>
      </c>
      <c r="R658" s="7">
        <f>VLOOKUP('Data 1Q Ahead Without Spaces'!W658,Industry!$A$1:$B$9,2,FALSE)</f>
        <v>0</v>
      </c>
    </row>
    <row r="659" spans="1:18" ht="15" thickBot="1" x14ac:dyDescent="0.4">
      <c r="A659" s="7">
        <f>IF('Data 1Q Ahead Without Spaces'!A659='Data 1Q Ahead Without Spaces'!A658,A658,A658+1)</f>
        <v>15</v>
      </c>
      <c r="B659" s="2">
        <v>0.52</v>
      </c>
      <c r="C659" s="2">
        <v>2.61</v>
      </c>
      <c r="D659" s="2">
        <v>0.84</v>
      </c>
      <c r="E659" s="2">
        <v>12.89</v>
      </c>
      <c r="F659" s="2">
        <v>10.5</v>
      </c>
      <c r="G659" s="2">
        <v>7.2</v>
      </c>
      <c r="H659" s="2">
        <v>396</v>
      </c>
      <c r="I659" s="2">
        <v>43.69</v>
      </c>
      <c r="J659" s="2">
        <v>42.27</v>
      </c>
      <c r="K659" s="2">
        <v>28.73</v>
      </c>
      <c r="L659" s="4">
        <v>18.579999999999998</v>
      </c>
      <c r="M659" s="3">
        <v>47.13</v>
      </c>
      <c r="N659" s="4">
        <v>32.03</v>
      </c>
      <c r="O659" s="4">
        <v>20.71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135905.57279999999</v>
      </c>
      <c r="R659" s="7">
        <f>VLOOKUP('Data 1Q Ahead Without Spaces'!W659,Industry!$A$1:$B$9,2,FALSE)</f>
        <v>0</v>
      </c>
    </row>
    <row r="660" spans="1:18" ht="15" thickBot="1" x14ac:dyDescent="0.4">
      <c r="A660" s="7">
        <f>IF('Data 1Q Ahead Without Spaces'!A660='Data 1Q Ahead Without Spaces'!A659,A659,A659+1)</f>
        <v>16</v>
      </c>
      <c r="B660" s="2">
        <v>0.63</v>
      </c>
      <c r="C660" s="2">
        <v>2.6</v>
      </c>
      <c r="D660" s="2">
        <v>1</v>
      </c>
      <c r="E660" s="2">
        <v>16.190000000000001</v>
      </c>
      <c r="F660" s="2">
        <v>15.15</v>
      </c>
      <c r="G660" s="2">
        <v>10.49</v>
      </c>
      <c r="H660" s="2">
        <v>390</v>
      </c>
      <c r="I660" s="2">
        <v>44.81</v>
      </c>
      <c r="J660" s="2">
        <v>40.090000000000003</v>
      </c>
      <c r="K660" s="2">
        <v>27.33</v>
      </c>
      <c r="L660" s="4">
        <v>18.059999999999999</v>
      </c>
      <c r="M660" s="3">
        <v>46.69</v>
      </c>
      <c r="N660" s="4">
        <v>31.83</v>
      </c>
      <c r="O660" s="4">
        <v>21.04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163923</v>
      </c>
      <c r="R660" s="7">
        <f>VLOOKUP('Data 1Q Ahead Without Spaces'!W660,Industry!$A$1:$B$9,2,FALSE)</f>
        <v>2</v>
      </c>
    </row>
    <row r="661" spans="1:18" ht="15" thickBot="1" x14ac:dyDescent="0.4">
      <c r="A661" s="7">
        <f>IF('Data 1Q Ahead Without Spaces'!A661='Data 1Q Ahead Without Spaces'!A660,A660,A660+1)</f>
        <v>16</v>
      </c>
      <c r="B661" s="2">
        <v>0.59</v>
      </c>
      <c r="C661" s="2">
        <v>2.4300000000000002</v>
      </c>
      <c r="D661" s="2">
        <v>0.9</v>
      </c>
      <c r="E661" s="2">
        <v>17.22</v>
      </c>
      <c r="F661" s="2">
        <v>16.02</v>
      </c>
      <c r="G661" s="2">
        <v>12.88</v>
      </c>
      <c r="H661" s="2">
        <v>378</v>
      </c>
      <c r="I661" s="2">
        <v>43.48</v>
      </c>
      <c r="J661" s="2">
        <v>38.6</v>
      </c>
      <c r="K661" s="2">
        <v>26.04</v>
      </c>
      <c r="L661" s="4">
        <v>16.88</v>
      </c>
      <c r="M661" s="3">
        <v>48.24</v>
      </c>
      <c r="N661" s="4">
        <v>32.54</v>
      </c>
      <c r="O661" s="4">
        <v>21.1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169568.8413</v>
      </c>
      <c r="R661" s="7">
        <f>VLOOKUP('Data 1Q Ahead Without Spaces'!W661,Industry!$A$1:$B$9,2,FALSE)</f>
        <v>2</v>
      </c>
    </row>
    <row r="662" spans="1:18" ht="15" thickBot="1" x14ac:dyDescent="0.4">
      <c r="A662" s="7">
        <f>IF('Data 1Q Ahead Without Spaces'!A662='Data 1Q Ahead Without Spaces'!A661,A661,A661+1)</f>
        <v>16</v>
      </c>
      <c r="B662" s="2">
        <v>0.7</v>
      </c>
      <c r="C662" s="2">
        <v>2.6</v>
      </c>
      <c r="D662" s="2">
        <v>1.06</v>
      </c>
      <c r="E662" s="2">
        <v>12.32</v>
      </c>
      <c r="F662" s="2">
        <v>11.31</v>
      </c>
      <c r="G662" s="2">
        <v>8.18</v>
      </c>
      <c r="H662" s="2">
        <v>381</v>
      </c>
      <c r="I662" s="2">
        <v>44.72</v>
      </c>
      <c r="J662" s="2">
        <v>37.85</v>
      </c>
      <c r="K662" s="2">
        <v>25.69</v>
      </c>
      <c r="L662" s="4">
        <v>17.02</v>
      </c>
      <c r="M662" s="3">
        <v>47.32</v>
      </c>
      <c r="N662" s="4">
        <v>32.119999999999997</v>
      </c>
      <c r="O662" s="4">
        <v>21.28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171798.12330000001</v>
      </c>
      <c r="R662" s="7">
        <f>VLOOKUP('Data 1Q Ahead Without Spaces'!W662,Industry!$A$1:$B$9,2,FALSE)</f>
        <v>2</v>
      </c>
    </row>
    <row r="663" spans="1:18" ht="15" thickBot="1" x14ac:dyDescent="0.4">
      <c r="A663" s="7">
        <f>IF('Data 1Q Ahead Without Spaces'!A663='Data 1Q Ahead Without Spaces'!A662,A662,A662+1)</f>
        <v>16</v>
      </c>
      <c r="B663" s="2">
        <v>0.22</v>
      </c>
      <c r="C663" s="2">
        <v>2.5099999999999998</v>
      </c>
      <c r="D663" s="2">
        <v>0.34</v>
      </c>
      <c r="E663" s="2">
        <v>13.54</v>
      </c>
      <c r="F663" s="2">
        <v>11.84</v>
      </c>
      <c r="G663" s="2">
        <v>7.6</v>
      </c>
      <c r="H663" s="2">
        <v>373</v>
      </c>
      <c r="I663" s="2">
        <v>43.71</v>
      </c>
      <c r="J663" s="2">
        <v>38</v>
      </c>
      <c r="K663" s="2">
        <v>26.05</v>
      </c>
      <c r="L663" s="4">
        <v>16.7</v>
      </c>
      <c r="M663" s="3">
        <v>45.86</v>
      </c>
      <c r="N663" s="4">
        <v>31.44</v>
      </c>
      <c r="O663" s="4">
        <v>20.16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182959.9522</v>
      </c>
      <c r="R663" s="7">
        <f>VLOOKUP('Data 1Q Ahead Without Spaces'!W663,Industry!$A$1:$B$9,2,FALSE)</f>
        <v>2</v>
      </c>
    </row>
    <row r="664" spans="1:18" ht="15" thickBot="1" x14ac:dyDescent="0.4">
      <c r="A664" s="7">
        <f>IF('Data 1Q Ahead Without Spaces'!A664='Data 1Q Ahead Without Spaces'!A663,A663,A663+1)</f>
        <v>16</v>
      </c>
      <c r="B664" s="2">
        <v>0.23</v>
      </c>
      <c r="C664" s="2">
        <v>2.75</v>
      </c>
      <c r="D664" s="2">
        <v>0.34</v>
      </c>
      <c r="E664" s="2">
        <v>15.21</v>
      </c>
      <c r="F664" s="2">
        <v>14.32</v>
      </c>
      <c r="G664" s="2">
        <v>10.43</v>
      </c>
      <c r="H664" s="2">
        <v>371</v>
      </c>
      <c r="I664" s="2">
        <v>43.87</v>
      </c>
      <c r="J664" s="2">
        <v>38.01</v>
      </c>
      <c r="K664" s="2">
        <v>25.55</v>
      </c>
      <c r="L664" s="4">
        <v>16.8</v>
      </c>
      <c r="M664" s="3">
        <v>48.75</v>
      </c>
      <c r="N664" s="4">
        <v>32.770000000000003</v>
      </c>
      <c r="O664" s="4">
        <v>21.55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182477.05960000001</v>
      </c>
      <c r="R664" s="7">
        <f>VLOOKUP('Data 1Q Ahead Without Spaces'!W664,Industry!$A$1:$B$9,2,FALSE)</f>
        <v>2</v>
      </c>
    </row>
    <row r="665" spans="1:18" ht="15" thickBot="1" x14ac:dyDescent="0.4">
      <c r="A665" s="7">
        <f>IF('Data 1Q Ahead Without Spaces'!A665='Data 1Q Ahead Without Spaces'!A664,A664,A664+1)</f>
        <v>16</v>
      </c>
      <c r="B665" s="2">
        <v>0.14000000000000001</v>
      </c>
      <c r="C665" s="2">
        <v>2.6</v>
      </c>
      <c r="D665" s="2">
        <v>0.22</v>
      </c>
      <c r="E665" s="2">
        <v>16.61</v>
      </c>
      <c r="F665" s="2">
        <v>15.74</v>
      </c>
      <c r="G665" s="2">
        <v>12.04</v>
      </c>
      <c r="H665" s="2">
        <v>356</v>
      </c>
      <c r="I665" s="2">
        <v>43.78</v>
      </c>
      <c r="J665" s="2">
        <v>39.93</v>
      </c>
      <c r="K665" s="2">
        <v>27.25</v>
      </c>
      <c r="L665" s="4">
        <v>17.579999999999998</v>
      </c>
      <c r="M665" s="3">
        <v>46.53</v>
      </c>
      <c r="N665" s="4">
        <v>31.75</v>
      </c>
      <c r="O665" s="4">
        <v>20.49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204710.4253</v>
      </c>
      <c r="R665" s="7">
        <f>VLOOKUP('Data 1Q Ahead Without Spaces'!W665,Industry!$A$1:$B$9,2,FALSE)</f>
        <v>2</v>
      </c>
    </row>
    <row r="666" spans="1:18" ht="15" thickBot="1" x14ac:dyDescent="0.4">
      <c r="A666" s="7">
        <f>IF('Data 1Q Ahead Without Spaces'!A666='Data 1Q Ahead Without Spaces'!A665,A665,A665+1)</f>
        <v>16</v>
      </c>
      <c r="B666" s="2">
        <v>0.13</v>
      </c>
      <c r="C666" s="2">
        <v>2.5099999999999998</v>
      </c>
      <c r="D666" s="2">
        <v>0.2</v>
      </c>
      <c r="E666" s="2">
        <v>14.98</v>
      </c>
      <c r="F666" s="2">
        <v>14.16</v>
      </c>
      <c r="G666" s="2">
        <v>10.51</v>
      </c>
      <c r="H666" s="2">
        <v>340</v>
      </c>
      <c r="I666" s="2">
        <v>44.4</v>
      </c>
      <c r="J666" s="2">
        <v>40.6</v>
      </c>
      <c r="K666" s="2">
        <v>27.69</v>
      </c>
      <c r="L666" s="4">
        <v>18.12</v>
      </c>
      <c r="M666" s="3">
        <v>46.65</v>
      </c>
      <c r="N666" s="4">
        <v>31.81</v>
      </c>
      <c r="O666" s="4">
        <v>20.82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185434.59940000001</v>
      </c>
      <c r="R666" s="7">
        <f>VLOOKUP('Data 1Q Ahead Without Spaces'!W666,Industry!$A$1:$B$9,2,FALSE)</f>
        <v>2</v>
      </c>
    </row>
    <row r="667" spans="1:18" ht="15" thickBot="1" x14ac:dyDescent="0.4">
      <c r="A667" s="7">
        <f>IF('Data 1Q Ahead Without Spaces'!A667='Data 1Q Ahead Without Spaces'!A666,A666,A666+1)</f>
        <v>16</v>
      </c>
      <c r="B667" s="2">
        <v>0.19</v>
      </c>
      <c r="C667" s="2">
        <v>2.4700000000000002</v>
      </c>
      <c r="D667" s="2">
        <v>0.28000000000000003</v>
      </c>
      <c r="E667" s="2">
        <v>13.06</v>
      </c>
      <c r="F667" s="2">
        <v>11.56</v>
      </c>
      <c r="G667" s="2">
        <v>8.77</v>
      </c>
      <c r="H667" s="2">
        <v>347</v>
      </c>
      <c r="I667" s="2">
        <v>44.32</v>
      </c>
      <c r="J667" s="2">
        <v>39.76</v>
      </c>
      <c r="K667" s="2">
        <v>26.93</v>
      </c>
      <c r="L667" s="4">
        <v>17.7</v>
      </c>
      <c r="M667" s="3">
        <v>47.62</v>
      </c>
      <c r="N667" s="4">
        <v>32.26</v>
      </c>
      <c r="O667" s="4">
        <v>21.2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187173.326</v>
      </c>
      <c r="R667" s="7">
        <f>VLOOKUP('Data 1Q Ahead Without Spaces'!W667,Industry!$A$1:$B$9,2,FALSE)</f>
        <v>2</v>
      </c>
    </row>
    <row r="668" spans="1:18" ht="15" thickBot="1" x14ac:dyDescent="0.4">
      <c r="A668" s="7">
        <f>IF('Data 1Q Ahead Without Spaces'!A668='Data 1Q Ahead Without Spaces'!A667,A667,A667+1)</f>
        <v>16</v>
      </c>
      <c r="B668" s="2">
        <v>0.15</v>
      </c>
      <c r="C668" s="2">
        <v>2.57</v>
      </c>
      <c r="D668" s="2">
        <v>0.21</v>
      </c>
      <c r="E668" s="2">
        <v>15.35</v>
      </c>
      <c r="F668" s="2">
        <v>14</v>
      </c>
      <c r="G668" s="2">
        <v>10.81</v>
      </c>
      <c r="H668" s="2">
        <v>321</v>
      </c>
      <c r="I668" s="2">
        <v>45.25</v>
      </c>
      <c r="J668" s="2">
        <v>35.42</v>
      </c>
      <c r="K668" s="2">
        <v>24.04</v>
      </c>
      <c r="L668" s="4">
        <v>16.09</v>
      </c>
      <c r="M668" s="3">
        <v>47.35</v>
      </c>
      <c r="N668" s="4">
        <v>32.14</v>
      </c>
      <c r="O668" s="4">
        <v>21.52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196001.37</v>
      </c>
      <c r="R668" s="7">
        <f>VLOOKUP('Data 1Q Ahead Without Spaces'!W668,Industry!$A$1:$B$9,2,FALSE)</f>
        <v>2</v>
      </c>
    </row>
    <row r="669" spans="1:18" ht="15" thickBot="1" x14ac:dyDescent="0.4">
      <c r="A669" s="7">
        <f>IF('Data 1Q Ahead Without Spaces'!A669='Data 1Q Ahead Without Spaces'!A668,A668,A668+1)</f>
        <v>16</v>
      </c>
      <c r="B669" s="2">
        <v>0.19</v>
      </c>
      <c r="C669" s="2">
        <v>2.7</v>
      </c>
      <c r="D669" s="2">
        <v>0.27</v>
      </c>
      <c r="E669" s="2">
        <v>15.67</v>
      </c>
      <c r="F669" s="2">
        <v>14.86</v>
      </c>
      <c r="G669" s="2">
        <v>11.52</v>
      </c>
      <c r="H669" s="2">
        <v>343</v>
      </c>
      <c r="I669" s="2">
        <v>44.38</v>
      </c>
      <c r="J669" s="2">
        <v>41.93</v>
      </c>
      <c r="K669" s="2">
        <v>28.11</v>
      </c>
      <c r="L669" s="4">
        <v>18.690000000000001</v>
      </c>
      <c r="M669" s="3">
        <v>49.16</v>
      </c>
      <c r="N669" s="4">
        <v>32.96</v>
      </c>
      <c r="O669" s="4">
        <v>21.92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203353.5392</v>
      </c>
      <c r="R669" s="7">
        <f>VLOOKUP('Data 1Q Ahead Without Spaces'!W669,Industry!$A$1:$B$9,2,FALSE)</f>
        <v>2</v>
      </c>
    </row>
    <row r="670" spans="1:18" ht="15" thickBot="1" x14ac:dyDescent="0.4">
      <c r="A670" s="7">
        <f>IF('Data 1Q Ahead Without Spaces'!A670='Data 1Q Ahead Without Spaces'!A669,A669,A669+1)</f>
        <v>16</v>
      </c>
      <c r="B670" s="2">
        <v>0.18</v>
      </c>
      <c r="C670" s="2">
        <v>2.62</v>
      </c>
      <c r="D670" s="2">
        <v>0.26</v>
      </c>
      <c r="E670" s="2">
        <v>14.6</v>
      </c>
      <c r="F670" s="2">
        <v>13.8</v>
      </c>
      <c r="G670" s="2">
        <v>10.73</v>
      </c>
      <c r="H670" s="2">
        <v>343</v>
      </c>
      <c r="I670" s="2">
        <v>45.49</v>
      </c>
      <c r="J670" s="2">
        <v>40.44</v>
      </c>
      <c r="K670" s="2">
        <v>27.45</v>
      </c>
      <c r="L670" s="4">
        <v>18.48</v>
      </c>
      <c r="M670" s="3">
        <v>47.32</v>
      </c>
      <c r="N670" s="4">
        <v>32.119999999999997</v>
      </c>
      <c r="O670" s="4">
        <v>21.62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188133.40890000001</v>
      </c>
      <c r="R670" s="7">
        <f>VLOOKUP('Data 1Q Ahead Without Spaces'!W670,Industry!$A$1:$B$9,2,FALSE)</f>
        <v>2</v>
      </c>
    </row>
    <row r="671" spans="1:18" ht="15" thickBot="1" x14ac:dyDescent="0.4">
      <c r="A671" s="7">
        <f>IF('Data 1Q Ahead Without Spaces'!A671='Data 1Q Ahead Without Spaces'!A670,A670,A670+1)</f>
        <v>16</v>
      </c>
      <c r="B671" s="2">
        <v>0.03</v>
      </c>
      <c r="C671" s="2">
        <v>2.77</v>
      </c>
      <c r="D671" s="2">
        <v>0.04</v>
      </c>
      <c r="E671" s="2">
        <v>9.86</v>
      </c>
      <c r="F671" s="2">
        <v>8.51</v>
      </c>
      <c r="G671" s="2">
        <v>6.08</v>
      </c>
      <c r="H671" s="2">
        <v>353</v>
      </c>
      <c r="I671" s="2">
        <v>42.53</v>
      </c>
      <c r="J671" s="2">
        <v>44.04</v>
      </c>
      <c r="K671" s="2">
        <v>29.12</v>
      </c>
      <c r="L671" s="4">
        <v>18.82</v>
      </c>
      <c r="M671" s="3">
        <v>51.22</v>
      </c>
      <c r="N671" s="4">
        <v>33.869999999999997</v>
      </c>
      <c r="O671" s="4">
        <v>21.89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187255.5331</v>
      </c>
      <c r="R671" s="7">
        <f>VLOOKUP('Data 1Q Ahead Without Spaces'!W671,Industry!$A$1:$B$9,2,FALSE)</f>
        <v>2</v>
      </c>
    </row>
    <row r="672" spans="1:18" ht="15" thickBot="1" x14ac:dyDescent="0.4">
      <c r="A672" s="7">
        <f>IF('Data 1Q Ahead Without Spaces'!A672='Data 1Q Ahead Without Spaces'!A671,A671,A671+1)</f>
        <v>16</v>
      </c>
      <c r="B672" s="2">
        <v>0.45</v>
      </c>
      <c r="C672" s="2">
        <v>2.8</v>
      </c>
      <c r="D672" s="2">
        <v>0.64</v>
      </c>
      <c r="E672" s="2">
        <v>13.91</v>
      </c>
      <c r="F672" s="2">
        <v>13.05</v>
      </c>
      <c r="G672" s="2">
        <v>9.83</v>
      </c>
      <c r="H672" s="2">
        <v>309</v>
      </c>
      <c r="I672" s="2">
        <v>41.88</v>
      </c>
      <c r="J672" s="2">
        <v>43.46</v>
      </c>
      <c r="K672" s="2">
        <v>28.37</v>
      </c>
      <c r="L672" s="4">
        <v>18.28</v>
      </c>
      <c r="M672" s="3">
        <v>53.15</v>
      </c>
      <c r="N672" s="4">
        <v>34.71</v>
      </c>
      <c r="O672" s="4">
        <v>22.36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195964.65</v>
      </c>
      <c r="R672" s="7">
        <f>VLOOKUP('Data 1Q Ahead Without Spaces'!W672,Industry!$A$1:$B$9,2,FALSE)</f>
        <v>2</v>
      </c>
    </row>
    <row r="673" spans="1:18" ht="15" thickBot="1" x14ac:dyDescent="0.4">
      <c r="A673" s="7">
        <f>IF('Data 1Q Ahead Without Spaces'!A673='Data 1Q Ahead Without Spaces'!A672,A672,A672+1)</f>
        <v>16</v>
      </c>
      <c r="B673" s="2">
        <v>0.28000000000000003</v>
      </c>
      <c r="C673" s="2">
        <v>2.82</v>
      </c>
      <c r="D673" s="2">
        <v>0.39</v>
      </c>
      <c r="E673" s="2">
        <v>17.25</v>
      </c>
      <c r="F673" s="2">
        <v>16.32</v>
      </c>
      <c r="G673" s="2">
        <v>12.93</v>
      </c>
      <c r="H673" s="2">
        <v>278</v>
      </c>
      <c r="I673" s="2">
        <v>41.56</v>
      </c>
      <c r="J673" s="2">
        <v>39.79</v>
      </c>
      <c r="K673" s="2">
        <v>26.13</v>
      </c>
      <c r="L673" s="4">
        <v>16.61</v>
      </c>
      <c r="M673" s="3">
        <v>52.28</v>
      </c>
      <c r="N673" s="4">
        <v>34.33</v>
      </c>
      <c r="O673" s="4">
        <v>21.83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212624.34280000001</v>
      </c>
      <c r="R673" s="7">
        <f>VLOOKUP('Data 1Q Ahead Without Spaces'!W673,Industry!$A$1:$B$9,2,FALSE)</f>
        <v>2</v>
      </c>
    </row>
    <row r="674" spans="1:18" ht="15" thickBot="1" x14ac:dyDescent="0.4">
      <c r="A674" s="7">
        <f>IF('Data 1Q Ahead Without Spaces'!A674='Data 1Q Ahead Without Spaces'!A673,A673,A673+1)</f>
        <v>16</v>
      </c>
      <c r="B674" s="2">
        <v>1.06</v>
      </c>
      <c r="C674" s="2">
        <v>3.2</v>
      </c>
      <c r="D674" s="2">
        <v>1.5</v>
      </c>
      <c r="E674" s="2">
        <v>16.649999999999999</v>
      </c>
      <c r="F674" s="2">
        <v>15.13</v>
      </c>
      <c r="G674" s="2">
        <v>12.08</v>
      </c>
      <c r="H674" s="2">
        <v>278</v>
      </c>
      <c r="I674" s="2">
        <v>39.1</v>
      </c>
      <c r="J674" s="2">
        <v>43.32</v>
      </c>
      <c r="K674" s="2">
        <v>27.43</v>
      </c>
      <c r="L674" s="4">
        <v>17.02</v>
      </c>
      <c r="M674" s="3">
        <v>57.95</v>
      </c>
      <c r="N674" s="4">
        <v>36.69</v>
      </c>
      <c r="O674" s="4">
        <v>22.76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209196.43599999999</v>
      </c>
      <c r="R674" s="7">
        <f>VLOOKUP('Data 1Q Ahead Without Spaces'!W674,Industry!$A$1:$B$9,2,FALSE)</f>
        <v>2</v>
      </c>
    </row>
    <row r="675" spans="1:18" ht="15" thickBot="1" x14ac:dyDescent="0.4">
      <c r="A675" s="7">
        <f>IF('Data 1Q Ahead Without Spaces'!A675='Data 1Q Ahead Without Spaces'!A674,A674,A674+1)</f>
        <v>16</v>
      </c>
      <c r="B675" s="2">
        <v>0.92</v>
      </c>
      <c r="C675" s="2">
        <v>3.3</v>
      </c>
      <c r="D675" s="2">
        <v>1.33</v>
      </c>
      <c r="E675" s="2">
        <v>9.73</v>
      </c>
      <c r="F675" s="2">
        <v>7.61</v>
      </c>
      <c r="G675" s="2">
        <v>5.48</v>
      </c>
      <c r="H675" s="2">
        <v>335</v>
      </c>
      <c r="I675" s="2">
        <v>38.630000000000003</v>
      </c>
      <c r="J675" s="2">
        <v>44.34</v>
      </c>
      <c r="K675" s="2">
        <v>27.72</v>
      </c>
      <c r="L675" s="4">
        <v>17.21</v>
      </c>
      <c r="M675" s="3">
        <v>59.97</v>
      </c>
      <c r="N675" s="4">
        <v>37.49</v>
      </c>
      <c r="O675" s="4">
        <v>23.28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196857.03219999999</v>
      </c>
      <c r="R675" s="7">
        <f>VLOOKUP('Data 1Q Ahead Without Spaces'!W675,Industry!$A$1:$B$9,2,FALSE)</f>
        <v>2</v>
      </c>
    </row>
    <row r="676" spans="1:18" ht="15" thickBot="1" x14ac:dyDescent="0.4">
      <c r="A676" s="7">
        <f>IF('Data 1Q Ahead Without Spaces'!A676='Data 1Q Ahead Without Spaces'!A675,A675,A675+1)</f>
        <v>16</v>
      </c>
      <c r="B676" s="2">
        <v>1.1100000000000001</v>
      </c>
      <c r="C676" s="2">
        <v>3.1</v>
      </c>
      <c r="D676" s="2">
        <v>1.57</v>
      </c>
      <c r="E676" s="2">
        <v>17.37</v>
      </c>
      <c r="F676" s="2">
        <v>15.62</v>
      </c>
      <c r="G676" s="2">
        <v>12.72</v>
      </c>
      <c r="H676" s="2">
        <v>306</v>
      </c>
      <c r="I676" s="2">
        <v>38.69</v>
      </c>
      <c r="J676" s="2">
        <v>43.92</v>
      </c>
      <c r="K676" s="2">
        <v>27.09</v>
      </c>
      <c r="L676" s="4">
        <v>17.079999999999998</v>
      </c>
      <c r="M676" s="3">
        <v>62.15</v>
      </c>
      <c r="N676" s="4">
        <v>38.33</v>
      </c>
      <c r="O676" s="4">
        <v>24.16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199329</v>
      </c>
      <c r="R676" s="7">
        <f>VLOOKUP('Data 1Q Ahead Without Spaces'!W676,Industry!$A$1:$B$9,2,FALSE)</f>
        <v>2</v>
      </c>
    </row>
    <row r="677" spans="1:18" ht="15" thickBot="1" x14ac:dyDescent="0.4">
      <c r="A677" s="7">
        <f>IF('Data 1Q Ahead Without Spaces'!A677='Data 1Q Ahead Without Spaces'!A676,A676,A676+1)</f>
        <v>16</v>
      </c>
      <c r="B677" s="2">
        <v>1.29</v>
      </c>
      <c r="C677" s="2">
        <v>3.52</v>
      </c>
      <c r="D677" s="2">
        <v>1.85</v>
      </c>
      <c r="E677" s="2">
        <v>16.66</v>
      </c>
      <c r="F677" s="2">
        <v>14.49</v>
      </c>
      <c r="G677" s="2">
        <v>11.91</v>
      </c>
      <c r="H677" s="2">
        <v>292</v>
      </c>
      <c r="I677" s="2">
        <v>36.770000000000003</v>
      </c>
      <c r="J677" s="2">
        <v>48.29</v>
      </c>
      <c r="K677" s="2">
        <v>28.4</v>
      </c>
      <c r="L677" s="4">
        <v>17.850000000000001</v>
      </c>
      <c r="M677" s="3">
        <v>70.05</v>
      </c>
      <c r="N677" s="4">
        <v>41.2</v>
      </c>
      <c r="O677" s="4">
        <v>25.89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182188.0748</v>
      </c>
      <c r="R677" s="7">
        <f>VLOOKUP('Data 1Q Ahead Without Spaces'!W677,Industry!$A$1:$B$9,2,FALSE)</f>
        <v>2</v>
      </c>
    </row>
    <row r="678" spans="1:18" ht="15" thickBot="1" x14ac:dyDescent="0.4">
      <c r="A678" s="7">
        <f>IF('Data 1Q Ahead Without Spaces'!A678='Data 1Q Ahead Without Spaces'!A677,A677,A677+1)</f>
        <v>16</v>
      </c>
      <c r="B678" s="2">
        <v>4.47</v>
      </c>
      <c r="C678" s="2">
        <v>48.03</v>
      </c>
      <c r="D678" s="2">
        <v>27.5</v>
      </c>
      <c r="E678" s="2">
        <v>6.41</v>
      </c>
      <c r="F678" s="2">
        <v>3.5</v>
      </c>
      <c r="G678" s="2">
        <v>3.5</v>
      </c>
      <c r="H678" s="2">
        <v>6.7</v>
      </c>
      <c r="I678" s="2">
        <v>12.53</v>
      </c>
      <c r="J678" s="2">
        <v>216.51</v>
      </c>
      <c r="K678" s="2">
        <v>59.85</v>
      </c>
      <c r="L678" s="4">
        <v>38.36</v>
      </c>
      <c r="M678" s="3">
        <v>261.73</v>
      </c>
      <c r="N678" s="4">
        <v>72.36</v>
      </c>
      <c r="O678" s="4">
        <v>46.37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33090.909090000001</v>
      </c>
      <c r="R678" s="7">
        <f>VLOOKUP('Data 1Q Ahead Without Spaces'!W678,Industry!$A$1:$B$9,2,FALSE)</f>
        <v>2</v>
      </c>
    </row>
    <row r="679" spans="1:18" ht="15" thickBot="1" x14ac:dyDescent="0.4">
      <c r="A679" s="7">
        <f>IF('Data 1Q Ahead Without Spaces'!A679='Data 1Q Ahead Without Spaces'!A678,A678,A678+1)</f>
        <v>16</v>
      </c>
      <c r="B679" s="2">
        <v>3.19</v>
      </c>
      <c r="C679" s="2">
        <v>14.53</v>
      </c>
      <c r="D679" s="2">
        <v>7.3</v>
      </c>
      <c r="E679" s="2">
        <v>8.11</v>
      </c>
      <c r="F679" s="2">
        <v>6.2</v>
      </c>
      <c r="G679" s="2">
        <v>5.29</v>
      </c>
      <c r="H679" s="2">
        <v>6.5</v>
      </c>
      <c r="I679" s="2">
        <v>13.42</v>
      </c>
      <c r="J679" s="2">
        <v>193.4</v>
      </c>
      <c r="K679" s="2">
        <v>53.27</v>
      </c>
      <c r="L679" s="4">
        <v>36.799999999999997</v>
      </c>
      <c r="M679" s="3">
        <v>263.08</v>
      </c>
      <c r="N679" s="4">
        <v>72.459999999999994</v>
      </c>
      <c r="O679" s="4">
        <v>50.06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24604.545450000001</v>
      </c>
      <c r="R679" s="7">
        <f>VLOOKUP('Data 1Q Ahead Without Spaces'!W679,Industry!$A$1:$B$9,2,FALSE)</f>
        <v>2</v>
      </c>
    </row>
    <row r="680" spans="1:18" ht="15" thickBot="1" x14ac:dyDescent="0.4">
      <c r="A680" s="7">
        <f>IF('Data 1Q Ahead Without Spaces'!A680='Data 1Q Ahead Without Spaces'!A679,A679,A679+1)</f>
        <v>16</v>
      </c>
      <c r="B680" s="2">
        <v>9.8000000000000007</v>
      </c>
      <c r="C680" s="2">
        <v>21.11</v>
      </c>
      <c r="D680" s="2">
        <v>18.670000000000002</v>
      </c>
      <c r="E680" s="2">
        <v>7.08</v>
      </c>
      <c r="F680" s="2">
        <v>1.82</v>
      </c>
      <c r="G680" s="2">
        <v>3.72</v>
      </c>
      <c r="H680" s="2">
        <v>14.6</v>
      </c>
      <c r="I680" s="2">
        <v>5.91</v>
      </c>
      <c r="J680" s="2">
        <v>146.15</v>
      </c>
      <c r="K680" s="2">
        <v>29.74</v>
      </c>
      <c r="L680" s="4">
        <v>23.43</v>
      </c>
      <c r="M680" s="3">
        <v>391.46</v>
      </c>
      <c r="N680" s="4">
        <v>79.650000000000006</v>
      </c>
      <c r="O680" s="4">
        <v>62.75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23453.63636</v>
      </c>
      <c r="R680" s="7">
        <f>VLOOKUP('Data 1Q Ahead Without Spaces'!W680,Industry!$A$1:$B$9,2,FALSE)</f>
        <v>2</v>
      </c>
    </row>
    <row r="681" spans="1:18" ht="15" thickBot="1" x14ac:dyDescent="0.4">
      <c r="A681" s="7">
        <f>IF('Data 1Q Ahead Without Spaces'!A681='Data 1Q Ahead Without Spaces'!A680,A680,A680+1)</f>
        <v>16</v>
      </c>
      <c r="B681" s="2">
        <v>6.6</v>
      </c>
      <c r="C681" s="2">
        <v>14.02</v>
      </c>
      <c r="D681" s="2">
        <v>12.37</v>
      </c>
      <c r="E681" s="2">
        <v>6.72</v>
      </c>
      <c r="F681" s="2">
        <v>2.16</v>
      </c>
      <c r="G681" s="2">
        <v>3.24</v>
      </c>
      <c r="H681" s="2">
        <v>17.899999999999999</v>
      </c>
      <c r="I681" s="2">
        <v>6.33</v>
      </c>
      <c r="J681" s="2">
        <v>129.72999999999999</v>
      </c>
      <c r="K681" s="2">
        <v>28.26</v>
      </c>
      <c r="L681" s="4">
        <v>21.66</v>
      </c>
      <c r="M681" s="3">
        <v>359.03</v>
      </c>
      <c r="N681" s="4">
        <v>78.209999999999994</v>
      </c>
      <c r="O681" s="4">
        <v>59.95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22474.545450000001</v>
      </c>
      <c r="R681" s="7">
        <f>VLOOKUP('Data 1Q Ahead Without Spaces'!W681,Industry!$A$1:$B$9,2,FALSE)</f>
        <v>2</v>
      </c>
    </row>
    <row r="682" spans="1:18" ht="15" thickBot="1" x14ac:dyDescent="0.4">
      <c r="A682" s="7">
        <f>IF('Data 1Q Ahead Without Spaces'!A682='Data 1Q Ahead Without Spaces'!A681,A681,A681+1)</f>
        <v>16</v>
      </c>
      <c r="B682" s="2">
        <v>5</v>
      </c>
      <c r="C682" s="2">
        <v>10.67</v>
      </c>
      <c r="D682" s="2">
        <v>9.24</v>
      </c>
      <c r="E682" s="2">
        <v>7.19</v>
      </c>
      <c r="F682" s="2">
        <v>3.77</v>
      </c>
      <c r="G682" s="2">
        <v>4.04</v>
      </c>
      <c r="H682" s="2">
        <v>21</v>
      </c>
      <c r="I682" s="2">
        <v>6.46</v>
      </c>
      <c r="J682" s="2">
        <v>312.18</v>
      </c>
      <c r="K682" s="2">
        <v>68.599999999999994</v>
      </c>
      <c r="L682" s="4">
        <v>51.83</v>
      </c>
      <c r="M682" s="3">
        <v>355.05</v>
      </c>
      <c r="N682" s="4">
        <v>78.02</v>
      </c>
      <c r="O682" s="4">
        <v>58.94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29080</v>
      </c>
      <c r="R682" s="7">
        <f>VLOOKUP('Data 1Q Ahead Without Spaces'!W682,Industry!$A$1:$B$9,2,FALSE)</f>
        <v>2</v>
      </c>
    </row>
    <row r="683" spans="1:18" ht="15" thickBot="1" x14ac:dyDescent="0.4">
      <c r="A683" s="7">
        <f>IF('Data 1Q Ahead Without Spaces'!A683='Data 1Q Ahead Without Spaces'!A682,A682,A682+1)</f>
        <v>16</v>
      </c>
      <c r="B683" s="2">
        <v>4.09</v>
      </c>
      <c r="C683" s="2">
        <v>9.18</v>
      </c>
      <c r="D683" s="2">
        <v>7.75</v>
      </c>
      <c r="E683" s="2">
        <v>5.34</v>
      </c>
      <c r="F683" s="2">
        <v>2.75</v>
      </c>
      <c r="G683" s="2">
        <v>2.84</v>
      </c>
      <c r="H683" s="2">
        <v>26</v>
      </c>
      <c r="I683" s="2">
        <v>6.64</v>
      </c>
      <c r="J683" s="2">
        <v>310.89999999999998</v>
      </c>
      <c r="K683" s="2">
        <v>69.510000000000005</v>
      </c>
      <c r="L683" s="4">
        <v>51.65</v>
      </c>
      <c r="M683" s="3">
        <v>347.29</v>
      </c>
      <c r="N683" s="4">
        <v>77.64</v>
      </c>
      <c r="O683" s="4">
        <v>57.7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25543.63636</v>
      </c>
      <c r="R683" s="7">
        <f>VLOOKUP('Data 1Q Ahead Without Spaces'!W683,Industry!$A$1:$B$9,2,FALSE)</f>
        <v>2</v>
      </c>
    </row>
    <row r="684" spans="1:18" ht="15" thickBot="1" x14ac:dyDescent="0.4">
      <c r="A684" s="7">
        <f>IF('Data 1Q Ahead Without Spaces'!A684='Data 1Q Ahead Without Spaces'!A683,A683,A683+1)</f>
        <v>16</v>
      </c>
      <c r="B684" s="2">
        <v>4.01</v>
      </c>
      <c r="C684" s="2">
        <v>9.1999999999999993</v>
      </c>
      <c r="D684" s="2">
        <v>7.55</v>
      </c>
      <c r="E684" s="2">
        <v>5.44</v>
      </c>
      <c r="F684" s="2">
        <v>2</v>
      </c>
      <c r="G684" s="2">
        <v>2.92</v>
      </c>
      <c r="H684" s="2">
        <v>27</v>
      </c>
      <c r="I684" s="2">
        <v>7.17</v>
      </c>
      <c r="J684" s="2">
        <v>315.39999999999998</v>
      </c>
      <c r="K684" s="2">
        <v>68.92</v>
      </c>
      <c r="L684" s="4">
        <v>53.77</v>
      </c>
      <c r="M684" s="3">
        <v>357.65</v>
      </c>
      <c r="N684" s="4">
        <v>78.150000000000006</v>
      </c>
      <c r="O684" s="4">
        <v>60.97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20821.818179999998</v>
      </c>
      <c r="R684" s="7">
        <f>VLOOKUP('Data 1Q Ahead Without Spaces'!W684,Industry!$A$1:$B$9,2,FALSE)</f>
        <v>2</v>
      </c>
    </row>
    <row r="685" spans="1:18" ht="15" thickBot="1" x14ac:dyDescent="0.4">
      <c r="A685" s="7">
        <f>IF('Data 1Q Ahead Without Spaces'!A685='Data 1Q Ahead Without Spaces'!A684,A684,A684+1)</f>
        <v>16</v>
      </c>
      <c r="B685" s="2">
        <v>3.8</v>
      </c>
      <c r="C685" s="2">
        <v>8.4</v>
      </c>
      <c r="D685" s="2">
        <v>6.93</v>
      </c>
      <c r="E685" s="2">
        <v>5.57</v>
      </c>
      <c r="F685" s="2">
        <v>1.65</v>
      </c>
      <c r="G685" s="2">
        <v>3.13</v>
      </c>
      <c r="H685" s="2">
        <v>28.4</v>
      </c>
      <c r="I685" s="2">
        <v>7.93</v>
      </c>
      <c r="J685" s="2">
        <v>295.67</v>
      </c>
      <c r="K685" s="2">
        <v>66.64</v>
      </c>
      <c r="L685" s="4">
        <v>52.9</v>
      </c>
      <c r="M685" s="3">
        <v>343.68</v>
      </c>
      <c r="N685" s="4">
        <v>77.459999999999994</v>
      </c>
      <c r="O685" s="4">
        <v>61.49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22689.090909999999</v>
      </c>
      <c r="R685" s="7">
        <f>VLOOKUP('Data 1Q Ahead Without Spaces'!W685,Industry!$A$1:$B$9,2,FALSE)</f>
        <v>2</v>
      </c>
    </row>
    <row r="686" spans="1:18" ht="15" thickBot="1" x14ac:dyDescent="0.4">
      <c r="A686" s="7">
        <f>IF('Data 1Q Ahead Without Spaces'!A686='Data 1Q Ahead Without Spaces'!A685,A685,A685+1)</f>
        <v>16</v>
      </c>
      <c r="B686" s="2">
        <v>3.96</v>
      </c>
      <c r="C686" s="2">
        <v>8.1999999999999993</v>
      </c>
      <c r="D686" s="2">
        <v>7.19</v>
      </c>
      <c r="E686" s="2">
        <v>5.77</v>
      </c>
      <c r="F686" s="2">
        <v>2.96</v>
      </c>
      <c r="G686" s="2">
        <v>3.28</v>
      </c>
      <c r="H686" s="2">
        <v>28.2</v>
      </c>
      <c r="I686" s="2">
        <v>8.69</v>
      </c>
      <c r="J686" s="2">
        <v>278.77</v>
      </c>
      <c r="K686" s="2">
        <v>65.63</v>
      </c>
      <c r="L686" s="4">
        <v>52.44</v>
      </c>
      <c r="M686" s="3">
        <v>324.77</v>
      </c>
      <c r="N686" s="4">
        <v>76.459999999999994</v>
      </c>
      <c r="O686" s="4">
        <v>61.09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17750</v>
      </c>
      <c r="R686" s="7">
        <f>VLOOKUP('Data 1Q Ahead Without Spaces'!W686,Industry!$A$1:$B$9,2,FALSE)</f>
        <v>2</v>
      </c>
    </row>
    <row r="687" spans="1:18" ht="15" thickBot="1" x14ac:dyDescent="0.4">
      <c r="A687" s="7">
        <f>IF('Data 1Q Ahead Without Spaces'!A687='Data 1Q Ahead Without Spaces'!A686,A686,A686+1)</f>
        <v>16</v>
      </c>
      <c r="B687" s="2">
        <v>3.89</v>
      </c>
      <c r="C687" s="2">
        <v>8.77</v>
      </c>
      <c r="D687" s="2">
        <v>7.24</v>
      </c>
      <c r="E687" s="2">
        <v>4.34</v>
      </c>
      <c r="F687" s="2">
        <v>2.36</v>
      </c>
      <c r="G687" s="2">
        <v>2.0499999999999998</v>
      </c>
      <c r="H687" s="2">
        <v>31.3</v>
      </c>
      <c r="I687" s="2">
        <v>8.42</v>
      </c>
      <c r="J687" s="2">
        <v>267.85000000000002</v>
      </c>
      <c r="K687" s="2">
        <v>61.56</v>
      </c>
      <c r="L687" s="4">
        <v>49.87</v>
      </c>
      <c r="M687" s="3">
        <v>335.12</v>
      </c>
      <c r="N687" s="4">
        <v>77.02</v>
      </c>
      <c r="O687" s="4">
        <v>62.39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17584.545450000001</v>
      </c>
      <c r="R687" s="7">
        <f>VLOOKUP('Data 1Q Ahead Without Spaces'!W687,Industry!$A$1:$B$9,2,FALSE)</f>
        <v>2</v>
      </c>
    </row>
    <row r="688" spans="1:18" ht="15" thickBot="1" x14ac:dyDescent="0.4">
      <c r="A688" s="7">
        <f>IF('Data 1Q Ahead Without Spaces'!A688='Data 1Q Ahead Without Spaces'!A687,A687,A687+1)</f>
        <v>16</v>
      </c>
      <c r="B688" s="2">
        <v>3.96</v>
      </c>
      <c r="C688" s="2">
        <v>8.65</v>
      </c>
      <c r="D688" s="2">
        <v>7.36</v>
      </c>
      <c r="E688" s="2">
        <v>5.54</v>
      </c>
      <c r="F688" s="2">
        <v>3.02</v>
      </c>
      <c r="G688" s="2">
        <v>3</v>
      </c>
      <c r="H688" s="2">
        <v>28.4</v>
      </c>
      <c r="I688" s="2">
        <v>8.9700000000000006</v>
      </c>
      <c r="J688" s="2">
        <v>263.26</v>
      </c>
      <c r="K688" s="2">
        <v>60.01</v>
      </c>
      <c r="L688" s="4">
        <v>50.21</v>
      </c>
      <c r="M688" s="3">
        <v>338.69</v>
      </c>
      <c r="N688" s="4">
        <v>77.2</v>
      </c>
      <c r="O688" s="4">
        <v>64.599999999999994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13193.63636</v>
      </c>
      <c r="R688" s="7">
        <f>VLOOKUP('Data 1Q Ahead Without Spaces'!W688,Industry!$A$1:$B$9,2,FALSE)</f>
        <v>2</v>
      </c>
    </row>
    <row r="689" spans="1:18" ht="15" thickBot="1" x14ac:dyDescent="0.4">
      <c r="A689" s="7">
        <f>IF('Data 1Q Ahead Without Spaces'!A689='Data 1Q Ahead Without Spaces'!A688,A688,A688+1)</f>
        <v>16</v>
      </c>
      <c r="B689" s="2">
        <v>3.86</v>
      </c>
      <c r="C689" s="2">
        <v>8.41</v>
      </c>
      <c r="D689" s="2">
        <v>7.15</v>
      </c>
      <c r="E689" s="2">
        <v>5.88</v>
      </c>
      <c r="F689" s="2">
        <v>3.39</v>
      </c>
      <c r="G689" s="2">
        <v>3.31</v>
      </c>
      <c r="H689" s="2">
        <v>28.7</v>
      </c>
      <c r="I689" s="2">
        <v>9.36</v>
      </c>
      <c r="J689" s="2">
        <v>253.55</v>
      </c>
      <c r="K689" s="2">
        <v>59.19</v>
      </c>
      <c r="L689" s="4">
        <v>49.4</v>
      </c>
      <c r="M689" s="3">
        <v>328.35</v>
      </c>
      <c r="N689" s="4">
        <v>76.650000000000006</v>
      </c>
      <c r="O689" s="4">
        <v>63.97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15750.909089999999</v>
      </c>
      <c r="R689" s="7">
        <f>VLOOKUP('Data 1Q Ahead Without Spaces'!W689,Industry!$A$1:$B$9,2,FALSE)</f>
        <v>2</v>
      </c>
    </row>
    <row r="690" spans="1:18" ht="15" thickBot="1" x14ac:dyDescent="0.4">
      <c r="A690" s="7">
        <f>IF('Data 1Q Ahead Without Spaces'!A690='Data 1Q Ahead Without Spaces'!A689,A689,A689+1)</f>
        <v>16</v>
      </c>
      <c r="B690" s="2">
        <v>3.75</v>
      </c>
      <c r="C690" s="2">
        <v>8.1199999999999992</v>
      </c>
      <c r="D690" s="2">
        <v>6.98</v>
      </c>
      <c r="E690" s="2">
        <v>6.03</v>
      </c>
      <c r="F690" s="2">
        <v>4.13</v>
      </c>
      <c r="G690" s="2">
        <v>3.36</v>
      </c>
      <c r="H690" s="2">
        <v>28.2</v>
      </c>
      <c r="I690" s="2">
        <v>9.0299999999999994</v>
      </c>
      <c r="J690" s="2">
        <v>244.83</v>
      </c>
      <c r="K690" s="2">
        <v>57.45</v>
      </c>
      <c r="L690" s="4">
        <v>48.01</v>
      </c>
      <c r="M690" s="3">
        <v>326.12</v>
      </c>
      <c r="N690" s="4">
        <v>76.53</v>
      </c>
      <c r="O690" s="4">
        <v>63.95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12341.81818</v>
      </c>
      <c r="R690" s="7">
        <f>VLOOKUP('Data 1Q Ahead Without Spaces'!W690,Industry!$A$1:$B$9,2,FALSE)</f>
        <v>2</v>
      </c>
    </row>
    <row r="691" spans="1:18" ht="15" thickBot="1" x14ac:dyDescent="0.4">
      <c r="A691" s="7">
        <f>IF('Data 1Q Ahead Without Spaces'!A691='Data 1Q Ahead Without Spaces'!A690,A690,A690+1)</f>
        <v>16</v>
      </c>
      <c r="B691" s="2">
        <v>3.45</v>
      </c>
      <c r="C691" s="2">
        <v>7.58</v>
      </c>
      <c r="D691" s="2">
        <v>6.3</v>
      </c>
      <c r="E691" s="2">
        <v>5.93</v>
      </c>
      <c r="F691" s="2">
        <v>4.3</v>
      </c>
      <c r="G691" s="2">
        <v>3.11</v>
      </c>
      <c r="H691" s="2">
        <v>27.1</v>
      </c>
      <c r="I691" s="2">
        <v>8.5299999999999994</v>
      </c>
      <c r="J691" s="2">
        <v>241.78</v>
      </c>
      <c r="K691" s="2">
        <v>56.23</v>
      </c>
      <c r="L691" s="4">
        <v>45.46</v>
      </c>
      <c r="M691" s="3">
        <v>330.01</v>
      </c>
      <c r="N691" s="4">
        <v>76.739999999999995</v>
      </c>
      <c r="O691" s="4">
        <v>62.05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18517.272730000001</v>
      </c>
      <c r="R691" s="7">
        <f>VLOOKUP('Data 1Q Ahead Without Spaces'!W691,Industry!$A$1:$B$9,2,FALSE)</f>
        <v>2</v>
      </c>
    </row>
    <row r="692" spans="1:18" ht="15" thickBot="1" x14ac:dyDescent="0.4">
      <c r="A692" s="7">
        <f>IF('Data 1Q Ahead Without Spaces'!A692='Data 1Q Ahead Without Spaces'!A691,A691,A691+1)</f>
        <v>16</v>
      </c>
      <c r="B692" s="2">
        <v>3.24</v>
      </c>
      <c r="C692" s="2">
        <v>7.05</v>
      </c>
      <c r="D692" s="2">
        <v>5.78</v>
      </c>
      <c r="E692" s="2">
        <v>6.67</v>
      </c>
      <c r="F692" s="2">
        <v>3.89</v>
      </c>
      <c r="G692" s="2">
        <v>3.94</v>
      </c>
      <c r="H692" s="2">
        <v>27.5</v>
      </c>
      <c r="I692" s="2">
        <v>9.52</v>
      </c>
      <c r="J692" s="2">
        <v>227.64</v>
      </c>
      <c r="K692" s="2">
        <v>55.51</v>
      </c>
      <c r="L692" s="4">
        <v>45.72</v>
      </c>
      <c r="M692" s="3">
        <v>310.06</v>
      </c>
      <c r="N692" s="4">
        <v>75.61</v>
      </c>
      <c r="O692" s="4">
        <v>62.27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19412.727269999999</v>
      </c>
      <c r="R692" s="7">
        <f>VLOOKUP('Data 1Q Ahead Without Spaces'!W692,Industry!$A$1:$B$9,2,FALSE)</f>
        <v>2</v>
      </c>
    </row>
    <row r="693" spans="1:18" ht="15" thickBot="1" x14ac:dyDescent="0.4">
      <c r="A693" s="7">
        <f>IF('Data 1Q Ahead Without Spaces'!A693='Data 1Q Ahead Without Spaces'!A692,A692,A692+1)</f>
        <v>16</v>
      </c>
      <c r="B693" s="2">
        <v>1.42</v>
      </c>
      <c r="C693" s="2">
        <v>3.15</v>
      </c>
      <c r="D693" s="2">
        <v>2.86</v>
      </c>
      <c r="E693" s="2">
        <v>10.76</v>
      </c>
      <c r="F693" s="2">
        <v>3.79</v>
      </c>
      <c r="G693" s="2">
        <v>4.99</v>
      </c>
      <c r="H693" s="2">
        <v>636</v>
      </c>
      <c r="I693" s="2">
        <v>24.49</v>
      </c>
      <c r="J693" s="2">
        <v>47.98</v>
      </c>
      <c r="K693" s="2">
        <v>30.05</v>
      </c>
      <c r="L693" s="4">
        <v>18.93</v>
      </c>
      <c r="M693" s="3">
        <v>59.67</v>
      </c>
      <c r="N693" s="4">
        <v>37.369999999999997</v>
      </c>
      <c r="O693" s="4">
        <v>23.55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99360.581099999996</v>
      </c>
      <c r="R693" s="7">
        <f>VLOOKUP('Data 1Q Ahead Without Spaces'!W693,Industry!$A$1:$B$9,2,FALSE)</f>
        <v>2</v>
      </c>
    </row>
    <row r="694" spans="1:18" ht="15" thickBot="1" x14ac:dyDescent="0.4">
      <c r="A694" s="7">
        <f>IF('Data 1Q Ahead Without Spaces'!A694='Data 1Q Ahead Without Spaces'!A693,A693,A693+1)</f>
        <v>16</v>
      </c>
      <c r="B694" s="2">
        <v>1.42</v>
      </c>
      <c r="C694" s="2">
        <v>3.15</v>
      </c>
      <c r="D694" s="2">
        <v>2.91</v>
      </c>
      <c r="E694" s="2">
        <v>11.57</v>
      </c>
      <c r="F694" s="2">
        <v>3.62</v>
      </c>
      <c r="G694" s="2">
        <v>5.45</v>
      </c>
      <c r="H694" s="2">
        <v>590</v>
      </c>
      <c r="I694" s="2">
        <v>24.36</v>
      </c>
      <c r="J694" s="2">
        <v>44.16</v>
      </c>
      <c r="K694" s="2">
        <v>27.88</v>
      </c>
      <c r="L694" s="4">
        <v>17.420000000000002</v>
      </c>
      <c r="M694" s="3">
        <v>58.4</v>
      </c>
      <c r="N694" s="4">
        <v>36.869999999999997</v>
      </c>
      <c r="O694" s="4">
        <v>23.04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97078.248099999997</v>
      </c>
      <c r="R694" s="7">
        <f>VLOOKUP('Data 1Q Ahead Without Spaces'!W694,Industry!$A$1:$B$9,2,FALSE)</f>
        <v>2</v>
      </c>
    </row>
    <row r="695" spans="1:18" ht="15" thickBot="1" x14ac:dyDescent="0.4">
      <c r="A695" s="7">
        <f>IF('Data 1Q Ahead Without Spaces'!A695='Data 1Q Ahead Without Spaces'!A694,A694,A694+1)</f>
        <v>16</v>
      </c>
      <c r="B695" s="2">
        <v>1.38</v>
      </c>
      <c r="C695" s="2">
        <v>3.09</v>
      </c>
      <c r="D695" s="2">
        <v>2.84</v>
      </c>
      <c r="E695" s="2">
        <v>12.49</v>
      </c>
      <c r="F695" s="2">
        <v>4.5199999999999996</v>
      </c>
      <c r="G695" s="2">
        <v>6.18</v>
      </c>
      <c r="H695" s="2">
        <v>572</v>
      </c>
      <c r="I695" s="2">
        <v>24.92</v>
      </c>
      <c r="J695" s="2">
        <v>40.86</v>
      </c>
      <c r="K695" s="2">
        <v>26.11</v>
      </c>
      <c r="L695" s="4">
        <v>16.239999999999998</v>
      </c>
      <c r="M695" s="3">
        <v>56.48</v>
      </c>
      <c r="N695" s="4">
        <v>36.090000000000003</v>
      </c>
      <c r="O695" s="4">
        <v>22.45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108401.60279999999</v>
      </c>
      <c r="R695" s="7">
        <f>VLOOKUP('Data 1Q Ahead Without Spaces'!W695,Industry!$A$1:$B$9,2,FALSE)</f>
        <v>2</v>
      </c>
    </row>
    <row r="696" spans="1:18" ht="15" thickBot="1" x14ac:dyDescent="0.4">
      <c r="A696" s="7">
        <f>IF('Data 1Q Ahead Without Spaces'!A696='Data 1Q Ahead Without Spaces'!A695,A695,A695+1)</f>
        <v>16</v>
      </c>
      <c r="B696" s="2">
        <v>1.0900000000000001</v>
      </c>
      <c r="C696" s="2">
        <v>2.67</v>
      </c>
      <c r="D696" s="2">
        <v>2.2599999999999998</v>
      </c>
      <c r="E696" s="2">
        <v>13.32</v>
      </c>
      <c r="F696" s="2">
        <v>3.8</v>
      </c>
      <c r="G696" s="2">
        <v>6.67</v>
      </c>
      <c r="H696" s="2">
        <v>551</v>
      </c>
      <c r="I696" s="2">
        <v>25.71</v>
      </c>
      <c r="J696" s="2">
        <v>37.26</v>
      </c>
      <c r="K696" s="2">
        <v>25.3</v>
      </c>
      <c r="L696" s="4">
        <v>15.17</v>
      </c>
      <c r="M696" s="3">
        <v>47.3</v>
      </c>
      <c r="N696" s="4">
        <v>32.11</v>
      </c>
      <c r="O696" s="4">
        <v>19.260000000000002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108424.46249999999</v>
      </c>
      <c r="R696" s="7">
        <f>VLOOKUP('Data 1Q Ahead Without Spaces'!W696,Industry!$A$1:$B$9,2,FALSE)</f>
        <v>2</v>
      </c>
    </row>
    <row r="697" spans="1:18" ht="15" thickBot="1" x14ac:dyDescent="0.4">
      <c r="A697" s="7">
        <f>IF('Data 1Q Ahead Without Spaces'!A697='Data 1Q Ahead Without Spaces'!A696,A696,A696+1)</f>
        <v>16</v>
      </c>
      <c r="B697" s="2">
        <v>1.0900000000000001</v>
      </c>
      <c r="C697" s="2">
        <v>2.44</v>
      </c>
      <c r="D697" s="2">
        <v>2.2000000000000002</v>
      </c>
      <c r="E697" s="2">
        <v>15.11</v>
      </c>
      <c r="F697" s="2">
        <v>5.33</v>
      </c>
      <c r="G697" s="2">
        <v>7.83</v>
      </c>
      <c r="H697" s="2">
        <v>485</v>
      </c>
      <c r="I697" s="2">
        <v>26.47</v>
      </c>
      <c r="J697" s="2">
        <v>35.979999999999997</v>
      </c>
      <c r="K697" s="2">
        <v>24.91</v>
      </c>
      <c r="L697" s="4">
        <v>15.23</v>
      </c>
      <c r="M697" s="3">
        <v>44.45</v>
      </c>
      <c r="N697" s="4">
        <v>30.77</v>
      </c>
      <c r="O697" s="4">
        <v>18.82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110095.5515</v>
      </c>
      <c r="R697" s="7">
        <f>VLOOKUP('Data 1Q Ahead Without Spaces'!W697,Industry!$A$1:$B$9,2,FALSE)</f>
        <v>2</v>
      </c>
    </row>
    <row r="698" spans="1:18" ht="15" thickBot="1" x14ac:dyDescent="0.4">
      <c r="A698" s="7">
        <f>IF('Data 1Q Ahead Without Spaces'!A698='Data 1Q Ahead Without Spaces'!A697,A697,A697+1)</f>
        <v>16</v>
      </c>
      <c r="B698" s="2">
        <v>1.02</v>
      </c>
      <c r="C698" s="2">
        <v>2.15</v>
      </c>
      <c r="D698" s="2">
        <v>1.99</v>
      </c>
      <c r="E698" s="2">
        <v>16.97</v>
      </c>
      <c r="F698" s="2">
        <v>5.88</v>
      </c>
      <c r="G698" s="2">
        <v>9.1199999999999992</v>
      </c>
      <c r="H698" s="2">
        <v>455</v>
      </c>
      <c r="I698" s="2">
        <v>26.97</v>
      </c>
      <c r="J698" s="2">
        <v>36.700000000000003</v>
      </c>
      <c r="K698" s="2">
        <v>26.1</v>
      </c>
      <c r="L698" s="4">
        <v>15.9</v>
      </c>
      <c r="M698" s="3">
        <v>40.64</v>
      </c>
      <c r="N698" s="4">
        <v>28.9</v>
      </c>
      <c r="O698" s="4">
        <v>17.600000000000001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119497.58809999999</v>
      </c>
      <c r="R698" s="7">
        <f>VLOOKUP('Data 1Q Ahead Without Spaces'!W698,Industry!$A$1:$B$9,2,FALSE)</f>
        <v>2</v>
      </c>
    </row>
    <row r="699" spans="1:18" ht="15" thickBot="1" x14ac:dyDescent="0.4">
      <c r="A699" s="7">
        <f>IF('Data 1Q Ahead Without Spaces'!A699='Data 1Q Ahead Without Spaces'!A698,A698,A698+1)</f>
        <v>16</v>
      </c>
      <c r="B699" s="2">
        <v>0.98</v>
      </c>
      <c r="C699" s="2">
        <v>1.99</v>
      </c>
      <c r="D699" s="2">
        <v>1.87</v>
      </c>
      <c r="E699" s="2">
        <v>17.37</v>
      </c>
      <c r="F699" s="2">
        <v>6.37</v>
      </c>
      <c r="G699" s="2">
        <v>9.36</v>
      </c>
      <c r="H699" s="2">
        <v>450</v>
      </c>
      <c r="I699" s="2">
        <v>26.77</v>
      </c>
      <c r="J699" s="2">
        <v>36.31</v>
      </c>
      <c r="K699" s="2">
        <v>26.15</v>
      </c>
      <c r="L699" s="4">
        <v>15.83</v>
      </c>
      <c r="M699" s="3">
        <v>38.86</v>
      </c>
      <c r="N699" s="4">
        <v>27.99</v>
      </c>
      <c r="O699" s="4">
        <v>16.940000000000001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127983.6914</v>
      </c>
      <c r="R699" s="7">
        <f>VLOOKUP('Data 1Q Ahead Without Spaces'!W699,Industry!$A$1:$B$9,2,FALSE)</f>
        <v>2</v>
      </c>
    </row>
    <row r="700" spans="1:18" ht="15" thickBot="1" x14ac:dyDescent="0.4">
      <c r="A700" s="7">
        <f>IF('Data 1Q Ahead Without Spaces'!A700='Data 1Q Ahead Without Spaces'!A699,A699,A699+1)</f>
        <v>16</v>
      </c>
      <c r="B700" s="2">
        <v>0.9</v>
      </c>
      <c r="C700" s="2">
        <v>1.89</v>
      </c>
      <c r="D700" s="2">
        <v>1.68</v>
      </c>
      <c r="E700" s="2">
        <v>18.21</v>
      </c>
      <c r="F700" s="2">
        <v>6.06</v>
      </c>
      <c r="G700" s="2">
        <v>9.86</v>
      </c>
      <c r="H700" s="2">
        <v>439</v>
      </c>
      <c r="I700" s="2">
        <v>27.05</v>
      </c>
      <c r="J700" s="2">
        <v>34.03</v>
      </c>
      <c r="K700" s="2">
        <v>24.73</v>
      </c>
      <c r="L700" s="4">
        <v>15.09</v>
      </c>
      <c r="M700" s="3">
        <v>37.6</v>
      </c>
      <c r="N700" s="4">
        <v>27.32</v>
      </c>
      <c r="O700" s="4">
        <v>16.670000000000002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125688.4458</v>
      </c>
      <c r="R700" s="7">
        <f>VLOOKUP('Data 1Q Ahead Without Spaces'!W700,Industry!$A$1:$B$9,2,FALSE)</f>
        <v>2</v>
      </c>
    </row>
    <row r="701" spans="1:18" ht="15" thickBot="1" x14ac:dyDescent="0.4">
      <c r="A701" s="7">
        <f>IF('Data 1Q Ahead Without Spaces'!A701='Data 1Q Ahead Without Spaces'!A700,A700,A700+1)</f>
        <v>16</v>
      </c>
      <c r="B701" s="2">
        <v>0.9</v>
      </c>
      <c r="C701" s="2">
        <v>2.11</v>
      </c>
      <c r="D701" s="2">
        <v>1.67</v>
      </c>
      <c r="E701" s="2">
        <v>17.239999999999998</v>
      </c>
      <c r="F701" s="2">
        <v>6.79</v>
      </c>
      <c r="G701" s="2">
        <v>9.44</v>
      </c>
      <c r="H701" s="2">
        <v>459</v>
      </c>
      <c r="I701" s="2">
        <v>26.28</v>
      </c>
      <c r="J701" s="2">
        <v>38.4</v>
      </c>
      <c r="K701" s="2">
        <v>26.88</v>
      </c>
      <c r="L701" s="4">
        <v>16.8</v>
      </c>
      <c r="M701" s="3">
        <v>42.84</v>
      </c>
      <c r="N701" s="4">
        <v>29.99</v>
      </c>
      <c r="O701" s="4">
        <v>18.739999999999998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103905.40180000001</v>
      </c>
      <c r="R701" s="7">
        <f>VLOOKUP('Data 1Q Ahead Without Spaces'!W701,Industry!$A$1:$B$9,2,FALSE)</f>
        <v>2</v>
      </c>
    </row>
    <row r="702" spans="1:18" ht="15" thickBot="1" x14ac:dyDescent="0.4">
      <c r="A702" s="7">
        <f>IF('Data 1Q Ahead Without Spaces'!A702='Data 1Q Ahead Without Spaces'!A701,A701,A701+1)</f>
        <v>16</v>
      </c>
      <c r="B702" s="2">
        <v>1.29</v>
      </c>
      <c r="C702" s="2">
        <v>2.48</v>
      </c>
      <c r="D702" s="2">
        <v>2.36</v>
      </c>
      <c r="E702" s="2">
        <v>20.170000000000002</v>
      </c>
      <c r="F702" s="2">
        <v>4.83</v>
      </c>
      <c r="G702" s="2">
        <v>11.28</v>
      </c>
      <c r="H702" s="2">
        <v>403</v>
      </c>
      <c r="I702" s="2">
        <v>25.36</v>
      </c>
      <c r="J702" s="2">
        <v>39.5</v>
      </c>
      <c r="K702" s="2">
        <v>26.26</v>
      </c>
      <c r="L702" s="4">
        <v>16.829999999999998</v>
      </c>
      <c r="M702" s="3">
        <v>50.41</v>
      </c>
      <c r="N702" s="4">
        <v>33.51</v>
      </c>
      <c r="O702" s="4">
        <v>21.49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100809.70209999999</v>
      </c>
      <c r="R702" s="7">
        <f>VLOOKUP('Data 1Q Ahead Without Spaces'!W702,Industry!$A$1:$B$9,2,FALSE)</f>
        <v>2</v>
      </c>
    </row>
    <row r="703" spans="1:18" ht="15" thickBot="1" x14ac:dyDescent="0.4">
      <c r="A703" s="7">
        <f>IF('Data 1Q Ahead Without Spaces'!A703='Data 1Q Ahead Without Spaces'!A702,A702,A702+1)</f>
        <v>16</v>
      </c>
      <c r="B703" s="2">
        <v>1.35</v>
      </c>
      <c r="C703" s="2">
        <v>2.58</v>
      </c>
      <c r="D703" s="2">
        <v>2.48</v>
      </c>
      <c r="E703" s="2">
        <v>17.78</v>
      </c>
      <c r="F703" s="2">
        <v>5.52</v>
      </c>
      <c r="G703" s="2">
        <v>9.48</v>
      </c>
      <c r="H703" s="2">
        <v>440</v>
      </c>
      <c r="I703" s="2">
        <v>24.87</v>
      </c>
      <c r="J703" s="2">
        <v>43.15</v>
      </c>
      <c r="K703" s="2">
        <v>28.47</v>
      </c>
      <c r="L703" s="4">
        <v>18.29</v>
      </c>
      <c r="M703" s="3">
        <v>51.56</v>
      </c>
      <c r="N703" s="4">
        <v>34.020000000000003</v>
      </c>
      <c r="O703" s="4">
        <v>21.86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91151.140899999999</v>
      </c>
      <c r="R703" s="7">
        <f>VLOOKUP('Data 1Q Ahead Without Spaces'!W703,Industry!$A$1:$B$9,2,FALSE)</f>
        <v>2</v>
      </c>
    </row>
    <row r="704" spans="1:18" ht="15" thickBot="1" x14ac:dyDescent="0.4">
      <c r="A704" s="7">
        <f>IF('Data 1Q Ahead Without Spaces'!A704='Data 1Q Ahead Without Spaces'!A703,A703,A703+1)</f>
        <v>16</v>
      </c>
      <c r="B704" s="2">
        <v>1.32</v>
      </c>
      <c r="C704" s="2">
        <v>3.08</v>
      </c>
      <c r="D704" s="2">
        <v>2.4700000000000002</v>
      </c>
      <c r="E704" s="2">
        <v>14.66</v>
      </c>
      <c r="F704" s="2">
        <v>5.64</v>
      </c>
      <c r="G704" s="2">
        <v>7.41</v>
      </c>
      <c r="H704" s="2">
        <v>517</v>
      </c>
      <c r="I704" s="2">
        <v>20.61</v>
      </c>
      <c r="J704" s="2">
        <v>59.51</v>
      </c>
      <c r="K704" s="2">
        <v>35.89</v>
      </c>
      <c r="L704" s="4">
        <v>23.21</v>
      </c>
      <c r="M704" s="3">
        <v>65.84</v>
      </c>
      <c r="N704" s="4">
        <v>39.700000000000003</v>
      </c>
      <c r="O704" s="4">
        <v>25.67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96293.631999999998</v>
      </c>
      <c r="R704" s="7">
        <f>VLOOKUP('Data 1Q Ahead Without Spaces'!W704,Industry!$A$1:$B$9,2,FALSE)</f>
        <v>2</v>
      </c>
    </row>
    <row r="705" spans="1:18" ht="15" thickBot="1" x14ac:dyDescent="0.4">
      <c r="A705" s="7">
        <f>IF('Data 1Q Ahead Without Spaces'!A705='Data 1Q Ahead Without Spaces'!A704,A704,A704+1)</f>
        <v>16</v>
      </c>
      <c r="B705" s="2">
        <v>2.0099999999999998</v>
      </c>
      <c r="C705" s="2">
        <v>4.01</v>
      </c>
      <c r="D705" s="2">
        <v>3.76</v>
      </c>
      <c r="E705" s="2">
        <v>9.43</v>
      </c>
      <c r="F705" s="2">
        <v>3.59</v>
      </c>
      <c r="G705" s="2">
        <v>5.07</v>
      </c>
      <c r="H705" s="2">
        <v>925</v>
      </c>
      <c r="I705" s="2">
        <v>18.45</v>
      </c>
      <c r="J705" s="2">
        <v>69.11</v>
      </c>
      <c r="K705" s="2">
        <v>37.19</v>
      </c>
      <c r="L705" s="4">
        <v>24.54</v>
      </c>
      <c r="M705" s="3">
        <v>85.82</v>
      </c>
      <c r="N705" s="4">
        <v>46.19</v>
      </c>
      <c r="O705" s="4">
        <v>30.48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85785.332399999999</v>
      </c>
      <c r="R705" s="7">
        <f>VLOOKUP('Data 1Q Ahead Without Spaces'!W705,Industry!$A$1:$B$9,2,FALSE)</f>
        <v>2</v>
      </c>
    </row>
    <row r="706" spans="1:18" ht="15" thickBot="1" x14ac:dyDescent="0.4">
      <c r="A706" s="7">
        <f>IF('Data 1Q Ahead Without Spaces'!A706='Data 1Q Ahead Without Spaces'!A705,A705,A705+1)</f>
        <v>16</v>
      </c>
      <c r="B706" s="2">
        <v>1.95</v>
      </c>
      <c r="C706" s="2">
        <v>3.79</v>
      </c>
      <c r="D706" s="2">
        <v>3.72</v>
      </c>
      <c r="E706" s="2">
        <v>10.81</v>
      </c>
      <c r="F706" s="2">
        <v>4.05</v>
      </c>
      <c r="G706" s="2">
        <v>5.61</v>
      </c>
      <c r="H706" s="2">
        <v>787</v>
      </c>
      <c r="I706" s="2">
        <v>18.97</v>
      </c>
      <c r="J706" s="2">
        <v>71.8</v>
      </c>
      <c r="K706" s="2">
        <v>40.26</v>
      </c>
      <c r="L706" s="4">
        <v>26.43</v>
      </c>
      <c r="M706" s="3">
        <v>78.37</v>
      </c>
      <c r="N706" s="4">
        <v>43.94</v>
      </c>
      <c r="O706" s="4">
        <v>28.85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87292.051500000001</v>
      </c>
      <c r="R706" s="7">
        <f>VLOOKUP('Data 1Q Ahead Without Spaces'!W706,Industry!$A$1:$B$9,2,FALSE)</f>
        <v>2</v>
      </c>
    </row>
    <row r="707" spans="1:18" ht="15" thickBot="1" x14ac:dyDescent="0.4">
      <c r="A707" s="7">
        <f>IF('Data 1Q Ahead Without Spaces'!A707='Data 1Q Ahead Without Spaces'!A706,A706,A706+1)</f>
        <v>16</v>
      </c>
      <c r="B707" s="2">
        <v>1.85</v>
      </c>
      <c r="C707" s="2">
        <v>3.71</v>
      </c>
      <c r="D707" s="2">
        <v>3.61</v>
      </c>
      <c r="E707" s="2">
        <v>11.59</v>
      </c>
      <c r="F707" s="2">
        <v>4.07</v>
      </c>
      <c r="G707" s="2">
        <v>5.66</v>
      </c>
      <c r="H707" s="2">
        <v>704</v>
      </c>
      <c r="I707" s="2">
        <v>19.07</v>
      </c>
      <c r="J707" s="2">
        <v>67.83</v>
      </c>
      <c r="K707" s="2">
        <v>38.92</v>
      </c>
      <c r="L707" s="4">
        <v>25.34</v>
      </c>
      <c r="M707" s="3">
        <v>74.27</v>
      </c>
      <c r="N707" s="4">
        <v>42.62</v>
      </c>
      <c r="O707" s="4">
        <v>27.75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85986.417600000001</v>
      </c>
      <c r="R707" s="7">
        <f>VLOOKUP('Data 1Q Ahead Without Spaces'!W707,Industry!$A$1:$B$9,2,FALSE)</f>
        <v>2</v>
      </c>
    </row>
    <row r="708" spans="1:18" ht="15" thickBot="1" x14ac:dyDescent="0.4">
      <c r="A708" s="7">
        <f>IF('Data 1Q Ahead Without Spaces'!A708='Data 1Q Ahead Without Spaces'!A707,A707,A707+1)</f>
        <v>16</v>
      </c>
      <c r="B708" s="2">
        <v>1.83</v>
      </c>
      <c r="C708" s="2">
        <v>3.88</v>
      </c>
      <c r="D708" s="2">
        <v>3.72</v>
      </c>
      <c r="E708" s="2">
        <v>10.49</v>
      </c>
      <c r="F708" s="2">
        <v>4.04</v>
      </c>
      <c r="G708" s="2">
        <v>4.3</v>
      </c>
      <c r="H708" s="2">
        <v>686</v>
      </c>
      <c r="I708" s="2">
        <v>18.239999999999998</v>
      </c>
      <c r="J708" s="2">
        <v>65.430000000000007</v>
      </c>
      <c r="K708" s="2">
        <v>37.6</v>
      </c>
      <c r="L708" s="4">
        <v>24.26</v>
      </c>
      <c r="M708" s="3">
        <v>73.989999999999995</v>
      </c>
      <c r="N708" s="4">
        <v>42.52</v>
      </c>
      <c r="O708" s="4">
        <v>27.44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93945.684800000003</v>
      </c>
      <c r="R708" s="7">
        <f>VLOOKUP('Data 1Q Ahead Without Spaces'!W708,Industry!$A$1:$B$9,2,FALSE)</f>
        <v>2</v>
      </c>
    </row>
    <row r="709" spans="1:18" ht="15" thickBot="1" x14ac:dyDescent="0.4">
      <c r="A709" s="7">
        <f>IF('Data 1Q Ahead Without Spaces'!A709='Data 1Q Ahead Without Spaces'!A708,A708,A708+1)</f>
        <v>16</v>
      </c>
      <c r="B709" s="2">
        <v>1.79</v>
      </c>
      <c r="C709" s="2">
        <v>3.9</v>
      </c>
      <c r="D709" s="2">
        <v>3.67</v>
      </c>
      <c r="E709" s="2">
        <v>12.59</v>
      </c>
      <c r="F709" s="2">
        <v>5.67</v>
      </c>
      <c r="G709" s="2">
        <v>6.53</v>
      </c>
      <c r="H709" s="2">
        <v>680</v>
      </c>
      <c r="I709" s="2">
        <v>17.8</v>
      </c>
      <c r="J709" s="2">
        <v>64.290000000000006</v>
      </c>
      <c r="K709" s="2">
        <v>37.22</v>
      </c>
      <c r="L709" s="4">
        <v>23.94</v>
      </c>
      <c r="M709" s="3">
        <v>72.709999999999994</v>
      </c>
      <c r="N709" s="4">
        <v>42.1</v>
      </c>
      <c r="O709" s="4">
        <v>27.07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87685.2402</v>
      </c>
      <c r="R709" s="7">
        <f>VLOOKUP('Data 1Q Ahead Without Spaces'!W709,Industry!$A$1:$B$9,2,FALSE)</f>
        <v>2</v>
      </c>
    </row>
    <row r="710" spans="1:18" ht="15" thickBot="1" x14ac:dyDescent="0.4">
      <c r="A710" s="7">
        <f>IF('Data 1Q Ahead Without Spaces'!A710='Data 1Q Ahead Without Spaces'!A709,A709,A709+1)</f>
        <v>16</v>
      </c>
      <c r="B710" s="2">
        <v>1.83</v>
      </c>
      <c r="C710" s="2">
        <v>4.87</v>
      </c>
      <c r="D710" s="2">
        <v>4.43</v>
      </c>
      <c r="E710" s="2">
        <v>6.76</v>
      </c>
      <c r="F710" s="2">
        <v>0.43</v>
      </c>
      <c r="G710" s="2">
        <v>0.6</v>
      </c>
      <c r="H710" s="2">
        <v>679</v>
      </c>
      <c r="I710" s="2">
        <v>17.350000000000001</v>
      </c>
      <c r="J710" s="2">
        <v>58.71</v>
      </c>
      <c r="K710" s="2">
        <v>34.94</v>
      </c>
      <c r="L710" s="4">
        <v>21.92</v>
      </c>
      <c r="M710" s="3">
        <v>68.03</v>
      </c>
      <c r="N710" s="4">
        <v>40.49</v>
      </c>
      <c r="O710" s="4">
        <v>25.4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79205.302100000001</v>
      </c>
      <c r="R710" s="7">
        <f>VLOOKUP('Data 1Q Ahead Without Spaces'!W710,Industry!$A$1:$B$9,2,FALSE)</f>
        <v>2</v>
      </c>
    </row>
    <row r="711" spans="1:18" ht="15" thickBot="1" x14ac:dyDescent="0.4">
      <c r="A711" s="7">
        <f>IF('Data 1Q Ahead Without Spaces'!A711='Data 1Q Ahead Without Spaces'!A710,A710,A710+1)</f>
        <v>16</v>
      </c>
      <c r="B711" s="2">
        <v>1.7</v>
      </c>
      <c r="C711" s="2">
        <v>4.75</v>
      </c>
      <c r="D711" s="2">
        <v>4.22</v>
      </c>
      <c r="E711" s="2">
        <v>12.41</v>
      </c>
      <c r="F711" s="2">
        <v>3.06</v>
      </c>
      <c r="G711" s="2">
        <v>5.67</v>
      </c>
      <c r="H711" s="2">
        <v>597</v>
      </c>
      <c r="I711" s="2">
        <v>17.170000000000002</v>
      </c>
      <c r="J711" s="2">
        <v>55.97</v>
      </c>
      <c r="K711" s="2">
        <v>34.369999999999997</v>
      </c>
      <c r="L711" s="4">
        <v>21.44</v>
      </c>
      <c r="M711" s="3">
        <v>62.83</v>
      </c>
      <c r="N711" s="4">
        <v>38.590000000000003</v>
      </c>
      <c r="O711" s="4">
        <v>24.07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92124.8459</v>
      </c>
      <c r="R711" s="7">
        <f>VLOOKUP('Data 1Q Ahead Without Spaces'!W711,Industry!$A$1:$B$9,2,FALSE)</f>
        <v>2</v>
      </c>
    </row>
    <row r="712" spans="1:18" ht="15" thickBot="1" x14ac:dyDescent="0.4">
      <c r="A712" s="7">
        <f>IF('Data 1Q Ahead Without Spaces'!A712='Data 1Q Ahead Without Spaces'!A711,A711,A711+1)</f>
        <v>17</v>
      </c>
      <c r="B712" s="2">
        <v>1.47</v>
      </c>
      <c r="C712" s="2">
        <v>3.61</v>
      </c>
      <c r="D712" s="2">
        <v>3.12</v>
      </c>
      <c r="E712" s="2">
        <v>18.510000000000002</v>
      </c>
      <c r="F712" s="2">
        <v>6.9</v>
      </c>
      <c r="G712" s="2">
        <v>11.31</v>
      </c>
      <c r="H712" s="2">
        <v>567</v>
      </c>
      <c r="I712" s="2">
        <v>17.53</v>
      </c>
      <c r="J712" s="2">
        <v>52.07</v>
      </c>
      <c r="K712" s="2">
        <v>32.369999999999997</v>
      </c>
      <c r="L712" s="4">
        <v>20.57</v>
      </c>
      <c r="M712" s="3">
        <v>60.83</v>
      </c>
      <c r="N712" s="4">
        <v>37.82</v>
      </c>
      <c r="O712" s="4">
        <v>24.03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101150.8872</v>
      </c>
      <c r="R712" s="7">
        <f>VLOOKUP('Data 1Q Ahead Without Spaces'!W712,Industry!$A$1:$B$9,2,FALSE)</f>
        <v>4</v>
      </c>
    </row>
    <row r="713" spans="1:18" ht="15" thickBot="1" x14ac:dyDescent="0.4">
      <c r="A713" s="7">
        <f>IF('Data 1Q Ahead Without Spaces'!A713='Data 1Q Ahead Without Spaces'!A712,A712,A712+1)</f>
        <v>17</v>
      </c>
      <c r="B713" s="2">
        <v>1.5</v>
      </c>
      <c r="C713" s="2">
        <v>4.18</v>
      </c>
      <c r="D713" s="2">
        <v>3.17</v>
      </c>
      <c r="E713" s="2">
        <v>11.96</v>
      </c>
      <c r="F713" s="2">
        <v>5</v>
      </c>
      <c r="G713" s="2">
        <v>6.28</v>
      </c>
      <c r="H713" s="2">
        <v>709</v>
      </c>
      <c r="I713" s="2">
        <v>17.09</v>
      </c>
      <c r="J713" s="2">
        <v>55.56</v>
      </c>
      <c r="K713" s="2">
        <v>32.9</v>
      </c>
      <c r="L713" s="4">
        <v>21.65</v>
      </c>
      <c r="M713" s="3">
        <v>68.87</v>
      </c>
      <c r="N713" s="4">
        <v>40.78</v>
      </c>
      <c r="O713" s="4">
        <v>26.83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109032.67479999999</v>
      </c>
      <c r="R713" s="7">
        <f>VLOOKUP('Data 1Q Ahead Without Spaces'!W713,Industry!$A$1:$B$9,2,FALSE)</f>
        <v>4</v>
      </c>
    </row>
    <row r="714" spans="1:18" ht="15" thickBot="1" x14ac:dyDescent="0.4">
      <c r="A714" s="7">
        <f>IF('Data 1Q Ahead Without Spaces'!A714='Data 1Q Ahead Without Spaces'!A713,A713,A713+1)</f>
        <v>17</v>
      </c>
      <c r="B714" s="2">
        <v>1.33</v>
      </c>
      <c r="C714" s="2">
        <v>2.82</v>
      </c>
      <c r="D714" s="2">
        <v>2.46</v>
      </c>
      <c r="E714" s="2">
        <v>12.56</v>
      </c>
      <c r="F714" s="2">
        <v>5.33</v>
      </c>
      <c r="G714" s="2">
        <v>6.82</v>
      </c>
      <c r="H714" s="2">
        <v>717</v>
      </c>
      <c r="I714" s="2">
        <v>17.59</v>
      </c>
      <c r="J714" s="2">
        <v>52.83</v>
      </c>
      <c r="K714" s="2">
        <v>33.119999999999997</v>
      </c>
      <c r="L714" s="4">
        <v>21.42</v>
      </c>
      <c r="M714" s="3">
        <v>59.51</v>
      </c>
      <c r="N714" s="4">
        <v>37.31</v>
      </c>
      <c r="O714" s="4">
        <v>24.13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105382.5258</v>
      </c>
      <c r="R714" s="7">
        <f>VLOOKUP('Data 1Q Ahead Without Spaces'!W714,Industry!$A$1:$B$9,2,FALSE)</f>
        <v>4</v>
      </c>
    </row>
    <row r="715" spans="1:18" ht="15" thickBot="1" x14ac:dyDescent="0.4">
      <c r="A715" s="7">
        <f>IF('Data 1Q Ahead Without Spaces'!A715='Data 1Q Ahead Without Spaces'!A714,A714,A714+1)</f>
        <v>17</v>
      </c>
      <c r="B715" s="2">
        <v>1.2</v>
      </c>
      <c r="C715" s="2">
        <v>2.69</v>
      </c>
      <c r="D715" s="2">
        <v>2.16</v>
      </c>
      <c r="E715" s="2">
        <v>12.64</v>
      </c>
      <c r="F715" s="2">
        <v>5.66</v>
      </c>
      <c r="G715" s="2">
        <v>6.66</v>
      </c>
      <c r="H715" s="2">
        <v>698</v>
      </c>
      <c r="I715" s="2">
        <v>17.13</v>
      </c>
      <c r="J715" s="2">
        <v>52.89</v>
      </c>
      <c r="K715" s="2">
        <v>32.5</v>
      </c>
      <c r="L715" s="4">
        <v>20.3</v>
      </c>
      <c r="M715" s="3">
        <v>62.75</v>
      </c>
      <c r="N715" s="4">
        <v>38.56</v>
      </c>
      <c r="O715" s="4">
        <v>24.08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104184.1361</v>
      </c>
      <c r="R715" s="7">
        <f>VLOOKUP('Data 1Q Ahead Without Spaces'!W715,Industry!$A$1:$B$9,2,FALSE)</f>
        <v>4</v>
      </c>
    </row>
    <row r="716" spans="1:18" ht="15" thickBot="1" x14ac:dyDescent="0.4">
      <c r="A716" s="7">
        <f>IF('Data 1Q Ahead Without Spaces'!A716='Data 1Q Ahead Without Spaces'!A715,A715,A715+1)</f>
        <v>17</v>
      </c>
      <c r="B716" s="2">
        <v>1.4</v>
      </c>
      <c r="C716" s="2">
        <v>4.29</v>
      </c>
      <c r="D716" s="2">
        <v>3.2</v>
      </c>
      <c r="E716" s="2">
        <v>4.3600000000000003</v>
      </c>
      <c r="F716" s="2">
        <v>-0.7</v>
      </c>
      <c r="G716" s="2">
        <v>-1.58</v>
      </c>
      <c r="H716" s="2">
        <v>703</v>
      </c>
      <c r="I716" s="2">
        <v>15.61</v>
      </c>
      <c r="J716" s="2">
        <v>58.55</v>
      </c>
      <c r="K716" s="2">
        <v>35.64</v>
      </c>
      <c r="L716" s="4">
        <v>21.83</v>
      </c>
      <c r="M716" s="3">
        <v>64.28</v>
      </c>
      <c r="N716" s="4">
        <v>39.130000000000003</v>
      </c>
      <c r="O716" s="4">
        <v>23.96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113761.2292</v>
      </c>
      <c r="R716" s="7">
        <f>VLOOKUP('Data 1Q Ahead Without Spaces'!W716,Industry!$A$1:$B$9,2,FALSE)</f>
        <v>4</v>
      </c>
    </row>
    <row r="717" spans="1:18" ht="15" thickBot="1" x14ac:dyDescent="0.4">
      <c r="A717" s="7">
        <f>IF('Data 1Q Ahead Without Spaces'!A717='Data 1Q Ahead Without Spaces'!A716,A716,A716+1)</f>
        <v>17</v>
      </c>
      <c r="B717" s="2">
        <v>1.5</v>
      </c>
      <c r="C717" s="2">
        <v>3.79</v>
      </c>
      <c r="D717" s="2">
        <v>3.31</v>
      </c>
      <c r="E717" s="2">
        <v>13.46</v>
      </c>
      <c r="F717" s="2">
        <v>7.51</v>
      </c>
      <c r="G717" s="2">
        <v>7.58</v>
      </c>
      <c r="H717" s="2">
        <v>685</v>
      </c>
      <c r="I717" s="2">
        <v>16.45</v>
      </c>
      <c r="J717" s="2">
        <v>54.82</v>
      </c>
      <c r="K717" s="2">
        <v>34.619999999999997</v>
      </c>
      <c r="L717" s="4">
        <v>21.75</v>
      </c>
      <c r="M717" s="3">
        <v>58.35</v>
      </c>
      <c r="N717" s="4">
        <v>36.85</v>
      </c>
      <c r="O717" s="4">
        <v>23.15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108612.6765</v>
      </c>
      <c r="R717" s="7">
        <f>VLOOKUP('Data 1Q Ahead Without Spaces'!W717,Industry!$A$1:$B$9,2,FALSE)</f>
        <v>4</v>
      </c>
    </row>
    <row r="718" spans="1:18" ht="15" thickBot="1" x14ac:dyDescent="0.4">
      <c r="A718" s="7">
        <f>IF('Data 1Q Ahead Without Spaces'!A718='Data 1Q Ahead Without Spaces'!A717,A717,A717+1)</f>
        <v>17</v>
      </c>
      <c r="B718" s="2">
        <v>1.35</v>
      </c>
      <c r="C718" s="2">
        <v>3.64</v>
      </c>
      <c r="D718" s="2">
        <v>2.89</v>
      </c>
      <c r="E718" s="2">
        <v>14.4</v>
      </c>
      <c r="F718" s="2">
        <v>7.95</v>
      </c>
      <c r="G718" s="2">
        <v>8.32</v>
      </c>
      <c r="H718" s="2">
        <v>679</v>
      </c>
      <c r="I718" s="2">
        <v>16.43</v>
      </c>
      <c r="J718" s="2">
        <v>51.4</v>
      </c>
      <c r="K718" s="2">
        <v>32.54</v>
      </c>
      <c r="L718" s="4">
        <v>20.56</v>
      </c>
      <c r="M718" s="3">
        <v>57.94</v>
      </c>
      <c r="N718" s="4">
        <v>36.68</v>
      </c>
      <c r="O718" s="4">
        <v>23.17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126604.0883</v>
      </c>
      <c r="R718" s="7">
        <f>VLOOKUP('Data 1Q Ahead Without Spaces'!W718,Industry!$A$1:$B$9,2,FALSE)</f>
        <v>4</v>
      </c>
    </row>
    <row r="719" spans="1:18" ht="15" thickBot="1" x14ac:dyDescent="0.4">
      <c r="A719" s="7">
        <f>IF('Data 1Q Ahead Without Spaces'!A719='Data 1Q Ahead Without Spaces'!A718,A718,A718+1)</f>
        <v>17</v>
      </c>
      <c r="B719" s="2">
        <v>1.34</v>
      </c>
      <c r="C719" s="2">
        <v>3.47</v>
      </c>
      <c r="D719" s="2">
        <v>2.79</v>
      </c>
      <c r="E719" s="2">
        <v>15.27</v>
      </c>
      <c r="F719" s="2">
        <v>6.85</v>
      </c>
      <c r="G719" s="2">
        <v>8.68</v>
      </c>
      <c r="H719" s="2">
        <v>632</v>
      </c>
      <c r="I719" s="2">
        <v>16.29</v>
      </c>
      <c r="J719" s="2">
        <v>50.17</v>
      </c>
      <c r="K719" s="2">
        <v>31.95</v>
      </c>
      <c r="L719" s="4">
        <v>20.11</v>
      </c>
      <c r="M719" s="3">
        <v>57</v>
      </c>
      <c r="N719" s="4">
        <v>36.31</v>
      </c>
      <c r="O719" s="4">
        <v>22.85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130053.12270000001</v>
      </c>
      <c r="R719" s="7">
        <f>VLOOKUP('Data 1Q Ahead Without Spaces'!W719,Industry!$A$1:$B$9,2,FALSE)</f>
        <v>4</v>
      </c>
    </row>
    <row r="720" spans="1:18" ht="15" thickBot="1" x14ac:dyDescent="0.4">
      <c r="A720" s="7">
        <f>IF('Data 1Q Ahead Without Spaces'!A720='Data 1Q Ahead Without Spaces'!A719,A719,A719+1)</f>
        <v>17</v>
      </c>
      <c r="B720" s="2">
        <v>1.64</v>
      </c>
      <c r="C720" s="2">
        <v>3.96</v>
      </c>
      <c r="D720" s="2">
        <v>3.68</v>
      </c>
      <c r="E720" s="2">
        <v>1.68</v>
      </c>
      <c r="F720" s="2">
        <v>-4.2699999999999996</v>
      </c>
      <c r="G720" s="2">
        <v>-5.51</v>
      </c>
      <c r="H720" s="2">
        <v>575</v>
      </c>
      <c r="I720" s="2">
        <v>14.72</v>
      </c>
      <c r="J720" s="2">
        <v>55.67</v>
      </c>
      <c r="K720" s="2">
        <v>34.61</v>
      </c>
      <c r="L720" s="4">
        <v>21.14</v>
      </c>
      <c r="M720" s="3">
        <v>60.85</v>
      </c>
      <c r="N720" s="4">
        <v>37.83</v>
      </c>
      <c r="O720" s="4">
        <v>23.11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123690.2858</v>
      </c>
      <c r="R720" s="7">
        <f>VLOOKUP('Data 1Q Ahead Without Spaces'!W720,Industry!$A$1:$B$9,2,FALSE)</f>
        <v>4</v>
      </c>
    </row>
    <row r="721" spans="1:18" ht="15" thickBot="1" x14ac:dyDescent="0.4">
      <c r="A721" s="7">
        <f>IF('Data 1Q Ahead Without Spaces'!A721='Data 1Q Ahead Without Spaces'!A720,A720,A720+1)</f>
        <v>17</v>
      </c>
      <c r="B721" s="2">
        <v>1.52</v>
      </c>
      <c r="C721" s="2">
        <v>3.73</v>
      </c>
      <c r="D721" s="2">
        <v>3.29</v>
      </c>
      <c r="E721" s="2">
        <v>19.260000000000002</v>
      </c>
      <c r="F721" s="2">
        <v>9.44</v>
      </c>
      <c r="G721" s="2">
        <v>11.59</v>
      </c>
      <c r="H721" s="2">
        <v>537</v>
      </c>
      <c r="I721" s="2">
        <v>14.73</v>
      </c>
      <c r="J721" s="2">
        <v>47.94</v>
      </c>
      <c r="K721" s="2">
        <v>29.89</v>
      </c>
      <c r="L721" s="4">
        <v>18.57</v>
      </c>
      <c r="M721" s="3">
        <v>60.37</v>
      </c>
      <c r="N721" s="4">
        <v>37.65</v>
      </c>
      <c r="O721" s="4">
        <v>23.38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140623.9209</v>
      </c>
      <c r="R721" s="7">
        <f>VLOOKUP('Data 1Q Ahead Without Spaces'!W721,Industry!$A$1:$B$9,2,FALSE)</f>
        <v>4</v>
      </c>
    </row>
    <row r="722" spans="1:18" ht="15" thickBot="1" x14ac:dyDescent="0.4">
      <c r="A722" s="7">
        <f>IF('Data 1Q Ahead Without Spaces'!A722='Data 1Q Ahead Without Spaces'!A721,A721,A721+1)</f>
        <v>17</v>
      </c>
      <c r="B722" s="2">
        <v>1.5</v>
      </c>
      <c r="C722" s="2">
        <v>3.3</v>
      </c>
      <c r="D722" s="2">
        <v>3.14</v>
      </c>
      <c r="E722" s="2">
        <v>20.83</v>
      </c>
      <c r="F722" s="2">
        <v>9.56</v>
      </c>
      <c r="G722" s="2">
        <v>12.75</v>
      </c>
      <c r="H722" s="2">
        <v>514</v>
      </c>
      <c r="I722" s="2">
        <v>15.25</v>
      </c>
      <c r="J722" s="2">
        <v>47.95</v>
      </c>
      <c r="K722" s="2">
        <v>30.52</v>
      </c>
      <c r="L722" s="4">
        <v>18.71</v>
      </c>
      <c r="M722" s="3">
        <v>57.08</v>
      </c>
      <c r="N722" s="4">
        <v>36.340000000000003</v>
      </c>
      <c r="O722" s="4">
        <v>22.28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144055.27239999999</v>
      </c>
      <c r="R722" s="7">
        <f>VLOOKUP('Data 1Q Ahead Without Spaces'!W722,Industry!$A$1:$B$9,2,FALSE)</f>
        <v>4</v>
      </c>
    </row>
    <row r="723" spans="1:18" ht="15" thickBot="1" x14ac:dyDescent="0.4">
      <c r="A723" s="7">
        <f>IF('Data 1Q Ahead Without Spaces'!A723='Data 1Q Ahead Without Spaces'!A722,A722,A722+1)</f>
        <v>17</v>
      </c>
      <c r="B723" s="2">
        <v>1.26</v>
      </c>
      <c r="C723" s="2">
        <v>5.92</v>
      </c>
      <c r="D723" s="2">
        <v>2.5</v>
      </c>
      <c r="E723" s="2">
        <v>20.329999999999998</v>
      </c>
      <c r="F723" s="2">
        <v>9.52</v>
      </c>
      <c r="G723" s="2">
        <v>12.84</v>
      </c>
      <c r="H723" s="2">
        <v>555</v>
      </c>
      <c r="I723" s="2">
        <v>12.64</v>
      </c>
      <c r="J723" s="2">
        <v>100.75</v>
      </c>
      <c r="K723" s="2">
        <v>48.01</v>
      </c>
      <c r="L723" s="4">
        <v>32.869999999999997</v>
      </c>
      <c r="M723" s="3">
        <v>109.83</v>
      </c>
      <c r="N723" s="4">
        <v>52.34</v>
      </c>
      <c r="O723" s="4">
        <v>35.83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133572.21679999999</v>
      </c>
      <c r="R723" s="7">
        <f>VLOOKUP('Data 1Q Ahead Without Spaces'!W723,Industry!$A$1:$B$9,2,FALSE)</f>
        <v>4</v>
      </c>
    </row>
    <row r="724" spans="1:18" ht="15" thickBot="1" x14ac:dyDescent="0.4">
      <c r="A724" s="7">
        <f>IF('Data 1Q Ahead Without Spaces'!A724='Data 1Q Ahead Without Spaces'!A723,A723,A723+1)</f>
        <v>17</v>
      </c>
      <c r="B724" s="2">
        <v>0.81</v>
      </c>
      <c r="C724" s="2">
        <v>2.93</v>
      </c>
      <c r="D724" s="2">
        <v>1.23</v>
      </c>
      <c r="E724" s="2">
        <v>15.31</v>
      </c>
      <c r="F724" s="2">
        <v>9.07</v>
      </c>
      <c r="G724" s="2">
        <v>11.37</v>
      </c>
      <c r="H724" s="2">
        <v>1061</v>
      </c>
      <c r="I724" s="2">
        <v>14.17</v>
      </c>
      <c r="J724" s="2">
        <v>93.97</v>
      </c>
      <c r="K724" s="2">
        <v>47.44</v>
      </c>
      <c r="L724" s="4">
        <v>32.71</v>
      </c>
      <c r="M724" s="3">
        <v>98.09</v>
      </c>
      <c r="N724" s="4">
        <v>49.52</v>
      </c>
      <c r="O724" s="4">
        <v>34.15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140638.68</v>
      </c>
      <c r="R724" s="7">
        <f>VLOOKUP('Data 1Q Ahead Without Spaces'!W724,Industry!$A$1:$B$9,2,FALSE)</f>
        <v>4</v>
      </c>
    </row>
    <row r="725" spans="1:18" ht="15" thickBot="1" x14ac:dyDescent="0.4">
      <c r="A725" s="7">
        <f>IF('Data 1Q Ahead Without Spaces'!A725='Data 1Q Ahead Without Spaces'!A724,A724,A724+1)</f>
        <v>17</v>
      </c>
      <c r="B725" s="2">
        <v>2.14</v>
      </c>
      <c r="C725" s="2">
        <v>3.34</v>
      </c>
      <c r="D725" s="2">
        <v>3.23</v>
      </c>
      <c r="E725" s="2">
        <v>9.31</v>
      </c>
      <c r="F725" s="2">
        <v>5.29</v>
      </c>
      <c r="G725" s="2">
        <v>5.9</v>
      </c>
      <c r="H725" s="2">
        <v>1214</v>
      </c>
      <c r="I725" s="2">
        <v>5.74</v>
      </c>
      <c r="J725" s="2">
        <v>776.96</v>
      </c>
      <c r="K725" s="2">
        <v>87.05</v>
      </c>
      <c r="L725" s="4">
        <v>48.57</v>
      </c>
      <c r="M725" s="3">
        <v>792.5</v>
      </c>
      <c r="N725" s="4">
        <v>88.8</v>
      </c>
      <c r="O725" s="4">
        <v>49.54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196994.45680000001</v>
      </c>
      <c r="R725" s="7">
        <f>VLOOKUP('Data 1Q Ahead Without Spaces'!W725,Industry!$A$1:$B$9,2,FALSE)</f>
        <v>4</v>
      </c>
    </row>
    <row r="726" spans="1:18" ht="15" thickBot="1" x14ac:dyDescent="0.4">
      <c r="A726" s="7">
        <f>IF('Data 1Q Ahead Without Spaces'!A726='Data 1Q Ahead Without Spaces'!A725,A725,A725+1)</f>
        <v>17</v>
      </c>
      <c r="B726" s="2">
        <v>2.04</v>
      </c>
      <c r="C726" s="2">
        <v>3.23</v>
      </c>
      <c r="D726" s="2">
        <v>3.04</v>
      </c>
      <c r="E726" s="2">
        <v>10.18</v>
      </c>
      <c r="F726" s="2">
        <v>6.45</v>
      </c>
      <c r="G726" s="2">
        <v>6.6</v>
      </c>
      <c r="H726" s="2">
        <v>1164</v>
      </c>
      <c r="I726" s="2">
        <v>6.64</v>
      </c>
      <c r="J726" s="2">
        <v>672.6</v>
      </c>
      <c r="K726" s="2">
        <v>85.48</v>
      </c>
      <c r="L726" s="4">
        <v>47.99</v>
      </c>
      <c r="M726" s="3">
        <v>686.85</v>
      </c>
      <c r="N726" s="4">
        <v>87.29</v>
      </c>
      <c r="O726" s="4">
        <v>49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202826.2083</v>
      </c>
      <c r="R726" s="7">
        <f>VLOOKUP('Data 1Q Ahead Without Spaces'!W726,Industry!$A$1:$B$9,2,FALSE)</f>
        <v>4</v>
      </c>
    </row>
    <row r="727" spans="1:18" ht="15" thickBot="1" x14ac:dyDescent="0.4">
      <c r="A727" s="7">
        <f>IF('Data 1Q Ahead Without Spaces'!A727='Data 1Q Ahead Without Spaces'!A726,A726,A726+1)</f>
        <v>17</v>
      </c>
      <c r="B727" s="2">
        <v>2.0099999999999998</v>
      </c>
      <c r="C727" s="2">
        <v>3.23</v>
      </c>
      <c r="D727" s="2">
        <v>3</v>
      </c>
      <c r="E727" s="2">
        <v>8.81</v>
      </c>
      <c r="F727" s="2">
        <v>5.2</v>
      </c>
      <c r="G727" s="2">
        <v>5.49</v>
      </c>
      <c r="H727" s="2">
        <v>1255</v>
      </c>
      <c r="I727" s="2">
        <v>7.33</v>
      </c>
      <c r="J727" s="2">
        <v>598.99</v>
      </c>
      <c r="K727" s="2">
        <v>84.61</v>
      </c>
      <c r="L727" s="4">
        <v>47.56</v>
      </c>
      <c r="M727" s="3">
        <v>607.91</v>
      </c>
      <c r="N727" s="4">
        <v>85.87</v>
      </c>
      <c r="O727" s="4">
        <v>48.27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207444.6881</v>
      </c>
      <c r="R727" s="7">
        <f>VLOOKUP('Data 1Q Ahead Without Spaces'!W727,Industry!$A$1:$B$9,2,FALSE)</f>
        <v>4</v>
      </c>
    </row>
    <row r="728" spans="1:18" ht="15" thickBot="1" x14ac:dyDescent="0.4">
      <c r="A728" s="7">
        <f>IF('Data 1Q Ahead Without Spaces'!A728='Data 1Q Ahead Without Spaces'!A727,A727,A727+1)</f>
        <v>17</v>
      </c>
      <c r="B728" s="2">
        <v>2.83</v>
      </c>
      <c r="C728" s="2">
        <v>5.78</v>
      </c>
      <c r="D728" s="2">
        <v>5.21</v>
      </c>
      <c r="E728" s="2">
        <v>1.51</v>
      </c>
      <c r="F728" s="2">
        <v>-1.98</v>
      </c>
      <c r="G728" s="2">
        <v>-1.67</v>
      </c>
      <c r="H728" s="2">
        <v>1282</v>
      </c>
      <c r="I728" s="2">
        <v>5.29</v>
      </c>
      <c r="J728" s="2">
        <v>808.25</v>
      </c>
      <c r="K728" s="2">
        <v>87.07</v>
      </c>
      <c r="L728" s="4">
        <v>47.52</v>
      </c>
      <c r="M728" s="3">
        <v>828.25</v>
      </c>
      <c r="N728" s="4">
        <v>89.23</v>
      </c>
      <c r="O728" s="4">
        <v>48.69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194369.22709999999</v>
      </c>
      <c r="R728" s="7">
        <f>VLOOKUP('Data 1Q Ahead Without Spaces'!W728,Industry!$A$1:$B$9,2,FALSE)</f>
        <v>4</v>
      </c>
    </row>
    <row r="729" spans="1:18" ht="15" thickBot="1" x14ac:dyDescent="0.4">
      <c r="A729" s="7">
        <f>IF('Data 1Q Ahead Without Spaces'!A729='Data 1Q Ahead Without Spaces'!A728,A728,A728+1)</f>
        <v>17</v>
      </c>
      <c r="B729" s="2">
        <v>2.95</v>
      </c>
      <c r="C729" s="2">
        <v>5.56</v>
      </c>
      <c r="D729" s="2">
        <v>5.32</v>
      </c>
      <c r="E729" s="2">
        <v>8.9700000000000006</v>
      </c>
      <c r="F729" s="2">
        <v>5.99</v>
      </c>
      <c r="G729" s="2">
        <v>5.98</v>
      </c>
      <c r="H729" s="2">
        <v>1332</v>
      </c>
      <c r="I729" s="2">
        <v>3.96</v>
      </c>
      <c r="J729" s="2">
        <v>1012.63</v>
      </c>
      <c r="K729" s="2">
        <v>87.76</v>
      </c>
      <c r="L729" s="4">
        <v>46.21</v>
      </c>
      <c r="M729" s="3">
        <v>1053.8900000000001</v>
      </c>
      <c r="N729" s="4">
        <v>91.33</v>
      </c>
      <c r="O729" s="4">
        <v>48.09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198336.8265</v>
      </c>
      <c r="R729" s="7">
        <f>VLOOKUP('Data 1Q Ahead Without Spaces'!W729,Industry!$A$1:$B$9,2,FALSE)</f>
        <v>4</v>
      </c>
    </row>
    <row r="730" spans="1:18" ht="15" thickBot="1" x14ac:dyDescent="0.4">
      <c r="A730" s="7">
        <f>IF('Data 1Q Ahead Without Spaces'!A730='Data 1Q Ahead Without Spaces'!A729,A729,A729+1)</f>
        <v>17</v>
      </c>
      <c r="B730" s="2">
        <v>3</v>
      </c>
      <c r="C730" s="2">
        <v>5.54</v>
      </c>
      <c r="D730" s="2">
        <v>5.37</v>
      </c>
      <c r="E730" s="2">
        <v>9.77</v>
      </c>
      <c r="F730" s="2">
        <v>5.31</v>
      </c>
      <c r="G730" s="2">
        <v>6.47</v>
      </c>
      <c r="H730" s="2">
        <v>1208</v>
      </c>
      <c r="I730" s="2">
        <v>4.74</v>
      </c>
      <c r="J730" s="2">
        <v>850.28</v>
      </c>
      <c r="K730" s="2">
        <v>86.5</v>
      </c>
      <c r="L730" s="4">
        <v>45.47</v>
      </c>
      <c r="M730" s="3">
        <v>882.95</v>
      </c>
      <c r="N730" s="4">
        <v>89.83</v>
      </c>
      <c r="O730" s="4">
        <v>47.21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189501.8793</v>
      </c>
      <c r="R730" s="7">
        <f>VLOOKUP('Data 1Q Ahead Without Spaces'!W730,Industry!$A$1:$B$9,2,FALSE)</f>
        <v>4</v>
      </c>
    </row>
    <row r="731" spans="1:18" ht="15" thickBot="1" x14ac:dyDescent="0.4">
      <c r="A731" s="7">
        <f>IF('Data 1Q Ahead Without Spaces'!A731='Data 1Q Ahead Without Spaces'!A730,A730,A730+1)</f>
        <v>17</v>
      </c>
      <c r="B731" s="2">
        <v>2.91</v>
      </c>
      <c r="C731" s="2">
        <v>5.3</v>
      </c>
      <c r="D731" s="2">
        <v>5.1100000000000003</v>
      </c>
      <c r="E731" s="2">
        <v>9.6</v>
      </c>
      <c r="F731" s="2">
        <v>5.16</v>
      </c>
      <c r="G731" s="2">
        <v>6.27</v>
      </c>
      <c r="H731" s="2">
        <v>1202</v>
      </c>
      <c r="I731" s="2">
        <v>5.43</v>
      </c>
      <c r="J731" s="2">
        <v>722.46</v>
      </c>
      <c r="K731" s="2">
        <v>82.81</v>
      </c>
      <c r="L731" s="4">
        <v>43.4</v>
      </c>
      <c r="M731" s="3">
        <v>772.41</v>
      </c>
      <c r="N731" s="4">
        <v>88.54</v>
      </c>
      <c r="O731" s="4">
        <v>46.4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177036.67019999999</v>
      </c>
      <c r="R731" s="7">
        <f>VLOOKUP('Data 1Q Ahead Without Spaces'!W731,Industry!$A$1:$B$9,2,FALSE)</f>
        <v>4</v>
      </c>
    </row>
    <row r="732" spans="1:18" ht="15" thickBot="1" x14ac:dyDescent="0.4">
      <c r="A732" s="7">
        <f>IF('Data 1Q Ahead Without Spaces'!A732='Data 1Q Ahead Without Spaces'!A731,A731,A731+1)</f>
        <v>17</v>
      </c>
      <c r="B732" s="2">
        <v>2.15</v>
      </c>
      <c r="C732" s="2">
        <v>3.33</v>
      </c>
      <c r="D732" s="2">
        <v>3.19</v>
      </c>
      <c r="E732" s="2">
        <v>11.7</v>
      </c>
      <c r="F732" s="2">
        <v>6.3</v>
      </c>
      <c r="G732" s="2">
        <v>8.27</v>
      </c>
      <c r="H732" s="2">
        <v>1178</v>
      </c>
      <c r="I732" s="2">
        <v>6.72</v>
      </c>
      <c r="J732" s="2">
        <v>581.24</v>
      </c>
      <c r="K732" s="2">
        <v>81</v>
      </c>
      <c r="L732" s="4">
        <v>42.39</v>
      </c>
      <c r="M732" s="3">
        <v>617.61</v>
      </c>
      <c r="N732" s="4">
        <v>86.06</v>
      </c>
      <c r="O732" s="4">
        <v>45.04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188262.15960000001</v>
      </c>
      <c r="R732" s="7">
        <f>VLOOKUP('Data 1Q Ahead Without Spaces'!W732,Industry!$A$1:$B$9,2,FALSE)</f>
        <v>4</v>
      </c>
    </row>
    <row r="733" spans="1:18" ht="15" thickBot="1" x14ac:dyDescent="0.4">
      <c r="A733" s="7">
        <f>IF('Data 1Q Ahead Without Spaces'!A733='Data 1Q Ahead Without Spaces'!A732,A732,A732+1)</f>
        <v>17</v>
      </c>
      <c r="B733" s="2">
        <v>2.12</v>
      </c>
      <c r="C733" s="2">
        <v>3.33</v>
      </c>
      <c r="D733" s="2">
        <v>3.15</v>
      </c>
      <c r="E733" s="2">
        <v>10.07</v>
      </c>
      <c r="F733" s="2">
        <v>6.32</v>
      </c>
      <c r="G733" s="2">
        <v>6.69</v>
      </c>
      <c r="H733" s="2">
        <v>1188</v>
      </c>
      <c r="I733" s="2">
        <v>7.62</v>
      </c>
      <c r="J733" s="2">
        <v>515.41999999999996</v>
      </c>
      <c r="K733" s="2">
        <v>79.709999999999994</v>
      </c>
      <c r="L733" s="4">
        <v>42.36</v>
      </c>
      <c r="M733" s="3">
        <v>546.59</v>
      </c>
      <c r="N733" s="4">
        <v>84.53</v>
      </c>
      <c r="O733" s="4">
        <v>44.92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220445.658</v>
      </c>
      <c r="R733" s="7">
        <f>VLOOKUP('Data 1Q Ahead Without Spaces'!W733,Industry!$A$1:$B$9,2,FALSE)</f>
        <v>4</v>
      </c>
    </row>
    <row r="734" spans="1:18" ht="15" thickBot="1" x14ac:dyDescent="0.4">
      <c r="A734" s="7">
        <f>IF('Data 1Q Ahead Without Spaces'!A734='Data 1Q Ahead Without Spaces'!A733,A733,A733+1)</f>
        <v>17</v>
      </c>
      <c r="B734" s="2">
        <v>2.11</v>
      </c>
      <c r="C734" s="2">
        <v>3.35</v>
      </c>
      <c r="D734" s="2">
        <v>3.25</v>
      </c>
      <c r="E734" s="2">
        <v>8.43</v>
      </c>
      <c r="F734" s="2">
        <v>3.88</v>
      </c>
      <c r="G734" s="2">
        <v>4.5</v>
      </c>
      <c r="H734" s="2">
        <v>1013</v>
      </c>
      <c r="I734" s="2">
        <v>8.3000000000000007</v>
      </c>
      <c r="J734" s="2">
        <v>447.95</v>
      </c>
      <c r="K734" s="2">
        <v>77.13</v>
      </c>
      <c r="L734" s="4">
        <v>40.08</v>
      </c>
      <c r="M734" s="3">
        <v>480.74</v>
      </c>
      <c r="N734" s="4">
        <v>82.78</v>
      </c>
      <c r="O734" s="4">
        <v>43.01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227620.69440000001</v>
      </c>
      <c r="R734" s="7">
        <f>VLOOKUP('Data 1Q Ahead Without Spaces'!W734,Industry!$A$1:$B$9,2,FALSE)</f>
        <v>4</v>
      </c>
    </row>
    <row r="735" spans="1:18" ht="15" thickBot="1" x14ac:dyDescent="0.4">
      <c r="A735" s="7">
        <f>IF('Data 1Q Ahead Without Spaces'!A735='Data 1Q Ahead Without Spaces'!A734,A734,A734+1)</f>
        <v>17</v>
      </c>
      <c r="B735" s="2">
        <v>-1.62</v>
      </c>
      <c r="C735" s="2">
        <v>0.09</v>
      </c>
      <c r="D735" s="2">
        <v>-1.79</v>
      </c>
      <c r="E735" s="2">
        <v>166</v>
      </c>
      <c r="F735" s="2">
        <v>155.25</v>
      </c>
      <c r="G735" s="2">
        <v>145</v>
      </c>
      <c r="H735" s="2">
        <v>4</v>
      </c>
      <c r="I735" s="2">
        <v>55.08</v>
      </c>
      <c r="J735" s="2">
        <v>5.42</v>
      </c>
      <c r="K735" s="2">
        <v>5.14</v>
      </c>
      <c r="L735" s="4">
        <v>2.99</v>
      </c>
      <c r="M735" s="3">
        <v>5.42</v>
      </c>
      <c r="N735" s="4">
        <v>5.14</v>
      </c>
      <c r="O735" s="4">
        <v>2.99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62694.32</v>
      </c>
      <c r="R735" s="7">
        <f>VLOOKUP('Data 1Q Ahead Without Spaces'!W735,Industry!$A$1:$B$9,2,FALSE)</f>
        <v>4</v>
      </c>
    </row>
    <row r="736" spans="1:18" ht="15" thickBot="1" x14ac:dyDescent="0.4">
      <c r="A736" s="7">
        <f>IF('Data 1Q Ahead Without Spaces'!A736='Data 1Q Ahead Without Spaces'!A735,A735,A735+1)</f>
        <v>17</v>
      </c>
      <c r="B736" s="2">
        <v>-1.38</v>
      </c>
      <c r="C736" s="2">
        <v>0.09</v>
      </c>
      <c r="D736" s="2">
        <v>-1.53</v>
      </c>
      <c r="E736" s="2">
        <v>219</v>
      </c>
      <c r="F736" s="2">
        <v>211</v>
      </c>
      <c r="G736" s="2">
        <v>198.5</v>
      </c>
      <c r="H736" s="2">
        <v>4</v>
      </c>
      <c r="I736" s="2">
        <v>54.33</v>
      </c>
      <c r="J736" s="2">
        <v>5.91</v>
      </c>
      <c r="K736" s="2">
        <v>5.58</v>
      </c>
      <c r="L736" s="4">
        <v>3.21</v>
      </c>
      <c r="M736" s="3">
        <v>5.91</v>
      </c>
      <c r="N736" s="4">
        <v>5.58</v>
      </c>
      <c r="O736" s="4">
        <v>3.21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68081.33</v>
      </c>
      <c r="R736" s="7">
        <f>VLOOKUP('Data 1Q Ahead Without Spaces'!W736,Industry!$A$1:$B$9,2,FALSE)</f>
        <v>4</v>
      </c>
    </row>
    <row r="737" spans="1:18" ht="15" thickBot="1" x14ac:dyDescent="0.4">
      <c r="A737" s="7">
        <f>IF('Data 1Q Ahead Without Spaces'!A737='Data 1Q Ahead Without Spaces'!A736,A736,A736+1)</f>
        <v>17</v>
      </c>
      <c r="B737" s="2">
        <v>-1.51</v>
      </c>
      <c r="C737" s="2">
        <v>0.09</v>
      </c>
      <c r="D737" s="2">
        <v>-1.69</v>
      </c>
      <c r="E737" s="2">
        <v>222</v>
      </c>
      <c r="F737" s="2">
        <v>218.75</v>
      </c>
      <c r="G737" s="2">
        <v>199</v>
      </c>
      <c r="H737" s="2">
        <v>4</v>
      </c>
      <c r="I737" s="2">
        <v>56.13</v>
      </c>
      <c r="J737" s="2">
        <v>2.9</v>
      </c>
      <c r="K737" s="2">
        <v>2.75</v>
      </c>
      <c r="L737" s="4">
        <v>1.63</v>
      </c>
      <c r="M737" s="3">
        <v>5.64</v>
      </c>
      <c r="N737" s="4">
        <v>5.34</v>
      </c>
      <c r="O737" s="4">
        <v>3.17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67023.92</v>
      </c>
      <c r="R737" s="7">
        <f>VLOOKUP('Data 1Q Ahead Without Spaces'!W737,Industry!$A$1:$B$9,2,FALSE)</f>
        <v>4</v>
      </c>
    </row>
    <row r="738" spans="1:18" ht="15" thickBot="1" x14ac:dyDescent="0.4">
      <c r="A738" s="7">
        <f>IF('Data 1Q Ahead Without Spaces'!A738='Data 1Q Ahead Without Spaces'!A737,A737,A737+1)</f>
        <v>17</v>
      </c>
      <c r="B738" s="2">
        <v>-1.64</v>
      </c>
      <c r="C738" s="2">
        <v>0.1</v>
      </c>
      <c r="D738" s="2">
        <v>-1.8</v>
      </c>
      <c r="E738" s="2">
        <v>334.75</v>
      </c>
      <c r="F738" s="2">
        <v>284</v>
      </c>
      <c r="G738" s="2">
        <v>317.5</v>
      </c>
      <c r="H738" s="2">
        <v>4</v>
      </c>
      <c r="I738" s="2">
        <v>57.63</v>
      </c>
      <c r="J738" s="2">
        <v>2.77</v>
      </c>
      <c r="K738" s="2">
        <v>2.63</v>
      </c>
      <c r="L738" s="4">
        <v>1.6</v>
      </c>
      <c r="M738" s="3">
        <v>5.19</v>
      </c>
      <c r="N738" s="4">
        <v>4.93</v>
      </c>
      <c r="O738" s="4">
        <v>2.99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62816.52</v>
      </c>
      <c r="R738" s="7">
        <f>VLOOKUP('Data 1Q Ahead Without Spaces'!W738,Industry!$A$1:$B$9,2,FALSE)</f>
        <v>4</v>
      </c>
    </row>
    <row r="739" spans="1:18" ht="15" thickBot="1" x14ac:dyDescent="0.4">
      <c r="A739" s="7">
        <f>IF('Data 1Q Ahead Without Spaces'!A739='Data 1Q Ahead Without Spaces'!A738,A738,A738+1)</f>
        <v>17</v>
      </c>
      <c r="B739" s="2">
        <v>-1.87</v>
      </c>
      <c r="C739" s="2">
        <v>0.09</v>
      </c>
      <c r="D739" s="2">
        <v>-2.04</v>
      </c>
      <c r="E739" s="2">
        <v>61.55</v>
      </c>
      <c r="F739" s="2">
        <v>54.64</v>
      </c>
      <c r="G739" s="2">
        <v>56</v>
      </c>
      <c r="H739" s="2">
        <v>11</v>
      </c>
      <c r="I739" s="2">
        <v>57.98</v>
      </c>
      <c r="J739" s="2">
        <v>2.58</v>
      </c>
      <c r="K739" s="2">
        <v>2.46</v>
      </c>
      <c r="L739" s="4">
        <v>1.5</v>
      </c>
      <c r="M739" s="3">
        <v>4.92</v>
      </c>
      <c r="N739" s="4">
        <v>4.6900000000000004</v>
      </c>
      <c r="O739" s="4">
        <v>2.85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66859.649999999994</v>
      </c>
      <c r="R739" s="7">
        <f>VLOOKUP('Data 1Q Ahead Without Spaces'!W739,Industry!$A$1:$B$9,2,FALSE)</f>
        <v>4</v>
      </c>
    </row>
    <row r="740" spans="1:18" ht="15" thickBot="1" x14ac:dyDescent="0.4">
      <c r="A740" s="7">
        <f>IF('Data 1Q Ahead Without Spaces'!A740='Data 1Q Ahead Without Spaces'!A739,A739,A739+1)</f>
        <v>17</v>
      </c>
      <c r="B740" s="2">
        <v>-2</v>
      </c>
      <c r="C740" s="2">
        <v>0.09</v>
      </c>
      <c r="D740" s="2">
        <v>-2.16</v>
      </c>
      <c r="E740" s="2">
        <v>325</v>
      </c>
      <c r="F740" s="2">
        <v>316</v>
      </c>
      <c r="G740" s="2">
        <v>305</v>
      </c>
      <c r="H740" s="2">
        <v>3</v>
      </c>
      <c r="I740" s="2">
        <v>61.13</v>
      </c>
      <c r="J740" s="2">
        <v>2.35</v>
      </c>
      <c r="K740" s="2">
        <v>2.25</v>
      </c>
      <c r="L740" s="4">
        <v>1.44</v>
      </c>
      <c r="M740" s="3">
        <v>4.46</v>
      </c>
      <c r="N740" s="4">
        <v>4.2699999999999996</v>
      </c>
      <c r="O740" s="4">
        <v>2.73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58949.4</v>
      </c>
      <c r="R740" s="7">
        <f>VLOOKUP('Data 1Q Ahead Without Spaces'!W740,Industry!$A$1:$B$9,2,FALSE)</f>
        <v>4</v>
      </c>
    </row>
    <row r="741" spans="1:18" ht="15" thickBot="1" x14ac:dyDescent="0.4">
      <c r="A741" s="7">
        <f>IF('Data 1Q Ahead Without Spaces'!A741='Data 1Q Ahead Without Spaces'!A740,A740,A740+1)</f>
        <v>17</v>
      </c>
      <c r="B741" s="2">
        <v>-1.97</v>
      </c>
      <c r="C741" s="2">
        <v>0.05</v>
      </c>
      <c r="D741" s="2">
        <v>-2.11</v>
      </c>
      <c r="E741" s="2">
        <v>246.25</v>
      </c>
      <c r="F741" s="2">
        <v>236</v>
      </c>
      <c r="G741" s="2">
        <v>231.75</v>
      </c>
      <c r="H741" s="2">
        <v>4</v>
      </c>
      <c r="I741" s="2">
        <v>63.22</v>
      </c>
      <c r="J741" s="2">
        <v>2.2999999999999998</v>
      </c>
      <c r="K741" s="2">
        <v>2.2400000000000002</v>
      </c>
      <c r="L741" s="4">
        <v>1.45</v>
      </c>
      <c r="M741" s="3">
        <v>2.2999999999999998</v>
      </c>
      <c r="N741" s="4">
        <v>2.2400000000000002</v>
      </c>
      <c r="O741" s="4">
        <v>1.45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51126.16</v>
      </c>
      <c r="R741" s="7">
        <f>VLOOKUP('Data 1Q Ahead Without Spaces'!W741,Industry!$A$1:$B$9,2,FALSE)</f>
        <v>4</v>
      </c>
    </row>
    <row r="742" spans="1:18" ht="15" thickBot="1" x14ac:dyDescent="0.4">
      <c r="A742" s="7">
        <f>IF('Data 1Q Ahead Without Spaces'!A742='Data 1Q Ahead Without Spaces'!A741,A741,A741+1)</f>
        <v>17</v>
      </c>
      <c r="B742" s="2">
        <v>-2.0499999999999998</v>
      </c>
      <c r="C742" s="2">
        <v>0.04</v>
      </c>
      <c r="D742" s="2">
        <v>-2.1800000000000002</v>
      </c>
      <c r="E742" s="2">
        <v>486.33</v>
      </c>
      <c r="F742" s="2">
        <v>471.33</v>
      </c>
      <c r="G742" s="2">
        <v>468</v>
      </c>
      <c r="H742" s="2">
        <v>3</v>
      </c>
      <c r="I742" s="2">
        <v>62.64</v>
      </c>
      <c r="J742" s="2">
        <v>2.04</v>
      </c>
      <c r="K742" s="2">
        <v>2</v>
      </c>
      <c r="L742" s="4">
        <v>1.28</v>
      </c>
      <c r="M742" s="3">
        <v>2.15</v>
      </c>
      <c r="N742" s="4">
        <v>2.11</v>
      </c>
      <c r="O742" s="4">
        <v>1.35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65024.959999999999</v>
      </c>
      <c r="R742" s="7">
        <f>VLOOKUP('Data 1Q Ahead Without Spaces'!W742,Industry!$A$1:$B$9,2,FALSE)</f>
        <v>4</v>
      </c>
    </row>
    <row r="743" spans="1:18" ht="15" thickBot="1" x14ac:dyDescent="0.4">
      <c r="A743" s="7">
        <f>IF('Data 1Q Ahead Without Spaces'!A743='Data 1Q Ahead Without Spaces'!A742,A742,A742+1)</f>
        <v>17</v>
      </c>
      <c r="B743" s="2">
        <v>-2.21</v>
      </c>
      <c r="C743" s="2">
        <v>0.04</v>
      </c>
      <c r="D743" s="2">
        <v>-2.34</v>
      </c>
      <c r="E743" s="2">
        <v>128</v>
      </c>
      <c r="F743" s="2">
        <v>122.33</v>
      </c>
      <c r="G743" s="2">
        <v>119.17</v>
      </c>
      <c r="H743" s="2">
        <v>6</v>
      </c>
      <c r="I743" s="2">
        <v>63.18</v>
      </c>
      <c r="J743" s="2">
        <v>2.0299999999999998</v>
      </c>
      <c r="K743" s="2">
        <v>1.99</v>
      </c>
      <c r="L743" s="4">
        <v>1.28</v>
      </c>
      <c r="M743" s="3">
        <v>2.15</v>
      </c>
      <c r="N743" s="4">
        <v>2.1</v>
      </c>
      <c r="O743" s="4">
        <v>1.36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66511.199999999997</v>
      </c>
      <c r="R743" s="7">
        <f>VLOOKUP('Data 1Q Ahead Without Spaces'!W743,Industry!$A$1:$B$9,2,FALSE)</f>
        <v>4</v>
      </c>
    </row>
    <row r="744" spans="1:18" ht="15" thickBot="1" x14ac:dyDescent="0.4">
      <c r="A744" s="7">
        <f>IF('Data 1Q Ahead Without Spaces'!A744='Data 1Q Ahead Without Spaces'!A743,A743,A743+1)</f>
        <v>17</v>
      </c>
      <c r="B744" s="2">
        <v>-2.11</v>
      </c>
      <c r="C744" s="2">
        <v>0.04</v>
      </c>
      <c r="D744" s="2">
        <v>-2.2200000000000002</v>
      </c>
      <c r="E744" s="2">
        <v>197.17</v>
      </c>
      <c r="F744" s="2">
        <v>187.5</v>
      </c>
      <c r="G744" s="2">
        <v>188.5</v>
      </c>
      <c r="H744" s="2">
        <v>6</v>
      </c>
      <c r="I744" s="2">
        <v>65.459999999999994</v>
      </c>
      <c r="J744" s="2">
        <v>1.88</v>
      </c>
      <c r="K744" s="2">
        <v>1.85</v>
      </c>
      <c r="L744" s="4">
        <v>1.23</v>
      </c>
      <c r="M744" s="3">
        <v>1.99</v>
      </c>
      <c r="N744" s="4">
        <v>1.95</v>
      </c>
      <c r="O744" s="4">
        <v>1.3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65856</v>
      </c>
      <c r="R744" s="7">
        <f>VLOOKUP('Data 1Q Ahead Without Spaces'!W744,Industry!$A$1:$B$9,2,FALSE)</f>
        <v>4</v>
      </c>
    </row>
    <row r="745" spans="1:18" ht="15" thickBot="1" x14ac:dyDescent="0.4">
      <c r="A745" s="7">
        <f>IF('Data 1Q Ahead Without Spaces'!A745='Data 1Q Ahead Without Spaces'!A744,A744,A744+1)</f>
        <v>17</v>
      </c>
      <c r="B745" s="2">
        <v>-0.39</v>
      </c>
      <c r="C745" s="2">
        <v>1.76</v>
      </c>
      <c r="D745" s="2">
        <v>-0.42</v>
      </c>
      <c r="E745" s="2">
        <v>18.309999999999999</v>
      </c>
      <c r="F745" s="2">
        <v>17.309999999999999</v>
      </c>
      <c r="G745" s="2">
        <v>16</v>
      </c>
      <c r="H745" s="2">
        <v>58</v>
      </c>
      <c r="I745" s="2">
        <v>41.53</v>
      </c>
      <c r="J745" s="2">
        <v>1.61</v>
      </c>
      <c r="K745" s="2">
        <v>0.92</v>
      </c>
      <c r="L745" s="4">
        <v>0.67</v>
      </c>
      <c r="M745" s="3">
        <v>74.650000000000006</v>
      </c>
      <c r="N745" s="4">
        <v>42.74</v>
      </c>
      <c r="O745" s="4">
        <v>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66885.509999999995</v>
      </c>
      <c r="R745" s="7">
        <f>VLOOKUP('Data 1Q Ahead Without Spaces'!W745,Industry!$A$1:$B$9,2,FALSE)</f>
        <v>4</v>
      </c>
    </row>
    <row r="746" spans="1:18" ht="15" thickBot="1" x14ac:dyDescent="0.4">
      <c r="A746" s="7">
        <f>IF('Data 1Q Ahead Without Spaces'!A746='Data 1Q Ahead Without Spaces'!A745,A745,A745+1)</f>
        <v>17</v>
      </c>
      <c r="B746" s="2">
        <v>-0.4</v>
      </c>
      <c r="C746" s="2">
        <v>0.65</v>
      </c>
      <c r="D746" s="2">
        <v>-0.45</v>
      </c>
      <c r="E746" s="2">
        <v>28.63</v>
      </c>
      <c r="F746" s="2">
        <v>28.05</v>
      </c>
      <c r="G746" s="2">
        <v>24.66</v>
      </c>
      <c r="H746" s="2">
        <v>65</v>
      </c>
      <c r="I746" s="2">
        <v>52.39</v>
      </c>
      <c r="J746" s="2">
        <v>1.47</v>
      </c>
      <c r="K746" s="2">
        <v>1.1599999999999999</v>
      </c>
      <c r="L746" s="4">
        <v>0.77</v>
      </c>
      <c r="M746" s="3">
        <v>26.32</v>
      </c>
      <c r="N746" s="4">
        <v>20.83</v>
      </c>
      <c r="O746" s="4">
        <v>13.79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64940.4</v>
      </c>
      <c r="R746" s="7">
        <f>VLOOKUP('Data 1Q Ahead Without Spaces'!W746,Industry!$A$1:$B$9,2,FALSE)</f>
        <v>4</v>
      </c>
    </row>
    <row r="747" spans="1:18" ht="15" thickBot="1" x14ac:dyDescent="0.4">
      <c r="A747" s="7">
        <f>IF('Data 1Q Ahead Without Spaces'!A747='Data 1Q Ahead Without Spaces'!A746,A746,A746+1)</f>
        <v>17</v>
      </c>
      <c r="B747" s="2">
        <v>-0.57999999999999996</v>
      </c>
      <c r="C747" s="2">
        <v>0.38</v>
      </c>
      <c r="D747" s="2">
        <v>-0.67</v>
      </c>
      <c r="E747" s="2">
        <v>44.9</v>
      </c>
      <c r="F747" s="2">
        <v>42.43</v>
      </c>
      <c r="G747" s="2">
        <v>35.76</v>
      </c>
      <c r="H747" s="2">
        <v>21</v>
      </c>
      <c r="I747" s="2">
        <v>57.82</v>
      </c>
      <c r="J747" s="2">
        <v>1.39</v>
      </c>
      <c r="K747" s="2">
        <v>1.21</v>
      </c>
      <c r="L747" s="4">
        <v>0.8</v>
      </c>
      <c r="M747" s="3">
        <v>14.82</v>
      </c>
      <c r="N747" s="4">
        <v>12.91</v>
      </c>
      <c r="O747" s="4">
        <v>8.57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65975.039999999994</v>
      </c>
      <c r="R747" s="7">
        <f>VLOOKUP('Data 1Q Ahead Without Spaces'!W747,Industry!$A$1:$B$9,2,FALSE)</f>
        <v>4</v>
      </c>
    </row>
    <row r="748" spans="1:18" ht="15" thickBot="1" x14ac:dyDescent="0.4">
      <c r="A748" s="7">
        <f>IF('Data 1Q Ahead Without Spaces'!A748='Data 1Q Ahead Without Spaces'!A747,A747,A747+1)</f>
        <v>17</v>
      </c>
      <c r="B748" s="2">
        <v>-0.45</v>
      </c>
      <c r="C748" s="2">
        <v>0.24</v>
      </c>
      <c r="D748" s="2">
        <v>-0.53</v>
      </c>
      <c r="E748" s="2">
        <v>80.19</v>
      </c>
      <c r="F748" s="2">
        <v>78.06</v>
      </c>
      <c r="G748" s="2">
        <v>69.75</v>
      </c>
      <c r="H748" s="2">
        <v>16</v>
      </c>
      <c r="I748" s="2">
        <v>62.62</v>
      </c>
      <c r="J748" s="2">
        <v>1.29</v>
      </c>
      <c r="K748" s="2">
        <v>1.18</v>
      </c>
      <c r="L748" s="4">
        <v>0.81</v>
      </c>
      <c r="M748" s="3">
        <v>8.77</v>
      </c>
      <c r="N748" s="4">
        <v>8.07</v>
      </c>
      <c r="O748" s="4">
        <v>5.49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81197.100000000006</v>
      </c>
      <c r="R748" s="7">
        <f>VLOOKUP('Data 1Q Ahead Without Spaces'!W748,Industry!$A$1:$B$9,2,FALSE)</f>
        <v>4</v>
      </c>
    </row>
    <row r="749" spans="1:18" ht="15" thickBot="1" x14ac:dyDescent="0.4">
      <c r="A749" s="7">
        <f>IF('Data 1Q Ahead Without Spaces'!A749='Data 1Q Ahead Without Spaces'!A748,A748,A748+1)</f>
        <v>17</v>
      </c>
      <c r="B749" s="2">
        <v>-0.31</v>
      </c>
      <c r="C749" s="2">
        <v>1.31</v>
      </c>
      <c r="D749" s="2">
        <v>-0.36</v>
      </c>
      <c r="E749" s="2">
        <v>28.47</v>
      </c>
      <c r="F749" s="2">
        <v>26.94</v>
      </c>
      <c r="G749" s="2">
        <v>23.73</v>
      </c>
      <c r="H749" s="2">
        <v>49</v>
      </c>
      <c r="I749" s="2">
        <v>52.85</v>
      </c>
      <c r="J749" s="2">
        <v>38.159999999999997</v>
      </c>
      <c r="K749" s="2">
        <v>27.18</v>
      </c>
      <c r="L749" s="4">
        <v>20.170000000000002</v>
      </c>
      <c r="M749" s="3">
        <v>40.43</v>
      </c>
      <c r="N749" s="4">
        <v>28.79</v>
      </c>
      <c r="O749" s="4">
        <v>21.37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98640.9</v>
      </c>
      <c r="R749" s="7">
        <f>VLOOKUP('Data 1Q Ahead Without Spaces'!W749,Industry!$A$1:$B$9,2,FALSE)</f>
        <v>4</v>
      </c>
    </row>
    <row r="750" spans="1:18" ht="15" thickBot="1" x14ac:dyDescent="0.4">
      <c r="A750" s="7">
        <f>IF('Data 1Q Ahead Without Spaces'!A750='Data 1Q Ahead Without Spaces'!A749,A749,A749+1)</f>
        <v>17</v>
      </c>
      <c r="B750" s="2">
        <v>0.08</v>
      </c>
      <c r="C750" s="2">
        <v>1.24</v>
      </c>
      <c r="D750" s="2">
        <v>0.09</v>
      </c>
      <c r="E750" s="2">
        <v>27.82</v>
      </c>
      <c r="F750" s="2">
        <v>26.41</v>
      </c>
      <c r="G750" s="2">
        <v>24.49</v>
      </c>
      <c r="H750" s="2">
        <v>96</v>
      </c>
      <c r="I750" s="2">
        <v>48.94</v>
      </c>
      <c r="J750" s="2">
        <v>36.85</v>
      </c>
      <c r="K750" s="2">
        <v>25.44</v>
      </c>
      <c r="L750" s="4">
        <v>18.03</v>
      </c>
      <c r="M750" s="7">
        <v>44.88</v>
      </c>
      <c r="N750" s="4">
        <v>30.98</v>
      </c>
      <c r="O750" s="4">
        <v>21.96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103483.04</v>
      </c>
      <c r="R750" s="7">
        <f>VLOOKUP('Data 1Q Ahead Without Spaces'!W750,Industry!$A$1:$B$9,2,FALSE)</f>
        <v>4</v>
      </c>
    </row>
    <row r="751" spans="1:18" ht="15" thickBot="1" x14ac:dyDescent="0.4">
      <c r="A751" s="7">
        <f>IF('Data 1Q Ahead Without Spaces'!A751='Data 1Q Ahead Without Spaces'!A750,A750,A750+1)</f>
        <v>17</v>
      </c>
      <c r="B751" s="2">
        <v>-0.2</v>
      </c>
      <c r="C751" s="2">
        <v>0.98</v>
      </c>
      <c r="D751" s="2">
        <v>-0.24</v>
      </c>
      <c r="E751" s="2">
        <v>17.190000000000001</v>
      </c>
      <c r="F751" s="2">
        <v>16.27</v>
      </c>
      <c r="G751" s="2">
        <v>13.45</v>
      </c>
      <c r="H751" s="2">
        <v>94</v>
      </c>
      <c r="I751" s="2">
        <v>51.83</v>
      </c>
      <c r="J751" s="2">
        <v>35.06</v>
      </c>
      <c r="K751" s="2">
        <v>25.96</v>
      </c>
      <c r="L751" s="4">
        <v>18.170000000000002</v>
      </c>
      <c r="M751" s="7">
        <v>35.07</v>
      </c>
      <c r="N751" s="4">
        <v>25.97</v>
      </c>
      <c r="O751" s="4">
        <v>18.18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96801.2</v>
      </c>
      <c r="R751" s="7">
        <f>VLOOKUP('Data 1Q Ahead Without Spaces'!W751,Industry!$A$1:$B$9,2,FALSE)</f>
        <v>4</v>
      </c>
    </row>
    <row r="752" spans="1:18" ht="15" thickBot="1" x14ac:dyDescent="0.4">
      <c r="A752" s="7">
        <f>IF('Data 1Q Ahead Without Spaces'!A752='Data 1Q Ahead Without Spaces'!A751,A751,A751+1)</f>
        <v>17</v>
      </c>
      <c r="B752" s="2">
        <v>-0.27</v>
      </c>
      <c r="C752" s="2">
        <v>0.91</v>
      </c>
      <c r="D752" s="2">
        <v>-0.32</v>
      </c>
      <c r="E752" s="2">
        <v>24.38</v>
      </c>
      <c r="F752" s="2">
        <v>23.61</v>
      </c>
      <c r="G752" s="2">
        <v>20.34</v>
      </c>
      <c r="H752" s="2">
        <v>89</v>
      </c>
      <c r="I752" s="2">
        <v>54.12</v>
      </c>
      <c r="J752" s="2">
        <v>32.32</v>
      </c>
      <c r="K752" s="2">
        <v>24.42</v>
      </c>
      <c r="L752" s="4">
        <v>17.489999999999998</v>
      </c>
      <c r="M752" s="7">
        <v>32.33</v>
      </c>
      <c r="N752" s="4">
        <v>24.43</v>
      </c>
      <c r="O752" s="4">
        <v>17.5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117626</v>
      </c>
      <c r="R752" s="7">
        <f>VLOOKUP('Data 1Q Ahead Without Spaces'!W752,Industry!$A$1:$B$9,2,FALSE)</f>
        <v>4</v>
      </c>
    </row>
    <row r="753" spans="1:18" ht="15" thickBot="1" x14ac:dyDescent="0.4">
      <c r="A753" s="7">
        <f>IF('Data 1Q Ahead Without Spaces'!A753='Data 1Q Ahead Without Spaces'!A752,A752,A752+1)</f>
        <v>17</v>
      </c>
      <c r="B753" s="2">
        <v>-0.49</v>
      </c>
      <c r="C753" s="2">
        <v>0.86</v>
      </c>
      <c r="D753" s="2">
        <v>-0.59</v>
      </c>
      <c r="E753" s="2">
        <v>26.83</v>
      </c>
      <c r="F753" s="2">
        <v>26.35</v>
      </c>
      <c r="G753" s="2">
        <v>22.48</v>
      </c>
      <c r="H753" s="2">
        <v>82</v>
      </c>
      <c r="I753" s="2">
        <v>55.78</v>
      </c>
      <c r="J753" s="2">
        <v>29.96</v>
      </c>
      <c r="K753" s="2">
        <v>23.05</v>
      </c>
      <c r="L753" s="4">
        <v>16.71</v>
      </c>
      <c r="M753" s="7">
        <v>29.97</v>
      </c>
      <c r="N753" s="4">
        <v>23.06</v>
      </c>
      <c r="O753" s="4">
        <v>16.72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113027.22</v>
      </c>
      <c r="R753" s="7">
        <f>VLOOKUP('Data 1Q Ahead Without Spaces'!W753,Industry!$A$1:$B$9,2,FALSE)</f>
        <v>4</v>
      </c>
    </row>
    <row r="754" spans="1:18" ht="15" thickBot="1" x14ac:dyDescent="0.4">
      <c r="A754" s="7">
        <f>IF('Data 1Q Ahead Without Spaces'!A754='Data 1Q Ahead Without Spaces'!A753,A753,A753+1)</f>
        <v>17</v>
      </c>
      <c r="B754" s="2">
        <v>0.02</v>
      </c>
      <c r="C754" s="2">
        <v>1.4</v>
      </c>
      <c r="D754" s="2">
        <v>0.02</v>
      </c>
      <c r="E754" s="2">
        <v>26.96</v>
      </c>
      <c r="F754" s="2">
        <v>26.59</v>
      </c>
      <c r="G754" s="2">
        <v>23.8</v>
      </c>
      <c r="H754" s="2">
        <v>130</v>
      </c>
      <c r="I754" s="2">
        <v>48.71</v>
      </c>
      <c r="J754" s="2">
        <v>44.45</v>
      </c>
      <c r="K754" s="2">
        <v>29.87</v>
      </c>
      <c r="L754" s="4">
        <v>21.65</v>
      </c>
      <c r="M754" s="7">
        <v>48.8</v>
      </c>
      <c r="N754" s="4">
        <v>32.799999999999997</v>
      </c>
      <c r="O754" s="4">
        <v>23.77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81190.14</v>
      </c>
      <c r="R754" s="7">
        <f>VLOOKUP('Data 1Q Ahead Without Spaces'!W754,Industry!$A$1:$B$9,2,FALSE)</f>
        <v>4</v>
      </c>
    </row>
    <row r="755" spans="1:18" ht="15" thickBot="1" x14ac:dyDescent="0.4">
      <c r="A755" s="7">
        <f>IF('Data 1Q Ahead Without Spaces'!A755='Data 1Q Ahead Without Spaces'!A754,A754,A754+1)</f>
        <v>17</v>
      </c>
      <c r="B755" s="2">
        <v>-0.18</v>
      </c>
      <c r="C755" s="2">
        <v>1.36</v>
      </c>
      <c r="D755" s="2">
        <v>-0.22</v>
      </c>
      <c r="E755" s="2">
        <v>12.57</v>
      </c>
      <c r="F755" s="2">
        <v>10.53</v>
      </c>
      <c r="G755" s="2">
        <v>9.57</v>
      </c>
      <c r="H755" s="2">
        <v>159</v>
      </c>
      <c r="I755" s="2">
        <v>50.4</v>
      </c>
      <c r="J755" s="2">
        <v>42.98</v>
      </c>
      <c r="K755" s="2">
        <v>29.2</v>
      </c>
      <c r="L755" s="4">
        <v>21.66</v>
      </c>
      <c r="M755" s="7">
        <v>47.18</v>
      </c>
      <c r="N755" s="4">
        <v>32.06</v>
      </c>
      <c r="O755" s="4">
        <v>23.78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77435.820000000007</v>
      </c>
      <c r="R755" s="7">
        <f>VLOOKUP('Data 1Q Ahead Without Spaces'!W755,Industry!$A$1:$B$9,2,FALSE)</f>
        <v>4</v>
      </c>
    </row>
    <row r="756" spans="1:18" ht="15" thickBot="1" x14ac:dyDescent="0.4">
      <c r="A756" s="7">
        <f>IF('Data 1Q Ahead Without Spaces'!A756='Data 1Q Ahead Without Spaces'!A755,A755,A755+1)</f>
        <v>17</v>
      </c>
      <c r="B756" s="2">
        <v>0.06</v>
      </c>
      <c r="C756" s="2">
        <v>1.33</v>
      </c>
      <c r="D756" s="2">
        <v>7.0000000000000007E-2</v>
      </c>
      <c r="E756" s="2">
        <v>15.74</v>
      </c>
      <c r="F756" s="2">
        <v>15.25</v>
      </c>
      <c r="G756" s="2">
        <v>12.58</v>
      </c>
      <c r="H756" s="2">
        <v>157</v>
      </c>
      <c r="I756" s="2">
        <v>50.94</v>
      </c>
      <c r="J756" s="2">
        <v>44.85</v>
      </c>
      <c r="K756" s="2">
        <v>30.05</v>
      </c>
      <c r="L756" s="4">
        <v>22.85</v>
      </c>
      <c r="M756" s="7">
        <v>49.24</v>
      </c>
      <c r="N756" s="4">
        <v>33</v>
      </c>
      <c r="O756" s="4">
        <v>25.08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98047.95</v>
      </c>
      <c r="R756" s="7">
        <f>VLOOKUP('Data 1Q Ahead Without Spaces'!W756,Industry!$A$1:$B$9,2,FALSE)</f>
        <v>4</v>
      </c>
    </row>
    <row r="757" spans="1:18" ht="15" thickBot="1" x14ac:dyDescent="0.4">
      <c r="A757" s="7">
        <f>IF('Data 1Q Ahead Without Spaces'!A757='Data 1Q Ahead Without Spaces'!A756,A756,A756+1)</f>
        <v>17</v>
      </c>
      <c r="B757" s="2">
        <v>-0.01</v>
      </c>
      <c r="C757" s="2">
        <v>1.32</v>
      </c>
      <c r="D757" s="2">
        <v>-0.01</v>
      </c>
      <c r="E757" s="2">
        <v>15.85</v>
      </c>
      <c r="F757" s="2">
        <v>15.25</v>
      </c>
      <c r="G757" s="2">
        <v>12.6</v>
      </c>
      <c r="H757" s="2">
        <v>154</v>
      </c>
      <c r="I757" s="2">
        <v>51.34</v>
      </c>
      <c r="J757" s="2">
        <v>44.36</v>
      </c>
      <c r="K757" s="2">
        <v>29.83</v>
      </c>
      <c r="L757" s="4">
        <v>22.77</v>
      </c>
      <c r="M757" s="7">
        <v>48.7</v>
      </c>
      <c r="N757" s="4">
        <v>32.75</v>
      </c>
      <c r="O757" s="4">
        <v>25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109662.56</v>
      </c>
      <c r="R757" s="7">
        <f>VLOOKUP('Data 1Q Ahead Without Spaces'!W757,Industry!$A$1:$B$9,2,FALSE)</f>
        <v>4</v>
      </c>
    </row>
    <row r="758" spans="1:18" ht="15" thickBot="1" x14ac:dyDescent="0.4">
      <c r="A758" s="7">
        <f>IF('Data 1Q Ahead Without Spaces'!A758='Data 1Q Ahead Without Spaces'!A757,A757,A757+1)</f>
        <v>17</v>
      </c>
      <c r="B758" s="2">
        <v>-0.23</v>
      </c>
      <c r="C758" s="2">
        <v>1.23</v>
      </c>
      <c r="D758" s="2">
        <v>-0.28999999999999998</v>
      </c>
      <c r="E758" s="2">
        <v>21.3</v>
      </c>
      <c r="F758" s="2">
        <v>21.06</v>
      </c>
      <c r="G758" s="2">
        <v>18.14</v>
      </c>
      <c r="H758" s="2">
        <v>159</v>
      </c>
      <c r="I758" s="2">
        <v>52.91</v>
      </c>
      <c r="J758" s="2">
        <v>36.82</v>
      </c>
      <c r="K758" s="2">
        <v>26.15</v>
      </c>
      <c r="L758" s="4">
        <v>19.48</v>
      </c>
      <c r="M758" s="7">
        <v>40.81</v>
      </c>
      <c r="N758" s="4">
        <v>28.98</v>
      </c>
      <c r="O758" s="4">
        <v>21.59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110598.72</v>
      </c>
      <c r="R758" s="7">
        <f>VLOOKUP('Data 1Q Ahead Without Spaces'!W758,Industry!$A$1:$B$9,2,FALSE)</f>
        <v>4</v>
      </c>
    </row>
    <row r="759" spans="1:18" ht="15" thickBot="1" x14ac:dyDescent="0.4">
      <c r="A759" s="7">
        <f>IF('Data 1Q Ahead Without Spaces'!A759='Data 1Q Ahead Without Spaces'!A758,A758,A758+1)</f>
        <v>17</v>
      </c>
      <c r="B759" s="2">
        <v>-0.55000000000000004</v>
      </c>
      <c r="C759" s="2">
        <v>1.72</v>
      </c>
      <c r="D759" s="2">
        <v>-0.68</v>
      </c>
      <c r="E759" s="2">
        <v>12.47</v>
      </c>
      <c r="F759" s="2">
        <v>12.16</v>
      </c>
      <c r="G759" s="2">
        <v>9.7200000000000006</v>
      </c>
      <c r="H759" s="2">
        <v>179</v>
      </c>
      <c r="I759" s="2">
        <v>49.33</v>
      </c>
      <c r="J759" s="2">
        <v>51.81</v>
      </c>
      <c r="K759" s="2">
        <v>33.299999999999997</v>
      </c>
      <c r="L759" s="4">
        <v>25.89</v>
      </c>
      <c r="M759" s="7">
        <v>55.59</v>
      </c>
      <c r="N759" s="4">
        <v>35.729999999999997</v>
      </c>
      <c r="O759" s="4">
        <v>27.78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123619.75</v>
      </c>
      <c r="R759" s="7">
        <f>VLOOKUP('Data 1Q Ahead Without Spaces'!W759,Industry!$A$1:$B$9,2,FALSE)</f>
        <v>4</v>
      </c>
    </row>
    <row r="760" spans="1:18" ht="15" thickBot="1" x14ac:dyDescent="0.4">
      <c r="A760" s="7">
        <f>IF('Data 1Q Ahead Without Spaces'!A760='Data 1Q Ahead Without Spaces'!A759,A759,A759+1)</f>
        <v>17</v>
      </c>
      <c r="B760" s="2">
        <v>-0.56000000000000005</v>
      </c>
      <c r="C760" s="2">
        <v>1.69</v>
      </c>
      <c r="D760" s="2">
        <v>-0.69</v>
      </c>
      <c r="E760" s="2">
        <v>14.23</v>
      </c>
      <c r="F760" s="2">
        <v>13.99</v>
      </c>
      <c r="G760" s="2">
        <v>11.59</v>
      </c>
      <c r="H760" s="2">
        <v>188</v>
      </c>
      <c r="I760" s="2">
        <v>51.14</v>
      </c>
      <c r="J760" s="2">
        <v>49.26</v>
      </c>
      <c r="K760" s="2">
        <v>32.229999999999997</v>
      </c>
      <c r="L760" s="4">
        <v>25.54</v>
      </c>
      <c r="M760" s="7">
        <v>52.85</v>
      </c>
      <c r="N760" s="4">
        <v>34.57</v>
      </c>
      <c r="O760" s="4">
        <v>27.4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113436.82</v>
      </c>
      <c r="R760" s="7">
        <f>VLOOKUP('Data 1Q Ahead Without Spaces'!W760,Industry!$A$1:$B$9,2,FALSE)</f>
        <v>4</v>
      </c>
    </row>
    <row r="761" spans="1:18" ht="15" thickBot="1" x14ac:dyDescent="0.4">
      <c r="A761" s="7">
        <f>IF('Data 1Q Ahead Without Spaces'!A761='Data 1Q Ahead Without Spaces'!A760,A760,A760+1)</f>
        <v>17</v>
      </c>
      <c r="B761" s="2">
        <v>-0.17</v>
      </c>
      <c r="C761" s="2">
        <v>1.82</v>
      </c>
      <c r="D761" s="2">
        <v>-0.2</v>
      </c>
      <c r="E761" s="2">
        <v>13</v>
      </c>
      <c r="F761" s="2">
        <v>12.67</v>
      </c>
      <c r="G761" s="2">
        <v>9.91</v>
      </c>
      <c r="H761" s="2">
        <v>186</v>
      </c>
      <c r="I761" s="2">
        <v>47.95</v>
      </c>
      <c r="J761" s="2">
        <v>39.85</v>
      </c>
      <c r="K761" s="2">
        <v>25.8</v>
      </c>
      <c r="L761" s="4">
        <v>19.36</v>
      </c>
      <c r="M761" s="7">
        <v>54.48</v>
      </c>
      <c r="N761" s="4">
        <v>35.270000000000003</v>
      </c>
      <c r="O761" s="4">
        <v>26.47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109771.125</v>
      </c>
      <c r="R761" s="7">
        <f>VLOOKUP('Data 1Q Ahead Without Spaces'!W761,Industry!$A$1:$B$9,2,FALSE)</f>
        <v>4</v>
      </c>
    </row>
    <row r="762" spans="1:18" ht="15" thickBot="1" x14ac:dyDescent="0.4">
      <c r="A762" s="7">
        <f>IF('Data 1Q Ahead Without Spaces'!A762='Data 1Q Ahead Without Spaces'!A761,A761,A761+1)</f>
        <v>17</v>
      </c>
      <c r="B762" s="2">
        <v>-0.34</v>
      </c>
      <c r="C762" s="2">
        <v>1.62</v>
      </c>
      <c r="D762" s="2">
        <v>-0.42</v>
      </c>
      <c r="E762" s="2">
        <v>19.93</v>
      </c>
      <c r="F762" s="2">
        <v>19.59</v>
      </c>
      <c r="G762" s="2">
        <v>16.420000000000002</v>
      </c>
      <c r="H762" s="2">
        <v>201</v>
      </c>
      <c r="I762" s="2">
        <v>50.01</v>
      </c>
      <c r="J762" s="2">
        <v>36.89</v>
      </c>
      <c r="K762" s="2">
        <v>25.1</v>
      </c>
      <c r="L762" s="4">
        <v>18.690000000000001</v>
      </c>
      <c r="M762" s="7">
        <v>46.97</v>
      </c>
      <c r="N762" s="4">
        <v>31.96</v>
      </c>
      <c r="O762" s="4">
        <v>23.8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136604.29500000001</v>
      </c>
      <c r="R762" s="7">
        <f>VLOOKUP('Data 1Q Ahead Without Spaces'!W762,Industry!$A$1:$B$9,2,FALSE)</f>
        <v>4</v>
      </c>
    </row>
    <row r="763" spans="1:18" ht="15" thickBot="1" x14ac:dyDescent="0.4">
      <c r="A763" s="7">
        <f>IF('Data 1Q Ahead Without Spaces'!A763='Data 1Q Ahead Without Spaces'!A762,A762,A762+1)</f>
        <v>17</v>
      </c>
      <c r="B763" s="2">
        <v>-0.56000000000000005</v>
      </c>
      <c r="C763" s="2">
        <v>1.84</v>
      </c>
      <c r="D763" s="2">
        <v>-0.71</v>
      </c>
      <c r="E763" s="2">
        <v>13.36</v>
      </c>
      <c r="F763" s="2">
        <v>12.76</v>
      </c>
      <c r="G763" s="2">
        <v>9.7799999999999994</v>
      </c>
      <c r="H763" s="2">
        <v>196</v>
      </c>
      <c r="I763" s="2">
        <v>49.2</v>
      </c>
      <c r="J763" s="2">
        <v>45.45</v>
      </c>
      <c r="K763" s="2">
        <v>29.82</v>
      </c>
      <c r="L763" s="4">
        <v>22.65</v>
      </c>
      <c r="M763" s="7">
        <v>52.41</v>
      </c>
      <c r="N763" s="4">
        <v>34.39</v>
      </c>
      <c r="O763" s="4">
        <v>26.11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166506.9</v>
      </c>
      <c r="R763" s="7">
        <f>VLOOKUP('Data 1Q Ahead Without Spaces'!W763,Industry!$A$1:$B$9,2,FALSE)</f>
        <v>4</v>
      </c>
    </row>
    <row r="764" spans="1:18" ht="15" thickBot="1" x14ac:dyDescent="0.4">
      <c r="A764" s="7">
        <f>IF('Data 1Q Ahead Without Spaces'!A764='Data 1Q Ahead Without Spaces'!A763,A763,A763+1)</f>
        <v>17</v>
      </c>
      <c r="B764" s="2">
        <v>-0.62</v>
      </c>
      <c r="C764" s="2">
        <v>1.73</v>
      </c>
      <c r="D764" s="2">
        <v>-0.79</v>
      </c>
      <c r="E764" s="2">
        <v>16.260000000000002</v>
      </c>
      <c r="F764" s="2">
        <v>15.69</v>
      </c>
      <c r="G764" s="2">
        <v>12.94</v>
      </c>
      <c r="H764" s="2">
        <v>214</v>
      </c>
      <c r="I764" s="2">
        <v>51.18</v>
      </c>
      <c r="J764" s="2">
        <v>42.41</v>
      </c>
      <c r="K764" s="2">
        <v>28.49</v>
      </c>
      <c r="L764" s="4">
        <v>21.98</v>
      </c>
      <c r="M764" s="7">
        <v>48.88</v>
      </c>
      <c r="N764" s="4">
        <v>32.83</v>
      </c>
      <c r="O764" s="4">
        <v>25.33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173426.96</v>
      </c>
      <c r="R764" s="7">
        <f>VLOOKUP('Data 1Q Ahead Without Spaces'!W764,Industry!$A$1:$B$9,2,FALSE)</f>
        <v>4</v>
      </c>
    </row>
    <row r="765" spans="1:18" ht="15" thickBot="1" x14ac:dyDescent="0.4">
      <c r="A765" s="7">
        <f>IF('Data 1Q Ahead Without Spaces'!A765='Data 1Q Ahead Without Spaces'!A764,A764,A764+1)</f>
        <v>17</v>
      </c>
      <c r="B765" s="2">
        <v>-0.7</v>
      </c>
      <c r="C765" s="2">
        <v>1.34</v>
      </c>
      <c r="D765" s="2">
        <v>-0.88</v>
      </c>
      <c r="E765" s="2">
        <v>18.079999999999998</v>
      </c>
      <c r="F765" s="2">
        <v>17.43</v>
      </c>
      <c r="G765" s="2">
        <v>14.64</v>
      </c>
      <c r="H765" s="2">
        <v>204</v>
      </c>
      <c r="I765" s="2">
        <v>54.11</v>
      </c>
      <c r="J765" s="2">
        <v>39.81</v>
      </c>
      <c r="K765" s="2">
        <v>28.47</v>
      </c>
      <c r="L765" s="4">
        <v>21.8</v>
      </c>
      <c r="M765" s="7">
        <v>39.81</v>
      </c>
      <c r="N765" s="4">
        <v>28.47</v>
      </c>
      <c r="O765" s="4">
        <v>21.8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141781.57</v>
      </c>
      <c r="R765" s="7">
        <f>VLOOKUP('Data 1Q Ahead Without Spaces'!W765,Industry!$A$1:$B$9,2,FALSE)</f>
        <v>4</v>
      </c>
    </row>
    <row r="766" spans="1:18" ht="15" thickBot="1" x14ac:dyDescent="0.4">
      <c r="A766" s="7">
        <f>IF('Data 1Q Ahead Without Spaces'!A766='Data 1Q Ahead Without Spaces'!A765,A765,A765+1)</f>
        <v>17</v>
      </c>
      <c r="B766" s="2">
        <v>-0.87</v>
      </c>
      <c r="C766" s="2">
        <v>1.32</v>
      </c>
      <c r="D766" s="2">
        <v>-1.07</v>
      </c>
      <c r="E766" s="2">
        <v>25.86</v>
      </c>
      <c r="F766" s="2">
        <v>3.64</v>
      </c>
      <c r="G766" s="2">
        <v>22.35</v>
      </c>
      <c r="H766" s="2">
        <v>195</v>
      </c>
      <c r="I766" s="2">
        <v>54.09</v>
      </c>
      <c r="J766" s="2">
        <v>36.71</v>
      </c>
      <c r="K766" s="2">
        <v>26.3</v>
      </c>
      <c r="L766" s="4">
        <v>20.09</v>
      </c>
      <c r="M766" s="7">
        <v>39.56</v>
      </c>
      <c r="N766" s="4">
        <v>28.35</v>
      </c>
      <c r="O766" s="4">
        <v>21.65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157753.20000000001</v>
      </c>
      <c r="R766" s="7">
        <f>VLOOKUP('Data 1Q Ahead Without Spaces'!W766,Industry!$A$1:$B$9,2,FALSE)</f>
        <v>4</v>
      </c>
    </row>
    <row r="767" spans="1:18" ht="15" thickBot="1" x14ac:dyDescent="0.4">
      <c r="A767" s="7">
        <f>IF('Data 1Q Ahead Without Spaces'!A767='Data 1Q Ahead Without Spaces'!A766,A766,A766+1)</f>
        <v>17</v>
      </c>
      <c r="B767" s="2">
        <v>-1.08</v>
      </c>
      <c r="C767" s="2">
        <v>1.1599999999999999</v>
      </c>
      <c r="D767" s="2">
        <v>-1.32</v>
      </c>
      <c r="E767" s="2">
        <v>17.670000000000002</v>
      </c>
      <c r="F767" s="2">
        <v>16.829999999999998</v>
      </c>
      <c r="G767" s="2">
        <v>13.97</v>
      </c>
      <c r="H767" s="2">
        <v>192</v>
      </c>
      <c r="I767" s="2">
        <v>55.36</v>
      </c>
      <c r="J767" s="2">
        <v>35.86</v>
      </c>
      <c r="K767" s="2">
        <v>26.4</v>
      </c>
      <c r="L767" s="4">
        <v>20.02</v>
      </c>
      <c r="M767" s="7">
        <v>35.86</v>
      </c>
      <c r="N767" s="4">
        <v>26.4</v>
      </c>
      <c r="O767" s="4">
        <v>20.02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145660.64499999999</v>
      </c>
      <c r="R767" s="7">
        <f>VLOOKUP('Data 1Q Ahead Without Spaces'!W767,Industry!$A$1:$B$9,2,FALSE)</f>
        <v>4</v>
      </c>
    </row>
    <row r="768" spans="1:18" ht="15" thickBot="1" x14ac:dyDescent="0.4">
      <c r="A768" s="7">
        <f>IF('Data 1Q Ahead Without Spaces'!A768='Data 1Q Ahead Without Spaces'!A767,A767,A767+1)</f>
        <v>17</v>
      </c>
      <c r="B768" s="2">
        <v>-1.02</v>
      </c>
      <c r="C768" s="2">
        <v>1.1200000000000001</v>
      </c>
      <c r="D768" s="2">
        <v>-1.24</v>
      </c>
      <c r="E768" s="2">
        <v>19.850000000000001</v>
      </c>
      <c r="F768" s="2">
        <v>19.18</v>
      </c>
      <c r="G768" s="2">
        <v>16.2</v>
      </c>
      <c r="H768" s="2">
        <v>192</v>
      </c>
      <c r="I768" s="2">
        <v>57.5</v>
      </c>
      <c r="J768" s="2">
        <v>34.96</v>
      </c>
      <c r="K768" s="2">
        <v>25.91</v>
      </c>
      <c r="L768" s="4">
        <v>20.27</v>
      </c>
      <c r="M768" s="7">
        <v>34.96</v>
      </c>
      <c r="N768" s="4">
        <v>25.91</v>
      </c>
      <c r="O768" s="4">
        <v>20.27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129835.35</v>
      </c>
      <c r="R768" s="7">
        <f>VLOOKUP('Data 1Q Ahead Without Spaces'!W768,Industry!$A$1:$B$9,2,FALSE)</f>
        <v>4</v>
      </c>
    </row>
    <row r="769" spans="1:18" ht="15" thickBot="1" x14ac:dyDescent="0.4">
      <c r="A769" s="7">
        <f>IF('Data 1Q Ahead Without Spaces'!A769='Data 1Q Ahead Without Spaces'!A768,A768,A768+1)</f>
        <v>17</v>
      </c>
      <c r="B769" s="2">
        <v>-0.92</v>
      </c>
      <c r="C769" s="2">
        <v>1.1000000000000001</v>
      </c>
      <c r="D769" s="2">
        <v>-1.1100000000000001</v>
      </c>
      <c r="E769" s="2">
        <v>21.3</v>
      </c>
      <c r="F769" s="2">
        <v>20.55</v>
      </c>
      <c r="G769" s="2">
        <v>17.46</v>
      </c>
      <c r="H769" s="2">
        <v>190</v>
      </c>
      <c r="I769" s="2">
        <v>57.66</v>
      </c>
      <c r="J769" s="2">
        <v>34.15</v>
      </c>
      <c r="K769" s="2">
        <v>25.46</v>
      </c>
      <c r="L769" s="4">
        <v>19.87</v>
      </c>
      <c r="M769" s="7">
        <v>34.15</v>
      </c>
      <c r="N769" s="4">
        <v>25.46</v>
      </c>
      <c r="O769" s="4">
        <v>19.87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152901.15</v>
      </c>
      <c r="R769" s="7">
        <f>VLOOKUP('Data 1Q Ahead Without Spaces'!W769,Industry!$A$1:$B$9,2,FALSE)</f>
        <v>4</v>
      </c>
    </row>
    <row r="770" spans="1:18" ht="15" thickBot="1" x14ac:dyDescent="0.4">
      <c r="A770" s="7">
        <f>IF('Data 1Q Ahead Without Spaces'!A770='Data 1Q Ahead Without Spaces'!A769,A769,A769+1)</f>
        <v>17</v>
      </c>
      <c r="B770" s="2">
        <v>-0.85</v>
      </c>
      <c r="C770" s="2">
        <v>1.2</v>
      </c>
      <c r="D770" s="2">
        <v>-1.04</v>
      </c>
      <c r="E770" s="2">
        <v>27.69</v>
      </c>
      <c r="F770" s="2">
        <v>26.57</v>
      </c>
      <c r="G770" s="2">
        <v>23.69</v>
      </c>
      <c r="H770" s="2">
        <v>194</v>
      </c>
      <c r="I770" s="2">
        <v>55.78</v>
      </c>
      <c r="J770" s="2">
        <v>30.68</v>
      </c>
      <c r="K770" s="2">
        <v>22.33</v>
      </c>
      <c r="L770" s="4">
        <v>17.27</v>
      </c>
      <c r="M770" s="7">
        <v>37.369999999999997</v>
      </c>
      <c r="N770" s="4">
        <v>27.2</v>
      </c>
      <c r="O770" s="4">
        <v>21.03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152766.9</v>
      </c>
      <c r="R770" s="7">
        <f>VLOOKUP('Data 1Q Ahead Without Spaces'!W770,Industry!$A$1:$B$9,2,FALSE)</f>
        <v>4</v>
      </c>
    </row>
    <row r="771" spans="1:18" ht="15" thickBot="1" x14ac:dyDescent="0.4">
      <c r="A771" s="7">
        <f>IF('Data 1Q Ahead Without Spaces'!A771='Data 1Q Ahead Without Spaces'!A770,A770,A770+1)</f>
        <v>17</v>
      </c>
      <c r="B771" s="2">
        <v>-1</v>
      </c>
      <c r="C771" s="2">
        <v>1.06</v>
      </c>
      <c r="D771" s="2">
        <v>-1.21</v>
      </c>
      <c r="E771" s="2">
        <v>19.28</v>
      </c>
      <c r="F771" s="2">
        <v>18.54</v>
      </c>
      <c r="G771" s="2">
        <v>15.31</v>
      </c>
      <c r="H771" s="2">
        <v>188</v>
      </c>
      <c r="I771" s="2">
        <v>56.6</v>
      </c>
      <c r="J771" s="2">
        <v>30.92</v>
      </c>
      <c r="K771" s="2">
        <v>23.11</v>
      </c>
      <c r="L771" s="4">
        <v>17.66</v>
      </c>
      <c r="M771" s="7">
        <v>33.770000000000003</v>
      </c>
      <c r="N771" s="4">
        <v>25.25</v>
      </c>
      <c r="O771" s="4">
        <v>19.29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161578.56</v>
      </c>
      <c r="R771" s="7">
        <f>VLOOKUP('Data 1Q Ahead Without Spaces'!W771,Industry!$A$1:$B$9,2,FALSE)</f>
        <v>4</v>
      </c>
    </row>
    <row r="772" spans="1:18" ht="15" thickBot="1" x14ac:dyDescent="0.4">
      <c r="A772" s="7">
        <f>IF('Data 1Q Ahead Without Spaces'!A772='Data 1Q Ahead Without Spaces'!A771,A771,A771+1)</f>
        <v>17</v>
      </c>
      <c r="B772" s="2">
        <v>-0.81</v>
      </c>
      <c r="C772" s="2">
        <v>1.39</v>
      </c>
      <c r="D772" s="2">
        <v>-0.98</v>
      </c>
      <c r="E772" s="2">
        <v>21.48</v>
      </c>
      <c r="F772" s="2">
        <v>20.39</v>
      </c>
      <c r="G772" s="2">
        <v>17.8</v>
      </c>
      <c r="H772" s="2">
        <v>195</v>
      </c>
      <c r="I772" s="2">
        <v>53.96</v>
      </c>
      <c r="J772" s="2">
        <v>42.63</v>
      </c>
      <c r="K772" s="2">
        <v>29.3</v>
      </c>
      <c r="L772" s="4">
        <v>23.23</v>
      </c>
      <c r="M772" s="7">
        <v>45.51</v>
      </c>
      <c r="N772" s="4">
        <v>31.28</v>
      </c>
      <c r="O772" s="4">
        <v>24.8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156941.88</v>
      </c>
      <c r="R772" s="7">
        <f>VLOOKUP('Data 1Q Ahead Without Spaces'!W772,Industry!$A$1:$B$9,2,FALSE)</f>
        <v>4</v>
      </c>
    </row>
    <row r="773" spans="1:18" ht="15" thickBot="1" x14ac:dyDescent="0.4">
      <c r="A773" s="7">
        <f>IF('Data 1Q Ahead Without Spaces'!A773='Data 1Q Ahead Without Spaces'!A772,A772,A772+1)</f>
        <v>17</v>
      </c>
      <c r="B773" s="2">
        <v>-0.79</v>
      </c>
      <c r="C773" s="2">
        <v>1.38</v>
      </c>
      <c r="D773" s="2">
        <v>-0.96</v>
      </c>
      <c r="E773" s="2">
        <v>19.8</v>
      </c>
      <c r="F773" s="2">
        <v>19.23</v>
      </c>
      <c r="G773" s="2">
        <v>16.260000000000002</v>
      </c>
      <c r="H773" s="2">
        <v>205</v>
      </c>
      <c r="I773" s="2">
        <v>54.56</v>
      </c>
      <c r="J773" s="2">
        <v>42.25</v>
      </c>
      <c r="K773" s="2">
        <v>29.12</v>
      </c>
      <c r="L773" s="4">
        <v>23.29</v>
      </c>
      <c r="M773" s="7">
        <v>45.11</v>
      </c>
      <c r="N773" s="4">
        <v>31.08</v>
      </c>
      <c r="O773" s="4">
        <v>24.86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145568.34</v>
      </c>
      <c r="R773" s="7">
        <f>VLOOKUP('Data 1Q Ahead Without Spaces'!W773,Industry!$A$1:$B$9,2,FALSE)</f>
        <v>4</v>
      </c>
    </row>
    <row r="774" spans="1:18" ht="15" thickBot="1" x14ac:dyDescent="0.4">
      <c r="A774" s="7">
        <f>IF('Data 1Q Ahead Without Spaces'!A774='Data 1Q Ahead Without Spaces'!A773,A773,A773+1)</f>
        <v>17</v>
      </c>
      <c r="B774" s="2">
        <v>-0.78</v>
      </c>
      <c r="C774" s="2">
        <v>1.26</v>
      </c>
      <c r="D774" s="2">
        <v>-0.93</v>
      </c>
      <c r="E774" s="2">
        <v>27.34</v>
      </c>
      <c r="F774" s="2">
        <v>26.47</v>
      </c>
      <c r="G774" s="2">
        <v>23.81</v>
      </c>
      <c r="H774" s="2">
        <v>210</v>
      </c>
      <c r="I774" s="2">
        <v>54.57</v>
      </c>
      <c r="J774" s="2">
        <v>40.97</v>
      </c>
      <c r="K774" s="2">
        <v>29.06</v>
      </c>
      <c r="L774" s="4">
        <v>22.61</v>
      </c>
      <c r="M774" s="7">
        <v>40.97</v>
      </c>
      <c r="N774" s="4">
        <v>29.06</v>
      </c>
      <c r="O774" s="4">
        <v>22.61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159016.74</v>
      </c>
      <c r="R774" s="7">
        <f>VLOOKUP('Data 1Q Ahead Without Spaces'!W774,Industry!$A$1:$B$9,2,FALSE)</f>
        <v>4</v>
      </c>
    </row>
    <row r="775" spans="1:18" ht="15" thickBot="1" x14ac:dyDescent="0.4">
      <c r="A775" s="7">
        <f>IF('Data 1Q Ahead Without Spaces'!A775='Data 1Q Ahead Without Spaces'!A774,A774,A774+1)</f>
        <v>17</v>
      </c>
      <c r="B775" s="2">
        <v>-0.85</v>
      </c>
      <c r="C775" s="2">
        <v>1.64</v>
      </c>
      <c r="D775" s="2">
        <v>-1.02</v>
      </c>
      <c r="E775" s="2">
        <v>16.670000000000002</v>
      </c>
      <c r="F775" s="2">
        <v>15.97</v>
      </c>
      <c r="G775" s="2">
        <v>13.24</v>
      </c>
      <c r="H775" s="2">
        <v>217</v>
      </c>
      <c r="I775" s="2">
        <v>50.39</v>
      </c>
      <c r="J775" s="2">
        <v>51.32</v>
      </c>
      <c r="K775" s="2">
        <v>33.15</v>
      </c>
      <c r="L775" s="4">
        <v>26.13</v>
      </c>
      <c r="M775" s="7">
        <v>54.81</v>
      </c>
      <c r="N775" s="4">
        <v>35.4</v>
      </c>
      <c r="O775" s="4">
        <v>27.9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175330.13</v>
      </c>
      <c r="R775" s="7">
        <f>VLOOKUP('Data 1Q Ahead Without Spaces'!W775,Industry!$A$1:$B$9,2,FALSE)</f>
        <v>4</v>
      </c>
    </row>
    <row r="776" spans="1:18" ht="15" thickBot="1" x14ac:dyDescent="0.4">
      <c r="A776" s="7">
        <f>IF('Data 1Q Ahead Without Spaces'!A776='Data 1Q Ahead Without Spaces'!A775,A775,A775+1)</f>
        <v>17</v>
      </c>
      <c r="B776" s="2">
        <v>-0.73</v>
      </c>
      <c r="C776" s="2">
        <v>1.65</v>
      </c>
      <c r="D776" s="2">
        <v>-0.88</v>
      </c>
      <c r="E776" s="2">
        <v>18</v>
      </c>
      <c r="F776" s="2">
        <v>17.45</v>
      </c>
      <c r="G776" s="2">
        <v>14.83</v>
      </c>
      <c r="H776" s="2">
        <v>230</v>
      </c>
      <c r="I776" s="2">
        <v>51.11</v>
      </c>
      <c r="J776" s="2">
        <v>51.38</v>
      </c>
      <c r="K776" s="2">
        <v>33.18</v>
      </c>
      <c r="L776" s="4">
        <v>26.56</v>
      </c>
      <c r="M776" s="7">
        <v>54.84</v>
      </c>
      <c r="N776" s="4">
        <v>35.42</v>
      </c>
      <c r="O776" s="4">
        <v>28.35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187577.28</v>
      </c>
      <c r="R776" s="7">
        <f>VLOOKUP('Data 1Q Ahead Without Spaces'!W776,Industry!$A$1:$B$9,2,FALSE)</f>
        <v>4</v>
      </c>
    </row>
    <row r="777" spans="1:18" ht="15" thickBot="1" x14ac:dyDescent="0.4">
      <c r="A777" s="7">
        <f>IF('Data 1Q Ahead Without Spaces'!A777='Data 1Q Ahead Without Spaces'!A776,A776,A776+1)</f>
        <v>17</v>
      </c>
      <c r="B777" s="2">
        <v>-0.73</v>
      </c>
      <c r="C777" s="2">
        <v>1.63</v>
      </c>
      <c r="D777" s="2">
        <v>-0.88</v>
      </c>
      <c r="E777" s="2">
        <v>18.760000000000002</v>
      </c>
      <c r="F777" s="2">
        <v>18.11</v>
      </c>
      <c r="G777" s="2">
        <v>15.64</v>
      </c>
      <c r="H777" s="2">
        <v>228</v>
      </c>
      <c r="I777" s="2">
        <v>51.65</v>
      </c>
      <c r="J777" s="2">
        <v>50.13</v>
      </c>
      <c r="K777" s="2">
        <v>32.659999999999997</v>
      </c>
      <c r="L777" s="4">
        <v>26.2</v>
      </c>
      <c r="M777" s="7">
        <v>53.48</v>
      </c>
      <c r="N777" s="4">
        <v>34.85</v>
      </c>
      <c r="O777" s="4">
        <v>27.95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184310.14</v>
      </c>
      <c r="R777" s="7">
        <f>VLOOKUP('Data 1Q Ahead Without Spaces'!W777,Industry!$A$1:$B$9,2,FALSE)</f>
        <v>4</v>
      </c>
    </row>
    <row r="778" spans="1:18" ht="15" thickBot="1" x14ac:dyDescent="0.4">
      <c r="A778" s="7">
        <f>IF('Data 1Q Ahead Without Spaces'!A778='Data 1Q Ahead Without Spaces'!A777,A777,A777+1)</f>
        <v>17</v>
      </c>
      <c r="B778" s="2">
        <v>-0.83</v>
      </c>
      <c r="C778" s="2">
        <v>1.63</v>
      </c>
      <c r="D778" s="2">
        <v>-1</v>
      </c>
      <c r="E778" s="2">
        <v>23.57</v>
      </c>
      <c r="F778" s="2">
        <v>22.92</v>
      </c>
      <c r="G778" s="2">
        <v>20.54</v>
      </c>
      <c r="H778" s="2">
        <v>239</v>
      </c>
      <c r="I778" s="2">
        <v>51.93</v>
      </c>
      <c r="J778" s="2">
        <v>47.61</v>
      </c>
      <c r="K778" s="2">
        <v>31.57</v>
      </c>
      <c r="L778" s="4">
        <v>25.02</v>
      </c>
      <c r="M778" s="7">
        <v>50.79</v>
      </c>
      <c r="N778" s="4">
        <v>33.68</v>
      </c>
      <c r="O778" s="4">
        <v>26.7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186519.18</v>
      </c>
      <c r="R778" s="7">
        <f>VLOOKUP('Data 1Q Ahead Without Spaces'!W778,Industry!$A$1:$B$9,2,FALSE)</f>
        <v>4</v>
      </c>
    </row>
    <row r="779" spans="1:18" ht="15" thickBot="1" x14ac:dyDescent="0.4">
      <c r="A779" s="7">
        <f>IF('Data 1Q Ahead Without Spaces'!A779='Data 1Q Ahead Without Spaces'!A778,A778,A778+1)</f>
        <v>17</v>
      </c>
      <c r="B779" s="2">
        <v>-1.08</v>
      </c>
      <c r="C779" s="2">
        <v>2.19</v>
      </c>
      <c r="D779" s="2">
        <v>-1.28</v>
      </c>
      <c r="E779" s="2">
        <v>14.06</v>
      </c>
      <c r="F779" s="2">
        <v>13.29</v>
      </c>
      <c r="G779" s="2">
        <v>11.35</v>
      </c>
      <c r="H779" s="2">
        <v>261</v>
      </c>
      <c r="I779" s="2">
        <v>47.48</v>
      </c>
      <c r="J779" s="2">
        <v>67.95</v>
      </c>
      <c r="K779" s="2">
        <v>40.46</v>
      </c>
      <c r="L779" s="4">
        <v>32.659999999999997</v>
      </c>
      <c r="M779" s="7">
        <v>67.95</v>
      </c>
      <c r="N779" s="4">
        <v>40.46</v>
      </c>
      <c r="O779" s="4">
        <v>32.659999999999997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191624.86</v>
      </c>
      <c r="R779" s="7">
        <f>VLOOKUP('Data 1Q Ahead Without Spaces'!W779,Industry!$A$1:$B$9,2,FALSE)</f>
        <v>4</v>
      </c>
    </row>
    <row r="780" spans="1:18" ht="15" thickBot="1" x14ac:dyDescent="0.4">
      <c r="A780" s="7">
        <f>IF('Data 1Q Ahead Without Spaces'!A780='Data 1Q Ahead Without Spaces'!A779,A779,A779+1)</f>
        <v>18</v>
      </c>
      <c r="B780" s="2">
        <v>-0.69</v>
      </c>
      <c r="C780" s="2">
        <v>2.17</v>
      </c>
      <c r="D780" s="2">
        <v>-0.82</v>
      </c>
      <c r="E780" s="2">
        <v>15.16</v>
      </c>
      <c r="F780" s="2">
        <v>14.36</v>
      </c>
      <c r="G780" s="2">
        <v>12.56</v>
      </c>
      <c r="H780" s="2">
        <v>282</v>
      </c>
      <c r="I780" s="2">
        <v>48.36</v>
      </c>
      <c r="J780" s="2">
        <v>67.67</v>
      </c>
      <c r="K780" s="2">
        <v>40.36</v>
      </c>
      <c r="L780" s="4">
        <v>33.020000000000003</v>
      </c>
      <c r="M780" s="7">
        <v>67.67</v>
      </c>
      <c r="N780" s="4">
        <v>40.36</v>
      </c>
      <c r="O780" s="4">
        <v>33.020000000000003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188877.07</v>
      </c>
      <c r="R780" s="7">
        <f>VLOOKUP('Data 1Q Ahead Without Spaces'!W780,Industry!$A$1:$B$9,2,FALSE)</f>
        <v>0</v>
      </c>
    </row>
    <row r="781" spans="1:18" ht="15" thickBot="1" x14ac:dyDescent="0.4">
      <c r="A781" s="7">
        <f>IF('Data 1Q Ahead Without Spaces'!A781='Data 1Q Ahead Without Spaces'!A780,A780,A780+1)</f>
        <v>18</v>
      </c>
      <c r="B781" s="2">
        <v>-0.65</v>
      </c>
      <c r="C781" s="2">
        <v>2.1800000000000002</v>
      </c>
      <c r="D781" s="2">
        <v>-0.78</v>
      </c>
      <c r="E781" s="2">
        <v>14.97</v>
      </c>
      <c r="F781" s="2">
        <v>13.62</v>
      </c>
      <c r="G781" s="2">
        <v>12.39</v>
      </c>
      <c r="H781" s="2">
        <v>273</v>
      </c>
      <c r="I781" s="2">
        <v>48.67</v>
      </c>
      <c r="J781" s="2">
        <v>62.35</v>
      </c>
      <c r="K781" s="2">
        <v>37.450000000000003</v>
      </c>
      <c r="L781" s="4">
        <v>30.62</v>
      </c>
      <c r="M781" s="7">
        <v>66.47</v>
      </c>
      <c r="N781" s="4">
        <v>39.93</v>
      </c>
      <c r="O781" s="4">
        <v>32.64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158819.38</v>
      </c>
      <c r="R781" s="7">
        <f>VLOOKUP('Data 1Q Ahead Without Spaces'!W781,Industry!$A$1:$B$9,2,FALSE)</f>
        <v>0</v>
      </c>
    </row>
    <row r="782" spans="1:18" ht="15" thickBot="1" x14ac:dyDescent="0.4">
      <c r="A782" s="7">
        <f>IF('Data 1Q Ahead Without Spaces'!A782='Data 1Q Ahead Without Spaces'!A781,A781,A781+1)</f>
        <v>18</v>
      </c>
      <c r="B782" s="2">
        <v>-0.74</v>
      </c>
      <c r="C782" s="2">
        <v>3.03</v>
      </c>
      <c r="D782" s="2">
        <v>-0.89</v>
      </c>
      <c r="E782" s="2">
        <v>14.46</v>
      </c>
      <c r="F782" s="2">
        <v>12.62</v>
      </c>
      <c r="G782" s="2">
        <v>12.25</v>
      </c>
      <c r="H782" s="2">
        <v>325</v>
      </c>
      <c r="I782" s="2">
        <v>43.88</v>
      </c>
      <c r="J782" s="2">
        <v>81.39</v>
      </c>
      <c r="K782" s="2">
        <v>43.88</v>
      </c>
      <c r="L782" s="4">
        <v>36.03</v>
      </c>
      <c r="M782" s="7">
        <v>85.46</v>
      </c>
      <c r="N782" s="4">
        <v>46.08</v>
      </c>
      <c r="O782" s="4">
        <v>37.83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163985.76</v>
      </c>
      <c r="R782" s="7">
        <f>VLOOKUP('Data 1Q Ahead Without Spaces'!W782,Industry!$A$1:$B$9,2,FALSE)</f>
        <v>0</v>
      </c>
    </row>
    <row r="783" spans="1:18" ht="15" thickBot="1" x14ac:dyDescent="0.4">
      <c r="A783" s="7">
        <f>IF('Data 1Q Ahead Without Spaces'!A783='Data 1Q Ahead Without Spaces'!A782,A782,A782+1)</f>
        <v>18</v>
      </c>
      <c r="B783" s="2">
        <v>-0.85</v>
      </c>
      <c r="C783" s="2">
        <v>3.1</v>
      </c>
      <c r="D783" s="2">
        <v>-1.02</v>
      </c>
      <c r="E783" s="2">
        <v>8.89</v>
      </c>
      <c r="F783" s="2">
        <v>7.7</v>
      </c>
      <c r="G783" s="2">
        <v>7.1</v>
      </c>
      <c r="H783" s="2">
        <v>374</v>
      </c>
      <c r="I783" s="2">
        <v>42.93</v>
      </c>
      <c r="J783" s="2">
        <v>84.25</v>
      </c>
      <c r="K783" s="2">
        <v>44.7</v>
      </c>
      <c r="L783" s="4">
        <v>36.51</v>
      </c>
      <c r="M783" s="7">
        <v>88.46</v>
      </c>
      <c r="N783" s="4">
        <v>46.94</v>
      </c>
      <c r="O783" s="4">
        <v>38.33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152857.68</v>
      </c>
      <c r="R783" s="7">
        <f>VLOOKUP('Data 1Q Ahead Without Spaces'!W783,Industry!$A$1:$B$9,2,FALSE)</f>
        <v>0</v>
      </c>
    </row>
    <row r="784" spans="1:18" ht="15" thickBot="1" x14ac:dyDescent="0.4">
      <c r="A784" s="7">
        <f>IF('Data 1Q Ahead Without Spaces'!A784='Data 1Q Ahead Without Spaces'!A783,A783,A783+1)</f>
        <v>18</v>
      </c>
      <c r="B784" s="2">
        <v>-0.66</v>
      </c>
      <c r="C784" s="2">
        <v>3.23</v>
      </c>
      <c r="D784" s="2">
        <v>-0.8</v>
      </c>
      <c r="E784" s="2">
        <v>9.67</v>
      </c>
      <c r="F784" s="2">
        <v>9.15</v>
      </c>
      <c r="G784" s="2">
        <v>7.96</v>
      </c>
      <c r="H784" s="2">
        <v>371</v>
      </c>
      <c r="I784" s="2">
        <v>43.13</v>
      </c>
      <c r="J784" s="2">
        <v>86.2</v>
      </c>
      <c r="K784" s="2">
        <v>45.25</v>
      </c>
      <c r="L784" s="4">
        <v>37.51</v>
      </c>
      <c r="M784" s="7">
        <v>90.52</v>
      </c>
      <c r="N784" s="4">
        <v>47.51</v>
      </c>
      <c r="O784" s="4">
        <v>39.39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166066.20000000001</v>
      </c>
      <c r="R784" s="7">
        <f>VLOOKUP('Data 1Q Ahead Without Spaces'!W784,Industry!$A$1:$B$9,2,FALSE)</f>
        <v>0</v>
      </c>
    </row>
    <row r="785" spans="1:18" ht="15" thickBot="1" x14ac:dyDescent="0.4">
      <c r="A785" s="7">
        <f>IF('Data 1Q Ahead Without Spaces'!A785='Data 1Q Ahead Without Spaces'!A784,A784,A784+1)</f>
        <v>18</v>
      </c>
      <c r="B785" s="2">
        <v>0.62</v>
      </c>
      <c r="C785" s="2">
        <v>1.1200000000000001</v>
      </c>
      <c r="D785" s="2">
        <v>0.72</v>
      </c>
      <c r="E785" s="2">
        <v>48.72</v>
      </c>
      <c r="F785" s="2">
        <v>42.21</v>
      </c>
      <c r="G785" s="2">
        <v>41.73</v>
      </c>
      <c r="H785" s="2">
        <v>14</v>
      </c>
      <c r="I785" s="2">
        <v>60.15</v>
      </c>
      <c r="J785" s="2">
        <v>0.14000000000000001</v>
      </c>
      <c r="K785" s="2">
        <v>0.1</v>
      </c>
      <c r="L785" s="4">
        <v>0.09</v>
      </c>
      <c r="M785" s="7">
        <v>37.409999999999997</v>
      </c>
      <c r="N785" s="4">
        <v>27.23</v>
      </c>
      <c r="O785" s="4">
        <v>22.5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58567.643700000001</v>
      </c>
      <c r="R785" s="7">
        <f>VLOOKUP('Data 1Q Ahead Without Spaces'!W785,Industry!$A$1:$B$9,2,FALSE)</f>
        <v>0</v>
      </c>
    </row>
    <row r="786" spans="1:18" ht="15" thickBot="1" x14ac:dyDescent="0.4">
      <c r="A786" s="7">
        <f>IF('Data 1Q Ahead Without Spaces'!A786='Data 1Q Ahead Without Spaces'!A785,A785,A785+1)</f>
        <v>18</v>
      </c>
      <c r="B786" s="2">
        <v>0.49</v>
      </c>
      <c r="C786" s="2">
        <v>1.01</v>
      </c>
      <c r="D786" s="2">
        <v>0.56999999999999995</v>
      </c>
      <c r="E786" s="2">
        <v>92.6</v>
      </c>
      <c r="F786" s="2">
        <v>83.7</v>
      </c>
      <c r="G786" s="2">
        <v>79.78</v>
      </c>
      <c r="H786" s="2">
        <v>8</v>
      </c>
      <c r="I786" s="2">
        <v>62.72</v>
      </c>
      <c r="J786" s="2">
        <v>27.62</v>
      </c>
      <c r="K786" s="2">
        <v>20.72</v>
      </c>
      <c r="L786" s="4">
        <v>17.32</v>
      </c>
      <c r="M786" s="7">
        <v>33.26</v>
      </c>
      <c r="N786" s="4">
        <v>24.96</v>
      </c>
      <c r="O786" s="4">
        <v>20.86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61613.938999999998</v>
      </c>
      <c r="R786" s="7">
        <f>VLOOKUP('Data 1Q Ahead Without Spaces'!W786,Industry!$A$1:$B$9,2,FALSE)</f>
        <v>0</v>
      </c>
    </row>
    <row r="787" spans="1:18" ht="15" thickBot="1" x14ac:dyDescent="0.4">
      <c r="A787" s="7">
        <f>IF('Data 1Q Ahead Without Spaces'!A787='Data 1Q Ahead Without Spaces'!A786,A786,A786+1)</f>
        <v>18</v>
      </c>
      <c r="B787" s="2">
        <v>0.31</v>
      </c>
      <c r="C787" s="2">
        <v>0.96</v>
      </c>
      <c r="D787" s="2">
        <v>0.37</v>
      </c>
      <c r="E787" s="2">
        <v>59.52</v>
      </c>
      <c r="F787" s="2">
        <v>51.13</v>
      </c>
      <c r="G787" s="2">
        <v>51.38</v>
      </c>
      <c r="H787" s="2">
        <v>12.9</v>
      </c>
      <c r="I787" s="2">
        <v>63.57</v>
      </c>
      <c r="J787" s="2">
        <v>26.2</v>
      </c>
      <c r="K787" s="2">
        <v>19.89</v>
      </c>
      <c r="L787" s="4">
        <v>16.649999999999999</v>
      </c>
      <c r="M787" s="7">
        <v>31.74</v>
      </c>
      <c r="N787" s="4">
        <v>24.09</v>
      </c>
      <c r="O787" s="4">
        <v>20.18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56155.0196</v>
      </c>
      <c r="R787" s="7">
        <f>VLOOKUP('Data 1Q Ahead Without Spaces'!W787,Industry!$A$1:$B$9,2,FALSE)</f>
        <v>0</v>
      </c>
    </row>
    <row r="788" spans="1:18" ht="15" thickBot="1" x14ac:dyDescent="0.4">
      <c r="A788" s="7">
        <f>IF('Data 1Q Ahead Without Spaces'!A788='Data 1Q Ahead Without Spaces'!A787,A787,A787+1)</f>
        <v>18</v>
      </c>
      <c r="B788" s="2">
        <v>0.23</v>
      </c>
      <c r="C788" s="2">
        <v>0.83</v>
      </c>
      <c r="D788" s="2">
        <v>0.27</v>
      </c>
      <c r="E788" s="2">
        <v>76.67</v>
      </c>
      <c r="F788" s="2">
        <v>67.73</v>
      </c>
      <c r="G788" s="2">
        <v>62.47</v>
      </c>
      <c r="H788" s="2">
        <v>12.3</v>
      </c>
      <c r="I788" s="2">
        <v>64.17</v>
      </c>
      <c r="J788" s="2">
        <v>22.93</v>
      </c>
      <c r="K788" s="2">
        <v>17.940000000000001</v>
      </c>
      <c r="L788" s="4">
        <v>14.72</v>
      </c>
      <c r="M788" s="7">
        <v>27.81</v>
      </c>
      <c r="N788" s="4">
        <v>21.76</v>
      </c>
      <c r="O788" s="4">
        <v>17.84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58852.4084</v>
      </c>
      <c r="R788" s="7">
        <f>VLOOKUP('Data 1Q Ahead Without Spaces'!W788,Industry!$A$1:$B$9,2,FALSE)</f>
        <v>0</v>
      </c>
    </row>
    <row r="789" spans="1:18" ht="15" thickBot="1" x14ac:dyDescent="0.4">
      <c r="A789" s="7">
        <f>IF('Data 1Q Ahead Without Spaces'!A789='Data 1Q Ahead Without Spaces'!A788,A788,A788+1)</f>
        <v>18</v>
      </c>
      <c r="B789" s="2">
        <v>0.34</v>
      </c>
      <c r="C789" s="2">
        <v>0.86</v>
      </c>
      <c r="D789" s="2">
        <v>0.4</v>
      </c>
      <c r="E789" s="2">
        <v>72.150000000000006</v>
      </c>
      <c r="F789" s="2">
        <v>65.790000000000006</v>
      </c>
      <c r="G789" s="2">
        <v>63.25</v>
      </c>
      <c r="H789" s="2">
        <v>11.2</v>
      </c>
      <c r="I789" s="2">
        <v>64.760000000000005</v>
      </c>
      <c r="J789" s="2">
        <v>24.21</v>
      </c>
      <c r="K789" s="2">
        <v>18.739999999999998</v>
      </c>
      <c r="L789" s="4">
        <v>15.68</v>
      </c>
      <c r="M789" s="7">
        <v>29.21</v>
      </c>
      <c r="N789" s="4">
        <v>22.61</v>
      </c>
      <c r="O789" s="4">
        <v>18.91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61029.349600000001</v>
      </c>
      <c r="R789" s="7">
        <f>VLOOKUP('Data 1Q Ahead Without Spaces'!W789,Industry!$A$1:$B$9,2,FALSE)</f>
        <v>0</v>
      </c>
    </row>
    <row r="790" spans="1:18" ht="15" thickBot="1" x14ac:dyDescent="0.4">
      <c r="A790" s="7">
        <f>IF('Data 1Q Ahead Without Spaces'!A790='Data 1Q Ahead Without Spaces'!A789,A789,A789+1)</f>
        <v>18</v>
      </c>
      <c r="B790" s="2">
        <v>0.38</v>
      </c>
      <c r="C790" s="2">
        <v>0.85</v>
      </c>
      <c r="D790" s="2">
        <v>0.44</v>
      </c>
      <c r="E790" s="2">
        <v>64.39</v>
      </c>
      <c r="F790" s="2">
        <v>56.93</v>
      </c>
      <c r="G790" s="2">
        <v>55.71</v>
      </c>
      <c r="H790" s="2">
        <v>13.5</v>
      </c>
      <c r="I790" s="2">
        <v>64.349999999999994</v>
      </c>
      <c r="J790" s="2">
        <v>0.03</v>
      </c>
      <c r="K790" s="2">
        <v>0.02</v>
      </c>
      <c r="L790" s="4">
        <v>0.02</v>
      </c>
      <c r="M790" s="7">
        <v>29.71</v>
      </c>
      <c r="N790" s="4">
        <v>22.9</v>
      </c>
      <c r="O790" s="4">
        <v>19.12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60114.608999999997</v>
      </c>
      <c r="R790" s="7">
        <f>VLOOKUP('Data 1Q Ahead Without Spaces'!W790,Industry!$A$1:$B$9,2,FALSE)</f>
        <v>0</v>
      </c>
    </row>
    <row r="791" spans="1:18" ht="15" thickBot="1" x14ac:dyDescent="0.4">
      <c r="A791" s="7">
        <f>IF('Data 1Q Ahead Without Spaces'!A791='Data 1Q Ahead Without Spaces'!A790,A790,A790+1)</f>
        <v>18</v>
      </c>
      <c r="B791" s="2">
        <v>0.28999999999999998</v>
      </c>
      <c r="C791" s="2">
        <v>0.83</v>
      </c>
      <c r="D791" s="2">
        <v>0.34</v>
      </c>
      <c r="E791" s="2">
        <v>59.92</v>
      </c>
      <c r="F791" s="2">
        <v>52.06</v>
      </c>
      <c r="G791" s="2">
        <v>51.88</v>
      </c>
      <c r="H791" s="2">
        <v>14.4</v>
      </c>
      <c r="I791" s="2">
        <v>64.650000000000006</v>
      </c>
      <c r="J791" s="2">
        <v>0.02</v>
      </c>
      <c r="K791" s="2">
        <v>0.02</v>
      </c>
      <c r="L791" s="4">
        <v>0.02</v>
      </c>
      <c r="M791" s="7">
        <v>28.38</v>
      </c>
      <c r="N791" s="4">
        <v>22.11</v>
      </c>
      <c r="O791" s="4">
        <v>18.350000000000001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61777.6777</v>
      </c>
      <c r="R791" s="7">
        <f>VLOOKUP('Data 1Q Ahead Without Spaces'!W791,Industry!$A$1:$B$9,2,FALSE)</f>
        <v>0</v>
      </c>
    </row>
    <row r="792" spans="1:18" ht="15" thickBot="1" x14ac:dyDescent="0.4">
      <c r="A792" s="7">
        <f>IF('Data 1Q Ahead Without Spaces'!A792='Data 1Q Ahead Without Spaces'!A791,A791,A791+1)</f>
        <v>18</v>
      </c>
      <c r="B792" s="2">
        <v>0.12</v>
      </c>
      <c r="C792" s="2">
        <v>0.75</v>
      </c>
      <c r="D792" s="2">
        <v>0.14000000000000001</v>
      </c>
      <c r="E792" s="2">
        <v>61.03</v>
      </c>
      <c r="F792" s="2">
        <v>53.01</v>
      </c>
      <c r="G792" s="2">
        <v>54.71</v>
      </c>
      <c r="H792" s="2">
        <v>17.399999999999999</v>
      </c>
      <c r="I792" s="2">
        <v>64.33</v>
      </c>
      <c r="J792" s="2">
        <v>0.01</v>
      </c>
      <c r="K792" s="2">
        <v>0.01</v>
      </c>
      <c r="L792" s="4">
        <v>0.01</v>
      </c>
      <c r="M792" s="7">
        <v>25.99</v>
      </c>
      <c r="N792" s="4">
        <v>20.63</v>
      </c>
      <c r="O792" s="4">
        <v>16.72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63415.184800000003</v>
      </c>
      <c r="R792" s="7">
        <f>VLOOKUP('Data 1Q Ahead Without Spaces'!W792,Industry!$A$1:$B$9,2,FALSE)</f>
        <v>0</v>
      </c>
    </row>
    <row r="793" spans="1:18" ht="15" thickBot="1" x14ac:dyDescent="0.4">
      <c r="A793" s="7">
        <f>IF('Data 1Q Ahead Without Spaces'!A793='Data 1Q Ahead Without Spaces'!A792,A792,A792+1)</f>
        <v>18</v>
      </c>
      <c r="B793" s="2">
        <v>-0.02</v>
      </c>
      <c r="C793" s="2">
        <v>0.72</v>
      </c>
      <c r="D793" s="2">
        <v>-0.02</v>
      </c>
      <c r="E793" s="2">
        <v>71.94</v>
      </c>
      <c r="F793" s="2">
        <v>64.89</v>
      </c>
      <c r="G793" s="2">
        <v>63.21</v>
      </c>
      <c r="H793" s="2">
        <v>12.6</v>
      </c>
      <c r="I793" s="2">
        <v>64.900000000000006</v>
      </c>
      <c r="J793" s="2">
        <v>0.02</v>
      </c>
      <c r="K793" s="2">
        <v>0.01</v>
      </c>
      <c r="L793" s="4">
        <v>0.01</v>
      </c>
      <c r="M793" s="7">
        <v>24.88</v>
      </c>
      <c r="N793" s="4">
        <v>19.93</v>
      </c>
      <c r="O793" s="4">
        <v>16.149999999999999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63776.835700000003</v>
      </c>
      <c r="R793" s="7">
        <f>VLOOKUP('Data 1Q Ahead Without Spaces'!W793,Industry!$A$1:$B$9,2,FALSE)</f>
        <v>0</v>
      </c>
    </row>
    <row r="794" spans="1:18" ht="15" thickBot="1" x14ac:dyDescent="0.4">
      <c r="A794" s="7">
        <f>IF('Data 1Q Ahead Without Spaces'!A794='Data 1Q Ahead Without Spaces'!A793,A793,A793+1)</f>
        <v>18</v>
      </c>
      <c r="B794" s="2">
        <v>-0.09</v>
      </c>
      <c r="C794" s="2">
        <v>0.73</v>
      </c>
      <c r="D794" s="2">
        <v>-0.11</v>
      </c>
      <c r="E794" s="2">
        <v>59.79</v>
      </c>
      <c r="F794" s="2">
        <v>52.31</v>
      </c>
      <c r="G794" s="2">
        <v>51.9</v>
      </c>
      <c r="H794" s="2">
        <v>14.4</v>
      </c>
      <c r="I794" s="2">
        <v>65.38</v>
      </c>
      <c r="J794" s="2">
        <v>19.899999999999999</v>
      </c>
      <c r="K794" s="2">
        <v>16.07</v>
      </c>
      <c r="L794" s="4">
        <v>13.01</v>
      </c>
      <c r="M794" s="7">
        <v>23.83</v>
      </c>
      <c r="N794" s="4">
        <v>19.25</v>
      </c>
      <c r="O794" s="4">
        <v>15.58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65324.976799999997</v>
      </c>
      <c r="R794" s="7">
        <f>VLOOKUP('Data 1Q Ahead Without Spaces'!W794,Industry!$A$1:$B$9,2,FALSE)</f>
        <v>0</v>
      </c>
    </row>
    <row r="795" spans="1:18" ht="15" thickBot="1" x14ac:dyDescent="0.4">
      <c r="A795" s="7">
        <f>IF('Data 1Q Ahead Without Spaces'!A795='Data 1Q Ahead Without Spaces'!A794,A794,A794+1)</f>
        <v>18</v>
      </c>
      <c r="B795" s="2">
        <v>-0.14000000000000001</v>
      </c>
      <c r="C795" s="2">
        <v>0.71</v>
      </c>
      <c r="D795" s="2">
        <v>-0.16</v>
      </c>
      <c r="E795" s="2">
        <v>38.200000000000003</v>
      </c>
      <c r="F795" s="2">
        <v>33.93</v>
      </c>
      <c r="G795" s="2">
        <v>33.72</v>
      </c>
      <c r="H795" s="2">
        <v>25.8</v>
      </c>
      <c r="I795" s="2">
        <v>65.19</v>
      </c>
      <c r="J795" s="2">
        <v>19.3</v>
      </c>
      <c r="K795" s="2">
        <v>15.65</v>
      </c>
      <c r="L795" s="4">
        <v>12.58</v>
      </c>
      <c r="M795" s="7">
        <v>23.34</v>
      </c>
      <c r="N795" s="4">
        <v>18.93</v>
      </c>
      <c r="O795" s="4">
        <v>15.22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68692.920599999998</v>
      </c>
      <c r="R795" s="7">
        <f>VLOOKUP('Data 1Q Ahead Without Spaces'!W795,Industry!$A$1:$B$9,2,FALSE)</f>
        <v>0</v>
      </c>
    </row>
    <row r="796" spans="1:18" ht="15" thickBot="1" x14ac:dyDescent="0.4">
      <c r="A796" s="7">
        <f>IF('Data 1Q Ahead Without Spaces'!A796='Data 1Q Ahead Without Spaces'!A795,A795,A795+1)</f>
        <v>18</v>
      </c>
      <c r="B796" s="2">
        <v>7.0000000000000007E-2</v>
      </c>
      <c r="C796" s="2">
        <v>1.01</v>
      </c>
      <c r="D796" s="2">
        <v>0.08</v>
      </c>
      <c r="E796" s="2">
        <v>47.6</v>
      </c>
      <c r="F796" s="2">
        <v>41.84</v>
      </c>
      <c r="G796" s="2">
        <v>41.64</v>
      </c>
      <c r="H796" s="2">
        <v>21.4</v>
      </c>
      <c r="I796" s="2">
        <v>62.54</v>
      </c>
      <c r="J796" s="2">
        <v>18.649999999999999</v>
      </c>
      <c r="K796" s="2">
        <v>14.08</v>
      </c>
      <c r="L796" s="4">
        <v>11.66</v>
      </c>
      <c r="M796" s="7">
        <v>32.44</v>
      </c>
      <c r="N796" s="4">
        <v>24.49</v>
      </c>
      <c r="O796" s="4">
        <v>20.29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68799.659700000004</v>
      </c>
      <c r="R796" s="7">
        <f>VLOOKUP('Data 1Q Ahead Without Spaces'!W796,Industry!$A$1:$B$9,2,FALSE)</f>
        <v>0</v>
      </c>
    </row>
    <row r="797" spans="1:18" ht="15" thickBot="1" x14ac:dyDescent="0.4">
      <c r="A797" s="7">
        <f>IF('Data 1Q Ahead Without Spaces'!A797='Data 1Q Ahead Without Spaces'!A796,A796,A796+1)</f>
        <v>18</v>
      </c>
      <c r="B797" s="2">
        <v>-0.08</v>
      </c>
      <c r="C797" s="2">
        <v>1.08</v>
      </c>
      <c r="D797" s="2">
        <v>-0.1</v>
      </c>
      <c r="E797" s="2">
        <v>36.380000000000003</v>
      </c>
      <c r="F797" s="2">
        <v>31.37</v>
      </c>
      <c r="G797" s="2">
        <v>31.41</v>
      </c>
      <c r="H797" s="2">
        <v>28.4</v>
      </c>
      <c r="I797" s="2">
        <v>62.66</v>
      </c>
      <c r="J797" s="2">
        <v>8.99</v>
      </c>
      <c r="K797" s="2">
        <v>6.69</v>
      </c>
      <c r="L797" s="4">
        <v>5.64</v>
      </c>
      <c r="M797" s="7">
        <v>34.46</v>
      </c>
      <c r="N797" s="4">
        <v>25.63</v>
      </c>
      <c r="O797" s="4">
        <v>21.59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57900.483</v>
      </c>
      <c r="R797" s="7">
        <f>VLOOKUP('Data 1Q Ahead Without Spaces'!W797,Industry!$A$1:$B$9,2,FALSE)</f>
        <v>0</v>
      </c>
    </row>
    <row r="798" spans="1:18" ht="15" thickBot="1" x14ac:dyDescent="0.4">
      <c r="A798" s="7">
        <f>IF('Data 1Q Ahead Without Spaces'!A798='Data 1Q Ahead Without Spaces'!A797,A797,A797+1)</f>
        <v>18</v>
      </c>
      <c r="B798" s="2">
        <v>-0.22</v>
      </c>
      <c r="C798" s="2">
        <v>1.1299999999999999</v>
      </c>
      <c r="D798" s="2">
        <v>-0.25</v>
      </c>
      <c r="E798" s="2">
        <v>32.26</v>
      </c>
      <c r="F798" s="2">
        <v>29.22</v>
      </c>
      <c r="G798" s="2">
        <v>27.92</v>
      </c>
      <c r="H798" s="2">
        <v>31.9</v>
      </c>
      <c r="I798" s="2">
        <v>64</v>
      </c>
      <c r="J798" s="2">
        <v>8.5399999999999991</v>
      </c>
      <c r="K798" s="2">
        <v>6.36</v>
      </c>
      <c r="L798" s="4">
        <v>5.47</v>
      </c>
      <c r="M798" s="7">
        <v>34.299999999999997</v>
      </c>
      <c r="N798" s="4">
        <v>25.54</v>
      </c>
      <c r="O798" s="4">
        <v>21.95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58041.8321</v>
      </c>
      <c r="R798" s="7">
        <f>VLOOKUP('Data 1Q Ahead Without Spaces'!W798,Industry!$A$1:$B$9,2,FALSE)</f>
        <v>0</v>
      </c>
    </row>
    <row r="799" spans="1:18" ht="15" thickBot="1" x14ac:dyDescent="0.4">
      <c r="A799" s="7">
        <f>IF('Data 1Q Ahead Without Spaces'!A799='Data 1Q Ahead Without Spaces'!A798,A798,A798+1)</f>
        <v>18</v>
      </c>
      <c r="B799" s="2">
        <v>0.43</v>
      </c>
      <c r="C799" s="2">
        <v>2.14</v>
      </c>
      <c r="D799" s="2">
        <v>0.49</v>
      </c>
      <c r="E799" s="2">
        <v>34.03</v>
      </c>
      <c r="F799" s="2">
        <v>29.68</v>
      </c>
      <c r="G799" s="2">
        <v>30.05</v>
      </c>
      <c r="H799" s="2">
        <v>34.299999999999997</v>
      </c>
      <c r="I799" s="2">
        <v>47.71</v>
      </c>
      <c r="J799" s="2">
        <v>58.47</v>
      </c>
      <c r="K799" s="2">
        <v>31.7</v>
      </c>
      <c r="L799" s="4">
        <v>27.9</v>
      </c>
      <c r="M799" s="7">
        <v>84.45</v>
      </c>
      <c r="N799" s="4">
        <v>45.78</v>
      </c>
      <c r="O799" s="4">
        <v>40.29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56025.652499999997</v>
      </c>
      <c r="R799" s="7">
        <f>VLOOKUP('Data 1Q Ahead Without Spaces'!W799,Industry!$A$1:$B$9,2,FALSE)</f>
        <v>0</v>
      </c>
    </row>
    <row r="800" spans="1:18" ht="15" thickBot="1" x14ac:dyDescent="0.4">
      <c r="A800" s="7">
        <f>IF('Data 1Q Ahead Without Spaces'!A800='Data 1Q Ahead Without Spaces'!A799,A799,A799+1)</f>
        <v>18</v>
      </c>
      <c r="B800" s="2">
        <v>0.46</v>
      </c>
      <c r="C800" s="2">
        <v>2.14</v>
      </c>
      <c r="D800" s="2">
        <v>0.53</v>
      </c>
      <c r="E800" s="2">
        <v>18.93</v>
      </c>
      <c r="F800" s="2">
        <v>16.45</v>
      </c>
      <c r="G800" s="2">
        <v>16.329999999999998</v>
      </c>
      <c r="H800" s="2">
        <v>54</v>
      </c>
      <c r="I800" s="2">
        <v>49.04</v>
      </c>
      <c r="J800" s="2">
        <v>55.43</v>
      </c>
      <c r="K800" s="2">
        <v>30.8</v>
      </c>
      <c r="L800" s="4">
        <v>27.18</v>
      </c>
      <c r="M800" s="7">
        <v>79.95</v>
      </c>
      <c r="N800" s="4">
        <v>44.43</v>
      </c>
      <c r="O800" s="4">
        <v>39.21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61194.112399999998</v>
      </c>
      <c r="R800" s="7">
        <f>VLOOKUP('Data 1Q Ahead Without Spaces'!W800,Industry!$A$1:$B$9,2,FALSE)</f>
        <v>0</v>
      </c>
    </row>
    <row r="801" spans="1:18" ht="15" thickBot="1" x14ac:dyDescent="0.4">
      <c r="A801" s="7">
        <f>IF('Data 1Q Ahead Without Spaces'!A801='Data 1Q Ahead Without Spaces'!A800,A800,A800+1)</f>
        <v>18</v>
      </c>
      <c r="B801" s="2">
        <v>0.59</v>
      </c>
      <c r="C801" s="2">
        <v>1.64</v>
      </c>
      <c r="D801" s="2">
        <v>0.67</v>
      </c>
      <c r="E801" s="2">
        <v>18.61</v>
      </c>
      <c r="F801" s="2">
        <v>16.260000000000002</v>
      </c>
      <c r="G801" s="2">
        <v>16.21</v>
      </c>
      <c r="H801" s="2">
        <v>57</v>
      </c>
      <c r="I801" s="2">
        <v>54.39</v>
      </c>
      <c r="J801" s="2">
        <v>54.31</v>
      </c>
      <c r="K801" s="2">
        <v>34.06</v>
      </c>
      <c r="L801" s="4">
        <v>29.54</v>
      </c>
      <c r="M801" s="7">
        <v>59.45</v>
      </c>
      <c r="N801" s="4">
        <v>37.29</v>
      </c>
      <c r="O801" s="4">
        <v>32.33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61286.6394</v>
      </c>
      <c r="R801" s="7">
        <f>VLOOKUP('Data 1Q Ahead Without Spaces'!W801,Industry!$A$1:$B$9,2,FALSE)</f>
        <v>0</v>
      </c>
    </row>
    <row r="802" spans="1:18" ht="15" thickBot="1" x14ac:dyDescent="0.4">
      <c r="A802" s="7">
        <f>IF('Data 1Q Ahead Without Spaces'!A802='Data 1Q Ahead Without Spaces'!A801,A801,A801+1)</f>
        <v>18</v>
      </c>
      <c r="B802" s="2">
        <v>0.65</v>
      </c>
      <c r="C802" s="2">
        <v>1.62</v>
      </c>
      <c r="D802" s="2">
        <v>0.74</v>
      </c>
      <c r="E802" s="2">
        <v>21.6</v>
      </c>
      <c r="F802" s="2">
        <v>18.23</v>
      </c>
      <c r="G802" s="2">
        <v>18.84</v>
      </c>
      <c r="H802" s="2">
        <v>50</v>
      </c>
      <c r="I802" s="2">
        <v>56.12</v>
      </c>
      <c r="J802" s="2">
        <v>50.77</v>
      </c>
      <c r="K802" s="2">
        <v>32.590000000000003</v>
      </c>
      <c r="L802" s="4">
        <v>28.49</v>
      </c>
      <c r="M802" s="7">
        <v>55.79</v>
      </c>
      <c r="N802" s="4">
        <v>35.81</v>
      </c>
      <c r="O802" s="4">
        <v>31.31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57624.7791</v>
      </c>
      <c r="R802" s="7">
        <f>VLOOKUP('Data 1Q Ahead Without Spaces'!W802,Industry!$A$1:$B$9,2,FALSE)</f>
        <v>0</v>
      </c>
    </row>
    <row r="803" spans="1:18" ht="15" thickBot="1" x14ac:dyDescent="0.4">
      <c r="A803" s="7">
        <f>IF('Data 1Q Ahead Without Spaces'!A803='Data 1Q Ahead Without Spaces'!A802,A802,A802+1)</f>
        <v>19</v>
      </c>
      <c r="B803" s="2">
        <v>0.64</v>
      </c>
      <c r="C803" s="2">
        <v>1.63</v>
      </c>
      <c r="D803" s="2">
        <v>0.8</v>
      </c>
      <c r="E803" s="2">
        <v>11.67</v>
      </c>
      <c r="F803" s="2">
        <v>7.42</v>
      </c>
      <c r="G803" s="2">
        <v>7.35</v>
      </c>
      <c r="H803" s="2">
        <v>135</v>
      </c>
      <c r="I803" s="2">
        <v>56.26</v>
      </c>
      <c r="J803" s="2">
        <v>50.82</v>
      </c>
      <c r="K803" s="2">
        <v>32.69</v>
      </c>
      <c r="L803" s="4">
        <v>28.59</v>
      </c>
      <c r="M803" s="7">
        <v>55.45</v>
      </c>
      <c r="N803" s="4">
        <v>35.67</v>
      </c>
      <c r="O803" s="4">
        <v>31.2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54068.100299999998</v>
      </c>
      <c r="R803" s="7">
        <f>VLOOKUP('Data 1Q Ahead Without Spaces'!W803,Industry!$A$1:$B$9,2,FALSE)</f>
        <v>4</v>
      </c>
    </row>
    <row r="804" spans="1:18" ht="15" thickBot="1" x14ac:dyDescent="0.4">
      <c r="A804" s="7">
        <f>IF('Data 1Q Ahead Without Spaces'!A804='Data 1Q Ahead Without Spaces'!A803,A803,A803+1)</f>
        <v>19</v>
      </c>
      <c r="B804" s="2">
        <v>0.67</v>
      </c>
      <c r="C804" s="2">
        <v>1.59</v>
      </c>
      <c r="D804" s="2">
        <v>0.85</v>
      </c>
      <c r="E804" s="2">
        <v>20.53</v>
      </c>
      <c r="F804" s="2">
        <v>17.07</v>
      </c>
      <c r="G804" s="2">
        <v>17.72</v>
      </c>
      <c r="H804" s="2">
        <v>53</v>
      </c>
      <c r="I804" s="2">
        <v>56.68</v>
      </c>
      <c r="J804" s="2">
        <v>50.04</v>
      </c>
      <c r="K804" s="2">
        <v>32.450000000000003</v>
      </c>
      <c r="L804" s="4">
        <v>28.36</v>
      </c>
      <c r="M804" s="7">
        <v>54.2</v>
      </c>
      <c r="N804" s="4">
        <v>35.15</v>
      </c>
      <c r="O804" s="4">
        <v>30.72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51794.010999999999</v>
      </c>
      <c r="R804" s="7">
        <f>VLOOKUP('Data 1Q Ahead Without Spaces'!W804,Industry!$A$1:$B$9,2,FALSE)</f>
        <v>4</v>
      </c>
    </row>
    <row r="805" spans="1:18" ht="15" thickBot="1" x14ac:dyDescent="0.4">
      <c r="A805" s="7">
        <f>IF('Data 1Q Ahead Without Spaces'!A805='Data 1Q Ahead Without Spaces'!A804,A804,A804+1)</f>
        <v>19</v>
      </c>
      <c r="B805" s="2">
        <v>0.17</v>
      </c>
      <c r="C805" s="2">
        <v>1.7</v>
      </c>
      <c r="D805" s="2">
        <v>0.21</v>
      </c>
      <c r="E805" s="2">
        <v>15.72</v>
      </c>
      <c r="F805" s="2">
        <v>13.2</v>
      </c>
      <c r="G805" s="2">
        <v>13.73</v>
      </c>
      <c r="H805" s="2">
        <v>64</v>
      </c>
      <c r="I805" s="2">
        <v>55.74</v>
      </c>
      <c r="J805" s="2">
        <v>47.88</v>
      </c>
      <c r="K805" s="2">
        <v>30.79</v>
      </c>
      <c r="L805" s="4">
        <v>26.69</v>
      </c>
      <c r="M805" s="7">
        <v>55.52</v>
      </c>
      <c r="N805" s="4">
        <v>35.700000000000003</v>
      </c>
      <c r="O805" s="4">
        <v>30.95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55593.881200000003</v>
      </c>
      <c r="R805" s="7">
        <f>VLOOKUP('Data 1Q Ahead Without Spaces'!W805,Industry!$A$1:$B$9,2,FALSE)</f>
        <v>4</v>
      </c>
    </row>
    <row r="806" spans="1:18" ht="15" thickBot="1" x14ac:dyDescent="0.4">
      <c r="A806" s="7">
        <f>IF('Data 1Q Ahead Without Spaces'!A806='Data 1Q Ahead Without Spaces'!A805,A805,A805+1)</f>
        <v>19</v>
      </c>
      <c r="B806" s="2">
        <v>1.17</v>
      </c>
      <c r="C806" s="2">
        <v>1.83</v>
      </c>
      <c r="D806" s="2">
        <v>1.49</v>
      </c>
      <c r="E806" s="2">
        <v>15.73</v>
      </c>
      <c r="F806" s="2">
        <v>13.47</v>
      </c>
      <c r="G806" s="2">
        <v>13.32</v>
      </c>
      <c r="H806" s="2">
        <v>75</v>
      </c>
      <c r="I806" s="2">
        <v>51.21</v>
      </c>
      <c r="J806" s="2">
        <v>51.58</v>
      </c>
      <c r="K806" s="2">
        <v>31.53</v>
      </c>
      <c r="L806" s="4">
        <v>26.42</v>
      </c>
      <c r="M806" s="7">
        <v>63.6</v>
      </c>
      <c r="N806" s="4">
        <v>38.869999999999997</v>
      </c>
      <c r="O806" s="4">
        <v>32.57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60465.303</v>
      </c>
      <c r="R806" s="7">
        <f>VLOOKUP('Data 1Q Ahead Without Spaces'!W806,Industry!$A$1:$B$9,2,FALSE)</f>
        <v>4</v>
      </c>
    </row>
    <row r="807" spans="1:18" ht="15" thickBot="1" x14ac:dyDescent="0.4">
      <c r="A807" s="7">
        <f>IF('Data 1Q Ahead Without Spaces'!A807='Data 1Q Ahead Without Spaces'!A806,A806,A806+1)</f>
        <v>19</v>
      </c>
      <c r="B807" s="2">
        <v>1.1299999999999999</v>
      </c>
      <c r="C807" s="2">
        <v>1.7</v>
      </c>
      <c r="D807" s="2">
        <v>1.31</v>
      </c>
      <c r="E807" s="2">
        <v>11.51</v>
      </c>
      <c r="F807" s="2">
        <v>10.46</v>
      </c>
      <c r="G807" s="2">
        <v>10.08</v>
      </c>
      <c r="H807" s="2">
        <v>126</v>
      </c>
      <c r="I807" s="2">
        <v>51.97</v>
      </c>
      <c r="J807" s="2">
        <v>50.29</v>
      </c>
      <c r="K807" s="2">
        <v>31.38</v>
      </c>
      <c r="L807" s="4">
        <v>26.14</v>
      </c>
      <c r="M807" s="7">
        <v>60.3</v>
      </c>
      <c r="N807" s="4">
        <v>37.619999999999997</v>
      </c>
      <c r="O807" s="4">
        <v>31.34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42280.075100000002</v>
      </c>
      <c r="R807" s="7">
        <f>VLOOKUP('Data 1Q Ahead Without Spaces'!W807,Industry!$A$1:$B$9,2,FALSE)</f>
        <v>4</v>
      </c>
    </row>
    <row r="808" spans="1:18" ht="15" thickBot="1" x14ac:dyDescent="0.4">
      <c r="A808" s="7">
        <f>IF('Data 1Q Ahead Without Spaces'!A808='Data 1Q Ahead Without Spaces'!A807,A807,A807+1)</f>
        <v>19</v>
      </c>
      <c r="B808" s="2">
        <v>1.0900000000000001</v>
      </c>
      <c r="C808" s="2">
        <v>1.67</v>
      </c>
      <c r="D808" s="2">
        <v>1.26</v>
      </c>
      <c r="E808" s="2">
        <v>12.99</v>
      </c>
      <c r="F808" s="2">
        <v>11.59</v>
      </c>
      <c r="G808" s="2">
        <v>11.24</v>
      </c>
      <c r="H808" s="2">
        <v>99</v>
      </c>
      <c r="I808" s="2">
        <v>53.84</v>
      </c>
      <c r="J808" s="2">
        <v>44.93</v>
      </c>
      <c r="K808" s="2">
        <v>28.38</v>
      </c>
      <c r="L808" s="4">
        <v>24.19</v>
      </c>
      <c r="M808" s="7">
        <v>58.29</v>
      </c>
      <c r="N808" s="4">
        <v>36.82</v>
      </c>
      <c r="O808" s="4">
        <v>31.38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36186.454599999997</v>
      </c>
      <c r="R808" s="7">
        <f>VLOOKUP('Data 1Q Ahead Without Spaces'!W808,Industry!$A$1:$B$9,2,FALSE)</f>
        <v>4</v>
      </c>
    </row>
    <row r="809" spans="1:18" ht="15" thickBot="1" x14ac:dyDescent="0.4">
      <c r="A809" s="7">
        <f>IF('Data 1Q Ahead Without Spaces'!A809='Data 1Q Ahead Without Spaces'!A808,A808,A808+1)</f>
        <v>19</v>
      </c>
      <c r="B809" s="2">
        <v>1.1200000000000001</v>
      </c>
      <c r="C809" s="2">
        <v>1.56</v>
      </c>
      <c r="D809" s="2">
        <v>1.31</v>
      </c>
      <c r="E809" s="2">
        <v>11.03</v>
      </c>
      <c r="F809" s="2">
        <v>9.32</v>
      </c>
      <c r="G809" s="2">
        <v>9.0399999999999991</v>
      </c>
      <c r="H809" s="2">
        <v>90</v>
      </c>
      <c r="I809" s="2">
        <v>57.3</v>
      </c>
      <c r="J809" s="2">
        <v>43.75</v>
      </c>
      <c r="K809" s="2">
        <v>28.82</v>
      </c>
      <c r="L809" s="4">
        <v>25.07</v>
      </c>
      <c r="M809" s="7">
        <v>51.81</v>
      </c>
      <c r="N809" s="4">
        <v>34.130000000000003</v>
      </c>
      <c r="O809" s="4">
        <v>29.69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33104.166899999997</v>
      </c>
      <c r="R809" s="7">
        <f>VLOOKUP('Data 1Q Ahead Without Spaces'!W809,Industry!$A$1:$B$9,2,FALSE)</f>
        <v>4</v>
      </c>
    </row>
    <row r="810" spans="1:18" ht="15" thickBot="1" x14ac:dyDescent="0.4">
      <c r="A810" s="7">
        <f>IF('Data 1Q Ahead Without Spaces'!A810='Data 1Q Ahead Without Spaces'!A809,A809,A809+1)</f>
        <v>19</v>
      </c>
      <c r="B810" s="2">
        <v>1.02</v>
      </c>
      <c r="C810" s="2">
        <v>1.61</v>
      </c>
      <c r="D810" s="2">
        <v>1.19</v>
      </c>
      <c r="E810" s="2">
        <v>12.64</v>
      </c>
      <c r="F810" s="2">
        <v>11.25</v>
      </c>
      <c r="G810" s="2">
        <v>10.77</v>
      </c>
      <c r="H810" s="2">
        <v>91</v>
      </c>
      <c r="I810" s="2">
        <v>57.39</v>
      </c>
      <c r="J810" s="2">
        <v>42.29</v>
      </c>
      <c r="K810" s="2">
        <v>27.94</v>
      </c>
      <c r="L810" s="4">
        <v>24.27</v>
      </c>
      <c r="M810" s="7">
        <v>51.35</v>
      </c>
      <c r="N810" s="4">
        <v>33.93</v>
      </c>
      <c r="O810" s="4">
        <v>29.47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39202.981099999997</v>
      </c>
      <c r="R810" s="7">
        <f>VLOOKUP('Data 1Q Ahead Without Spaces'!W810,Industry!$A$1:$B$9,2,FALSE)</f>
        <v>4</v>
      </c>
    </row>
    <row r="811" spans="1:18" ht="15" thickBot="1" x14ac:dyDescent="0.4">
      <c r="A811" s="7">
        <f>IF('Data 1Q Ahead Without Spaces'!A811='Data 1Q Ahead Without Spaces'!A810,A810,A810+1)</f>
        <v>19</v>
      </c>
      <c r="B811" s="2">
        <v>1.57</v>
      </c>
      <c r="C811" s="2">
        <v>2.5499999999999998</v>
      </c>
      <c r="D811" s="2">
        <v>1.98</v>
      </c>
      <c r="E811" s="2">
        <v>8.76</v>
      </c>
      <c r="F811" s="2">
        <v>7.18</v>
      </c>
      <c r="G811" s="2">
        <v>6.95</v>
      </c>
      <c r="H811" s="2">
        <v>104</v>
      </c>
      <c r="I811" s="2">
        <v>55.76</v>
      </c>
      <c r="J811" s="2">
        <v>47.98</v>
      </c>
      <c r="K811" s="2">
        <v>31.36</v>
      </c>
      <c r="L811" s="4">
        <v>26.75</v>
      </c>
      <c r="M811" s="7">
        <v>52.99</v>
      </c>
      <c r="N811" s="4">
        <v>34.64</v>
      </c>
      <c r="O811" s="4">
        <v>29.55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47244.705399999999</v>
      </c>
      <c r="R811" s="7">
        <f>VLOOKUP('Data 1Q Ahead Without Spaces'!W811,Industry!$A$1:$B$9,2,FALSE)</f>
        <v>4</v>
      </c>
    </row>
    <row r="812" spans="1:18" ht="15" thickBot="1" x14ac:dyDescent="0.4">
      <c r="A812" s="7">
        <f>IF('Data 1Q Ahead Without Spaces'!A812='Data 1Q Ahead Without Spaces'!A811,A811,A811+1)</f>
        <v>19</v>
      </c>
      <c r="B812" s="2">
        <v>1.52</v>
      </c>
      <c r="C812" s="2">
        <v>2.33</v>
      </c>
      <c r="D812" s="2">
        <v>1.85</v>
      </c>
      <c r="E812" s="2">
        <v>15.89</v>
      </c>
      <c r="F812" s="2">
        <v>14.35</v>
      </c>
      <c r="G812" s="2">
        <v>13.91</v>
      </c>
      <c r="H812" s="2">
        <v>93</v>
      </c>
      <c r="I812" s="2">
        <v>56.04</v>
      </c>
      <c r="J812" s="2">
        <v>46.8</v>
      </c>
      <c r="K812" s="2">
        <v>30.17</v>
      </c>
      <c r="L812" s="4">
        <v>26.22</v>
      </c>
      <c r="M812" s="7">
        <v>55.09</v>
      </c>
      <c r="N812" s="4">
        <v>35.520000000000003</v>
      </c>
      <c r="O812" s="4">
        <v>30.87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47942.897599999997</v>
      </c>
      <c r="R812" s="7">
        <f>VLOOKUP('Data 1Q Ahead Without Spaces'!W812,Industry!$A$1:$B$9,2,FALSE)</f>
        <v>4</v>
      </c>
    </row>
    <row r="813" spans="1:18" ht="15" thickBot="1" x14ac:dyDescent="0.4">
      <c r="A813" s="7">
        <f>IF('Data 1Q Ahead Without Spaces'!A813='Data 1Q Ahead Without Spaces'!A812,A812,A812+1)</f>
        <v>19</v>
      </c>
      <c r="B813" s="2">
        <v>1.21</v>
      </c>
      <c r="C813" s="2">
        <v>2.12</v>
      </c>
      <c r="D813" s="2">
        <v>1.47</v>
      </c>
      <c r="E813" s="2">
        <v>15.06</v>
      </c>
      <c r="F813" s="2">
        <v>13.79</v>
      </c>
      <c r="G813" s="2">
        <v>13.06</v>
      </c>
      <c r="H813" s="2">
        <v>97</v>
      </c>
      <c r="I813" s="2">
        <v>56.9</v>
      </c>
      <c r="J813" s="2">
        <v>41.87</v>
      </c>
      <c r="K813" s="2">
        <v>27.57</v>
      </c>
      <c r="L813" s="4">
        <v>23.82</v>
      </c>
      <c r="M813" s="7">
        <v>51.86</v>
      </c>
      <c r="N813" s="4">
        <v>34.15</v>
      </c>
      <c r="O813" s="4">
        <v>29.51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39923.385199999997</v>
      </c>
      <c r="R813" s="7">
        <f>VLOOKUP('Data 1Q Ahead Without Spaces'!W813,Industry!$A$1:$B$9,2,FALSE)</f>
        <v>4</v>
      </c>
    </row>
    <row r="814" spans="1:18" ht="15" thickBot="1" x14ac:dyDescent="0.4">
      <c r="A814" s="7">
        <f>IF('Data 1Q Ahead Without Spaces'!A814='Data 1Q Ahead Without Spaces'!A813,A813,A813+1)</f>
        <v>19</v>
      </c>
      <c r="B814" s="2">
        <v>1.05</v>
      </c>
      <c r="C814" s="2">
        <v>2.0299999999999998</v>
      </c>
      <c r="D814" s="2">
        <v>1.23</v>
      </c>
      <c r="E814" s="2">
        <v>14.86</v>
      </c>
      <c r="F814" s="2">
        <v>13.16</v>
      </c>
      <c r="G814" s="2">
        <v>12.95</v>
      </c>
      <c r="H814" s="2">
        <v>108</v>
      </c>
      <c r="I814" s="2">
        <v>52.08</v>
      </c>
      <c r="J814" s="2">
        <v>47.47</v>
      </c>
      <c r="K814" s="2">
        <v>28.76</v>
      </c>
      <c r="L814" s="4">
        <v>24.72</v>
      </c>
      <c r="M814" s="7">
        <v>65.069999999999993</v>
      </c>
      <c r="N814" s="4">
        <v>39.42</v>
      </c>
      <c r="O814" s="4">
        <v>33.89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37818.563399999999</v>
      </c>
      <c r="R814" s="7">
        <f>VLOOKUP('Data 1Q Ahead Without Spaces'!W814,Industry!$A$1:$B$9,2,FALSE)</f>
        <v>4</v>
      </c>
    </row>
    <row r="815" spans="1:18" ht="15" thickBot="1" x14ac:dyDescent="0.4">
      <c r="A815" s="7">
        <f>IF('Data 1Q Ahead Without Spaces'!A815='Data 1Q Ahead Without Spaces'!A814,A814,A814+1)</f>
        <v>19</v>
      </c>
      <c r="B815" s="2">
        <v>1.1200000000000001</v>
      </c>
      <c r="C815" s="2">
        <v>2.0499999999999998</v>
      </c>
      <c r="D815" s="2">
        <v>1.29</v>
      </c>
      <c r="E815" s="2">
        <v>12.6</v>
      </c>
      <c r="F815" s="2">
        <v>11.48</v>
      </c>
      <c r="G815" s="2">
        <v>10.85</v>
      </c>
      <c r="H815" s="2">
        <v>107</v>
      </c>
      <c r="I815" s="2">
        <v>50.95</v>
      </c>
      <c r="J815" s="2">
        <v>48.49</v>
      </c>
      <c r="K815" s="2">
        <v>28.2</v>
      </c>
      <c r="L815" s="4">
        <v>24.7</v>
      </c>
      <c r="M815" s="7">
        <v>71.97</v>
      </c>
      <c r="N815" s="4">
        <v>41.85</v>
      </c>
      <c r="O815" s="4">
        <v>36.659999999999997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40689.787799999998</v>
      </c>
      <c r="R815" s="7">
        <f>VLOOKUP('Data 1Q Ahead Without Spaces'!W815,Industry!$A$1:$B$9,2,FALSE)</f>
        <v>4</v>
      </c>
    </row>
    <row r="816" spans="1:18" ht="15" thickBot="1" x14ac:dyDescent="0.4">
      <c r="A816" s="7">
        <f>IF('Data 1Q Ahead Without Spaces'!A816='Data 1Q Ahead Without Spaces'!A815,A815,A815+1)</f>
        <v>19</v>
      </c>
      <c r="B816" s="2">
        <v>1.27</v>
      </c>
      <c r="C816" s="2">
        <v>2.2400000000000002</v>
      </c>
      <c r="D816" s="2">
        <v>1.49</v>
      </c>
      <c r="E816" s="2">
        <v>9.82</v>
      </c>
      <c r="F816" s="2">
        <v>8.42</v>
      </c>
      <c r="G816" s="2">
        <v>7.92</v>
      </c>
      <c r="H816" s="2">
        <v>113</v>
      </c>
      <c r="I816" s="2">
        <v>50.58</v>
      </c>
      <c r="J816" s="2">
        <v>48.22</v>
      </c>
      <c r="K816" s="2">
        <v>28.15</v>
      </c>
      <c r="L816" s="4">
        <v>24.39</v>
      </c>
      <c r="M816" s="7">
        <v>71.260000000000005</v>
      </c>
      <c r="N816" s="4">
        <v>41.61</v>
      </c>
      <c r="O816" s="4">
        <v>36.04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44679.268100000001</v>
      </c>
      <c r="R816" s="7">
        <f>VLOOKUP('Data 1Q Ahead Without Spaces'!W816,Industry!$A$1:$B$9,2,FALSE)</f>
        <v>4</v>
      </c>
    </row>
    <row r="817" spans="1:18" ht="15" thickBot="1" x14ac:dyDescent="0.4">
      <c r="A817" s="7">
        <f>IF('Data 1Q Ahead Without Spaces'!A817='Data 1Q Ahead Without Spaces'!A816,A816,A816+1)</f>
        <v>19</v>
      </c>
      <c r="B817" s="2">
        <v>1.35</v>
      </c>
      <c r="C817" s="2">
        <v>2.34</v>
      </c>
      <c r="D817" s="2">
        <v>1.59</v>
      </c>
      <c r="E817" s="2">
        <v>11.71</v>
      </c>
      <c r="F817" s="2">
        <v>10.49</v>
      </c>
      <c r="G817" s="2">
        <v>10.039999999999999</v>
      </c>
      <c r="H817" s="2">
        <v>113</v>
      </c>
      <c r="I817" s="2">
        <v>50.19</v>
      </c>
      <c r="J817" s="2">
        <v>46.13</v>
      </c>
      <c r="K817" s="2">
        <v>27.13</v>
      </c>
      <c r="L817" s="4">
        <v>23.15</v>
      </c>
      <c r="M817" s="7">
        <v>70.05</v>
      </c>
      <c r="N817" s="4">
        <v>41.19</v>
      </c>
      <c r="O817" s="4">
        <v>35.159999999999997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38068.132799999999</v>
      </c>
      <c r="R817" s="7">
        <f>VLOOKUP('Data 1Q Ahead Without Spaces'!W817,Industry!$A$1:$B$9,2,FALSE)</f>
        <v>4</v>
      </c>
    </row>
    <row r="818" spans="1:18" ht="15" thickBot="1" x14ac:dyDescent="0.4">
      <c r="A818" s="7">
        <f>IF('Data 1Q Ahead Without Spaces'!A818='Data 1Q Ahead Without Spaces'!A817,A817,A817+1)</f>
        <v>19</v>
      </c>
      <c r="B818" s="2">
        <v>1.47</v>
      </c>
      <c r="C818" s="2">
        <v>2.3199999999999998</v>
      </c>
      <c r="D818" s="2">
        <v>1.74</v>
      </c>
      <c r="E818" s="2">
        <v>10.77</v>
      </c>
      <c r="F818" s="2">
        <v>9.7100000000000009</v>
      </c>
      <c r="G818" s="2">
        <v>8.9700000000000006</v>
      </c>
      <c r="H818" s="2">
        <v>118</v>
      </c>
      <c r="I818" s="2">
        <v>52.06</v>
      </c>
      <c r="J818" s="2">
        <v>50.8</v>
      </c>
      <c r="K818" s="2">
        <v>31.44</v>
      </c>
      <c r="L818" s="4">
        <v>26.44</v>
      </c>
      <c r="M818" s="7">
        <v>61.59</v>
      </c>
      <c r="N818" s="4">
        <v>38.119999999999997</v>
      </c>
      <c r="O818" s="4">
        <v>32.06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37443.504200000003</v>
      </c>
      <c r="R818" s="7">
        <f>VLOOKUP('Data 1Q Ahead Without Spaces'!W818,Industry!$A$1:$B$9,2,FALSE)</f>
        <v>4</v>
      </c>
    </row>
    <row r="819" spans="1:18" ht="15" thickBot="1" x14ac:dyDescent="0.4">
      <c r="A819" s="7">
        <f>IF('Data 1Q Ahead Without Spaces'!A819='Data 1Q Ahead Without Spaces'!A818,A818,A818+1)</f>
        <v>19</v>
      </c>
      <c r="B819" s="2">
        <v>1.48</v>
      </c>
      <c r="C819" s="2">
        <v>2.37</v>
      </c>
      <c r="D819" s="2">
        <v>1.77</v>
      </c>
      <c r="E819" s="2">
        <v>17.79</v>
      </c>
      <c r="F819" s="2">
        <v>15.7</v>
      </c>
      <c r="G819" s="2">
        <v>15.05</v>
      </c>
      <c r="H819" s="2">
        <v>77</v>
      </c>
      <c r="I819" s="2">
        <v>52.56</v>
      </c>
      <c r="J819" s="2">
        <v>50.15</v>
      </c>
      <c r="K819" s="2">
        <v>31.05</v>
      </c>
      <c r="L819" s="4">
        <v>26.36</v>
      </c>
      <c r="M819" s="7">
        <v>61.52</v>
      </c>
      <c r="N819" s="4">
        <v>38.090000000000003</v>
      </c>
      <c r="O819" s="4">
        <v>32.33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40874.396500000003</v>
      </c>
      <c r="R819" s="7">
        <f>VLOOKUP('Data 1Q Ahead Without Spaces'!W819,Industry!$A$1:$B$9,2,FALSE)</f>
        <v>4</v>
      </c>
    </row>
    <row r="820" spans="1:18" ht="15" thickBot="1" x14ac:dyDescent="0.4">
      <c r="A820" s="7">
        <f>IF('Data 1Q Ahead Without Spaces'!A820='Data 1Q Ahead Without Spaces'!A819,A819,A819+1)</f>
        <v>19</v>
      </c>
      <c r="B820" s="2">
        <v>1.5</v>
      </c>
      <c r="C820" s="2">
        <v>2.25</v>
      </c>
      <c r="D820" s="2">
        <v>1.77</v>
      </c>
      <c r="E820" s="2">
        <v>16.87</v>
      </c>
      <c r="F820" s="2">
        <v>15.06</v>
      </c>
      <c r="G820" s="2">
        <v>14.36</v>
      </c>
      <c r="H820" s="2">
        <v>85</v>
      </c>
      <c r="I820" s="2">
        <v>52.72</v>
      </c>
      <c r="J820" s="2">
        <v>49.12</v>
      </c>
      <c r="K820" s="2">
        <v>30.44</v>
      </c>
      <c r="L820" s="4">
        <v>25.89</v>
      </c>
      <c r="M820" s="7">
        <v>61.37</v>
      </c>
      <c r="N820" s="4">
        <v>38.03</v>
      </c>
      <c r="O820" s="4">
        <v>32.35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39091.877099999998</v>
      </c>
      <c r="R820" s="7">
        <f>VLOOKUP('Data 1Q Ahead Without Spaces'!W820,Industry!$A$1:$B$9,2,FALSE)</f>
        <v>4</v>
      </c>
    </row>
    <row r="821" spans="1:18" ht="15" thickBot="1" x14ac:dyDescent="0.4">
      <c r="A821" s="7">
        <f>IF('Data 1Q Ahead Without Spaces'!A821='Data 1Q Ahead Without Spaces'!A820,A820,A820+1)</f>
        <v>19</v>
      </c>
      <c r="B821" s="2">
        <v>1.45</v>
      </c>
      <c r="C821" s="2">
        <v>2.23</v>
      </c>
      <c r="D821" s="2">
        <v>1.72</v>
      </c>
      <c r="E821" s="2">
        <v>15.3</v>
      </c>
      <c r="F821" s="2">
        <v>13.97</v>
      </c>
      <c r="G821" s="2">
        <v>12.96</v>
      </c>
      <c r="H821" s="2">
        <v>89</v>
      </c>
      <c r="I821" s="2">
        <v>53.8</v>
      </c>
      <c r="J821" s="2">
        <v>48.04</v>
      </c>
      <c r="K821" s="2">
        <v>30.11</v>
      </c>
      <c r="L821" s="4">
        <v>25.85</v>
      </c>
      <c r="M821" s="7">
        <v>59.53</v>
      </c>
      <c r="N821" s="4">
        <v>37.31</v>
      </c>
      <c r="O821" s="4">
        <v>32.03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39816.0101</v>
      </c>
      <c r="R821" s="7">
        <f>VLOOKUP('Data 1Q Ahead Without Spaces'!W821,Industry!$A$1:$B$9,2,FALSE)</f>
        <v>4</v>
      </c>
    </row>
    <row r="822" spans="1:18" ht="15" thickBot="1" x14ac:dyDescent="0.4">
      <c r="A822" s="7">
        <f>IF('Data 1Q Ahead Without Spaces'!A822='Data 1Q Ahead Without Spaces'!A821,A821,A821+1)</f>
        <v>19</v>
      </c>
      <c r="B822" s="2">
        <v>0.23</v>
      </c>
      <c r="C822" s="2">
        <v>2.2799999999999998</v>
      </c>
      <c r="D822" s="2">
        <v>0.28000000000000003</v>
      </c>
      <c r="E822" s="2">
        <v>13.52</v>
      </c>
      <c r="F822" s="2">
        <v>12.27</v>
      </c>
      <c r="G822" s="2">
        <v>11.48</v>
      </c>
      <c r="H822" s="2">
        <v>98</v>
      </c>
      <c r="I822" s="2">
        <v>52.15</v>
      </c>
      <c r="J822" s="2">
        <v>43</v>
      </c>
      <c r="K822" s="2">
        <v>26.52</v>
      </c>
      <c r="L822" s="4">
        <v>22.42</v>
      </c>
      <c r="M822" s="7">
        <v>62.13</v>
      </c>
      <c r="N822" s="4">
        <v>38.32</v>
      </c>
      <c r="O822" s="4">
        <v>32.4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42072.482400000001</v>
      </c>
      <c r="R822" s="7">
        <f>VLOOKUP('Data 1Q Ahead Without Spaces'!W822,Industry!$A$1:$B$9,2,FALSE)</f>
        <v>4</v>
      </c>
    </row>
    <row r="823" spans="1:18" ht="15" thickBot="1" x14ac:dyDescent="0.4">
      <c r="A823" s="7">
        <f>IF('Data 1Q Ahead Without Spaces'!A823='Data 1Q Ahead Without Spaces'!A822,A822,A822+1)</f>
        <v>20</v>
      </c>
      <c r="B823" s="2">
        <v>1.51</v>
      </c>
      <c r="C823" s="2">
        <v>2.31</v>
      </c>
      <c r="D823" s="2">
        <v>1.78</v>
      </c>
      <c r="E823" s="2">
        <v>15.25</v>
      </c>
      <c r="F823" s="2">
        <v>13.93</v>
      </c>
      <c r="G823" s="2">
        <v>13.03</v>
      </c>
      <c r="H823" s="2">
        <v>89</v>
      </c>
      <c r="I823" s="2">
        <v>51.89</v>
      </c>
      <c r="J823" s="2">
        <v>42.8</v>
      </c>
      <c r="K823" s="2">
        <v>26.35</v>
      </c>
      <c r="L823" s="4">
        <v>22.21</v>
      </c>
      <c r="M823" s="7">
        <v>62.46</v>
      </c>
      <c r="N823" s="4">
        <v>38.450000000000003</v>
      </c>
      <c r="O823" s="4">
        <v>32.409999999999997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47060.873599999999</v>
      </c>
      <c r="R823" s="7">
        <f>VLOOKUP('Data 1Q Ahead Without Spaces'!W823,Industry!$A$1:$B$9,2,FALSE)</f>
        <v>1</v>
      </c>
    </row>
    <row r="824" spans="1:18" ht="15" thickBot="1" x14ac:dyDescent="0.4">
      <c r="A824" s="7">
        <f>IF('Data 1Q Ahead Without Spaces'!A824='Data 1Q Ahead Without Spaces'!A823,A823,A823+1)</f>
        <v>20</v>
      </c>
      <c r="B824" s="2">
        <v>1.69</v>
      </c>
      <c r="C824" s="2">
        <v>2.62</v>
      </c>
      <c r="D824" s="2">
        <v>2</v>
      </c>
      <c r="E824" s="2">
        <v>12</v>
      </c>
      <c r="F824" s="2">
        <v>10.75</v>
      </c>
      <c r="G824" s="2">
        <v>9.91</v>
      </c>
      <c r="H824" s="2">
        <v>95</v>
      </c>
      <c r="I824" s="2">
        <v>50.57</v>
      </c>
      <c r="J824" s="2">
        <v>42.82</v>
      </c>
      <c r="K824" s="2">
        <v>25.69</v>
      </c>
      <c r="L824" s="4">
        <v>21.66</v>
      </c>
      <c r="M824" s="7">
        <v>66.680000000000007</v>
      </c>
      <c r="N824" s="4">
        <v>40</v>
      </c>
      <c r="O824" s="4">
        <v>33.72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47102.409299999999</v>
      </c>
      <c r="R824" s="7">
        <f>VLOOKUP('Data 1Q Ahead Without Spaces'!W824,Industry!$A$1:$B$9,2,FALSE)</f>
        <v>1</v>
      </c>
    </row>
    <row r="825" spans="1:18" ht="15" thickBot="1" x14ac:dyDescent="0.4">
      <c r="A825" s="7">
        <f>IF('Data 1Q Ahead Without Spaces'!A825='Data 1Q Ahead Without Spaces'!A824,A824,A824+1)</f>
        <v>20</v>
      </c>
      <c r="B825" s="2">
        <v>1.7</v>
      </c>
      <c r="C825" s="2">
        <v>2.57</v>
      </c>
      <c r="D825" s="2">
        <v>2.0099999999999998</v>
      </c>
      <c r="E825" s="2">
        <v>14.61</v>
      </c>
      <c r="F825" s="2">
        <v>13.2</v>
      </c>
      <c r="G825" s="2">
        <v>12.43</v>
      </c>
      <c r="H825" s="2">
        <v>98</v>
      </c>
      <c r="I825" s="2">
        <v>51.03</v>
      </c>
      <c r="J825" s="2">
        <v>41.01</v>
      </c>
      <c r="K825" s="2">
        <v>25</v>
      </c>
      <c r="L825" s="4">
        <v>20.93</v>
      </c>
      <c r="M825" s="7">
        <v>64.02</v>
      </c>
      <c r="N825" s="4">
        <v>39.03</v>
      </c>
      <c r="O825" s="4">
        <v>32.67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55459.215199999999</v>
      </c>
      <c r="R825" s="7">
        <f>VLOOKUP('Data 1Q Ahead Without Spaces'!W825,Industry!$A$1:$B$9,2,FALSE)</f>
        <v>1</v>
      </c>
    </row>
    <row r="826" spans="1:18" ht="15" thickBot="1" x14ac:dyDescent="0.4">
      <c r="A826" s="7">
        <f>IF('Data 1Q Ahead Without Spaces'!A826='Data 1Q Ahead Without Spaces'!A825,A825,A825+1)</f>
        <v>20</v>
      </c>
      <c r="B826" s="2">
        <v>-0.09</v>
      </c>
      <c r="C826" s="2">
        <v>2.36</v>
      </c>
      <c r="D826" s="2">
        <v>-0.11</v>
      </c>
      <c r="E826" s="2">
        <v>13.2</v>
      </c>
      <c r="F826" s="2">
        <v>11.94</v>
      </c>
      <c r="G826" s="2">
        <v>11.23</v>
      </c>
      <c r="H826" s="2">
        <v>106</v>
      </c>
      <c r="I826" s="2">
        <v>53.5</v>
      </c>
      <c r="J826" s="2">
        <v>52.17</v>
      </c>
      <c r="K826" s="2">
        <v>33.22</v>
      </c>
      <c r="L826" s="4">
        <v>27.91</v>
      </c>
      <c r="M826" s="7">
        <v>57.05</v>
      </c>
      <c r="N826" s="4">
        <v>36.32</v>
      </c>
      <c r="O826" s="4">
        <v>30.52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57265.37</v>
      </c>
      <c r="R826" s="7">
        <f>VLOOKUP('Data 1Q Ahead Without Spaces'!W826,Industry!$A$1:$B$9,2,FALSE)</f>
        <v>1</v>
      </c>
    </row>
    <row r="827" spans="1:18" ht="15" thickBot="1" x14ac:dyDescent="0.4">
      <c r="A827" s="7">
        <f>IF('Data 1Q Ahead Without Spaces'!A827='Data 1Q Ahead Without Spaces'!A826,A826,A826+1)</f>
        <v>20</v>
      </c>
      <c r="B827" s="2">
        <v>-0.04</v>
      </c>
      <c r="C827" s="2">
        <v>2.44</v>
      </c>
      <c r="D827" s="2">
        <v>-0.05</v>
      </c>
      <c r="E827" s="2">
        <v>16.059999999999999</v>
      </c>
      <c r="F827" s="2">
        <v>15.02</v>
      </c>
      <c r="G827" s="2">
        <v>13.74</v>
      </c>
      <c r="H827" s="2">
        <v>90</v>
      </c>
      <c r="I827" s="2">
        <v>52.95</v>
      </c>
      <c r="J827" s="2">
        <v>52.04</v>
      </c>
      <c r="K827" s="2">
        <v>32.450000000000003</v>
      </c>
      <c r="L827" s="4">
        <v>27.56</v>
      </c>
      <c r="M827" s="7">
        <v>60.37</v>
      </c>
      <c r="N827" s="4">
        <v>37.64</v>
      </c>
      <c r="O827" s="4">
        <v>31.97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57206.573499999999</v>
      </c>
      <c r="R827" s="7">
        <f>VLOOKUP('Data 1Q Ahead Without Spaces'!W827,Industry!$A$1:$B$9,2,FALSE)</f>
        <v>1</v>
      </c>
    </row>
    <row r="828" spans="1:18" ht="15" thickBot="1" x14ac:dyDescent="0.4">
      <c r="A828" s="7">
        <f>IF('Data 1Q Ahead Without Spaces'!A828='Data 1Q Ahead Without Spaces'!A827,A827,A827+1)</f>
        <v>20</v>
      </c>
      <c r="B828" s="2">
        <v>-0.05</v>
      </c>
      <c r="C828" s="2">
        <v>2.54</v>
      </c>
      <c r="D828" s="2">
        <v>-0.06</v>
      </c>
      <c r="E828" s="2">
        <v>14.68</v>
      </c>
      <c r="F828" s="2">
        <v>13.44</v>
      </c>
      <c r="G828" s="2">
        <v>12.44</v>
      </c>
      <c r="H828" s="2">
        <v>95</v>
      </c>
      <c r="I828" s="2">
        <v>51.4</v>
      </c>
      <c r="J828" s="2">
        <v>51.41</v>
      </c>
      <c r="K828" s="2">
        <v>31.06</v>
      </c>
      <c r="L828" s="4">
        <v>26.43</v>
      </c>
      <c r="M828" s="7">
        <v>65.540000000000006</v>
      </c>
      <c r="N828" s="4">
        <v>39.590000000000003</v>
      </c>
      <c r="O828" s="4">
        <v>33.68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58151.739099999999</v>
      </c>
      <c r="R828" s="7">
        <f>VLOOKUP('Data 1Q Ahead Without Spaces'!W828,Industry!$A$1:$B$9,2,FALSE)</f>
        <v>1</v>
      </c>
    </row>
    <row r="829" spans="1:18" ht="15" thickBot="1" x14ac:dyDescent="0.4">
      <c r="A829" s="7">
        <f>IF('Data 1Q Ahead Without Spaces'!A829='Data 1Q Ahead Without Spaces'!A828,A828,A828+1)</f>
        <v>20</v>
      </c>
      <c r="B829" s="2">
        <v>-0.26</v>
      </c>
      <c r="C829" s="2">
        <v>2.64</v>
      </c>
      <c r="D829" s="2">
        <v>-0.31</v>
      </c>
      <c r="E829" s="2">
        <v>13.47</v>
      </c>
      <c r="F829" s="2">
        <v>12.3</v>
      </c>
      <c r="G829" s="2">
        <v>11.14</v>
      </c>
      <c r="H829" s="2">
        <v>92</v>
      </c>
      <c r="I829" s="2">
        <v>51.98</v>
      </c>
      <c r="J829" s="2">
        <v>49.61</v>
      </c>
      <c r="K829" s="2">
        <v>30.41</v>
      </c>
      <c r="L829" s="4">
        <v>25.79</v>
      </c>
      <c r="M829" s="7">
        <v>63.13</v>
      </c>
      <c r="N829" s="4">
        <v>38.700000000000003</v>
      </c>
      <c r="O829" s="4">
        <v>32.82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61611.582399999999</v>
      </c>
      <c r="R829" s="7">
        <f>VLOOKUP('Data 1Q Ahead Without Spaces'!W829,Industry!$A$1:$B$9,2,FALSE)</f>
        <v>1</v>
      </c>
    </row>
    <row r="830" spans="1:18" ht="15" thickBot="1" x14ac:dyDescent="0.4">
      <c r="A830" s="7">
        <f>IF('Data 1Q Ahead Without Spaces'!A830='Data 1Q Ahead Without Spaces'!A829,A829,A829+1)</f>
        <v>20</v>
      </c>
      <c r="B830" s="2">
        <v>-0.48</v>
      </c>
      <c r="C830" s="2">
        <v>2.99</v>
      </c>
      <c r="D830" s="2">
        <v>-0.57999999999999996</v>
      </c>
      <c r="E830" s="2">
        <v>7.5</v>
      </c>
      <c r="F830" s="2">
        <v>6.41</v>
      </c>
      <c r="G830" s="2">
        <v>5.39</v>
      </c>
      <c r="H830" s="2">
        <v>102</v>
      </c>
      <c r="I830" s="2">
        <v>51.24</v>
      </c>
      <c r="J830" s="2">
        <v>53.05</v>
      </c>
      <c r="K830" s="2">
        <v>32.880000000000003</v>
      </c>
      <c r="L830" s="4">
        <v>27.19</v>
      </c>
      <c r="M830" s="7">
        <v>61.35</v>
      </c>
      <c r="N830" s="4">
        <v>38.020000000000003</v>
      </c>
      <c r="O830" s="4">
        <v>31.44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65516.109499999999</v>
      </c>
      <c r="R830" s="7">
        <f>VLOOKUP('Data 1Q Ahead Without Spaces'!W830,Industry!$A$1:$B$9,2,FALSE)</f>
        <v>1</v>
      </c>
    </row>
    <row r="831" spans="1:18" ht="15" thickBot="1" x14ac:dyDescent="0.4">
      <c r="A831" s="7">
        <f>IF('Data 1Q Ahead Without Spaces'!A831='Data 1Q Ahead Without Spaces'!A830,A830,A830+1)</f>
        <v>20</v>
      </c>
      <c r="B831" s="2">
        <v>-0.24</v>
      </c>
      <c r="C831" s="2">
        <v>3.29</v>
      </c>
      <c r="D831" s="2">
        <v>-0.3</v>
      </c>
      <c r="E831" s="2">
        <v>13.96</v>
      </c>
      <c r="F831" s="2">
        <v>12.7</v>
      </c>
      <c r="G831" s="2">
        <v>11.74</v>
      </c>
      <c r="H831" s="2">
        <v>97</v>
      </c>
      <c r="I831" s="2">
        <v>51.25</v>
      </c>
      <c r="J831" s="2">
        <v>53.63</v>
      </c>
      <c r="K831" s="2">
        <v>32.21</v>
      </c>
      <c r="L831" s="4">
        <v>27.49</v>
      </c>
      <c r="M831" s="7">
        <v>66.5</v>
      </c>
      <c r="N831" s="4">
        <v>39.94</v>
      </c>
      <c r="O831" s="4">
        <v>34.08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75743.193199999994</v>
      </c>
      <c r="R831" s="7">
        <f>VLOOKUP('Data 1Q Ahead Without Spaces'!W831,Industry!$A$1:$B$9,2,FALSE)</f>
        <v>1</v>
      </c>
    </row>
    <row r="832" spans="1:18" ht="15" thickBot="1" x14ac:dyDescent="0.4">
      <c r="A832" s="7">
        <f>IF('Data 1Q Ahead Without Spaces'!A832='Data 1Q Ahead Without Spaces'!A831,A831,A831+1)</f>
        <v>20</v>
      </c>
      <c r="B832" s="2">
        <v>-0.17</v>
      </c>
      <c r="C832" s="2">
        <v>3.59</v>
      </c>
      <c r="D832" s="2">
        <v>-0.21</v>
      </c>
      <c r="E832" s="2">
        <v>13.84</v>
      </c>
      <c r="F832" s="2">
        <v>12.63</v>
      </c>
      <c r="G832" s="2">
        <v>11.63</v>
      </c>
      <c r="H832" s="2">
        <v>94</v>
      </c>
      <c r="I832" s="2">
        <v>50.12</v>
      </c>
      <c r="J832" s="2">
        <v>49.94</v>
      </c>
      <c r="K832" s="2">
        <v>29.32</v>
      </c>
      <c r="L832" s="4">
        <v>25.03</v>
      </c>
      <c r="M832" s="7">
        <v>70.37</v>
      </c>
      <c r="N832" s="4">
        <v>41.3</v>
      </c>
      <c r="O832" s="4">
        <v>35.270000000000003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110334.1017</v>
      </c>
      <c r="R832" s="7">
        <f>VLOOKUP('Data 1Q Ahead Without Spaces'!W832,Industry!$A$1:$B$9,2,FALSE)</f>
        <v>1</v>
      </c>
    </row>
    <row r="833" spans="1:18" ht="15" thickBot="1" x14ac:dyDescent="0.4">
      <c r="A833" s="7">
        <f>IF('Data 1Q Ahead Without Spaces'!A833='Data 1Q Ahead Without Spaces'!A832,A832,A832+1)</f>
        <v>20</v>
      </c>
      <c r="B833" s="2">
        <v>-0.47</v>
      </c>
      <c r="C833" s="2">
        <v>7.06</v>
      </c>
      <c r="D833" s="2">
        <v>-0.56999999999999995</v>
      </c>
      <c r="E833" s="2">
        <v>8.5500000000000007</v>
      </c>
      <c r="F833" s="2">
        <v>7.95</v>
      </c>
      <c r="G833" s="2">
        <v>7.38</v>
      </c>
      <c r="H833" s="2">
        <v>176</v>
      </c>
      <c r="I833" s="2">
        <v>36.520000000000003</v>
      </c>
      <c r="J833" s="2">
        <v>132.06</v>
      </c>
      <c r="K833" s="2">
        <v>54.37</v>
      </c>
      <c r="L833" s="4">
        <v>48.23</v>
      </c>
      <c r="M833" s="7">
        <v>142.88999999999999</v>
      </c>
      <c r="N833" s="4">
        <v>58.83</v>
      </c>
      <c r="O833" s="4">
        <v>52.19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110813.2536</v>
      </c>
      <c r="R833" s="7">
        <f>VLOOKUP('Data 1Q Ahead Without Spaces'!W833,Industry!$A$1:$B$9,2,FALSE)</f>
        <v>1</v>
      </c>
    </row>
    <row r="834" spans="1:18" ht="15" thickBot="1" x14ac:dyDescent="0.4">
      <c r="A834" s="7">
        <f>IF('Data 1Q Ahead Without Spaces'!A834='Data 1Q Ahead Without Spaces'!A833,A833,A833+1)</f>
        <v>20</v>
      </c>
      <c r="B834" s="2">
        <v>3.21</v>
      </c>
      <c r="C834" s="2">
        <v>9.27</v>
      </c>
      <c r="D834" s="2">
        <v>4.28</v>
      </c>
      <c r="E834" s="2">
        <v>3.51</v>
      </c>
      <c r="F834" s="2">
        <v>2.64</v>
      </c>
      <c r="G834" s="2">
        <v>1.25</v>
      </c>
      <c r="H834" s="2">
        <v>299</v>
      </c>
      <c r="I834" s="2">
        <v>49.89</v>
      </c>
      <c r="J834" s="2">
        <v>63.41</v>
      </c>
      <c r="K834" s="2">
        <v>37.75</v>
      </c>
      <c r="L834" s="4">
        <v>31.64</v>
      </c>
      <c r="M834" s="7">
        <v>67.98</v>
      </c>
      <c r="N834" s="4">
        <v>40.47</v>
      </c>
      <c r="O834" s="4">
        <v>33.92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103943.031</v>
      </c>
      <c r="R834" s="7">
        <f>VLOOKUP('Data 1Q Ahead Without Spaces'!W834,Industry!$A$1:$B$9,2,FALSE)</f>
        <v>1</v>
      </c>
    </row>
    <row r="835" spans="1:18" ht="15" thickBot="1" x14ac:dyDescent="0.4">
      <c r="A835" s="7">
        <f>IF('Data 1Q Ahead Without Spaces'!A835='Data 1Q Ahead Without Spaces'!A834,A834,A834+1)</f>
        <v>20</v>
      </c>
      <c r="B835" s="2">
        <v>3.09</v>
      </c>
      <c r="C835" s="2">
        <v>9.1300000000000008</v>
      </c>
      <c r="D835" s="2">
        <v>4.51</v>
      </c>
      <c r="E835" s="2">
        <v>5.99</v>
      </c>
      <c r="F835" s="2">
        <v>5.25</v>
      </c>
      <c r="G835" s="2">
        <v>3.7</v>
      </c>
      <c r="H835" s="2">
        <v>306</v>
      </c>
      <c r="I835" s="2">
        <v>50.47</v>
      </c>
      <c r="J835" s="2">
        <v>63.83</v>
      </c>
      <c r="K835" s="2">
        <v>38.15</v>
      </c>
      <c r="L835" s="4">
        <v>32.22</v>
      </c>
      <c r="M835" s="7">
        <v>67.34</v>
      </c>
      <c r="N835" s="4">
        <v>40.24</v>
      </c>
      <c r="O835" s="4">
        <v>33.99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106367.2037</v>
      </c>
      <c r="R835" s="7">
        <f>VLOOKUP('Data 1Q Ahead Without Spaces'!W835,Industry!$A$1:$B$9,2,FALSE)</f>
        <v>1</v>
      </c>
    </row>
    <row r="836" spans="1:18" ht="15" thickBot="1" x14ac:dyDescent="0.4">
      <c r="A836" s="7">
        <f>IF('Data 1Q Ahead Without Spaces'!A836='Data 1Q Ahead Without Spaces'!A835,A835,A835+1)</f>
        <v>20</v>
      </c>
      <c r="B836" s="2">
        <v>2.92</v>
      </c>
      <c r="C836" s="2">
        <v>8.74</v>
      </c>
      <c r="D836" s="2">
        <v>4.54</v>
      </c>
      <c r="E836" s="2">
        <v>6.16</v>
      </c>
      <c r="F836" s="2">
        <v>5.48</v>
      </c>
      <c r="G836" s="2">
        <v>4.01</v>
      </c>
      <c r="H836" s="2">
        <v>324</v>
      </c>
      <c r="I836" s="2">
        <v>49.81</v>
      </c>
      <c r="J836" s="2">
        <v>64.459999999999994</v>
      </c>
      <c r="K836" s="2">
        <v>38.229999999999997</v>
      </c>
      <c r="L836" s="4">
        <v>32.1</v>
      </c>
      <c r="M836" s="7">
        <v>68.58</v>
      </c>
      <c r="N836" s="4">
        <v>40.68</v>
      </c>
      <c r="O836" s="4">
        <v>34.159999999999997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110732.2764</v>
      </c>
      <c r="R836" s="7">
        <f>VLOOKUP('Data 1Q Ahead Without Spaces'!W836,Industry!$A$1:$B$9,2,FALSE)</f>
        <v>1</v>
      </c>
    </row>
    <row r="837" spans="1:18" ht="15" thickBot="1" x14ac:dyDescent="0.4">
      <c r="A837" s="7">
        <f>IF('Data 1Q Ahead Without Spaces'!A837='Data 1Q Ahead Without Spaces'!A836,A836,A836+1)</f>
        <v>20</v>
      </c>
      <c r="B837" s="2">
        <v>0.28999999999999998</v>
      </c>
      <c r="C837" s="2">
        <v>0.53</v>
      </c>
      <c r="D837" s="2">
        <v>0.33</v>
      </c>
      <c r="E837" s="2">
        <v>92.75</v>
      </c>
      <c r="F837" s="2">
        <v>18.38</v>
      </c>
      <c r="G837" s="2">
        <v>80.63</v>
      </c>
      <c r="H837" s="2">
        <v>8</v>
      </c>
      <c r="I837" s="2">
        <v>62.41</v>
      </c>
      <c r="J837" s="2">
        <v>15.85</v>
      </c>
      <c r="K837" s="2">
        <v>13.67</v>
      </c>
      <c r="L837" s="4">
        <v>9.9</v>
      </c>
      <c r="M837" s="7">
        <v>15.97</v>
      </c>
      <c r="N837" s="4">
        <v>13.77</v>
      </c>
      <c r="O837" s="4">
        <v>9.9700000000000006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94626.217999999993</v>
      </c>
      <c r="R837" s="7">
        <f>VLOOKUP('Data 1Q Ahead Without Spaces'!W837,Industry!$A$1:$B$9,2,FALSE)</f>
        <v>1</v>
      </c>
    </row>
    <row r="838" spans="1:18" ht="15" thickBot="1" x14ac:dyDescent="0.4">
      <c r="A838" s="7">
        <f>IF('Data 1Q Ahead Without Spaces'!A838='Data 1Q Ahead Without Spaces'!A837,A837,A837+1)</f>
        <v>20</v>
      </c>
      <c r="B838" s="2">
        <v>0.5</v>
      </c>
      <c r="C838" s="2">
        <v>0.59</v>
      </c>
      <c r="D838" s="2">
        <v>0.56999999999999995</v>
      </c>
      <c r="E838" s="2">
        <v>97.75</v>
      </c>
      <c r="F838" s="2">
        <v>26.13</v>
      </c>
      <c r="G838" s="2">
        <v>85.75</v>
      </c>
      <c r="H838" s="2">
        <v>8</v>
      </c>
      <c r="I838" s="2">
        <v>64.91</v>
      </c>
      <c r="J838" s="2">
        <v>17.899999999999999</v>
      </c>
      <c r="K838" s="2">
        <v>15.16</v>
      </c>
      <c r="L838" s="4">
        <v>11.63</v>
      </c>
      <c r="M838" s="7">
        <v>18.059999999999999</v>
      </c>
      <c r="N838" s="4">
        <v>15.3</v>
      </c>
      <c r="O838" s="4">
        <v>11.73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116231.1787</v>
      </c>
      <c r="R838" s="7">
        <f>VLOOKUP('Data 1Q Ahead Without Spaces'!W838,Industry!$A$1:$B$9,2,FALSE)</f>
        <v>1</v>
      </c>
    </row>
    <row r="839" spans="1:18" ht="15" thickBot="1" x14ac:dyDescent="0.4">
      <c r="A839" s="7">
        <f>IF('Data 1Q Ahead Without Spaces'!A839='Data 1Q Ahead Without Spaces'!A838,A838,A838+1)</f>
        <v>20</v>
      </c>
      <c r="B839" s="2">
        <v>0.22</v>
      </c>
      <c r="C839" s="2">
        <v>0.46</v>
      </c>
      <c r="D839" s="2">
        <v>0.25</v>
      </c>
      <c r="E839" s="2">
        <v>114.63</v>
      </c>
      <c r="F839" s="2">
        <v>45.88</v>
      </c>
      <c r="G839" s="2">
        <v>101.25</v>
      </c>
      <c r="H839" s="2">
        <v>8</v>
      </c>
      <c r="I839" s="2">
        <v>61.38</v>
      </c>
      <c r="J839" s="2">
        <v>14.12</v>
      </c>
      <c r="K839" s="2">
        <v>12.36</v>
      </c>
      <c r="L839" s="4">
        <v>8.68</v>
      </c>
      <c r="M839" s="7">
        <v>14.21</v>
      </c>
      <c r="N839" s="4">
        <v>12.44</v>
      </c>
      <c r="O839" s="4">
        <v>8.73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128177.62729999999</v>
      </c>
      <c r="R839" s="7">
        <f>VLOOKUP('Data 1Q Ahead Without Spaces'!W839,Industry!$A$1:$B$9,2,FALSE)</f>
        <v>1</v>
      </c>
    </row>
    <row r="840" spans="1:18" ht="15" thickBot="1" x14ac:dyDescent="0.4">
      <c r="A840" s="7">
        <f>IF('Data 1Q Ahead Without Spaces'!A840='Data 1Q Ahead Without Spaces'!A839,A839,A839+1)</f>
        <v>20</v>
      </c>
      <c r="B840" s="2">
        <v>0.23</v>
      </c>
      <c r="C840" s="2">
        <v>0.41</v>
      </c>
      <c r="D840" s="2">
        <v>0.25</v>
      </c>
      <c r="E840" s="2">
        <v>153.75</v>
      </c>
      <c r="F840" s="2">
        <v>73</v>
      </c>
      <c r="G840" s="2">
        <v>139.5</v>
      </c>
      <c r="H840" s="2">
        <v>8</v>
      </c>
      <c r="I840" s="2">
        <v>63.79</v>
      </c>
      <c r="J840" s="2">
        <v>13.34</v>
      </c>
      <c r="K840" s="2">
        <v>11.76</v>
      </c>
      <c r="L840" s="4">
        <v>8.52</v>
      </c>
      <c r="M840" s="7">
        <v>13.42</v>
      </c>
      <c r="N840" s="4">
        <v>11.83</v>
      </c>
      <c r="O840" s="4">
        <v>8.57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130552.3465</v>
      </c>
      <c r="R840" s="7">
        <f>VLOOKUP('Data 1Q Ahead Without Spaces'!W840,Industry!$A$1:$B$9,2,FALSE)</f>
        <v>1</v>
      </c>
    </row>
    <row r="841" spans="1:18" ht="15" thickBot="1" x14ac:dyDescent="0.4">
      <c r="A841" s="7">
        <f>IF('Data 1Q Ahead Without Spaces'!A841='Data 1Q Ahead Without Spaces'!A840,A840,A840+1)</f>
        <v>20</v>
      </c>
      <c r="B841" s="2">
        <v>-0.06</v>
      </c>
      <c r="C841" s="2">
        <v>0.21</v>
      </c>
      <c r="D841" s="2">
        <v>-7.0000000000000007E-2</v>
      </c>
      <c r="E841" s="2">
        <v>132</v>
      </c>
      <c r="F841" s="2">
        <v>57.25</v>
      </c>
      <c r="G841" s="2">
        <v>117.38</v>
      </c>
      <c r="H841" s="2">
        <v>8</v>
      </c>
      <c r="I841" s="2">
        <v>69.06</v>
      </c>
      <c r="J841" s="2">
        <v>6.24</v>
      </c>
      <c r="K841" s="2">
        <v>5.87</v>
      </c>
      <c r="L841" s="4">
        <v>4.3099999999999996</v>
      </c>
      <c r="M841" s="7">
        <v>6.31</v>
      </c>
      <c r="N841" s="4">
        <v>5.93</v>
      </c>
      <c r="O841" s="4">
        <v>4.3600000000000003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121996.2202</v>
      </c>
      <c r="R841" s="7">
        <f>VLOOKUP('Data 1Q Ahead Without Spaces'!W841,Industry!$A$1:$B$9,2,FALSE)</f>
        <v>1</v>
      </c>
    </row>
    <row r="842" spans="1:18" ht="15" thickBot="1" x14ac:dyDescent="0.4">
      <c r="A842" s="7">
        <f>IF('Data 1Q Ahead Without Spaces'!A842='Data 1Q Ahead Without Spaces'!A841,A841,A841+1)</f>
        <v>20</v>
      </c>
      <c r="B842" s="2">
        <v>0.14000000000000001</v>
      </c>
      <c r="C842" s="2">
        <v>0.21</v>
      </c>
      <c r="D842" s="2">
        <v>0.16</v>
      </c>
      <c r="E842" s="2">
        <v>263.75</v>
      </c>
      <c r="F842" s="2">
        <v>67</v>
      </c>
      <c r="G842" s="2">
        <v>232.5</v>
      </c>
      <c r="H842" s="2">
        <v>4</v>
      </c>
      <c r="I842" s="2">
        <v>72.25</v>
      </c>
      <c r="J842" s="2">
        <v>6.07</v>
      </c>
      <c r="K842" s="2">
        <v>5.71</v>
      </c>
      <c r="L842" s="4">
        <v>4.3899999999999997</v>
      </c>
      <c r="M842" s="7">
        <v>6.31</v>
      </c>
      <c r="N842" s="4">
        <v>5.93</v>
      </c>
      <c r="O842" s="4">
        <v>4.5599999999999996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91273.730599999995</v>
      </c>
      <c r="R842" s="7">
        <f>VLOOKUP('Data 1Q Ahead Without Spaces'!W842,Industry!$A$1:$B$9,2,FALSE)</f>
        <v>1</v>
      </c>
    </row>
    <row r="843" spans="1:18" ht="15" thickBot="1" x14ac:dyDescent="0.4">
      <c r="A843" s="7">
        <f>IF('Data 1Q Ahead Without Spaces'!A843='Data 1Q Ahead Without Spaces'!A842,A842,A842+1)</f>
        <v>20</v>
      </c>
      <c r="B843" s="2">
        <v>-0.09</v>
      </c>
      <c r="C843" s="2">
        <v>0.2</v>
      </c>
      <c r="D843" s="2">
        <v>-0.11</v>
      </c>
      <c r="E843" s="2">
        <v>1154</v>
      </c>
      <c r="F843" s="2">
        <v>481</v>
      </c>
      <c r="G843" s="2">
        <v>1017</v>
      </c>
      <c r="H843" s="2">
        <v>1</v>
      </c>
      <c r="I843" s="2">
        <v>65.739999999999995</v>
      </c>
      <c r="J843" s="2">
        <v>5.8</v>
      </c>
      <c r="K843" s="2">
        <v>5.47</v>
      </c>
      <c r="L843" s="4">
        <v>3.81</v>
      </c>
      <c r="M843" s="7">
        <v>6.03</v>
      </c>
      <c r="N843" s="4">
        <v>5.68</v>
      </c>
      <c r="O843" s="4">
        <v>3.97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103987.6814</v>
      </c>
      <c r="R843" s="7">
        <f>VLOOKUP('Data 1Q Ahead Without Spaces'!W843,Industry!$A$1:$B$9,2,FALSE)</f>
        <v>1</v>
      </c>
    </row>
    <row r="844" spans="1:18" ht="15" thickBot="1" x14ac:dyDescent="0.4">
      <c r="A844" s="7">
        <f>IF('Data 1Q Ahead Without Spaces'!A844='Data 1Q Ahead Without Spaces'!A843,A843,A843+1)</f>
        <v>20</v>
      </c>
      <c r="B844" s="2">
        <v>-0.03</v>
      </c>
      <c r="C844" s="2">
        <v>0.19</v>
      </c>
      <c r="D844" s="2">
        <v>-0.03</v>
      </c>
      <c r="E844" s="2">
        <v>188.13</v>
      </c>
      <c r="F844" s="2">
        <v>76.5</v>
      </c>
      <c r="G844" s="2">
        <v>169.88</v>
      </c>
      <c r="H844" s="2">
        <v>8</v>
      </c>
      <c r="I844" s="2">
        <v>68.760000000000005</v>
      </c>
      <c r="J844" s="2">
        <v>5.52</v>
      </c>
      <c r="K844" s="2">
        <v>5.22</v>
      </c>
      <c r="L844" s="4">
        <v>3.8</v>
      </c>
      <c r="M844" s="7">
        <v>5.73</v>
      </c>
      <c r="N844" s="4">
        <v>5.42</v>
      </c>
      <c r="O844" s="4">
        <v>3.95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112047.7956</v>
      </c>
      <c r="R844" s="7">
        <f>VLOOKUP('Data 1Q Ahead Without Spaces'!W844,Industry!$A$1:$B$9,2,FALSE)</f>
        <v>1</v>
      </c>
    </row>
    <row r="845" spans="1:18" ht="15" thickBot="1" x14ac:dyDescent="0.4">
      <c r="A845" s="7">
        <f>IF('Data 1Q Ahead Without Spaces'!A845='Data 1Q Ahead Without Spaces'!A844,A844,A844+1)</f>
        <v>20</v>
      </c>
      <c r="B845" s="2">
        <v>0.1</v>
      </c>
      <c r="C845" s="2">
        <v>0.18</v>
      </c>
      <c r="D845" s="2">
        <v>0.12</v>
      </c>
      <c r="E845" s="2">
        <v>241.6</v>
      </c>
      <c r="F845" s="2">
        <v>26.6</v>
      </c>
      <c r="G845" s="2">
        <v>210.8</v>
      </c>
      <c r="H845" s="2">
        <v>5</v>
      </c>
      <c r="I845" s="2">
        <v>69.739999999999995</v>
      </c>
      <c r="J845" s="2">
        <v>5.35</v>
      </c>
      <c r="K845" s="2">
        <v>5.07</v>
      </c>
      <c r="L845" s="4">
        <v>3.73</v>
      </c>
      <c r="M845" s="7">
        <v>5.56</v>
      </c>
      <c r="N845" s="4">
        <v>5.26</v>
      </c>
      <c r="O845" s="4">
        <v>3.88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115958.07150000001</v>
      </c>
      <c r="R845" s="7">
        <f>VLOOKUP('Data 1Q Ahead Without Spaces'!W845,Industry!$A$1:$B$9,2,FALSE)</f>
        <v>1</v>
      </c>
    </row>
    <row r="846" spans="1:18" ht="15" thickBot="1" x14ac:dyDescent="0.4">
      <c r="A846" s="7">
        <f>IF('Data 1Q Ahead Without Spaces'!A846='Data 1Q Ahead Without Spaces'!A845,A845,A845+1)</f>
        <v>20</v>
      </c>
      <c r="B846" s="2">
        <v>0.28999999999999998</v>
      </c>
      <c r="C846" s="2">
        <v>0.37</v>
      </c>
      <c r="D846" s="2">
        <v>0.33</v>
      </c>
      <c r="E846" s="2">
        <v>184.6</v>
      </c>
      <c r="F846" s="2">
        <v>1.2</v>
      </c>
      <c r="G846" s="2">
        <v>151.80000000000001</v>
      </c>
      <c r="H846" s="2">
        <v>5</v>
      </c>
      <c r="I846" s="2">
        <v>70.16</v>
      </c>
      <c r="J846" s="2">
        <v>10.29</v>
      </c>
      <c r="K846" s="2">
        <v>9.33</v>
      </c>
      <c r="L846" s="4">
        <v>7.22</v>
      </c>
      <c r="M846" s="7">
        <v>10.32</v>
      </c>
      <c r="N846" s="4">
        <v>9.35</v>
      </c>
      <c r="O846" s="4">
        <v>7.24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94245.763600000006</v>
      </c>
      <c r="R846" s="7">
        <f>VLOOKUP('Data 1Q Ahead Without Spaces'!W846,Industry!$A$1:$B$9,2,FALSE)</f>
        <v>1</v>
      </c>
    </row>
    <row r="847" spans="1:18" ht="15" thickBot="1" x14ac:dyDescent="0.4">
      <c r="A847" s="7">
        <f>IF('Data 1Q Ahead Without Spaces'!A847='Data 1Q Ahead Without Spaces'!A846,A846,A846+1)</f>
        <v>20</v>
      </c>
      <c r="B847" s="2">
        <v>-0.02</v>
      </c>
      <c r="C847" s="2">
        <v>0.31</v>
      </c>
      <c r="D847" s="2">
        <v>-0.02</v>
      </c>
      <c r="E847" s="2">
        <v>401.33</v>
      </c>
      <c r="F847" s="2">
        <v>129.33000000000001</v>
      </c>
      <c r="G847" s="2">
        <v>342.33</v>
      </c>
      <c r="H847" s="2">
        <v>3</v>
      </c>
      <c r="I847" s="2">
        <v>64.989999999999995</v>
      </c>
      <c r="J847" s="2">
        <v>8.1</v>
      </c>
      <c r="K847" s="2">
        <v>7.48</v>
      </c>
      <c r="L847" s="4">
        <v>5.27</v>
      </c>
      <c r="M847" s="7">
        <v>8.2799999999999994</v>
      </c>
      <c r="N847" s="4">
        <v>7.65</v>
      </c>
      <c r="O847" s="4">
        <v>5.39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115886.8642</v>
      </c>
      <c r="R847" s="7">
        <f>VLOOKUP('Data 1Q Ahead Without Spaces'!W847,Industry!$A$1:$B$9,2,FALSE)</f>
        <v>1</v>
      </c>
    </row>
    <row r="848" spans="1:18" ht="15" thickBot="1" x14ac:dyDescent="0.4">
      <c r="A848" s="7">
        <f>IF('Data 1Q Ahead Without Spaces'!A848='Data 1Q Ahead Without Spaces'!A847,A847,A847+1)</f>
        <v>20</v>
      </c>
      <c r="B848" s="2">
        <v>0</v>
      </c>
      <c r="C848" s="2">
        <v>0.3</v>
      </c>
      <c r="D848" s="2">
        <v>0</v>
      </c>
      <c r="E848" s="2">
        <v>210.63</v>
      </c>
      <c r="F848" s="2">
        <v>97.25</v>
      </c>
      <c r="G848" s="2">
        <v>187</v>
      </c>
      <c r="H848" s="2">
        <v>8</v>
      </c>
      <c r="I848" s="2">
        <v>67.459999999999994</v>
      </c>
      <c r="J848" s="2">
        <v>7.63</v>
      </c>
      <c r="K848" s="2">
        <v>7.07</v>
      </c>
      <c r="L848" s="4">
        <v>5.15</v>
      </c>
      <c r="M848" s="7">
        <v>7.86</v>
      </c>
      <c r="N848" s="4">
        <v>7.29</v>
      </c>
      <c r="O848" s="4">
        <v>5.31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109368</v>
      </c>
      <c r="R848" s="7">
        <f>VLOOKUP('Data 1Q Ahead Without Spaces'!W848,Industry!$A$1:$B$9,2,FALSE)</f>
        <v>1</v>
      </c>
    </row>
    <row r="849" spans="1:18" ht="15" thickBot="1" x14ac:dyDescent="0.4">
      <c r="A849" s="7">
        <f>IF('Data 1Q Ahead Without Spaces'!A849='Data 1Q Ahead Without Spaces'!A848,A848,A848+1)</f>
        <v>20</v>
      </c>
      <c r="B849" s="2">
        <v>-7.0000000000000007E-2</v>
      </c>
      <c r="C849" s="2">
        <v>0.28999999999999998</v>
      </c>
      <c r="D849" s="2">
        <v>-0.08</v>
      </c>
      <c r="E849" s="2">
        <v>207.86</v>
      </c>
      <c r="F849" s="2">
        <v>89.14</v>
      </c>
      <c r="G849" s="2">
        <v>179.57</v>
      </c>
      <c r="H849" s="2">
        <v>7</v>
      </c>
      <c r="I849" s="2">
        <v>67.64</v>
      </c>
      <c r="J849" s="2">
        <v>7.24</v>
      </c>
      <c r="K849" s="2">
        <v>6.73</v>
      </c>
      <c r="L849" s="4">
        <v>4.9000000000000004</v>
      </c>
      <c r="M849" s="7">
        <v>7.59</v>
      </c>
      <c r="N849" s="4">
        <v>7.05</v>
      </c>
      <c r="O849" s="4">
        <v>5.13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66981.08</v>
      </c>
      <c r="R849" s="7">
        <f>VLOOKUP('Data 1Q Ahead Without Spaces'!W849,Industry!$A$1:$B$9,2,FALSE)</f>
        <v>1</v>
      </c>
    </row>
    <row r="850" spans="1:18" ht="15" thickBot="1" x14ac:dyDescent="0.4">
      <c r="A850" s="7">
        <f>IF('Data 1Q Ahead Without Spaces'!A850='Data 1Q Ahead Without Spaces'!A849,A849,A849+1)</f>
        <v>20</v>
      </c>
      <c r="B850" s="2">
        <v>-0.23</v>
      </c>
      <c r="C850" s="2">
        <v>0.25</v>
      </c>
      <c r="D850" s="2">
        <v>-0.26</v>
      </c>
      <c r="E850" s="2">
        <v>135.19999999999999</v>
      </c>
      <c r="F850" s="2">
        <v>51.3</v>
      </c>
      <c r="G850" s="2">
        <v>115.2</v>
      </c>
      <c r="H850" s="2">
        <v>10</v>
      </c>
      <c r="I850" s="2">
        <v>68.510000000000005</v>
      </c>
      <c r="J850" s="2">
        <v>6.91</v>
      </c>
      <c r="K850" s="2">
        <v>6.46</v>
      </c>
      <c r="L850" s="4">
        <v>4.74</v>
      </c>
      <c r="M850" s="7">
        <v>6.94</v>
      </c>
      <c r="N850" s="4">
        <v>6.49</v>
      </c>
      <c r="O850" s="4">
        <v>4.75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66051.524799999999</v>
      </c>
      <c r="R850" s="7">
        <f>VLOOKUP('Data 1Q Ahead Without Spaces'!W850,Industry!$A$1:$B$9,2,FALSE)</f>
        <v>1</v>
      </c>
    </row>
    <row r="851" spans="1:18" ht="15" thickBot="1" x14ac:dyDescent="0.4">
      <c r="A851" s="7">
        <f>IF('Data 1Q Ahead Without Spaces'!A851='Data 1Q Ahead Without Spaces'!A850,A850,A850+1)</f>
        <v>20</v>
      </c>
      <c r="B851" s="2">
        <v>-0.64</v>
      </c>
      <c r="C851" s="2">
        <v>0.24</v>
      </c>
      <c r="D851" s="2">
        <v>-0.74</v>
      </c>
      <c r="E851" s="2">
        <v>224.43</v>
      </c>
      <c r="F851" s="2">
        <v>133.13999999999999</v>
      </c>
      <c r="G851" s="2">
        <v>194.57</v>
      </c>
      <c r="H851" s="2">
        <v>7</v>
      </c>
      <c r="I851" s="2">
        <v>62.72</v>
      </c>
      <c r="J851" s="2">
        <v>6.74</v>
      </c>
      <c r="K851" s="2">
        <v>6.31</v>
      </c>
      <c r="L851" s="4">
        <v>4.2300000000000004</v>
      </c>
      <c r="M851" s="7">
        <v>6.76</v>
      </c>
      <c r="N851" s="4">
        <v>6.33</v>
      </c>
      <c r="O851" s="4">
        <v>4.24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47923.7</v>
      </c>
      <c r="R851" s="7">
        <f>VLOOKUP('Data 1Q Ahead Without Spaces'!W851,Industry!$A$1:$B$9,2,FALSE)</f>
        <v>1</v>
      </c>
    </row>
    <row r="852" spans="1:18" ht="15" thickBot="1" x14ac:dyDescent="0.4">
      <c r="A852" s="7">
        <f>IF('Data 1Q Ahead Without Spaces'!A852='Data 1Q Ahead Without Spaces'!A851,A851,A851+1)</f>
        <v>20</v>
      </c>
      <c r="B852" s="2">
        <v>-0.71</v>
      </c>
      <c r="C852" s="2">
        <v>0.23</v>
      </c>
      <c r="D852" s="2">
        <v>-0.82</v>
      </c>
      <c r="E852" s="2">
        <v>262.75</v>
      </c>
      <c r="F852" s="2">
        <v>183.5</v>
      </c>
      <c r="G852" s="2">
        <v>234.63</v>
      </c>
      <c r="H852" s="2">
        <v>8</v>
      </c>
      <c r="I852" s="2">
        <v>64.31</v>
      </c>
      <c r="J852" s="2">
        <v>6.47</v>
      </c>
      <c r="K852" s="2">
        <v>6.07</v>
      </c>
      <c r="L852" s="4">
        <v>4.16</v>
      </c>
      <c r="M852" s="7">
        <v>6.5</v>
      </c>
      <c r="N852" s="4">
        <v>6.1</v>
      </c>
      <c r="O852" s="4">
        <v>4.18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67369.13</v>
      </c>
      <c r="R852" s="7">
        <f>VLOOKUP('Data 1Q Ahead Without Spaces'!W852,Industry!$A$1:$B$9,2,FALSE)</f>
        <v>1</v>
      </c>
    </row>
    <row r="853" spans="1:18" ht="15" thickBot="1" x14ac:dyDescent="0.4">
      <c r="A853" s="7">
        <f>IF('Data 1Q Ahead Without Spaces'!A853='Data 1Q Ahead Without Spaces'!A852,A852,A852+1)</f>
        <v>20</v>
      </c>
      <c r="B853" s="2">
        <v>-0.4</v>
      </c>
      <c r="C853" s="2">
        <v>0.22</v>
      </c>
      <c r="D853" s="2">
        <v>-0.45</v>
      </c>
      <c r="E853" s="2">
        <v>172.7</v>
      </c>
      <c r="F853" s="2">
        <v>104.6</v>
      </c>
      <c r="G853" s="2">
        <v>149.6</v>
      </c>
      <c r="H853" s="2">
        <v>10</v>
      </c>
      <c r="I853" s="2">
        <v>64.180000000000007</v>
      </c>
      <c r="J853" s="2">
        <v>6.54</v>
      </c>
      <c r="K853" s="2">
        <v>6.14</v>
      </c>
      <c r="L853" s="4">
        <v>4.2</v>
      </c>
      <c r="M853" s="7">
        <v>6.57</v>
      </c>
      <c r="N853" s="4">
        <v>6.17</v>
      </c>
      <c r="O853" s="4">
        <v>4.22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72842</v>
      </c>
      <c r="R853" s="7">
        <f>VLOOKUP('Data 1Q Ahead Without Spaces'!W853,Industry!$A$1:$B$9,2,FALSE)</f>
        <v>1</v>
      </c>
    </row>
    <row r="854" spans="1:18" ht="15" thickBot="1" x14ac:dyDescent="0.4">
      <c r="A854" s="7">
        <f>IF('Data 1Q Ahead Without Spaces'!A854='Data 1Q Ahead Without Spaces'!A853,A853,A853+1)</f>
        <v>20</v>
      </c>
      <c r="B854" s="2">
        <v>-0.14000000000000001</v>
      </c>
      <c r="C854" s="2">
        <v>0.23</v>
      </c>
      <c r="D854" s="2">
        <v>-0.16</v>
      </c>
      <c r="E854" s="2">
        <v>111.08</v>
      </c>
      <c r="F854" s="2">
        <v>44.83</v>
      </c>
      <c r="G854" s="2">
        <v>91.25</v>
      </c>
      <c r="H854" s="2">
        <v>12</v>
      </c>
      <c r="I854" s="2">
        <v>65.98</v>
      </c>
      <c r="J854" s="2">
        <v>6.67</v>
      </c>
      <c r="K854" s="2">
        <v>6.25</v>
      </c>
      <c r="L854" s="4">
        <v>4.4000000000000004</v>
      </c>
      <c r="M854" s="7">
        <v>6.71</v>
      </c>
      <c r="N854" s="4">
        <v>6.28</v>
      </c>
      <c r="O854" s="4">
        <v>4.43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87818.83</v>
      </c>
      <c r="R854" s="7">
        <f>VLOOKUP('Data 1Q Ahead Without Spaces'!W854,Industry!$A$1:$B$9,2,FALSE)</f>
        <v>1</v>
      </c>
    </row>
    <row r="855" spans="1:18" ht="15" thickBot="1" x14ac:dyDescent="0.4">
      <c r="A855" s="7">
        <f>IF('Data 1Q Ahead Without Spaces'!A855='Data 1Q Ahead Without Spaces'!A854,A854,A854+1)</f>
        <v>20</v>
      </c>
      <c r="B855" s="2">
        <v>-0.44</v>
      </c>
      <c r="C855" s="2">
        <v>0.22</v>
      </c>
      <c r="D855" s="2">
        <v>-0.51</v>
      </c>
      <c r="E855" s="2">
        <v>94.22</v>
      </c>
      <c r="F855" s="2">
        <v>52.22</v>
      </c>
      <c r="G855" s="2">
        <v>80.44</v>
      </c>
      <c r="H855" s="2">
        <v>18</v>
      </c>
      <c r="I855" s="2">
        <v>61.27</v>
      </c>
      <c r="J855" s="2">
        <v>6.39</v>
      </c>
      <c r="K855" s="2">
        <v>6</v>
      </c>
      <c r="L855" s="4">
        <v>3.91</v>
      </c>
      <c r="M855" s="7">
        <v>6.39</v>
      </c>
      <c r="N855" s="4">
        <v>6</v>
      </c>
      <c r="O855" s="4">
        <v>3.91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80055.789999999994</v>
      </c>
      <c r="R855" s="7">
        <f>VLOOKUP('Data 1Q Ahead Without Spaces'!W855,Industry!$A$1:$B$9,2,FALSE)</f>
        <v>1</v>
      </c>
    </row>
    <row r="856" spans="1:18" ht="15" thickBot="1" x14ac:dyDescent="0.4">
      <c r="A856" s="7">
        <f>IF('Data 1Q Ahead Without Spaces'!A856='Data 1Q Ahead Without Spaces'!A855,A855,A855+1)</f>
        <v>20</v>
      </c>
      <c r="B856" s="2">
        <v>-0.55000000000000004</v>
      </c>
      <c r="C856" s="2">
        <v>0.22</v>
      </c>
      <c r="D856" s="2">
        <v>-0.64</v>
      </c>
      <c r="E856" s="2">
        <v>145.19</v>
      </c>
      <c r="F856" s="2">
        <v>88</v>
      </c>
      <c r="G856" s="2">
        <v>129.13</v>
      </c>
      <c r="H856" s="2">
        <v>16</v>
      </c>
      <c r="I856" s="2">
        <v>63.37</v>
      </c>
      <c r="J856" s="2">
        <v>6.05</v>
      </c>
      <c r="K856" s="2">
        <v>5.71</v>
      </c>
      <c r="L856" s="4">
        <v>3.83</v>
      </c>
      <c r="M856" s="7">
        <v>6.05</v>
      </c>
      <c r="N856" s="4">
        <v>5.71</v>
      </c>
      <c r="O856" s="4">
        <v>3.83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83611.44</v>
      </c>
      <c r="R856" s="7">
        <f>VLOOKUP('Data 1Q Ahead Without Spaces'!W856,Industry!$A$1:$B$9,2,FALSE)</f>
        <v>1</v>
      </c>
    </row>
    <row r="857" spans="1:18" ht="15" thickBot="1" x14ac:dyDescent="0.4">
      <c r="A857" s="7">
        <f>IF('Data 1Q Ahead Without Spaces'!A857='Data 1Q Ahead Without Spaces'!A856,A856,A856+1)</f>
        <v>20</v>
      </c>
      <c r="B857" s="2">
        <v>-0.48</v>
      </c>
      <c r="C857" s="2">
        <v>0.21</v>
      </c>
      <c r="D857" s="2">
        <v>-0.56000000000000005</v>
      </c>
      <c r="E857" s="2">
        <v>150.29</v>
      </c>
      <c r="F857" s="2">
        <v>90.5</v>
      </c>
      <c r="G857" s="2">
        <v>130.21</v>
      </c>
      <c r="H857" s="2">
        <v>14</v>
      </c>
      <c r="I857" s="2">
        <v>62.93</v>
      </c>
      <c r="J857" s="2">
        <v>3.8</v>
      </c>
      <c r="K857" s="2">
        <v>3.59</v>
      </c>
      <c r="L857" s="4">
        <v>2.39</v>
      </c>
      <c r="M857" s="7">
        <v>6.09</v>
      </c>
      <c r="N857" s="4">
        <v>5.74</v>
      </c>
      <c r="O857" s="4">
        <v>3.83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80186.16</v>
      </c>
      <c r="R857" s="7">
        <f>VLOOKUP('Data 1Q Ahead Without Spaces'!W857,Industry!$A$1:$B$9,2,FALSE)</f>
        <v>1</v>
      </c>
    </row>
    <row r="858" spans="1:18" ht="15" thickBot="1" x14ac:dyDescent="0.4">
      <c r="A858" s="7">
        <f>IF('Data 1Q Ahead Without Spaces'!A858='Data 1Q Ahead Without Spaces'!A857,A857,A857+1)</f>
        <v>21</v>
      </c>
      <c r="B858" s="2">
        <v>-0.19</v>
      </c>
      <c r="C858" s="2">
        <v>0.2</v>
      </c>
      <c r="D858" s="2">
        <v>-0.22</v>
      </c>
      <c r="E858" s="2">
        <v>128.5</v>
      </c>
      <c r="F858" s="2">
        <v>57.07</v>
      </c>
      <c r="G858" s="2">
        <v>107.79</v>
      </c>
      <c r="H858" s="2">
        <v>14</v>
      </c>
      <c r="I858" s="2">
        <v>65.069999999999993</v>
      </c>
      <c r="J858" s="2">
        <v>3.82</v>
      </c>
      <c r="K858" s="2">
        <v>3.6</v>
      </c>
      <c r="L858" s="4">
        <v>2.4900000000000002</v>
      </c>
      <c r="M858" s="7">
        <v>6.09</v>
      </c>
      <c r="N858" s="4">
        <v>5.74</v>
      </c>
      <c r="O858" s="4">
        <v>3.96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97811.48</v>
      </c>
      <c r="R858" s="7">
        <f>VLOOKUP('Data 1Q Ahead Without Spaces'!W858,Industry!$A$1:$B$9,2,FALSE)</f>
        <v>4</v>
      </c>
    </row>
    <row r="859" spans="1:18" ht="15" thickBot="1" x14ac:dyDescent="0.4">
      <c r="A859" s="7">
        <f>IF('Data 1Q Ahead Without Spaces'!A859='Data 1Q Ahead Without Spaces'!A858,A858,A858+1)</f>
        <v>21</v>
      </c>
      <c r="B859" s="2">
        <v>-0.32</v>
      </c>
      <c r="C859" s="2">
        <v>0.23</v>
      </c>
      <c r="D859" s="2">
        <v>-0.37</v>
      </c>
      <c r="E859" s="2">
        <v>147</v>
      </c>
      <c r="F859" s="2">
        <v>98.43</v>
      </c>
      <c r="G859" s="2">
        <v>124.71</v>
      </c>
      <c r="H859" s="2">
        <v>14</v>
      </c>
      <c r="I859" s="2">
        <v>59.09</v>
      </c>
      <c r="J859" s="2">
        <v>5.0199999999999996</v>
      </c>
      <c r="K859" s="2">
        <v>4.68</v>
      </c>
      <c r="L859" s="4">
        <v>2.97</v>
      </c>
      <c r="M859" s="7">
        <v>7.29</v>
      </c>
      <c r="N859" s="4">
        <v>6.8</v>
      </c>
      <c r="O859" s="4">
        <v>4.3099999999999996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88295.85</v>
      </c>
      <c r="R859" s="7">
        <f>VLOOKUP('Data 1Q Ahead Without Spaces'!W859,Industry!$A$1:$B$9,2,FALSE)</f>
        <v>4</v>
      </c>
    </row>
    <row r="860" spans="1:18" ht="15" thickBot="1" x14ac:dyDescent="0.4">
      <c r="A860" s="7">
        <f>IF('Data 1Q Ahead Without Spaces'!A860='Data 1Q Ahead Without Spaces'!A859,A859,A859+1)</f>
        <v>21</v>
      </c>
      <c r="B860" s="2">
        <v>-0.23</v>
      </c>
      <c r="C860" s="2">
        <v>0.22</v>
      </c>
      <c r="D860" s="2">
        <v>-0.27</v>
      </c>
      <c r="E860" s="2">
        <v>163.59</v>
      </c>
      <c r="F860" s="2">
        <v>113.18</v>
      </c>
      <c r="G860" s="2">
        <v>144.53</v>
      </c>
      <c r="H860" s="2">
        <v>17</v>
      </c>
      <c r="I860" s="2">
        <v>58.57</v>
      </c>
      <c r="J860" s="2">
        <v>5.01</v>
      </c>
      <c r="K860" s="2">
        <v>4.67</v>
      </c>
      <c r="L860" s="4">
        <v>2.93</v>
      </c>
      <c r="M860" s="7">
        <v>7.28</v>
      </c>
      <c r="N860" s="4">
        <v>6.78</v>
      </c>
      <c r="O860" s="4">
        <v>4.26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76080.87</v>
      </c>
      <c r="R860" s="7">
        <f>VLOOKUP('Data 1Q Ahead Without Spaces'!W860,Industry!$A$1:$B$9,2,FALSE)</f>
        <v>4</v>
      </c>
    </row>
    <row r="861" spans="1:18" ht="15" thickBot="1" x14ac:dyDescent="0.4">
      <c r="A861" s="7">
        <f>IF('Data 1Q Ahead Without Spaces'!A861='Data 1Q Ahead Without Spaces'!A860,A860,A860+1)</f>
        <v>21</v>
      </c>
      <c r="B861" s="2">
        <v>-0.13</v>
      </c>
      <c r="C861" s="2">
        <v>0.28000000000000003</v>
      </c>
      <c r="D861" s="2">
        <v>-0.16</v>
      </c>
      <c r="E861" s="2">
        <v>132.83000000000001</v>
      </c>
      <c r="F861" s="2">
        <v>63.89</v>
      </c>
      <c r="G861" s="2">
        <v>114.22</v>
      </c>
      <c r="H861" s="2">
        <v>18</v>
      </c>
      <c r="I861" s="2">
        <v>59.92</v>
      </c>
      <c r="J861" s="2">
        <v>9.06</v>
      </c>
      <c r="K861" s="2">
        <v>8.3000000000000007</v>
      </c>
      <c r="L861" s="4">
        <v>5.43</v>
      </c>
      <c r="M861" s="7">
        <v>9.11</v>
      </c>
      <c r="N861" s="4">
        <v>8.35</v>
      </c>
      <c r="O861" s="4">
        <v>5.46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93241.93</v>
      </c>
      <c r="R861" s="7">
        <f>VLOOKUP('Data 1Q Ahead Without Spaces'!W861,Industry!$A$1:$B$9,2,FALSE)</f>
        <v>4</v>
      </c>
    </row>
    <row r="862" spans="1:18" ht="15" thickBot="1" x14ac:dyDescent="0.4">
      <c r="A862" s="7">
        <f>IF('Data 1Q Ahead Without Spaces'!A862='Data 1Q Ahead Without Spaces'!A861,A861,A861+1)</f>
        <v>21</v>
      </c>
      <c r="B862" s="2">
        <v>0</v>
      </c>
      <c r="C862" s="2">
        <v>0.27</v>
      </c>
      <c r="D862" s="2">
        <v>0</v>
      </c>
      <c r="E862" s="2">
        <v>95.95</v>
      </c>
      <c r="F862" s="2">
        <v>40.24</v>
      </c>
      <c r="G862" s="2">
        <v>79.38</v>
      </c>
      <c r="H862" s="2">
        <v>21</v>
      </c>
      <c r="I862" s="2">
        <v>61.91</v>
      </c>
      <c r="J862" s="2">
        <v>8.89</v>
      </c>
      <c r="K862" s="2">
        <v>8.16</v>
      </c>
      <c r="L862" s="4">
        <v>5.5</v>
      </c>
      <c r="M862" s="7">
        <v>8.94</v>
      </c>
      <c r="N862" s="4">
        <v>8.1999999999999993</v>
      </c>
      <c r="O862" s="4">
        <v>5.53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86064.48</v>
      </c>
      <c r="R862" s="7">
        <f>VLOOKUP('Data 1Q Ahead Without Spaces'!W862,Industry!$A$1:$B$9,2,FALSE)</f>
        <v>4</v>
      </c>
    </row>
    <row r="863" spans="1:18" ht="15" thickBot="1" x14ac:dyDescent="0.4">
      <c r="A863" s="7">
        <f>IF('Data 1Q Ahead Without Spaces'!A863='Data 1Q Ahead Without Spaces'!A862,A862,A862+1)</f>
        <v>21</v>
      </c>
      <c r="B863" s="2">
        <v>-0.09</v>
      </c>
      <c r="C863" s="2">
        <v>0.26</v>
      </c>
      <c r="D863" s="2">
        <v>-0.1</v>
      </c>
      <c r="E863" s="2">
        <v>87.41</v>
      </c>
      <c r="F863" s="2">
        <v>57</v>
      </c>
      <c r="G863" s="2">
        <v>74.040000000000006</v>
      </c>
      <c r="H863" s="2">
        <v>27</v>
      </c>
      <c r="I863" s="2">
        <v>56.77</v>
      </c>
      <c r="J863" s="2">
        <v>9</v>
      </c>
      <c r="K863" s="2">
        <v>8.26</v>
      </c>
      <c r="L863" s="4">
        <v>5.1100000000000003</v>
      </c>
      <c r="M863" s="7">
        <v>9.06</v>
      </c>
      <c r="N863" s="4">
        <v>8.31</v>
      </c>
      <c r="O863" s="4">
        <v>5.15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84960</v>
      </c>
      <c r="R863" s="7">
        <f>VLOOKUP('Data 1Q Ahead Without Spaces'!W863,Industry!$A$1:$B$9,2,FALSE)</f>
        <v>4</v>
      </c>
    </row>
    <row r="864" spans="1:18" ht="15" thickBot="1" x14ac:dyDescent="0.4">
      <c r="A864" s="7">
        <f>IF('Data 1Q Ahead Without Spaces'!A864='Data 1Q Ahead Without Spaces'!A863,A863,A863+1)</f>
        <v>21</v>
      </c>
      <c r="B864" s="2">
        <v>-0.01</v>
      </c>
      <c r="C864" s="2">
        <v>0.25</v>
      </c>
      <c r="D864" s="2">
        <v>-0.02</v>
      </c>
      <c r="E864" s="2">
        <v>74.67</v>
      </c>
      <c r="F864" s="2">
        <v>51.09</v>
      </c>
      <c r="G864" s="2">
        <v>66.12</v>
      </c>
      <c r="H864" s="2">
        <v>43</v>
      </c>
      <c r="I864" s="2">
        <v>58.89</v>
      </c>
      <c r="J864" s="2">
        <v>8.6199999999999992</v>
      </c>
      <c r="K864" s="2">
        <v>7.94</v>
      </c>
      <c r="L864" s="4">
        <v>5.08</v>
      </c>
      <c r="M864" s="7">
        <v>8.68</v>
      </c>
      <c r="N864" s="4">
        <v>7.99</v>
      </c>
      <c r="O864" s="4">
        <v>5.1100000000000003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84691.53</v>
      </c>
      <c r="R864" s="7">
        <f>VLOOKUP('Data 1Q Ahead Without Spaces'!W864,Industry!$A$1:$B$9,2,FALSE)</f>
        <v>4</v>
      </c>
    </row>
    <row r="865" spans="1:18" ht="15" thickBot="1" x14ac:dyDescent="0.4">
      <c r="A865" s="7">
        <f>IF('Data 1Q Ahead Without Spaces'!A865='Data 1Q Ahead Without Spaces'!A864,A864,A864+1)</f>
        <v>21</v>
      </c>
      <c r="B865" s="2">
        <v>0.17</v>
      </c>
      <c r="C865" s="2">
        <v>0.35</v>
      </c>
      <c r="D865" s="2">
        <v>0.2</v>
      </c>
      <c r="E865" s="2">
        <v>75.739999999999995</v>
      </c>
      <c r="F865" s="2">
        <v>48.95</v>
      </c>
      <c r="G865" s="2">
        <v>65.08</v>
      </c>
      <c r="H865" s="2">
        <v>38</v>
      </c>
      <c r="I865" s="2">
        <v>57.74</v>
      </c>
      <c r="J865" s="2">
        <v>10.32</v>
      </c>
      <c r="K865" s="2">
        <v>9.19</v>
      </c>
      <c r="L865" s="4">
        <v>5.96</v>
      </c>
      <c r="M865" s="7">
        <v>12.31</v>
      </c>
      <c r="N865" s="4">
        <v>10.96</v>
      </c>
      <c r="O865" s="4">
        <v>7.11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71462.94</v>
      </c>
      <c r="R865" s="7">
        <f>VLOOKUP('Data 1Q Ahead Without Spaces'!W865,Industry!$A$1:$B$9,2,FALSE)</f>
        <v>4</v>
      </c>
    </row>
    <row r="866" spans="1:18" ht="15" thickBot="1" x14ac:dyDescent="0.4">
      <c r="A866" s="7">
        <f>IF('Data 1Q Ahead Without Spaces'!A866='Data 1Q Ahead Without Spaces'!A865,A865,A865+1)</f>
        <v>21</v>
      </c>
      <c r="B866" s="2">
        <v>0.3</v>
      </c>
      <c r="C866" s="2">
        <v>0.44</v>
      </c>
      <c r="D866" s="2">
        <v>0.35</v>
      </c>
      <c r="E866" s="2">
        <v>71.23</v>
      </c>
      <c r="F866" s="2">
        <v>41.86</v>
      </c>
      <c r="G866" s="2">
        <v>58.51</v>
      </c>
      <c r="H866" s="2">
        <v>35</v>
      </c>
      <c r="I866" s="2">
        <v>60.6</v>
      </c>
      <c r="J866" s="2">
        <v>9.93</v>
      </c>
      <c r="K866" s="2">
        <v>8.6199999999999992</v>
      </c>
      <c r="L866" s="4">
        <v>6.02</v>
      </c>
      <c r="M866" s="7">
        <v>15.18</v>
      </c>
      <c r="N866" s="4">
        <v>13.18</v>
      </c>
      <c r="O866" s="4">
        <v>9.1999999999999993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75771.08</v>
      </c>
      <c r="R866" s="7">
        <f>VLOOKUP('Data 1Q Ahead Without Spaces'!W866,Industry!$A$1:$B$9,2,FALSE)</f>
        <v>4</v>
      </c>
    </row>
    <row r="867" spans="1:18" ht="15" thickBot="1" x14ac:dyDescent="0.4">
      <c r="A867" s="7">
        <f>IF('Data 1Q Ahead Without Spaces'!A867='Data 1Q Ahead Without Spaces'!A866,A866,A866+1)</f>
        <v>21</v>
      </c>
      <c r="B867" s="2">
        <v>0.36</v>
      </c>
      <c r="C867" s="2">
        <v>0.68</v>
      </c>
      <c r="D867" s="2">
        <v>0.42</v>
      </c>
      <c r="E867" s="2">
        <v>45.59</v>
      </c>
      <c r="F867" s="2">
        <v>34.4</v>
      </c>
      <c r="G867" s="2">
        <v>38.44</v>
      </c>
      <c r="H867" s="2">
        <v>63</v>
      </c>
      <c r="I867" s="2">
        <v>52.77</v>
      </c>
      <c r="J867" s="2">
        <v>23.93</v>
      </c>
      <c r="K867" s="2">
        <v>19.3</v>
      </c>
      <c r="L867" s="4">
        <v>12.63</v>
      </c>
      <c r="M867" s="7">
        <v>23.98</v>
      </c>
      <c r="N867" s="4">
        <v>19.34</v>
      </c>
      <c r="O867" s="4">
        <v>12.66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78681.8</v>
      </c>
      <c r="R867" s="7">
        <f>VLOOKUP('Data 1Q Ahead Without Spaces'!W867,Industry!$A$1:$B$9,2,FALSE)</f>
        <v>4</v>
      </c>
    </row>
    <row r="868" spans="1:18" ht="15" thickBot="1" x14ac:dyDescent="0.4">
      <c r="A868" s="7">
        <f>IF('Data 1Q Ahead Without Spaces'!A868='Data 1Q Ahead Without Spaces'!A867,A867,A867+1)</f>
        <v>21</v>
      </c>
      <c r="B868" s="2">
        <v>0.53</v>
      </c>
      <c r="C868" s="2">
        <v>0.69</v>
      </c>
      <c r="D868" s="2">
        <v>0.62</v>
      </c>
      <c r="E868" s="2">
        <v>32.659999999999997</v>
      </c>
      <c r="F868" s="2">
        <v>24.99</v>
      </c>
      <c r="G868" s="2">
        <v>28.03</v>
      </c>
      <c r="H868" s="2">
        <v>104</v>
      </c>
      <c r="I868" s="2">
        <v>52.59</v>
      </c>
      <c r="J868" s="2">
        <v>24.46</v>
      </c>
      <c r="K868" s="2">
        <v>19.59</v>
      </c>
      <c r="L868" s="4">
        <v>12.86</v>
      </c>
      <c r="M868" s="7">
        <v>24.89</v>
      </c>
      <c r="N868" s="4">
        <v>19.93</v>
      </c>
      <c r="O868" s="4">
        <v>13.09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75901.31</v>
      </c>
      <c r="R868" s="7">
        <f>VLOOKUP('Data 1Q Ahead Without Spaces'!W868,Industry!$A$1:$B$9,2,FALSE)</f>
        <v>4</v>
      </c>
    </row>
    <row r="869" spans="1:18" ht="15" thickBot="1" x14ac:dyDescent="0.4">
      <c r="A869" s="7">
        <f>IF('Data 1Q Ahead Without Spaces'!A869='Data 1Q Ahead Without Spaces'!A868,A868,A868+1)</f>
        <v>21</v>
      </c>
      <c r="B869" s="2">
        <v>0.66</v>
      </c>
      <c r="C869" s="2">
        <v>0.85</v>
      </c>
      <c r="D869" s="2">
        <v>0.78</v>
      </c>
      <c r="E869" s="2">
        <v>27.98</v>
      </c>
      <c r="F869" s="2">
        <v>17.600000000000001</v>
      </c>
      <c r="G869" s="2">
        <v>22.91</v>
      </c>
      <c r="H869" s="2">
        <v>97</v>
      </c>
      <c r="I869" s="2">
        <v>52.74</v>
      </c>
      <c r="J869" s="2">
        <v>24.03</v>
      </c>
      <c r="K869" s="2">
        <v>18.57</v>
      </c>
      <c r="L869" s="4">
        <v>12.68</v>
      </c>
      <c r="M869" s="7">
        <v>29.39</v>
      </c>
      <c r="N869" s="4">
        <v>22.71</v>
      </c>
      <c r="O869" s="4">
        <v>15.5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72691.5</v>
      </c>
      <c r="R869" s="7">
        <f>VLOOKUP('Data 1Q Ahead Without Spaces'!W869,Industry!$A$1:$B$9,2,FALSE)</f>
        <v>4</v>
      </c>
    </row>
    <row r="870" spans="1:18" ht="15" thickBot="1" x14ac:dyDescent="0.4">
      <c r="A870" s="7">
        <f>IF('Data 1Q Ahead Without Spaces'!A870='Data 1Q Ahead Without Spaces'!A869,A869,A869+1)</f>
        <v>21</v>
      </c>
      <c r="B870" s="2">
        <v>1.01</v>
      </c>
      <c r="C870" s="2">
        <v>1.29</v>
      </c>
      <c r="D870" s="2">
        <v>1.23</v>
      </c>
      <c r="E870" s="2">
        <v>14.99</v>
      </c>
      <c r="F870" s="2">
        <v>6.93</v>
      </c>
      <c r="G870" s="2">
        <v>11.38</v>
      </c>
      <c r="H870" s="2">
        <v>128</v>
      </c>
      <c r="I870" s="2">
        <v>47.89</v>
      </c>
      <c r="J870" s="2">
        <v>46.52</v>
      </c>
      <c r="K870" s="2">
        <v>31.73</v>
      </c>
      <c r="L870" s="4">
        <v>22.28</v>
      </c>
      <c r="M870" s="7">
        <v>46.59</v>
      </c>
      <c r="N870" s="4">
        <v>31.78</v>
      </c>
      <c r="O870" s="4">
        <v>22.31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52918.8</v>
      </c>
      <c r="R870" s="7">
        <f>VLOOKUP('Data 1Q Ahead Without Spaces'!W870,Industry!$A$1:$B$9,2,FALSE)</f>
        <v>4</v>
      </c>
    </row>
    <row r="871" spans="1:18" ht="15" thickBot="1" x14ac:dyDescent="0.4">
      <c r="A871" s="7">
        <f>IF('Data 1Q Ahead Without Spaces'!A871='Data 1Q Ahead Without Spaces'!A870,A870,A870+1)</f>
        <v>21</v>
      </c>
      <c r="B871" s="2">
        <v>0.94</v>
      </c>
      <c r="C871" s="2">
        <v>1.41</v>
      </c>
      <c r="D871" s="2">
        <v>1.1599999999999999</v>
      </c>
      <c r="E871" s="2">
        <v>12.61</v>
      </c>
      <c r="F871" s="2">
        <v>7.57</v>
      </c>
      <c r="G871" s="2">
        <v>9.7799999999999994</v>
      </c>
      <c r="H871" s="2">
        <v>171</v>
      </c>
      <c r="I871" s="2">
        <v>45.78</v>
      </c>
      <c r="J871" s="2">
        <v>45.34</v>
      </c>
      <c r="K871" s="2">
        <v>31.18</v>
      </c>
      <c r="L871" s="4">
        <v>20.76</v>
      </c>
      <c r="M871" s="7">
        <v>45.41</v>
      </c>
      <c r="N871" s="4">
        <v>31.23</v>
      </c>
      <c r="O871" s="4">
        <v>20.79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51460.5</v>
      </c>
      <c r="R871" s="7">
        <f>VLOOKUP('Data 1Q Ahead Without Spaces'!W871,Industry!$A$1:$B$9,2,FALSE)</f>
        <v>4</v>
      </c>
    </row>
    <row r="872" spans="1:18" ht="15" thickBot="1" x14ac:dyDescent="0.4">
      <c r="A872" s="7">
        <f>IF('Data 1Q Ahead Without Spaces'!A872='Data 1Q Ahead Without Spaces'!A871,A871,A871+1)</f>
        <v>21</v>
      </c>
      <c r="B872" s="2">
        <v>0.88</v>
      </c>
      <c r="C872" s="2">
        <v>1.47</v>
      </c>
      <c r="D872" s="2">
        <v>1.0900000000000001</v>
      </c>
      <c r="E872" s="2">
        <v>17.649999999999999</v>
      </c>
      <c r="F872" s="2">
        <v>11.74</v>
      </c>
      <c r="G872" s="2">
        <v>14.87</v>
      </c>
      <c r="H872" s="2">
        <v>172</v>
      </c>
      <c r="I872" s="2">
        <v>47.79</v>
      </c>
      <c r="J872" s="2">
        <v>42.79</v>
      </c>
      <c r="K872" s="2">
        <v>29.96</v>
      </c>
      <c r="L872" s="4">
        <v>20.45</v>
      </c>
      <c r="M872" s="7">
        <v>42.84</v>
      </c>
      <c r="N872" s="4">
        <v>29.99</v>
      </c>
      <c r="O872" s="4">
        <v>20.48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51143.76</v>
      </c>
      <c r="R872" s="7">
        <f>VLOOKUP('Data 1Q Ahead Without Spaces'!W872,Industry!$A$1:$B$9,2,FALSE)</f>
        <v>4</v>
      </c>
    </row>
    <row r="873" spans="1:18" ht="15" thickBot="1" x14ac:dyDescent="0.4">
      <c r="A873" s="7">
        <f>IF('Data 1Q Ahead Without Spaces'!A873='Data 1Q Ahead Without Spaces'!A872,A872,A872+1)</f>
        <v>21</v>
      </c>
      <c r="B873" s="2">
        <v>1.27</v>
      </c>
      <c r="C873" s="2">
        <v>1.66</v>
      </c>
      <c r="D873" s="2">
        <v>1.59</v>
      </c>
      <c r="E873" s="2">
        <v>14.45</v>
      </c>
      <c r="F873" s="2">
        <v>7.75</v>
      </c>
      <c r="G873" s="2">
        <v>11.45</v>
      </c>
      <c r="H873" s="2">
        <v>154</v>
      </c>
      <c r="I873" s="2">
        <v>38.340000000000003</v>
      </c>
      <c r="J873" s="2">
        <v>65.010000000000005</v>
      </c>
      <c r="K873" s="2">
        <v>38.020000000000003</v>
      </c>
      <c r="L873" s="4">
        <v>24.92</v>
      </c>
      <c r="M873" s="7">
        <v>71.010000000000005</v>
      </c>
      <c r="N873" s="4">
        <v>41.53</v>
      </c>
      <c r="O873" s="4">
        <v>27.22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40606.1</v>
      </c>
      <c r="R873" s="7">
        <f>VLOOKUP('Data 1Q Ahead Without Spaces'!W873,Industry!$A$1:$B$9,2,FALSE)</f>
        <v>4</v>
      </c>
    </row>
    <row r="874" spans="1:18" ht="15" thickBot="1" x14ac:dyDescent="0.4">
      <c r="A874" s="7">
        <f>IF('Data 1Q Ahead Without Spaces'!A874='Data 1Q Ahead Without Spaces'!A873,A873,A873+1)</f>
        <v>21</v>
      </c>
      <c r="B874" s="2">
        <v>1.42</v>
      </c>
      <c r="C874" s="2">
        <v>1.85</v>
      </c>
      <c r="D874" s="2">
        <v>1.79</v>
      </c>
      <c r="E874" s="2">
        <v>8.69</v>
      </c>
      <c r="F874" s="2">
        <v>3.27</v>
      </c>
      <c r="G874" s="2">
        <v>6.28</v>
      </c>
      <c r="H874" s="2">
        <v>199</v>
      </c>
      <c r="I874" s="2">
        <v>39.96</v>
      </c>
      <c r="J874" s="2">
        <v>64.260000000000005</v>
      </c>
      <c r="K874" s="2">
        <v>36.549999999999997</v>
      </c>
      <c r="L874" s="4">
        <v>25.68</v>
      </c>
      <c r="M874" s="7">
        <v>75.819999999999993</v>
      </c>
      <c r="N874" s="4">
        <v>43.12</v>
      </c>
      <c r="O874" s="4">
        <v>30.3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39985.050000000003</v>
      </c>
      <c r="R874" s="7">
        <f>VLOOKUP('Data 1Q Ahead Without Spaces'!W874,Industry!$A$1:$B$9,2,FALSE)</f>
        <v>4</v>
      </c>
    </row>
    <row r="875" spans="1:18" ht="15" thickBot="1" x14ac:dyDescent="0.4">
      <c r="A875" s="7">
        <f>IF('Data 1Q Ahead Without Spaces'!A875='Data 1Q Ahead Without Spaces'!A874,A874,A874+1)</f>
        <v>21</v>
      </c>
      <c r="B875" s="2">
        <v>1.39</v>
      </c>
      <c r="C875" s="2">
        <v>1.93</v>
      </c>
      <c r="D875" s="2">
        <v>1.8</v>
      </c>
      <c r="E875" s="2">
        <v>7.2</v>
      </c>
      <c r="F875" s="2">
        <v>4.33</v>
      </c>
      <c r="G875" s="2">
        <v>4.3600000000000003</v>
      </c>
      <c r="H875" s="2">
        <v>167</v>
      </c>
      <c r="I875" s="2">
        <v>38.83</v>
      </c>
      <c r="J875" s="2">
        <v>64.040000000000006</v>
      </c>
      <c r="K875" s="2">
        <v>38</v>
      </c>
      <c r="L875" s="4">
        <v>24.87</v>
      </c>
      <c r="M875" s="7">
        <v>68.53</v>
      </c>
      <c r="N875" s="4">
        <v>40.659999999999997</v>
      </c>
      <c r="O875" s="4">
        <v>26.61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36514.879999999997</v>
      </c>
      <c r="R875" s="7">
        <f>VLOOKUP('Data 1Q Ahead Without Spaces'!W875,Industry!$A$1:$B$9,2,FALSE)</f>
        <v>4</v>
      </c>
    </row>
    <row r="876" spans="1:18" ht="15" thickBot="1" x14ac:dyDescent="0.4">
      <c r="A876" s="7">
        <f>IF('Data 1Q Ahead Without Spaces'!A876='Data 1Q Ahead Without Spaces'!A875,A875,A875+1)</f>
        <v>21</v>
      </c>
      <c r="B876" s="2">
        <v>1.38</v>
      </c>
      <c r="C876" s="2">
        <v>2.02</v>
      </c>
      <c r="D876" s="2">
        <v>1.83</v>
      </c>
      <c r="E876" s="2">
        <v>15.68</v>
      </c>
      <c r="F876" s="2">
        <v>12.13</v>
      </c>
      <c r="G876" s="2">
        <v>12.68</v>
      </c>
      <c r="H876" s="2">
        <v>161</v>
      </c>
      <c r="I876" s="2">
        <v>41.35</v>
      </c>
      <c r="J876" s="2">
        <v>60.95</v>
      </c>
      <c r="K876" s="2">
        <v>37.49</v>
      </c>
      <c r="L876" s="4">
        <v>25.2</v>
      </c>
      <c r="M876" s="7">
        <v>62.56</v>
      </c>
      <c r="N876" s="4">
        <v>38.479999999999997</v>
      </c>
      <c r="O876" s="4">
        <v>25.87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43886.31</v>
      </c>
      <c r="R876" s="7">
        <f>VLOOKUP('Data 1Q Ahead Without Spaces'!W876,Industry!$A$1:$B$9,2,FALSE)</f>
        <v>4</v>
      </c>
    </row>
    <row r="877" spans="1:18" ht="15" thickBot="1" x14ac:dyDescent="0.4">
      <c r="A877" s="7">
        <f>IF('Data 1Q Ahead Without Spaces'!A877='Data 1Q Ahead Without Spaces'!A876,A876,A876+1)</f>
        <v>21</v>
      </c>
      <c r="B877" s="2">
        <v>1.45</v>
      </c>
      <c r="C877" s="2">
        <v>2.13</v>
      </c>
      <c r="D877" s="2">
        <v>1.96</v>
      </c>
      <c r="E877" s="2">
        <v>11.46</v>
      </c>
      <c r="F877" s="2">
        <v>8.32</v>
      </c>
      <c r="G877" s="2">
        <v>8.43</v>
      </c>
      <c r="H877" s="2">
        <v>157</v>
      </c>
      <c r="I877" s="2">
        <v>41.66</v>
      </c>
      <c r="J877" s="2">
        <v>56.28</v>
      </c>
      <c r="K877" s="2">
        <v>34.78</v>
      </c>
      <c r="L877" s="4">
        <v>23.44</v>
      </c>
      <c r="M877" s="7">
        <v>61.8</v>
      </c>
      <c r="N877" s="4">
        <v>38.200000000000003</v>
      </c>
      <c r="O877" s="4">
        <v>25.74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44201.760000000002</v>
      </c>
      <c r="R877" s="7">
        <f>VLOOKUP('Data 1Q Ahead Without Spaces'!W877,Industry!$A$1:$B$9,2,FALSE)</f>
        <v>4</v>
      </c>
    </row>
    <row r="878" spans="1:18" ht="15" thickBot="1" x14ac:dyDescent="0.4">
      <c r="A878" s="7">
        <f>IF('Data 1Q Ahead Without Spaces'!A878='Data 1Q Ahead Without Spaces'!A877,A877,A877+1)</f>
        <v>21</v>
      </c>
      <c r="B878" s="2">
        <v>1.74</v>
      </c>
      <c r="C878" s="2">
        <v>2.62</v>
      </c>
      <c r="D878" s="2">
        <v>2.5</v>
      </c>
      <c r="E878" s="2">
        <v>5.29</v>
      </c>
      <c r="F878" s="2">
        <v>2.11</v>
      </c>
      <c r="G878" s="2">
        <v>1.91</v>
      </c>
      <c r="H878" s="2">
        <v>139</v>
      </c>
      <c r="I878" s="2">
        <v>43.19</v>
      </c>
      <c r="J878" s="2">
        <v>54.38</v>
      </c>
      <c r="K878" s="2">
        <v>33.090000000000003</v>
      </c>
      <c r="L878" s="4">
        <v>23.48</v>
      </c>
      <c r="M878" s="7">
        <v>64.319999999999993</v>
      </c>
      <c r="N878" s="4">
        <v>39.14</v>
      </c>
      <c r="O878" s="4">
        <v>27.78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42678.09</v>
      </c>
      <c r="R878" s="7">
        <f>VLOOKUP('Data 1Q Ahead Without Spaces'!W878,Industry!$A$1:$B$9,2,FALSE)</f>
        <v>4</v>
      </c>
    </row>
    <row r="879" spans="1:18" ht="15" thickBot="1" x14ac:dyDescent="0.4">
      <c r="A879" s="7">
        <f>IF('Data 1Q Ahead Without Spaces'!A879='Data 1Q Ahead Without Spaces'!A878,A878,A878+1)</f>
        <v>21</v>
      </c>
      <c r="B879" s="2">
        <v>1.42</v>
      </c>
      <c r="C879" s="2">
        <v>2.48</v>
      </c>
      <c r="D879" s="2">
        <v>2</v>
      </c>
      <c r="E879" s="2">
        <v>7.96</v>
      </c>
      <c r="F879" s="2">
        <v>6.97</v>
      </c>
      <c r="G879" s="2">
        <v>5.44</v>
      </c>
      <c r="H879" s="2">
        <v>180</v>
      </c>
      <c r="I879" s="2">
        <v>41.11</v>
      </c>
      <c r="J879" s="2">
        <v>53.72</v>
      </c>
      <c r="K879" s="2">
        <v>32.85</v>
      </c>
      <c r="L879" s="4">
        <v>22.09</v>
      </c>
      <c r="M879" s="7">
        <v>63.55</v>
      </c>
      <c r="N879" s="4">
        <v>38.86</v>
      </c>
      <c r="O879" s="4">
        <v>26.13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47560.98</v>
      </c>
      <c r="R879" s="7">
        <f>VLOOKUP('Data 1Q Ahead Without Spaces'!W879,Industry!$A$1:$B$9,2,FALSE)</f>
        <v>4</v>
      </c>
    </row>
    <row r="880" spans="1:18" ht="15" thickBot="1" x14ac:dyDescent="0.4">
      <c r="A880" s="7">
        <f>IF('Data 1Q Ahead Without Spaces'!A880='Data 1Q Ahead Without Spaces'!A879,A879,A879+1)</f>
        <v>21</v>
      </c>
      <c r="B880" s="2">
        <v>1.33</v>
      </c>
      <c r="C880" s="2">
        <v>2.6</v>
      </c>
      <c r="D880" s="2">
        <v>1.89</v>
      </c>
      <c r="E880" s="2">
        <v>13.72</v>
      </c>
      <c r="F880" s="2">
        <v>12.56</v>
      </c>
      <c r="G880" s="2">
        <v>10.98</v>
      </c>
      <c r="H880" s="2">
        <v>167</v>
      </c>
      <c r="I880" s="2">
        <v>43.57</v>
      </c>
      <c r="J880" s="2">
        <v>50.4</v>
      </c>
      <c r="K880" s="2">
        <v>31.57</v>
      </c>
      <c r="L880" s="4">
        <v>21.96</v>
      </c>
      <c r="M880" s="7">
        <v>59.63</v>
      </c>
      <c r="N880" s="4">
        <v>37.35</v>
      </c>
      <c r="O880" s="4">
        <v>25.98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59397.78</v>
      </c>
      <c r="R880" s="7">
        <f>VLOOKUP('Data 1Q Ahead Without Spaces'!W880,Industry!$A$1:$B$9,2,FALSE)</f>
        <v>4</v>
      </c>
    </row>
    <row r="881" spans="1:18" ht="15" thickBot="1" x14ac:dyDescent="0.4">
      <c r="A881" s="7">
        <f>IF('Data 1Q Ahead Without Spaces'!A881='Data 1Q Ahead Without Spaces'!A880,A880,A880+1)</f>
        <v>21</v>
      </c>
      <c r="B881" s="2">
        <v>1.25</v>
      </c>
      <c r="C881" s="2">
        <v>2.4</v>
      </c>
      <c r="D881" s="2">
        <v>1.77</v>
      </c>
      <c r="E881" s="2">
        <v>10.210000000000001</v>
      </c>
      <c r="F881" s="2">
        <v>8.8800000000000008</v>
      </c>
      <c r="G881" s="2">
        <v>7.52</v>
      </c>
      <c r="H881" s="2">
        <v>168</v>
      </c>
      <c r="I881" s="2">
        <v>45.02</v>
      </c>
      <c r="J881" s="2">
        <v>44.66</v>
      </c>
      <c r="K881" s="2">
        <v>29.04</v>
      </c>
      <c r="L881" s="4">
        <v>20.11</v>
      </c>
      <c r="M881" s="7">
        <v>53.79</v>
      </c>
      <c r="N881" s="4">
        <v>34.979999999999997</v>
      </c>
      <c r="O881" s="4">
        <v>24.22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47497.66</v>
      </c>
      <c r="R881" s="7">
        <f>VLOOKUP('Data 1Q Ahead Without Spaces'!W881,Industry!$A$1:$B$9,2,FALSE)</f>
        <v>4</v>
      </c>
    </row>
    <row r="882" spans="1:18" ht="15" thickBot="1" x14ac:dyDescent="0.4">
      <c r="A882" s="7">
        <f>IF('Data 1Q Ahead Without Spaces'!A882='Data 1Q Ahead Without Spaces'!A881,A881,A881+1)</f>
        <v>21</v>
      </c>
      <c r="B882" s="2">
        <v>1.25</v>
      </c>
      <c r="C882" s="2">
        <v>2.02</v>
      </c>
      <c r="D882" s="2">
        <v>1.72</v>
      </c>
      <c r="E882" s="2">
        <v>7.26</v>
      </c>
      <c r="F882" s="2">
        <v>4.7300000000000004</v>
      </c>
      <c r="G882" s="2">
        <v>4.5199999999999996</v>
      </c>
      <c r="H882" s="2">
        <v>161</v>
      </c>
      <c r="I882" s="2">
        <v>47.44</v>
      </c>
      <c r="J882" s="2">
        <v>44.67</v>
      </c>
      <c r="K882" s="2">
        <v>29.79</v>
      </c>
      <c r="L882" s="4">
        <v>21.19</v>
      </c>
      <c r="M882" s="7">
        <v>49.93</v>
      </c>
      <c r="N882" s="4">
        <v>33.299999999999997</v>
      </c>
      <c r="O882" s="4">
        <v>23.69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50737.8</v>
      </c>
      <c r="R882" s="7">
        <f>VLOOKUP('Data 1Q Ahead Without Spaces'!W882,Industry!$A$1:$B$9,2,FALSE)</f>
        <v>4</v>
      </c>
    </row>
    <row r="883" spans="1:18" ht="15" thickBot="1" x14ac:dyDescent="0.4">
      <c r="A883" s="7">
        <f>IF('Data 1Q Ahead Without Spaces'!A883='Data 1Q Ahead Without Spaces'!A882,A882,A882+1)</f>
        <v>21</v>
      </c>
      <c r="B883" s="2">
        <v>1.05</v>
      </c>
      <c r="C883" s="2">
        <v>1.89</v>
      </c>
      <c r="D883" s="2">
        <v>1.41</v>
      </c>
      <c r="E883" s="2">
        <v>12.27</v>
      </c>
      <c r="F883" s="2">
        <v>11.02</v>
      </c>
      <c r="G883" s="2">
        <v>9.19</v>
      </c>
      <c r="H883" s="2">
        <v>142</v>
      </c>
      <c r="I883" s="2">
        <v>44.41</v>
      </c>
      <c r="J883" s="2">
        <v>39.630000000000003</v>
      </c>
      <c r="K883" s="2">
        <v>26.41</v>
      </c>
      <c r="L883" s="4">
        <v>17.600000000000001</v>
      </c>
      <c r="M883" s="7">
        <v>50.06</v>
      </c>
      <c r="N883" s="4">
        <v>33.36</v>
      </c>
      <c r="O883" s="4">
        <v>22.23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59564.1</v>
      </c>
      <c r="R883" s="7">
        <f>VLOOKUP('Data 1Q Ahead Without Spaces'!W883,Industry!$A$1:$B$9,2,FALSE)</f>
        <v>4</v>
      </c>
    </row>
    <row r="884" spans="1:18" ht="15" thickBot="1" x14ac:dyDescent="0.4">
      <c r="A884" s="7">
        <f>IF('Data 1Q Ahead Without Spaces'!A884='Data 1Q Ahead Without Spaces'!A883,A883,A883+1)</f>
        <v>21</v>
      </c>
      <c r="B884" s="2">
        <v>1.04</v>
      </c>
      <c r="C884" s="2">
        <v>1.82</v>
      </c>
      <c r="D884" s="2">
        <v>1.38</v>
      </c>
      <c r="E884" s="2">
        <v>16.399999999999999</v>
      </c>
      <c r="F884" s="2">
        <v>14.72</v>
      </c>
      <c r="G884" s="2">
        <v>13.57</v>
      </c>
      <c r="H884" s="2">
        <v>151</v>
      </c>
      <c r="I884" s="2">
        <v>45.72</v>
      </c>
      <c r="J884" s="2">
        <v>39.74</v>
      </c>
      <c r="K884" s="2">
        <v>26.47</v>
      </c>
      <c r="L884" s="4">
        <v>18.170000000000002</v>
      </c>
      <c r="M884" s="7">
        <v>50.14</v>
      </c>
      <c r="N884" s="4">
        <v>33.39</v>
      </c>
      <c r="O884" s="4">
        <v>22.92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59365.7</v>
      </c>
      <c r="R884" s="7">
        <f>VLOOKUP('Data 1Q Ahead Without Spaces'!W884,Industry!$A$1:$B$9,2,FALSE)</f>
        <v>4</v>
      </c>
    </row>
    <row r="885" spans="1:18" ht="15" thickBot="1" x14ac:dyDescent="0.4">
      <c r="A885" s="7">
        <f>IF('Data 1Q Ahead Without Spaces'!A885='Data 1Q Ahead Without Spaces'!A884,A884,A884+1)</f>
        <v>21</v>
      </c>
      <c r="B885" s="2">
        <v>1.1499999999999999</v>
      </c>
      <c r="C885" s="2">
        <v>1.77</v>
      </c>
      <c r="D885" s="2">
        <v>1.51</v>
      </c>
      <c r="E885" s="2">
        <v>12.84</v>
      </c>
      <c r="F885" s="2">
        <v>10.9</v>
      </c>
      <c r="G885" s="2">
        <v>9.92</v>
      </c>
      <c r="H885" s="2">
        <v>146</v>
      </c>
      <c r="I885" s="2">
        <v>45.79</v>
      </c>
      <c r="J885" s="2">
        <v>45.79</v>
      </c>
      <c r="K885" s="2">
        <v>30.29</v>
      </c>
      <c r="L885" s="4">
        <v>20.97</v>
      </c>
      <c r="M885" s="7">
        <v>51.14</v>
      </c>
      <c r="N885" s="4">
        <v>33.840000000000003</v>
      </c>
      <c r="O885" s="4">
        <v>23.42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54805.17</v>
      </c>
      <c r="R885" s="7">
        <f>VLOOKUP('Data 1Q Ahead Without Spaces'!W885,Industry!$A$1:$B$9,2,FALSE)</f>
        <v>4</v>
      </c>
    </row>
    <row r="886" spans="1:18" ht="15" thickBot="1" x14ac:dyDescent="0.4">
      <c r="A886" s="7">
        <f>IF('Data 1Q Ahead Without Spaces'!A886='Data 1Q Ahead Without Spaces'!A885,A885,A885+1)</f>
        <v>21</v>
      </c>
      <c r="B886" s="2">
        <v>1.22</v>
      </c>
      <c r="C886" s="2">
        <v>1.67</v>
      </c>
      <c r="D886" s="2">
        <v>1.58</v>
      </c>
      <c r="E886" s="2">
        <v>16.079999999999998</v>
      </c>
      <c r="F886" s="2">
        <v>11.48</v>
      </c>
      <c r="G886" s="2">
        <v>11.4</v>
      </c>
      <c r="H886" s="2">
        <v>91</v>
      </c>
      <c r="I886" s="2">
        <v>47.08</v>
      </c>
      <c r="J886" s="2">
        <v>46.1</v>
      </c>
      <c r="K886" s="2">
        <v>30.4</v>
      </c>
      <c r="L886" s="4">
        <v>21.7</v>
      </c>
      <c r="M886" s="7">
        <v>51.61</v>
      </c>
      <c r="N886" s="4">
        <v>34.04</v>
      </c>
      <c r="O886" s="4">
        <v>24.3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55660.92</v>
      </c>
      <c r="R886" s="7">
        <f>VLOOKUP('Data 1Q Ahead Without Spaces'!W886,Industry!$A$1:$B$9,2,FALSE)</f>
        <v>4</v>
      </c>
    </row>
    <row r="887" spans="1:18" ht="15" thickBot="1" x14ac:dyDescent="0.4">
      <c r="A887" s="7">
        <f>IF('Data 1Q Ahead Without Spaces'!A887='Data 1Q Ahead Without Spaces'!A886,A886,A886+1)</f>
        <v>21</v>
      </c>
      <c r="B887" s="2">
        <v>1.17</v>
      </c>
      <c r="C887" s="2">
        <v>1.81</v>
      </c>
      <c r="D887" s="2">
        <v>1.5</v>
      </c>
      <c r="E887" s="2">
        <v>13.09</v>
      </c>
      <c r="F887" s="2">
        <v>11.6</v>
      </c>
      <c r="G887" s="2">
        <v>10.09</v>
      </c>
      <c r="H887" s="2">
        <v>141</v>
      </c>
      <c r="I887" s="2">
        <v>42.52</v>
      </c>
      <c r="J887" s="2">
        <v>58.91</v>
      </c>
      <c r="K887" s="2">
        <v>37.020000000000003</v>
      </c>
      <c r="L887" s="4">
        <v>25.05</v>
      </c>
      <c r="M887" s="7">
        <v>59.14</v>
      </c>
      <c r="N887" s="4">
        <v>37.159999999999997</v>
      </c>
      <c r="O887" s="4">
        <v>25.15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68965.19</v>
      </c>
      <c r="R887" s="7">
        <f>VLOOKUP('Data 1Q Ahead Without Spaces'!W887,Industry!$A$1:$B$9,2,FALSE)</f>
        <v>4</v>
      </c>
    </row>
    <row r="888" spans="1:18" ht="15" thickBot="1" x14ac:dyDescent="0.4">
      <c r="A888" s="7">
        <f>IF('Data 1Q Ahead Without Spaces'!A888='Data 1Q Ahead Without Spaces'!A887,A887,A887+1)</f>
        <v>21</v>
      </c>
      <c r="B888" s="2">
        <v>1.04</v>
      </c>
      <c r="C888" s="2">
        <v>1.74</v>
      </c>
      <c r="D888" s="2">
        <v>1.33</v>
      </c>
      <c r="E888" s="2">
        <v>18.25</v>
      </c>
      <c r="F888" s="2">
        <v>16.440000000000001</v>
      </c>
      <c r="G888" s="2">
        <v>15.4</v>
      </c>
      <c r="H888" s="2">
        <v>149</v>
      </c>
      <c r="I888" s="2">
        <v>43.13</v>
      </c>
      <c r="J888" s="2">
        <v>58.85</v>
      </c>
      <c r="K888" s="2">
        <v>36.99</v>
      </c>
      <c r="L888" s="4">
        <v>25.38</v>
      </c>
      <c r="M888" s="7">
        <v>59.1</v>
      </c>
      <c r="N888" s="4">
        <v>37.14</v>
      </c>
      <c r="O888" s="4">
        <v>25.49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79483.5</v>
      </c>
      <c r="R888" s="7">
        <f>VLOOKUP('Data 1Q Ahead Without Spaces'!W888,Industry!$A$1:$B$9,2,FALSE)</f>
        <v>4</v>
      </c>
    </row>
    <row r="889" spans="1:18" ht="15" thickBot="1" x14ac:dyDescent="0.4">
      <c r="A889" s="7">
        <f>IF('Data 1Q Ahead Without Spaces'!A889='Data 1Q Ahead Without Spaces'!A888,A888,A888+1)</f>
        <v>21</v>
      </c>
      <c r="B889" s="2">
        <v>1.06</v>
      </c>
      <c r="C889" s="2">
        <v>1.69</v>
      </c>
      <c r="D889" s="2">
        <v>1.34</v>
      </c>
      <c r="E889" s="2">
        <v>12.54</v>
      </c>
      <c r="F889" s="2">
        <v>10.31</v>
      </c>
      <c r="G889" s="2">
        <v>9.9700000000000006</v>
      </c>
      <c r="H889" s="2">
        <v>162</v>
      </c>
      <c r="I889" s="2">
        <v>42.82</v>
      </c>
      <c r="J889" s="2">
        <v>60.44</v>
      </c>
      <c r="K889" s="2">
        <v>37.61</v>
      </c>
      <c r="L889" s="4">
        <v>25.88</v>
      </c>
      <c r="M889" s="7">
        <v>60.68</v>
      </c>
      <c r="N889" s="4">
        <v>37.770000000000003</v>
      </c>
      <c r="O889" s="4">
        <v>25.98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80940.97</v>
      </c>
      <c r="R889" s="7">
        <f>VLOOKUP('Data 1Q Ahead Without Spaces'!W889,Industry!$A$1:$B$9,2,FALSE)</f>
        <v>4</v>
      </c>
    </row>
    <row r="890" spans="1:18" ht="15" thickBot="1" x14ac:dyDescent="0.4">
      <c r="A890" s="7">
        <f>IF('Data 1Q Ahead Without Spaces'!A890='Data 1Q Ahead Without Spaces'!A889,A889,A889+1)</f>
        <v>21</v>
      </c>
      <c r="B890" s="2">
        <v>1.05</v>
      </c>
      <c r="C890" s="2">
        <v>1.62</v>
      </c>
      <c r="D890" s="2">
        <v>1.32</v>
      </c>
      <c r="E890" s="2">
        <v>11.34</v>
      </c>
      <c r="F890" s="2">
        <v>8.6300000000000008</v>
      </c>
      <c r="G890" s="2">
        <v>8.64</v>
      </c>
      <c r="H890" s="2">
        <v>154</v>
      </c>
      <c r="I890" s="2">
        <v>44.17</v>
      </c>
      <c r="J890" s="2">
        <v>60.11</v>
      </c>
      <c r="K890" s="2">
        <v>37.5</v>
      </c>
      <c r="L890" s="4">
        <v>26.55</v>
      </c>
      <c r="M890" s="7">
        <v>60.27</v>
      </c>
      <c r="N890" s="4">
        <v>37.61</v>
      </c>
      <c r="O890" s="4">
        <v>26.63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89819.839999999997</v>
      </c>
      <c r="R890" s="7">
        <f>VLOOKUP('Data 1Q Ahead Without Spaces'!W890,Industry!$A$1:$B$9,2,FALSE)</f>
        <v>4</v>
      </c>
    </row>
    <row r="891" spans="1:18" ht="15" thickBot="1" x14ac:dyDescent="0.4">
      <c r="A891" s="7">
        <f>IF('Data 1Q Ahead Without Spaces'!A891='Data 1Q Ahead Without Spaces'!A890,A890,A890+1)</f>
        <v>21</v>
      </c>
      <c r="B891" s="2">
        <v>0.89</v>
      </c>
      <c r="C891" s="2">
        <v>1.56</v>
      </c>
      <c r="D891" s="2">
        <v>1.1000000000000001</v>
      </c>
      <c r="E891" s="2">
        <v>13.62</v>
      </c>
      <c r="F891" s="2">
        <v>12.08</v>
      </c>
      <c r="G891" s="2">
        <v>10.99</v>
      </c>
      <c r="H891" s="2">
        <v>156</v>
      </c>
      <c r="I891" s="2">
        <v>41.51</v>
      </c>
      <c r="J891" s="2">
        <v>60.04</v>
      </c>
      <c r="K891" s="2">
        <v>37.47</v>
      </c>
      <c r="L891" s="4">
        <v>24.92</v>
      </c>
      <c r="M891" s="7">
        <v>60.22</v>
      </c>
      <c r="N891" s="4">
        <v>37.590000000000003</v>
      </c>
      <c r="O891" s="4">
        <v>25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99873.2</v>
      </c>
      <c r="R891" s="7">
        <f>VLOOKUP('Data 1Q Ahead Without Spaces'!W891,Industry!$A$1:$B$9,2,FALSE)</f>
        <v>4</v>
      </c>
    </row>
    <row r="892" spans="1:18" ht="15" thickBot="1" x14ac:dyDescent="0.4">
      <c r="A892" s="7">
        <f>IF('Data 1Q Ahead Without Spaces'!A892='Data 1Q Ahead Without Spaces'!A891,A891,A891+1)</f>
        <v>21</v>
      </c>
      <c r="B892" s="2">
        <v>0.9</v>
      </c>
      <c r="C892" s="2">
        <v>1.49</v>
      </c>
      <c r="D892" s="2">
        <v>1.1100000000000001</v>
      </c>
      <c r="E892" s="2">
        <v>19.3</v>
      </c>
      <c r="F892" s="2">
        <v>17.22</v>
      </c>
      <c r="G892" s="2">
        <v>16.57</v>
      </c>
      <c r="H892" s="2">
        <v>155</v>
      </c>
      <c r="I892" s="2">
        <v>42</v>
      </c>
      <c r="J892" s="2">
        <v>61.08</v>
      </c>
      <c r="K892" s="2">
        <v>37.869999999999997</v>
      </c>
      <c r="L892" s="4">
        <v>25.66</v>
      </c>
      <c r="M892" s="7">
        <v>61.27</v>
      </c>
      <c r="N892" s="4">
        <v>37.99</v>
      </c>
      <c r="O892" s="4">
        <v>25.74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108055.56</v>
      </c>
      <c r="R892" s="7">
        <f>VLOOKUP('Data 1Q Ahead Without Spaces'!W892,Industry!$A$1:$B$9,2,FALSE)</f>
        <v>4</v>
      </c>
    </row>
    <row r="893" spans="1:18" ht="15" thickBot="1" x14ac:dyDescent="0.4">
      <c r="A893" s="7">
        <f>IF('Data 1Q Ahead Without Spaces'!A893='Data 1Q Ahead Without Spaces'!A892,A892,A892+1)</f>
        <v>21</v>
      </c>
      <c r="B893" s="2">
        <v>0.92</v>
      </c>
      <c r="C893" s="2">
        <v>1.47</v>
      </c>
      <c r="D893" s="2">
        <v>1.1200000000000001</v>
      </c>
      <c r="E893" s="2">
        <v>13.92</v>
      </c>
      <c r="F893" s="2">
        <v>11.67</v>
      </c>
      <c r="G893" s="2">
        <v>11.18</v>
      </c>
      <c r="H893" s="2">
        <v>155</v>
      </c>
      <c r="I893" s="2">
        <v>42.58</v>
      </c>
      <c r="J893" s="2">
        <v>60.77</v>
      </c>
      <c r="K893" s="2">
        <v>37.75</v>
      </c>
      <c r="L893" s="4">
        <v>25.87</v>
      </c>
      <c r="M893" s="7">
        <v>60.96</v>
      </c>
      <c r="N893" s="4">
        <v>37.869999999999997</v>
      </c>
      <c r="O893" s="4">
        <v>25.95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115130.05</v>
      </c>
      <c r="R893" s="7">
        <f>VLOOKUP('Data 1Q Ahead Without Spaces'!W893,Industry!$A$1:$B$9,2,FALSE)</f>
        <v>4</v>
      </c>
    </row>
    <row r="894" spans="1:18" ht="15" thickBot="1" x14ac:dyDescent="0.4">
      <c r="A894" s="7">
        <f>IF('Data 1Q Ahead Without Spaces'!A894='Data 1Q Ahead Without Spaces'!A893,A893,A893+1)</f>
        <v>21</v>
      </c>
      <c r="B894" s="2">
        <v>0.88</v>
      </c>
      <c r="C894" s="2">
        <v>1.39</v>
      </c>
      <c r="D894" s="2">
        <v>1.07</v>
      </c>
      <c r="E894" s="2">
        <v>13.11</v>
      </c>
      <c r="F894" s="2">
        <v>10.49</v>
      </c>
      <c r="G894" s="2">
        <v>10.54</v>
      </c>
      <c r="H894" s="2">
        <v>166</v>
      </c>
      <c r="I894" s="2">
        <v>43.27</v>
      </c>
      <c r="J894" s="2">
        <v>53.3</v>
      </c>
      <c r="K894" s="2">
        <v>33.159999999999997</v>
      </c>
      <c r="L894" s="4">
        <v>23.06</v>
      </c>
      <c r="M894" s="7">
        <v>60.73</v>
      </c>
      <c r="N894" s="4">
        <v>37.78</v>
      </c>
      <c r="O894" s="4">
        <v>26.28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108401.92</v>
      </c>
      <c r="R894" s="7">
        <f>VLOOKUP('Data 1Q Ahead Without Spaces'!W894,Industry!$A$1:$B$9,2,FALSE)</f>
        <v>4</v>
      </c>
    </row>
    <row r="895" spans="1:18" ht="15" thickBot="1" x14ac:dyDescent="0.4">
      <c r="A895" s="7">
        <f>IF('Data 1Q Ahead Without Spaces'!A895='Data 1Q Ahead Without Spaces'!A894,A894,A894+1)</f>
        <v>21</v>
      </c>
      <c r="B895" s="2">
        <v>0.86</v>
      </c>
      <c r="C895" s="2">
        <v>1.57</v>
      </c>
      <c r="D895" s="2">
        <v>1.04</v>
      </c>
      <c r="E895" s="2">
        <v>15.42</v>
      </c>
      <c r="F895" s="2">
        <v>13.64</v>
      </c>
      <c r="G895" s="2">
        <v>12.77</v>
      </c>
      <c r="H895" s="2">
        <v>164</v>
      </c>
      <c r="I895" s="2">
        <v>37.090000000000003</v>
      </c>
      <c r="J895" s="2">
        <v>69.91</v>
      </c>
      <c r="K895" s="2">
        <v>39.270000000000003</v>
      </c>
      <c r="L895" s="4">
        <v>25.93</v>
      </c>
      <c r="M895" s="7">
        <v>78.03</v>
      </c>
      <c r="N895" s="4">
        <v>43.83</v>
      </c>
      <c r="O895" s="4">
        <v>28.94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106053</v>
      </c>
      <c r="R895" s="7">
        <f>VLOOKUP('Data 1Q Ahead Without Spaces'!W895,Industry!$A$1:$B$9,2,FALSE)</f>
        <v>4</v>
      </c>
    </row>
    <row r="896" spans="1:18" ht="15" thickBot="1" x14ac:dyDescent="0.4">
      <c r="A896" s="7">
        <f>IF('Data 1Q Ahead Without Spaces'!A896='Data 1Q Ahead Without Spaces'!A895,A895,A895+1)</f>
        <v>21</v>
      </c>
      <c r="B896" s="2">
        <v>0.9</v>
      </c>
      <c r="C896" s="2">
        <v>1.48</v>
      </c>
      <c r="D896" s="2">
        <v>1.0900000000000001</v>
      </c>
      <c r="E896" s="2">
        <v>19.89</v>
      </c>
      <c r="F896" s="2">
        <v>18.04</v>
      </c>
      <c r="G896" s="2">
        <v>17.34</v>
      </c>
      <c r="H896" s="2">
        <v>174</v>
      </c>
      <c r="I896" s="2">
        <v>36.68</v>
      </c>
      <c r="J896" s="2">
        <v>73.98</v>
      </c>
      <c r="K896" s="2">
        <v>40.549999999999997</v>
      </c>
      <c r="L896" s="4">
        <v>27.14</v>
      </c>
      <c r="M896" s="7">
        <v>82.43</v>
      </c>
      <c r="N896" s="4">
        <v>45.18</v>
      </c>
      <c r="O896" s="4">
        <v>30.24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107647.92</v>
      </c>
      <c r="R896" s="7">
        <f>VLOOKUP('Data 1Q Ahead Without Spaces'!W896,Industry!$A$1:$B$9,2,FALSE)</f>
        <v>4</v>
      </c>
    </row>
    <row r="897" spans="1:18" ht="15" thickBot="1" x14ac:dyDescent="0.4">
      <c r="A897" s="7">
        <f>IF('Data 1Q Ahead Without Spaces'!A897='Data 1Q Ahead Without Spaces'!A896,A896,A896+1)</f>
        <v>21</v>
      </c>
      <c r="B897" s="2">
        <v>1.02</v>
      </c>
      <c r="C897" s="2">
        <v>1.75</v>
      </c>
      <c r="D897" s="2">
        <v>1.22</v>
      </c>
      <c r="E897" s="2">
        <v>14.31</v>
      </c>
      <c r="F897" s="2">
        <v>12.33</v>
      </c>
      <c r="G897" s="2">
        <v>12.01</v>
      </c>
      <c r="H897" s="2">
        <v>191</v>
      </c>
      <c r="I897" s="2">
        <v>32.44</v>
      </c>
      <c r="J897" s="2">
        <v>103.36</v>
      </c>
      <c r="K897" s="2">
        <v>48.61</v>
      </c>
      <c r="L897" s="4">
        <v>33.53</v>
      </c>
      <c r="M897" s="7">
        <v>112.63</v>
      </c>
      <c r="N897" s="4">
        <v>52.97</v>
      </c>
      <c r="O897" s="4">
        <v>36.54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107343.5</v>
      </c>
      <c r="R897" s="7">
        <f>VLOOKUP('Data 1Q Ahead Without Spaces'!W897,Industry!$A$1:$B$9,2,FALSE)</f>
        <v>4</v>
      </c>
    </row>
    <row r="898" spans="1:18" ht="15" thickBot="1" x14ac:dyDescent="0.4">
      <c r="A898" s="7">
        <f>IF('Data 1Q Ahead Without Spaces'!A898='Data 1Q Ahead Without Spaces'!A897,A897,A897+1)</f>
        <v>21</v>
      </c>
      <c r="B898" s="2">
        <v>1.17</v>
      </c>
      <c r="C898" s="2">
        <v>1.61</v>
      </c>
      <c r="D898" s="2">
        <v>1.4</v>
      </c>
      <c r="E898" s="2">
        <v>12.09</v>
      </c>
      <c r="F898" s="2">
        <v>9.76</v>
      </c>
      <c r="G898" s="2">
        <v>9.68</v>
      </c>
      <c r="H898" s="2">
        <v>182</v>
      </c>
      <c r="I898" s="2">
        <v>30.9</v>
      </c>
      <c r="J898" s="2">
        <v>117.32</v>
      </c>
      <c r="K898" s="2">
        <v>53.92</v>
      </c>
      <c r="L898" s="4">
        <v>36.26</v>
      </c>
      <c r="M898" s="7">
        <v>117.59</v>
      </c>
      <c r="N898" s="4">
        <v>54.04</v>
      </c>
      <c r="O898" s="4">
        <v>36.340000000000003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128531.36</v>
      </c>
      <c r="R898" s="7">
        <f>VLOOKUP('Data 1Q Ahead Without Spaces'!W898,Industry!$A$1:$B$9,2,FALSE)</f>
        <v>4</v>
      </c>
    </row>
    <row r="899" spans="1:18" ht="15" thickBot="1" x14ac:dyDescent="0.4">
      <c r="A899" s="7">
        <f>IF('Data 1Q Ahead Without Spaces'!A899='Data 1Q Ahead Without Spaces'!A898,A898,A898+1)</f>
        <v>21</v>
      </c>
      <c r="B899" s="2">
        <v>1.1000000000000001</v>
      </c>
      <c r="C899" s="2">
        <v>1.58</v>
      </c>
      <c r="D899" s="2">
        <v>1.31</v>
      </c>
      <c r="E899" s="2">
        <v>14.26</v>
      </c>
      <c r="F899" s="2">
        <v>12.76</v>
      </c>
      <c r="G899" s="2">
        <v>11.92</v>
      </c>
      <c r="H899" s="2">
        <v>191</v>
      </c>
      <c r="I899" s="2">
        <v>28.49</v>
      </c>
      <c r="J899" s="2">
        <v>121.09</v>
      </c>
      <c r="K899" s="2">
        <v>54.7</v>
      </c>
      <c r="L899" s="4">
        <v>34.5</v>
      </c>
      <c r="M899" s="7">
        <v>121.37</v>
      </c>
      <c r="N899" s="4">
        <v>54.83</v>
      </c>
      <c r="O899" s="4">
        <v>34.58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136476.94</v>
      </c>
      <c r="R899" s="7">
        <f>VLOOKUP('Data 1Q Ahead Without Spaces'!W899,Industry!$A$1:$B$9,2,FALSE)</f>
        <v>4</v>
      </c>
    </row>
    <row r="900" spans="1:18" ht="15" thickBot="1" x14ac:dyDescent="0.4">
      <c r="A900" s="7">
        <f>IF('Data 1Q Ahead Without Spaces'!A900='Data 1Q Ahead Without Spaces'!A899,A899,A899+1)</f>
        <v>21</v>
      </c>
      <c r="B900" s="2">
        <v>1.08</v>
      </c>
      <c r="C900" s="2">
        <v>1.71</v>
      </c>
      <c r="D900" s="2">
        <v>1.28</v>
      </c>
      <c r="E900" s="2">
        <v>18.739999999999998</v>
      </c>
      <c r="F900" s="2">
        <v>17.079999999999998</v>
      </c>
      <c r="G900" s="2">
        <v>16.579999999999998</v>
      </c>
      <c r="H900" s="2">
        <v>208</v>
      </c>
      <c r="I900" s="2">
        <v>26.35</v>
      </c>
      <c r="J900" s="2">
        <v>145.78</v>
      </c>
      <c r="K900" s="2">
        <v>59.24</v>
      </c>
      <c r="L900" s="4">
        <v>38.409999999999997</v>
      </c>
      <c r="M900" s="7">
        <v>146.08000000000001</v>
      </c>
      <c r="N900" s="4">
        <v>59.36</v>
      </c>
      <c r="O900" s="4">
        <v>38.49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142305.45000000001</v>
      </c>
      <c r="R900" s="7">
        <f>VLOOKUP('Data 1Q Ahead Without Spaces'!W900,Industry!$A$1:$B$9,2,FALSE)</f>
        <v>4</v>
      </c>
    </row>
    <row r="901" spans="1:18" ht="15" thickBot="1" x14ac:dyDescent="0.4">
      <c r="A901" s="7">
        <f>IF('Data 1Q Ahead Without Spaces'!A901='Data 1Q Ahead Without Spaces'!A900,A900,A900+1)</f>
        <v>21</v>
      </c>
      <c r="B901" s="2">
        <v>1.23</v>
      </c>
      <c r="C901" s="2">
        <v>1.67</v>
      </c>
      <c r="D901" s="2">
        <v>1.45</v>
      </c>
      <c r="E901" s="2">
        <v>13.77</v>
      </c>
      <c r="F901" s="2">
        <v>12.08</v>
      </c>
      <c r="G901" s="2">
        <v>11.71</v>
      </c>
      <c r="H901" s="2">
        <v>218</v>
      </c>
      <c r="I901" s="2">
        <v>24.35</v>
      </c>
      <c r="J901" s="2">
        <v>165.11</v>
      </c>
      <c r="K901" s="2">
        <v>62.2</v>
      </c>
      <c r="L901" s="4">
        <v>40.21</v>
      </c>
      <c r="M901" s="7">
        <v>165.45</v>
      </c>
      <c r="N901" s="4">
        <v>62.33</v>
      </c>
      <c r="O901" s="4">
        <v>40.29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150266.51999999999</v>
      </c>
      <c r="R901" s="7">
        <f>VLOOKUP('Data 1Q Ahead Without Spaces'!W901,Industry!$A$1:$B$9,2,FALSE)</f>
        <v>4</v>
      </c>
    </row>
    <row r="902" spans="1:18" ht="15" thickBot="1" x14ac:dyDescent="0.4">
      <c r="A902" s="7">
        <f>IF('Data 1Q Ahead Without Spaces'!A902='Data 1Q Ahead Without Spaces'!A901,A901,A901+1)</f>
        <v>21</v>
      </c>
      <c r="B902" s="2">
        <v>1.26</v>
      </c>
      <c r="C902" s="2">
        <v>1.64</v>
      </c>
      <c r="D902" s="2">
        <v>1.48</v>
      </c>
      <c r="E902" s="2">
        <v>12.36</v>
      </c>
      <c r="F902" s="2">
        <v>10.28</v>
      </c>
      <c r="G902" s="2">
        <v>10.29</v>
      </c>
      <c r="H902" s="2">
        <v>213</v>
      </c>
      <c r="I902" s="2">
        <v>23.34</v>
      </c>
      <c r="J902" s="2">
        <v>180.96</v>
      </c>
      <c r="K902" s="2">
        <v>63.61</v>
      </c>
      <c r="L902" s="4">
        <v>42.23</v>
      </c>
      <c r="M902" s="7">
        <v>184.48</v>
      </c>
      <c r="N902" s="4">
        <v>64.849999999999994</v>
      </c>
      <c r="O902" s="4">
        <v>43.05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156775.51999999999</v>
      </c>
      <c r="R902" s="7">
        <f>VLOOKUP('Data 1Q Ahead Without Spaces'!W902,Industry!$A$1:$B$9,2,FALSE)</f>
        <v>4</v>
      </c>
    </row>
    <row r="903" spans="1:18" ht="15" thickBot="1" x14ac:dyDescent="0.4">
      <c r="A903" s="7">
        <f>IF('Data 1Q Ahead Without Spaces'!A903='Data 1Q Ahead Without Spaces'!A902,A902,A902+1)</f>
        <v>21</v>
      </c>
      <c r="B903" s="2">
        <v>1.1200000000000001</v>
      </c>
      <c r="C903" s="2">
        <v>1.56</v>
      </c>
      <c r="D903" s="2">
        <v>1.3</v>
      </c>
      <c r="E903" s="2">
        <v>15.49</v>
      </c>
      <c r="F903" s="2">
        <v>13.85</v>
      </c>
      <c r="G903" s="2">
        <v>13.18</v>
      </c>
      <c r="H903" s="2">
        <v>197</v>
      </c>
      <c r="I903" s="2">
        <v>21.65</v>
      </c>
      <c r="J903" s="2">
        <v>150.13</v>
      </c>
      <c r="K903" s="2">
        <v>52.99</v>
      </c>
      <c r="L903" s="4">
        <v>32.51</v>
      </c>
      <c r="M903" s="7">
        <v>183.31</v>
      </c>
      <c r="N903" s="4">
        <v>64.7</v>
      </c>
      <c r="O903" s="4">
        <v>39.69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157451.51999999999</v>
      </c>
      <c r="R903" s="7">
        <f>VLOOKUP('Data 1Q Ahead Without Spaces'!W903,Industry!$A$1:$B$9,2,FALSE)</f>
        <v>4</v>
      </c>
    </row>
    <row r="904" spans="1:18" ht="15" thickBot="1" x14ac:dyDescent="0.4">
      <c r="A904" s="7">
        <f>IF('Data 1Q Ahead Without Spaces'!A904='Data 1Q Ahead Without Spaces'!A903,A903,A903+1)</f>
        <v>21</v>
      </c>
      <c r="B904" s="2">
        <v>1.1299999999999999</v>
      </c>
      <c r="C904" s="2">
        <v>1.76</v>
      </c>
      <c r="D904" s="2">
        <v>1.31</v>
      </c>
      <c r="E904" s="2">
        <v>17.63</v>
      </c>
      <c r="F904" s="2">
        <v>15.99</v>
      </c>
      <c r="G904" s="2">
        <v>15.65</v>
      </c>
      <c r="H904" s="2">
        <v>233</v>
      </c>
      <c r="I904" s="2">
        <v>19.72</v>
      </c>
      <c r="J904" s="2">
        <v>188.93</v>
      </c>
      <c r="K904" s="2">
        <v>58.25</v>
      </c>
      <c r="L904" s="4">
        <v>37.26</v>
      </c>
      <c r="M904" s="7">
        <v>224.33</v>
      </c>
      <c r="N904" s="4">
        <v>69.17</v>
      </c>
      <c r="O904" s="4">
        <v>44.24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166693.04999999999</v>
      </c>
      <c r="R904" s="7">
        <f>VLOOKUP('Data 1Q Ahead Without Spaces'!W904,Industry!$A$1:$B$9,2,FALSE)</f>
        <v>4</v>
      </c>
    </row>
    <row r="905" spans="1:18" ht="15" thickBot="1" x14ac:dyDescent="0.4">
      <c r="A905" s="7">
        <f>IF('Data 1Q Ahead Without Spaces'!A905='Data 1Q Ahead Without Spaces'!A904,A904,A904+1)</f>
        <v>21</v>
      </c>
      <c r="B905" s="2">
        <v>-3.28</v>
      </c>
      <c r="C905" s="2">
        <v>0</v>
      </c>
      <c r="D905" s="2">
        <v>-4.5</v>
      </c>
      <c r="E905" s="2">
        <v>475</v>
      </c>
      <c r="F905" s="2">
        <v>449</v>
      </c>
      <c r="G905" s="2">
        <v>466.5</v>
      </c>
      <c r="H905" s="2">
        <v>0.2</v>
      </c>
      <c r="I905" s="2">
        <v>32.700000000000003</v>
      </c>
      <c r="J905" s="2">
        <v>0</v>
      </c>
      <c r="K905" s="2">
        <v>0</v>
      </c>
      <c r="L905" s="4">
        <v>0</v>
      </c>
      <c r="M905" s="7">
        <v>0</v>
      </c>
      <c r="N905" s="4">
        <v>0</v>
      </c>
      <c r="O905" s="4">
        <v>0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6121.08</v>
      </c>
      <c r="R905" s="7">
        <f>VLOOKUP('Data 1Q Ahead Without Spaces'!W905,Industry!$A$1:$B$9,2,FALSE)</f>
        <v>4</v>
      </c>
    </row>
    <row r="906" spans="1:18" ht="15" thickBot="1" x14ac:dyDescent="0.4">
      <c r="A906" s="7">
        <f>IF('Data 1Q Ahead Without Spaces'!A906='Data 1Q Ahead Without Spaces'!A905,A905,A905+1)</f>
        <v>21</v>
      </c>
      <c r="B906" s="2">
        <v>-2.61</v>
      </c>
      <c r="C906" s="2">
        <v>0</v>
      </c>
      <c r="D906" s="2">
        <v>-3.74</v>
      </c>
      <c r="E906" s="2">
        <v>467.75</v>
      </c>
      <c r="F906" s="2">
        <v>427.5</v>
      </c>
      <c r="G906" s="2">
        <v>285.25</v>
      </c>
      <c r="H906" s="2">
        <v>0.4</v>
      </c>
      <c r="I906" s="2">
        <v>32.04</v>
      </c>
      <c r="J906" s="2">
        <v>0</v>
      </c>
      <c r="K906" s="2">
        <v>0</v>
      </c>
      <c r="L906" s="4">
        <v>0</v>
      </c>
      <c r="M906" s="7">
        <v>0</v>
      </c>
      <c r="N906" s="4">
        <v>0</v>
      </c>
      <c r="O906" s="4">
        <v>0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6871.3919999999998</v>
      </c>
      <c r="R906" s="7">
        <f>VLOOKUP('Data 1Q Ahead Without Spaces'!W906,Industry!$A$1:$B$9,2,FALSE)</f>
        <v>4</v>
      </c>
    </row>
    <row r="907" spans="1:18" ht="15" thickBot="1" x14ac:dyDescent="0.4">
      <c r="A907" s="7">
        <f>IF('Data 1Q Ahead Without Spaces'!A907='Data 1Q Ahead Without Spaces'!A906,A906,A906+1)</f>
        <v>21</v>
      </c>
      <c r="B907" s="2">
        <v>-2.57</v>
      </c>
      <c r="C907" s="2">
        <v>0</v>
      </c>
      <c r="D907" s="2">
        <v>-3.61</v>
      </c>
      <c r="E907" s="2">
        <v>727</v>
      </c>
      <c r="F907" s="2">
        <v>676</v>
      </c>
      <c r="G907" s="2">
        <v>518</v>
      </c>
      <c r="H907" s="2">
        <v>0.2</v>
      </c>
      <c r="I907" s="2">
        <v>29.73</v>
      </c>
      <c r="J907" s="2">
        <v>0</v>
      </c>
      <c r="K907" s="2">
        <v>0</v>
      </c>
      <c r="L907" s="4">
        <v>0</v>
      </c>
      <c r="M907" s="7">
        <v>0</v>
      </c>
      <c r="N907" s="4">
        <v>0</v>
      </c>
      <c r="O907" s="4">
        <v>0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6198.3119999999999</v>
      </c>
      <c r="R907" s="7">
        <f>VLOOKUP('Data 1Q Ahead Without Spaces'!W907,Industry!$A$1:$B$9,2,FALSE)</f>
        <v>4</v>
      </c>
    </row>
    <row r="908" spans="1:18" ht="15" thickBot="1" x14ac:dyDescent="0.4">
      <c r="A908" s="7">
        <f>IF('Data 1Q Ahead Without Spaces'!A908='Data 1Q Ahead Without Spaces'!A907,A907,A907+1)</f>
        <v>21</v>
      </c>
      <c r="B908" s="2">
        <v>-1.4</v>
      </c>
      <c r="C908" s="2">
        <v>0.94</v>
      </c>
      <c r="D908" s="2">
        <v>-2.1</v>
      </c>
      <c r="E908" s="2">
        <v>27.67</v>
      </c>
      <c r="F908" s="2">
        <v>23.71</v>
      </c>
      <c r="G908" s="2">
        <v>6.33</v>
      </c>
      <c r="H908" s="2">
        <v>2.1</v>
      </c>
      <c r="I908" s="2">
        <v>27.05</v>
      </c>
      <c r="J908" s="2">
        <v>31.38</v>
      </c>
      <c r="K908" s="2">
        <v>23.88</v>
      </c>
      <c r="L908" s="4">
        <v>8.49</v>
      </c>
      <c r="M908" s="7">
        <v>31.38</v>
      </c>
      <c r="N908" s="4">
        <v>23.88</v>
      </c>
      <c r="O908" s="4">
        <v>8.49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6840</v>
      </c>
      <c r="R908" s="7">
        <f>VLOOKUP('Data 1Q Ahead Without Spaces'!W908,Industry!$A$1:$B$9,2,FALSE)</f>
        <v>4</v>
      </c>
    </row>
    <row r="909" spans="1:18" ht="15" thickBot="1" x14ac:dyDescent="0.4">
      <c r="A909" s="7">
        <f>IF('Data 1Q Ahead Without Spaces'!A909='Data 1Q Ahead Without Spaces'!A908,A908,A908+1)</f>
        <v>21</v>
      </c>
      <c r="B909" s="2">
        <v>-1.1299999999999999</v>
      </c>
      <c r="C909" s="2">
        <v>0.92</v>
      </c>
      <c r="D909" s="2">
        <v>-1.83</v>
      </c>
      <c r="E909" s="2">
        <v>26.03</v>
      </c>
      <c r="F909" s="2">
        <v>24.57</v>
      </c>
      <c r="G909" s="2">
        <v>18.190000000000001</v>
      </c>
      <c r="H909" s="2">
        <v>5.8</v>
      </c>
      <c r="I909" s="2">
        <v>26.42</v>
      </c>
      <c r="J909" s="2">
        <v>32.450000000000003</v>
      </c>
      <c r="K909" s="2">
        <v>24.5</v>
      </c>
      <c r="L909" s="4">
        <v>8.57</v>
      </c>
      <c r="M909" s="7">
        <v>32.450000000000003</v>
      </c>
      <c r="N909" s="4">
        <v>24.5</v>
      </c>
      <c r="O909" s="4">
        <v>8.57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5365.2619999999997</v>
      </c>
      <c r="R909" s="7">
        <f>VLOOKUP('Data 1Q Ahead Without Spaces'!W909,Industry!$A$1:$B$9,2,FALSE)</f>
        <v>4</v>
      </c>
    </row>
    <row r="910" spans="1:18" ht="15" thickBot="1" x14ac:dyDescent="0.4">
      <c r="A910" s="7">
        <f>IF('Data 1Q Ahead Without Spaces'!A910='Data 1Q Ahead Without Spaces'!A909,A909,A909+1)</f>
        <v>21</v>
      </c>
      <c r="B910" s="2">
        <v>-1.23</v>
      </c>
      <c r="C910" s="2">
        <v>0.88</v>
      </c>
      <c r="D910" s="2">
        <v>-1.86</v>
      </c>
      <c r="E910" s="2">
        <v>29.98</v>
      </c>
      <c r="F910" s="2">
        <v>29.29</v>
      </c>
      <c r="G910" s="2">
        <v>22.19</v>
      </c>
      <c r="H910" s="2">
        <v>5.8</v>
      </c>
      <c r="I910" s="2">
        <v>26.91</v>
      </c>
      <c r="J910" s="2">
        <v>31.81</v>
      </c>
      <c r="K910" s="2">
        <v>24.14</v>
      </c>
      <c r="L910" s="4">
        <v>8.56</v>
      </c>
      <c r="M910" s="7">
        <v>31.81</v>
      </c>
      <c r="N910" s="4">
        <v>24.14</v>
      </c>
      <c r="O910" s="4">
        <v>8.56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4975.6589999999997</v>
      </c>
      <c r="R910" s="7">
        <f>VLOOKUP('Data 1Q Ahead Without Spaces'!W910,Industry!$A$1:$B$9,2,FALSE)</f>
        <v>4</v>
      </c>
    </row>
    <row r="911" spans="1:18" ht="15" thickBot="1" x14ac:dyDescent="0.4">
      <c r="A911" s="7">
        <f>IF('Data 1Q Ahead Without Spaces'!A911='Data 1Q Ahead Without Spaces'!A910,A910,A910+1)</f>
        <v>21</v>
      </c>
      <c r="B911" s="2">
        <v>-1.42</v>
      </c>
      <c r="C911" s="2">
        <v>0.85</v>
      </c>
      <c r="D911" s="2">
        <v>-2.13</v>
      </c>
      <c r="E911" s="2">
        <v>50.79</v>
      </c>
      <c r="F911" s="2">
        <v>48.61</v>
      </c>
      <c r="G911" s="2">
        <v>36.450000000000003</v>
      </c>
      <c r="H911" s="2">
        <v>3.3</v>
      </c>
      <c r="I911" s="2">
        <v>28.36</v>
      </c>
      <c r="J911" s="2">
        <v>29.91</v>
      </c>
      <c r="K911" s="2">
        <v>23.02</v>
      </c>
      <c r="L911" s="4">
        <v>8.48</v>
      </c>
      <c r="M911" s="7">
        <v>29.91</v>
      </c>
      <c r="N911" s="4">
        <v>23.02</v>
      </c>
      <c r="O911" s="4">
        <v>8.48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6095.1</v>
      </c>
      <c r="R911" s="7">
        <f>VLOOKUP('Data 1Q Ahead Without Spaces'!W911,Industry!$A$1:$B$9,2,FALSE)</f>
        <v>4</v>
      </c>
    </row>
    <row r="912" spans="1:18" ht="15" thickBot="1" x14ac:dyDescent="0.4">
      <c r="A912" s="7">
        <f>IF('Data 1Q Ahead Without Spaces'!A912='Data 1Q Ahead Without Spaces'!A911,A911,A911+1)</f>
        <v>21</v>
      </c>
      <c r="B912" s="2">
        <v>-1.4</v>
      </c>
      <c r="C912" s="2">
        <v>0.67</v>
      </c>
      <c r="D912" s="2">
        <v>-1.94</v>
      </c>
      <c r="E912" s="2">
        <v>27.45</v>
      </c>
      <c r="F912" s="2">
        <v>26.04</v>
      </c>
      <c r="G912" s="2">
        <v>19.670000000000002</v>
      </c>
      <c r="H912" s="2">
        <v>5.5</v>
      </c>
      <c r="I912" s="2">
        <v>31.24</v>
      </c>
      <c r="J912" s="2">
        <v>27.44</v>
      </c>
      <c r="K912" s="2">
        <v>21.53</v>
      </c>
      <c r="L912" s="4">
        <v>8.57</v>
      </c>
      <c r="M912" s="7">
        <v>27.44</v>
      </c>
      <c r="N912" s="4">
        <v>21.53</v>
      </c>
      <c r="O912" s="4">
        <v>8.57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6220.7389999999996</v>
      </c>
      <c r="R912" s="7">
        <f>VLOOKUP('Data 1Q Ahead Without Spaces'!W912,Industry!$A$1:$B$9,2,FALSE)</f>
        <v>4</v>
      </c>
    </row>
    <row r="913" spans="1:18" ht="15" thickBot="1" x14ac:dyDescent="0.4">
      <c r="A913" s="7">
        <f>IF('Data 1Q Ahead Without Spaces'!A913='Data 1Q Ahead Without Spaces'!A912,A912,A912+1)</f>
        <v>21</v>
      </c>
      <c r="B913" s="2">
        <v>-1.35</v>
      </c>
      <c r="C913" s="2">
        <v>0.63</v>
      </c>
      <c r="D913" s="2">
        <v>-1.83</v>
      </c>
      <c r="E913" s="2">
        <v>33.36</v>
      </c>
      <c r="F913" s="2">
        <v>32.229999999999997</v>
      </c>
      <c r="G913" s="2">
        <v>25.43</v>
      </c>
      <c r="H913" s="2">
        <v>5.3</v>
      </c>
      <c r="I913" s="2">
        <v>32.69</v>
      </c>
      <c r="J913" s="2">
        <v>25.29</v>
      </c>
      <c r="K913" s="2">
        <v>20.190000000000001</v>
      </c>
      <c r="L913" s="4">
        <v>8.27</v>
      </c>
      <c r="M913" s="7">
        <v>25.29</v>
      </c>
      <c r="N913" s="4">
        <v>20.190000000000001</v>
      </c>
      <c r="O913" s="4">
        <v>8.27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6890.5079999999998</v>
      </c>
      <c r="R913" s="7">
        <f>VLOOKUP('Data 1Q Ahead Without Spaces'!W913,Industry!$A$1:$B$9,2,FALSE)</f>
        <v>4</v>
      </c>
    </row>
    <row r="914" spans="1:18" ht="15" thickBot="1" x14ac:dyDescent="0.4">
      <c r="A914" s="7">
        <f>IF('Data 1Q Ahead Without Spaces'!A914='Data 1Q Ahead Without Spaces'!A913,A913,A913+1)</f>
        <v>21</v>
      </c>
      <c r="B914" s="2">
        <v>-1.26</v>
      </c>
      <c r="C914" s="2">
        <v>0.67</v>
      </c>
      <c r="D914" s="2">
        <v>-1.7</v>
      </c>
      <c r="E914" s="2">
        <v>37.67</v>
      </c>
      <c r="F914" s="2">
        <v>36.86</v>
      </c>
      <c r="G914" s="2">
        <v>28.94</v>
      </c>
      <c r="H914" s="2">
        <v>5.0999999999999996</v>
      </c>
      <c r="I914" s="2">
        <v>33.33</v>
      </c>
      <c r="J914" s="2">
        <v>26.13</v>
      </c>
      <c r="K914" s="2">
        <v>20.72</v>
      </c>
      <c r="L914" s="4">
        <v>8.7100000000000009</v>
      </c>
      <c r="M914" s="7">
        <v>26.13</v>
      </c>
      <c r="N914" s="4">
        <v>20.72</v>
      </c>
      <c r="O914" s="4">
        <v>8.7100000000000009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7326.27</v>
      </c>
      <c r="R914" s="7">
        <f>VLOOKUP('Data 1Q Ahead Without Spaces'!W914,Industry!$A$1:$B$9,2,FALSE)</f>
        <v>4</v>
      </c>
    </row>
    <row r="915" spans="1:18" ht="15" thickBot="1" x14ac:dyDescent="0.4">
      <c r="A915" s="7">
        <f>IF('Data 1Q Ahead Without Spaces'!A915='Data 1Q Ahead Without Spaces'!A914,A914,A914+1)</f>
        <v>21</v>
      </c>
      <c r="B915" s="2">
        <v>-1.6</v>
      </c>
      <c r="C915" s="2">
        <v>0.67</v>
      </c>
      <c r="D915" s="2">
        <v>-2.16</v>
      </c>
      <c r="E915" s="2">
        <v>30</v>
      </c>
      <c r="F915" s="2">
        <v>29.22</v>
      </c>
      <c r="G915" s="2">
        <v>21.39</v>
      </c>
      <c r="H915" s="2">
        <v>5.4</v>
      </c>
      <c r="I915" s="2">
        <v>33.54</v>
      </c>
      <c r="J915" s="2">
        <v>24.57</v>
      </c>
      <c r="K915" s="2">
        <v>19.72</v>
      </c>
      <c r="L915" s="4">
        <v>8.24</v>
      </c>
      <c r="M915" s="7">
        <v>24.57</v>
      </c>
      <c r="N915" s="4">
        <v>19.72</v>
      </c>
      <c r="O915" s="4">
        <v>8.24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6912.2</v>
      </c>
      <c r="R915" s="7">
        <f>VLOOKUP('Data 1Q Ahead Without Spaces'!W915,Industry!$A$1:$B$9,2,FALSE)</f>
        <v>4</v>
      </c>
    </row>
    <row r="916" spans="1:18" ht="15" thickBot="1" x14ac:dyDescent="0.4">
      <c r="A916" s="7">
        <f>IF('Data 1Q Ahead Without Spaces'!A916='Data 1Q Ahead Without Spaces'!A915,A915,A915+1)</f>
        <v>21</v>
      </c>
      <c r="B916" s="2">
        <v>-1.57</v>
      </c>
      <c r="C916" s="2">
        <v>0.69</v>
      </c>
      <c r="D916" s="2">
        <v>-2.12</v>
      </c>
      <c r="E916" s="2">
        <v>29.96</v>
      </c>
      <c r="F916" s="2">
        <v>28.98</v>
      </c>
      <c r="G916" s="2">
        <v>21.2</v>
      </c>
      <c r="H916" s="2">
        <v>5.0999999999999996</v>
      </c>
      <c r="I916" s="2">
        <v>34.06</v>
      </c>
      <c r="J916" s="2">
        <v>25.96</v>
      </c>
      <c r="K916" s="2">
        <v>20.61</v>
      </c>
      <c r="L916" s="4">
        <v>8.84</v>
      </c>
      <c r="M916" s="7">
        <v>25.96</v>
      </c>
      <c r="N916" s="4">
        <v>20.61</v>
      </c>
      <c r="O916" s="4">
        <v>8.84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6191.8440000000001</v>
      </c>
      <c r="R916" s="7">
        <f>VLOOKUP('Data 1Q Ahead Without Spaces'!W916,Industry!$A$1:$B$9,2,FALSE)</f>
        <v>4</v>
      </c>
    </row>
    <row r="917" spans="1:18" ht="15" thickBot="1" x14ac:dyDescent="0.4">
      <c r="A917" s="7">
        <f>IF('Data 1Q Ahead Without Spaces'!A917='Data 1Q Ahead Without Spaces'!A916,A916,A916+1)</f>
        <v>21</v>
      </c>
      <c r="B917" s="2">
        <v>-1.62</v>
      </c>
      <c r="C917" s="2">
        <v>0.67</v>
      </c>
      <c r="D917" s="2">
        <v>-2.2000000000000002</v>
      </c>
      <c r="E917" s="2">
        <v>40.770000000000003</v>
      </c>
      <c r="F917" s="2">
        <v>39.04</v>
      </c>
      <c r="G917" s="2">
        <v>30.53</v>
      </c>
      <c r="H917" s="2">
        <v>4.7</v>
      </c>
      <c r="I917" s="2">
        <v>36.47</v>
      </c>
      <c r="J917" s="2">
        <v>23.49</v>
      </c>
      <c r="K917" s="2">
        <v>19.02</v>
      </c>
      <c r="L917" s="4">
        <v>8.57</v>
      </c>
      <c r="M917" s="7">
        <v>23.49</v>
      </c>
      <c r="N917" s="4">
        <v>19.02</v>
      </c>
      <c r="O917" s="4">
        <v>8.57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7205.44</v>
      </c>
      <c r="R917" s="7">
        <f>VLOOKUP('Data 1Q Ahead Without Spaces'!W917,Industry!$A$1:$B$9,2,FALSE)</f>
        <v>4</v>
      </c>
    </row>
    <row r="918" spans="1:18" ht="15" thickBot="1" x14ac:dyDescent="0.4">
      <c r="A918" s="7">
        <f>IF('Data 1Q Ahead Without Spaces'!A918='Data 1Q Ahead Without Spaces'!A917,A917,A917+1)</f>
        <v>21</v>
      </c>
      <c r="B918" s="2">
        <v>-1.75</v>
      </c>
      <c r="C918" s="2">
        <v>0.67</v>
      </c>
      <c r="D918" s="2">
        <v>-2.39</v>
      </c>
      <c r="E918" s="2">
        <v>38.1</v>
      </c>
      <c r="F918" s="2">
        <v>37.020000000000003</v>
      </c>
      <c r="G918" s="2">
        <v>28.45</v>
      </c>
      <c r="H918" s="2">
        <v>4.9000000000000004</v>
      </c>
      <c r="I918" s="2">
        <v>37.65</v>
      </c>
      <c r="J918" s="2">
        <v>20.97</v>
      </c>
      <c r="K918" s="2">
        <v>17.34</v>
      </c>
      <c r="L918" s="4">
        <v>7.9</v>
      </c>
      <c r="M918" s="7">
        <v>20.97</v>
      </c>
      <c r="N918" s="4">
        <v>17.34</v>
      </c>
      <c r="O918" s="4">
        <v>7.9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8433.3459999999995</v>
      </c>
      <c r="R918" s="7">
        <f>VLOOKUP('Data 1Q Ahead Without Spaces'!W918,Industry!$A$1:$B$9,2,FALSE)</f>
        <v>4</v>
      </c>
    </row>
    <row r="919" spans="1:18" ht="15" thickBot="1" x14ac:dyDescent="0.4">
      <c r="A919" s="7">
        <f>IF('Data 1Q Ahead Without Spaces'!A919='Data 1Q Ahead Without Spaces'!A918,A918,A918+1)</f>
        <v>21</v>
      </c>
      <c r="B919" s="2">
        <v>-1.87</v>
      </c>
      <c r="C919" s="2">
        <v>0.63</v>
      </c>
      <c r="D919" s="2">
        <v>-2.54</v>
      </c>
      <c r="E919" s="2">
        <v>37.590000000000003</v>
      </c>
      <c r="F919" s="2">
        <v>36.880000000000003</v>
      </c>
      <c r="G919" s="2">
        <v>27.8</v>
      </c>
      <c r="H919" s="2">
        <v>5.0999999999999996</v>
      </c>
      <c r="I919" s="2">
        <v>37.07</v>
      </c>
      <c r="J919" s="2">
        <v>20.18</v>
      </c>
      <c r="K919" s="2">
        <v>16.79</v>
      </c>
      <c r="L919" s="4">
        <v>7.48</v>
      </c>
      <c r="M919" s="7">
        <v>20.18</v>
      </c>
      <c r="N919" s="4">
        <v>16.79</v>
      </c>
      <c r="O919" s="4">
        <v>7.48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8813.9279999999999</v>
      </c>
      <c r="R919" s="7">
        <f>VLOOKUP('Data 1Q Ahead Without Spaces'!W919,Industry!$A$1:$B$9,2,FALSE)</f>
        <v>4</v>
      </c>
    </row>
    <row r="920" spans="1:18" ht="15" thickBot="1" x14ac:dyDescent="0.4">
      <c r="A920" s="7">
        <f>IF('Data 1Q Ahead Without Spaces'!A920='Data 1Q Ahead Without Spaces'!A919,A919,A919+1)</f>
        <v>21</v>
      </c>
      <c r="B920" s="2">
        <v>-1.73</v>
      </c>
      <c r="C920" s="2">
        <v>0.62</v>
      </c>
      <c r="D920" s="2">
        <v>-2.37</v>
      </c>
      <c r="E920" s="2">
        <v>30.65</v>
      </c>
      <c r="F920" s="2">
        <v>30.11</v>
      </c>
      <c r="G920" s="2">
        <v>20.93</v>
      </c>
      <c r="H920" s="2">
        <v>5.5</v>
      </c>
      <c r="I920" s="2">
        <v>36.81</v>
      </c>
      <c r="J920" s="2">
        <v>20.440000000000001</v>
      </c>
      <c r="K920" s="2">
        <v>16.97</v>
      </c>
      <c r="L920" s="4">
        <v>7.52</v>
      </c>
      <c r="M920" s="7">
        <v>20.440000000000001</v>
      </c>
      <c r="N920" s="4">
        <v>16.97</v>
      </c>
      <c r="O920" s="4">
        <v>7.52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9599.85</v>
      </c>
      <c r="R920" s="7">
        <f>VLOOKUP('Data 1Q Ahead Without Spaces'!W920,Industry!$A$1:$B$9,2,FALSE)</f>
        <v>4</v>
      </c>
    </row>
    <row r="921" spans="1:18" ht="15" thickBot="1" x14ac:dyDescent="0.4">
      <c r="A921" s="7">
        <f>IF('Data 1Q Ahead Without Spaces'!A921='Data 1Q Ahead Without Spaces'!A920,A920,A920+1)</f>
        <v>21</v>
      </c>
      <c r="B921" s="2">
        <v>-1.51</v>
      </c>
      <c r="C921" s="2">
        <v>0.6</v>
      </c>
      <c r="D921" s="2">
        <v>-2.0699999999999998</v>
      </c>
      <c r="E921" s="2">
        <v>42.1</v>
      </c>
      <c r="F921" s="2">
        <v>40.75</v>
      </c>
      <c r="G921" s="2">
        <v>30.96</v>
      </c>
      <c r="H921" s="2">
        <v>5.2</v>
      </c>
      <c r="I921" s="2">
        <v>36.36</v>
      </c>
      <c r="J921" s="2">
        <v>22.12</v>
      </c>
      <c r="K921" s="2">
        <v>18.11</v>
      </c>
      <c r="L921" s="4">
        <v>8.0399999999999991</v>
      </c>
      <c r="M921" s="7">
        <v>22.12</v>
      </c>
      <c r="N921" s="4">
        <v>18.11</v>
      </c>
      <c r="O921" s="4">
        <v>8.0399999999999991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6578.3360000000002</v>
      </c>
      <c r="R921" s="7">
        <f>VLOOKUP('Data 1Q Ahead Without Spaces'!W921,Industry!$A$1:$B$9,2,FALSE)</f>
        <v>4</v>
      </c>
    </row>
    <row r="922" spans="1:18" ht="15" thickBot="1" x14ac:dyDescent="0.4">
      <c r="A922" s="7">
        <f>IF('Data 1Q Ahead Without Spaces'!A922='Data 1Q Ahead Without Spaces'!A921,A921,A921+1)</f>
        <v>21</v>
      </c>
      <c r="B922" s="2">
        <v>-1.3</v>
      </c>
      <c r="C922" s="2">
        <v>0.56000000000000005</v>
      </c>
      <c r="D922" s="2">
        <v>-1.78</v>
      </c>
      <c r="E922" s="2">
        <v>47.11</v>
      </c>
      <c r="F922" s="2">
        <v>45.42</v>
      </c>
      <c r="G922" s="2">
        <v>35.96</v>
      </c>
      <c r="H922" s="2">
        <v>4.5</v>
      </c>
      <c r="I922" s="2">
        <v>35.840000000000003</v>
      </c>
      <c r="J922" s="2">
        <v>22.21</v>
      </c>
      <c r="K922" s="2">
        <v>18.170000000000002</v>
      </c>
      <c r="L922" s="4">
        <v>7.96</v>
      </c>
      <c r="M922" s="7">
        <v>22.21</v>
      </c>
      <c r="N922" s="4">
        <v>18.170000000000002</v>
      </c>
      <c r="O922" s="4">
        <v>7.96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5408.7</v>
      </c>
      <c r="R922" s="7">
        <f>VLOOKUP('Data 1Q Ahead Without Spaces'!W922,Industry!$A$1:$B$9,2,FALSE)</f>
        <v>4</v>
      </c>
    </row>
    <row r="923" spans="1:18" ht="15" thickBot="1" x14ac:dyDescent="0.4">
      <c r="A923" s="7">
        <f>IF('Data 1Q Ahead Without Spaces'!A923='Data 1Q Ahead Without Spaces'!A922,A922,A922+1)</f>
        <v>21</v>
      </c>
      <c r="B923" s="2">
        <v>-0.99</v>
      </c>
      <c r="C923" s="2">
        <v>1.51</v>
      </c>
      <c r="D923" s="2">
        <v>-1.4</v>
      </c>
      <c r="E923" s="2">
        <v>20.86</v>
      </c>
      <c r="F923" s="2">
        <v>19.77</v>
      </c>
      <c r="G923" s="2">
        <v>13.09</v>
      </c>
      <c r="H923" s="2">
        <v>8.1</v>
      </c>
      <c r="I923" s="2">
        <v>29.84</v>
      </c>
      <c r="J923" s="2">
        <v>56.83</v>
      </c>
      <c r="K923" s="2">
        <v>36.24</v>
      </c>
      <c r="L923" s="4">
        <v>16.95</v>
      </c>
      <c r="M923" s="7">
        <v>56.83</v>
      </c>
      <c r="N923" s="4">
        <v>36.24</v>
      </c>
      <c r="O923" s="4">
        <v>16.95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6493.8720000000003</v>
      </c>
      <c r="R923" s="7">
        <f>VLOOKUP('Data 1Q Ahead Without Spaces'!W923,Industry!$A$1:$B$9,2,FALSE)</f>
        <v>4</v>
      </c>
    </row>
    <row r="924" spans="1:18" ht="15" thickBot="1" x14ac:dyDescent="0.4">
      <c r="A924" s="7">
        <f>IF('Data 1Q Ahead Without Spaces'!A924='Data 1Q Ahead Without Spaces'!A923,A923,A923+1)</f>
        <v>21</v>
      </c>
      <c r="B924" s="2">
        <v>-1.07</v>
      </c>
      <c r="C924" s="2">
        <v>1.64</v>
      </c>
      <c r="D924" s="2">
        <v>-1.55</v>
      </c>
      <c r="E924" s="2">
        <v>12.92</v>
      </c>
      <c r="F924" s="2">
        <v>12.22</v>
      </c>
      <c r="G924" s="2">
        <v>7.25</v>
      </c>
      <c r="H924" s="2">
        <v>10.199999999999999</v>
      </c>
      <c r="I924" s="2">
        <v>29.24</v>
      </c>
      <c r="J924" s="2">
        <v>60.37</v>
      </c>
      <c r="K924" s="2">
        <v>37.64</v>
      </c>
      <c r="L924" s="4">
        <v>17.649999999999999</v>
      </c>
      <c r="M924" s="7">
        <v>60.37</v>
      </c>
      <c r="N924" s="4">
        <v>37.64</v>
      </c>
      <c r="O924" s="4">
        <v>17.649999999999999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6811.7280000000001</v>
      </c>
      <c r="R924" s="7">
        <f>VLOOKUP('Data 1Q Ahead Without Spaces'!W924,Industry!$A$1:$B$9,2,FALSE)</f>
        <v>4</v>
      </c>
    </row>
    <row r="925" spans="1:18" ht="15" thickBot="1" x14ac:dyDescent="0.4">
      <c r="A925" s="7">
        <f>IF('Data 1Q Ahead Without Spaces'!A925='Data 1Q Ahead Without Spaces'!A924,A924,A924+1)</f>
        <v>21</v>
      </c>
      <c r="B925" s="2">
        <v>-0.87</v>
      </c>
      <c r="C925" s="2">
        <v>1.72</v>
      </c>
      <c r="D925" s="2">
        <v>-1.28</v>
      </c>
      <c r="E925" s="2">
        <v>18.489999999999998</v>
      </c>
      <c r="F925" s="2">
        <v>17.920000000000002</v>
      </c>
      <c r="G925" s="2">
        <v>13.02</v>
      </c>
      <c r="H925" s="2">
        <v>10.6</v>
      </c>
      <c r="I925" s="2">
        <v>29.13</v>
      </c>
      <c r="J925" s="2">
        <v>62.42</v>
      </c>
      <c r="K925" s="2">
        <v>38.43</v>
      </c>
      <c r="L925" s="4">
        <v>18.18</v>
      </c>
      <c r="M925" s="7">
        <v>62.42</v>
      </c>
      <c r="N925" s="4">
        <v>38.43</v>
      </c>
      <c r="O925" s="4">
        <v>18.18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6455.8440000000001</v>
      </c>
      <c r="R925" s="7">
        <f>VLOOKUP('Data 1Q Ahead Without Spaces'!W925,Industry!$A$1:$B$9,2,FALSE)</f>
        <v>4</v>
      </c>
    </row>
    <row r="926" spans="1:18" ht="15" thickBot="1" x14ac:dyDescent="0.4">
      <c r="A926" s="7">
        <f>IF('Data 1Q Ahead Without Spaces'!A926='Data 1Q Ahead Without Spaces'!A925,A925,A925+1)</f>
        <v>21</v>
      </c>
      <c r="B926" s="2">
        <v>0.18</v>
      </c>
      <c r="C926" s="2">
        <v>2.81</v>
      </c>
      <c r="D926" s="2">
        <v>0.27</v>
      </c>
      <c r="E926" s="2">
        <v>16.13</v>
      </c>
      <c r="F926" s="2">
        <v>15.66</v>
      </c>
      <c r="G926" s="2">
        <v>11.62</v>
      </c>
      <c r="H926" s="2">
        <v>12.7</v>
      </c>
      <c r="I926" s="2">
        <v>15.71</v>
      </c>
      <c r="J926" s="2">
        <v>192.41</v>
      </c>
      <c r="K926" s="2">
        <v>65.8</v>
      </c>
      <c r="L926" s="4">
        <v>30.23</v>
      </c>
      <c r="M926" s="7">
        <v>192.41</v>
      </c>
      <c r="N926" s="4">
        <v>65.8</v>
      </c>
      <c r="O926" s="4">
        <v>30.23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5653.7740000000003</v>
      </c>
      <c r="R926" s="7">
        <f>VLOOKUP('Data 1Q Ahead Without Spaces'!W926,Industry!$A$1:$B$9,2,FALSE)</f>
        <v>4</v>
      </c>
    </row>
    <row r="927" spans="1:18" ht="15" thickBot="1" x14ac:dyDescent="0.4">
      <c r="A927" s="7">
        <f>IF('Data 1Q Ahead Without Spaces'!A927='Data 1Q Ahead Without Spaces'!A926,A926,A926+1)</f>
        <v>21</v>
      </c>
      <c r="B927" s="2">
        <v>-0.28999999999999998</v>
      </c>
      <c r="C927" s="2">
        <v>2.81</v>
      </c>
      <c r="D927" s="2">
        <v>-0.44</v>
      </c>
      <c r="E927" s="2">
        <v>11.3</v>
      </c>
      <c r="F927" s="2">
        <v>10.94</v>
      </c>
      <c r="G927" s="2">
        <v>7.4</v>
      </c>
      <c r="H927" s="2">
        <v>14.3</v>
      </c>
      <c r="I927" s="2">
        <v>17.34</v>
      </c>
      <c r="J927" s="2">
        <v>159.56</v>
      </c>
      <c r="K927" s="2">
        <v>61.47</v>
      </c>
      <c r="L927" s="4">
        <v>27.67</v>
      </c>
      <c r="M927" s="7">
        <v>159.56</v>
      </c>
      <c r="N927" s="4">
        <v>61.47</v>
      </c>
      <c r="O927" s="4">
        <v>27.67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6666.8869999999997</v>
      </c>
      <c r="R927" s="7">
        <f>VLOOKUP('Data 1Q Ahead Without Spaces'!W927,Industry!$A$1:$B$9,2,FALSE)</f>
        <v>4</v>
      </c>
    </row>
    <row r="928" spans="1:18" ht="15" thickBot="1" x14ac:dyDescent="0.4">
      <c r="A928" s="7">
        <f>IF('Data 1Q Ahead Without Spaces'!A928='Data 1Q Ahead Without Spaces'!A927,A927,A927+1)</f>
        <v>21</v>
      </c>
      <c r="B928" s="2">
        <v>4.59</v>
      </c>
      <c r="C928" s="2">
        <v>7.14</v>
      </c>
      <c r="D928" s="2">
        <v>7.11</v>
      </c>
      <c r="E928" s="2">
        <v>1.92</v>
      </c>
      <c r="F928" s="2">
        <v>1.88</v>
      </c>
      <c r="G928" s="2">
        <v>1.1399999999999999</v>
      </c>
      <c r="H928" s="2">
        <v>40.799999999999997</v>
      </c>
      <c r="I928" s="2">
        <v>5.35</v>
      </c>
      <c r="J928" s="2">
        <v>1053.24</v>
      </c>
      <c r="K928" s="2">
        <v>91.33</v>
      </c>
      <c r="L928" s="4">
        <v>56.36</v>
      </c>
      <c r="M928" s="7">
        <v>1053.24</v>
      </c>
      <c r="N928" s="4">
        <v>91.33</v>
      </c>
      <c r="O928" s="4">
        <v>56.36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420.42739999999998</v>
      </c>
      <c r="R928" s="7">
        <f>VLOOKUP('Data 1Q Ahead Without Spaces'!W928,Industry!$A$1:$B$9,2,FALSE)</f>
        <v>4</v>
      </c>
    </row>
    <row r="929" spans="1:18" ht="15" thickBot="1" x14ac:dyDescent="0.4">
      <c r="A929" s="7">
        <f>IF('Data 1Q Ahead Without Spaces'!A929='Data 1Q Ahead Without Spaces'!A928,A928,A928+1)</f>
        <v>22</v>
      </c>
      <c r="B929" s="2">
        <v>4.38</v>
      </c>
      <c r="C929" s="2">
        <v>6.56</v>
      </c>
      <c r="D929" s="2">
        <v>6.54</v>
      </c>
      <c r="E929" s="2">
        <v>1.88</v>
      </c>
      <c r="F929" s="2">
        <v>1.8</v>
      </c>
      <c r="G929" s="2">
        <v>1.1499999999999999</v>
      </c>
      <c r="H929" s="2">
        <v>49.4</v>
      </c>
      <c r="I929" s="2">
        <v>5.67</v>
      </c>
      <c r="J929" s="2">
        <v>969.42</v>
      </c>
      <c r="K929" s="2">
        <v>90.65</v>
      </c>
      <c r="L929" s="4">
        <v>54.97</v>
      </c>
      <c r="M929" s="7">
        <v>969.42</v>
      </c>
      <c r="N929" s="4">
        <v>90.65</v>
      </c>
      <c r="O929" s="4">
        <v>54.97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308.24689999999998</v>
      </c>
      <c r="R929" s="7">
        <f>VLOOKUP('Data 1Q Ahead Without Spaces'!W929,Industry!$A$1:$B$9,2,FALSE)</f>
        <v>4</v>
      </c>
    </row>
    <row r="930" spans="1:18" ht="15" thickBot="1" x14ac:dyDescent="0.4">
      <c r="A930" s="7">
        <f>IF('Data 1Q Ahead Without Spaces'!A930='Data 1Q Ahead Without Spaces'!A929,A929,A929+1)</f>
        <v>22</v>
      </c>
      <c r="B930" s="2">
        <v>4.5</v>
      </c>
      <c r="C930" s="2">
        <v>6.82</v>
      </c>
      <c r="D930" s="2">
        <v>6.81</v>
      </c>
      <c r="E930" s="2">
        <v>1.88</v>
      </c>
      <c r="F930" s="2">
        <v>1.79</v>
      </c>
      <c r="G930" s="2">
        <v>1.1399999999999999</v>
      </c>
      <c r="H930" s="2">
        <v>44</v>
      </c>
      <c r="I930" s="2">
        <v>6.19</v>
      </c>
      <c r="J930" s="2">
        <v>898.29</v>
      </c>
      <c r="K930" s="2">
        <v>89.98</v>
      </c>
      <c r="L930" s="4">
        <v>55.58</v>
      </c>
      <c r="M930" s="7">
        <v>898.29</v>
      </c>
      <c r="N930" s="4">
        <v>89.98</v>
      </c>
      <c r="O930" s="4">
        <v>55.58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328.45769999999999</v>
      </c>
      <c r="R930" s="7">
        <f>VLOOKUP('Data 1Q Ahead Without Spaces'!W930,Industry!$A$1:$B$9,2,FALSE)</f>
        <v>4</v>
      </c>
    </row>
    <row r="931" spans="1:18" ht="15" thickBot="1" x14ac:dyDescent="0.4">
      <c r="A931" s="7">
        <f>IF('Data 1Q Ahead Without Spaces'!A931='Data 1Q Ahead Without Spaces'!A930,A930,A930+1)</f>
        <v>22</v>
      </c>
      <c r="B931" s="2">
        <v>4.53</v>
      </c>
      <c r="C931" s="2">
        <v>7.13</v>
      </c>
      <c r="D931" s="2">
        <v>7.06</v>
      </c>
      <c r="E931" s="2">
        <v>2.72</v>
      </c>
      <c r="F931" s="2">
        <v>2.57</v>
      </c>
      <c r="G931" s="2">
        <v>1.96</v>
      </c>
      <c r="H931" s="2">
        <v>43.4</v>
      </c>
      <c r="I931" s="2">
        <v>6.86</v>
      </c>
      <c r="J931" s="2">
        <v>789.49</v>
      </c>
      <c r="K931" s="2">
        <v>88.76</v>
      </c>
      <c r="L931" s="4">
        <v>54.13</v>
      </c>
      <c r="M931" s="7">
        <v>789.49</v>
      </c>
      <c r="N931" s="4">
        <v>88.76</v>
      </c>
      <c r="O931" s="4">
        <v>54.13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406.97449999999998</v>
      </c>
      <c r="R931" s="7">
        <f>VLOOKUP('Data 1Q Ahead Without Spaces'!W931,Industry!$A$1:$B$9,2,FALSE)</f>
        <v>4</v>
      </c>
    </row>
    <row r="932" spans="1:18" ht="15" thickBot="1" x14ac:dyDescent="0.4">
      <c r="A932" s="7">
        <f>IF('Data 1Q Ahead Without Spaces'!A932='Data 1Q Ahead Without Spaces'!A931,A931,A931+1)</f>
        <v>23</v>
      </c>
      <c r="B932" s="2">
        <v>4.87</v>
      </c>
      <c r="C932" s="2">
        <v>7.93</v>
      </c>
      <c r="D932" s="2">
        <v>7.9</v>
      </c>
      <c r="E932" s="2">
        <v>1.26</v>
      </c>
      <c r="F932" s="2">
        <v>1.19</v>
      </c>
      <c r="G932" s="2">
        <v>0.5</v>
      </c>
      <c r="H932" s="2">
        <v>40.9</v>
      </c>
      <c r="I932" s="2">
        <v>7.24</v>
      </c>
      <c r="J932" s="2">
        <v>765.93</v>
      </c>
      <c r="K932" s="2">
        <v>88.45</v>
      </c>
      <c r="L932" s="4">
        <v>55.45</v>
      </c>
      <c r="M932" s="7">
        <v>765.93</v>
      </c>
      <c r="N932" s="4">
        <v>88.45</v>
      </c>
      <c r="O932" s="4">
        <v>55.45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308.70510000000002</v>
      </c>
      <c r="R932" s="7">
        <f>VLOOKUP('Data 1Q Ahead Without Spaces'!W932,Industry!$A$1:$B$9,2,FALSE)</f>
        <v>0</v>
      </c>
    </row>
    <row r="933" spans="1:18" ht="15" thickBot="1" x14ac:dyDescent="0.4">
      <c r="A933" s="7">
        <f>IF('Data 1Q Ahead Without Spaces'!A933='Data 1Q Ahead Without Spaces'!A932,A932,A932+1)</f>
        <v>23</v>
      </c>
      <c r="B933" s="2">
        <v>4.75</v>
      </c>
      <c r="C933" s="2">
        <v>8.0500000000000007</v>
      </c>
      <c r="D933" s="2">
        <v>7.75</v>
      </c>
      <c r="E933" s="2">
        <v>1.69</v>
      </c>
      <c r="F933" s="2">
        <v>1.6</v>
      </c>
      <c r="G933" s="2">
        <v>1.01</v>
      </c>
      <c r="H933" s="2">
        <v>44.7</v>
      </c>
      <c r="I933" s="2">
        <v>6.66</v>
      </c>
      <c r="J933" s="2">
        <v>794.09</v>
      </c>
      <c r="K933" s="2">
        <v>88.82</v>
      </c>
      <c r="L933" s="4">
        <v>52.91</v>
      </c>
      <c r="M933" s="7">
        <v>794.09</v>
      </c>
      <c r="N933" s="4">
        <v>88.82</v>
      </c>
      <c r="O933" s="4">
        <v>52.91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223.85640000000001</v>
      </c>
      <c r="R933" s="7">
        <f>VLOOKUP('Data 1Q Ahead Without Spaces'!W933,Industry!$A$1:$B$9,2,FALSE)</f>
        <v>0</v>
      </c>
    </row>
    <row r="934" spans="1:18" ht="15" thickBot="1" x14ac:dyDescent="0.4">
      <c r="A934" s="7">
        <f>IF('Data 1Q Ahead Without Spaces'!A934='Data 1Q Ahead Without Spaces'!A933,A933,A933+1)</f>
        <v>23</v>
      </c>
      <c r="B934" s="2">
        <v>4.9400000000000004</v>
      </c>
      <c r="C934" s="2">
        <v>8.17</v>
      </c>
      <c r="D934" s="2">
        <v>8.08</v>
      </c>
      <c r="E934" s="2">
        <v>1.78</v>
      </c>
      <c r="F934" s="2">
        <v>1.7</v>
      </c>
      <c r="G934" s="2">
        <v>1.08</v>
      </c>
      <c r="H934" s="2">
        <v>42.1</v>
      </c>
      <c r="I934" s="2">
        <v>7.2</v>
      </c>
      <c r="J934" s="2">
        <v>744.74</v>
      </c>
      <c r="K934" s="2">
        <v>88.16</v>
      </c>
      <c r="L934" s="4">
        <v>53.62</v>
      </c>
      <c r="M934" s="7">
        <v>744.74</v>
      </c>
      <c r="N934" s="4">
        <v>88.16</v>
      </c>
      <c r="O934" s="4">
        <v>53.62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113.5204</v>
      </c>
      <c r="R934" s="7">
        <f>VLOOKUP('Data 1Q Ahead Without Spaces'!W934,Industry!$A$1:$B$9,2,FALSE)</f>
        <v>0</v>
      </c>
    </row>
    <row r="935" spans="1:18" ht="15" thickBot="1" x14ac:dyDescent="0.4">
      <c r="A935" s="7">
        <f>IF('Data 1Q Ahead Without Spaces'!A935='Data 1Q Ahead Without Spaces'!A934,A934,A934+1)</f>
        <v>23</v>
      </c>
      <c r="B935" s="2">
        <v>4.62</v>
      </c>
      <c r="C935" s="2">
        <v>7.84</v>
      </c>
      <c r="D935" s="2">
        <v>7.41</v>
      </c>
      <c r="E935" s="2">
        <v>3.2</v>
      </c>
      <c r="F935" s="2">
        <v>2.96</v>
      </c>
      <c r="G935" s="2">
        <v>2.39</v>
      </c>
      <c r="H935" s="2">
        <v>37.700000000000003</v>
      </c>
      <c r="I935" s="2">
        <v>5.76</v>
      </c>
      <c r="J935" s="2">
        <v>900.45</v>
      </c>
      <c r="K935" s="2">
        <v>90</v>
      </c>
      <c r="L935" s="4">
        <v>51.89</v>
      </c>
      <c r="M935" s="7">
        <v>900.45</v>
      </c>
      <c r="N935" s="4">
        <v>90</v>
      </c>
      <c r="O935" s="4">
        <v>51.89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202.41309999999999</v>
      </c>
      <c r="R935" s="7">
        <f>VLOOKUP('Data 1Q Ahead Without Spaces'!W935,Industry!$A$1:$B$9,2,FALSE)</f>
        <v>0</v>
      </c>
    </row>
    <row r="936" spans="1:18" ht="15" thickBot="1" x14ac:dyDescent="0.4">
      <c r="A936" s="7">
        <f>IF('Data 1Q Ahead Without Spaces'!A936='Data 1Q Ahead Without Spaces'!A935,A935,A935+1)</f>
        <v>23</v>
      </c>
      <c r="B936" s="2">
        <v>4.6100000000000003</v>
      </c>
      <c r="C936" s="2">
        <v>7.4</v>
      </c>
      <c r="D936" s="2">
        <v>7.28</v>
      </c>
      <c r="E936" s="2">
        <v>1.38</v>
      </c>
      <c r="F936" s="2">
        <v>1.22</v>
      </c>
      <c r="G936" s="2">
        <v>0.66</v>
      </c>
      <c r="H936" s="2">
        <v>42.5</v>
      </c>
      <c r="I936" s="2">
        <v>5.95</v>
      </c>
      <c r="J936" s="2">
        <v>889.81</v>
      </c>
      <c r="K936" s="2">
        <v>89.9</v>
      </c>
      <c r="L936" s="4">
        <v>52.96</v>
      </c>
      <c r="M936" s="7">
        <v>889.81</v>
      </c>
      <c r="N936" s="4">
        <v>89.9</v>
      </c>
      <c r="O936" s="4">
        <v>52.96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247.7834</v>
      </c>
      <c r="R936" s="7">
        <f>VLOOKUP('Data 1Q Ahead Without Spaces'!W936,Industry!$A$1:$B$9,2,FALSE)</f>
        <v>0</v>
      </c>
    </row>
    <row r="937" spans="1:18" ht="15" thickBot="1" x14ac:dyDescent="0.4">
      <c r="A937" s="7">
        <f>IF('Data 1Q Ahead Without Spaces'!A937='Data 1Q Ahead Without Spaces'!A936,A936,A936+1)</f>
        <v>23</v>
      </c>
      <c r="B937" s="2">
        <v>4.5</v>
      </c>
      <c r="C937" s="2">
        <v>7.33</v>
      </c>
      <c r="D937" s="2">
        <v>7.14</v>
      </c>
      <c r="E937" s="2">
        <v>2.41</v>
      </c>
      <c r="F937" s="2">
        <v>2.21</v>
      </c>
      <c r="G937" s="2">
        <v>1.4</v>
      </c>
      <c r="H937" s="2">
        <v>30.6</v>
      </c>
      <c r="I937" s="2">
        <v>6.92</v>
      </c>
      <c r="J937" s="2">
        <v>747.96</v>
      </c>
      <c r="K937" s="2">
        <v>88.21</v>
      </c>
      <c r="L937" s="4">
        <v>51.75</v>
      </c>
      <c r="M937" s="7">
        <v>747.96</v>
      </c>
      <c r="N937" s="4">
        <v>88.21</v>
      </c>
      <c r="O937" s="4">
        <v>51.75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186.05430000000001</v>
      </c>
      <c r="R937" s="7">
        <f>VLOOKUP('Data 1Q Ahead Without Spaces'!W937,Industry!$A$1:$B$9,2,FALSE)</f>
        <v>0</v>
      </c>
    </row>
    <row r="938" spans="1:18" ht="15" thickBot="1" x14ac:dyDescent="0.4">
      <c r="A938" s="7">
        <f>IF('Data 1Q Ahead Without Spaces'!A938='Data 1Q Ahead Without Spaces'!A937,A937,A937+1)</f>
        <v>23</v>
      </c>
      <c r="B938" s="2">
        <v>4.74</v>
      </c>
      <c r="C938" s="2">
        <v>7.83</v>
      </c>
      <c r="D938" s="2">
        <v>7.74</v>
      </c>
      <c r="E938" s="2">
        <v>1.59</v>
      </c>
      <c r="F938" s="2">
        <v>1.44</v>
      </c>
      <c r="G938" s="2">
        <v>0.82</v>
      </c>
      <c r="H938" s="2">
        <v>39.700000000000003</v>
      </c>
      <c r="I938" s="2">
        <v>7.28</v>
      </c>
      <c r="J938" s="2">
        <v>720.7</v>
      </c>
      <c r="K938" s="2">
        <v>87.82</v>
      </c>
      <c r="L938" s="4">
        <v>52.45</v>
      </c>
      <c r="M938" s="7">
        <v>720.7</v>
      </c>
      <c r="N938" s="4">
        <v>87.82</v>
      </c>
      <c r="O938" s="4">
        <v>52.45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194.10990000000001</v>
      </c>
      <c r="R938" s="7">
        <f>VLOOKUP('Data 1Q Ahead Without Spaces'!W938,Industry!$A$1:$B$9,2,FALSE)</f>
        <v>0</v>
      </c>
    </row>
    <row r="939" spans="1:18" ht="15" thickBot="1" x14ac:dyDescent="0.4">
      <c r="A939" s="7">
        <f>IF('Data 1Q Ahead Without Spaces'!A939='Data 1Q Ahead Without Spaces'!A938,A938,A938+1)</f>
        <v>23</v>
      </c>
      <c r="B939" s="2">
        <v>5</v>
      </c>
      <c r="C939" s="2">
        <v>8.9700000000000006</v>
      </c>
      <c r="D939" s="2">
        <v>8.3699999999999992</v>
      </c>
      <c r="E939" s="2">
        <v>3</v>
      </c>
      <c r="F939" s="2">
        <v>2.59</v>
      </c>
      <c r="G939" s="2">
        <v>2.15</v>
      </c>
      <c r="H939" s="2">
        <v>38.5</v>
      </c>
      <c r="I939" s="2">
        <v>1.41</v>
      </c>
      <c r="J939" s="2">
        <v>3734.81</v>
      </c>
      <c r="K939" s="2">
        <v>92.67</v>
      </c>
      <c r="L939" s="4">
        <v>52.82</v>
      </c>
      <c r="M939" s="7">
        <v>3930.13</v>
      </c>
      <c r="N939" s="4">
        <v>97.52</v>
      </c>
      <c r="O939" s="4">
        <v>55.58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256.82229999999998</v>
      </c>
      <c r="R939" s="7">
        <f>VLOOKUP('Data 1Q Ahead Without Spaces'!W939,Industry!$A$1:$B$9,2,FALSE)</f>
        <v>0</v>
      </c>
    </row>
    <row r="940" spans="1:18" ht="15" thickBot="1" x14ac:dyDescent="0.4">
      <c r="A940" s="7">
        <f>IF('Data 1Q Ahead Without Spaces'!A940='Data 1Q Ahead Without Spaces'!A939,A939,A939+1)</f>
        <v>23</v>
      </c>
      <c r="B940" s="2">
        <v>4.97</v>
      </c>
      <c r="C940" s="2">
        <v>8.5500000000000007</v>
      </c>
      <c r="D940" s="2">
        <v>8.4499999999999993</v>
      </c>
      <c r="E940" s="2">
        <v>1.44</v>
      </c>
      <c r="F940" s="2">
        <v>1.29</v>
      </c>
      <c r="G940" s="2">
        <v>0.57999999999999996</v>
      </c>
      <c r="H940" s="2">
        <v>35.5</v>
      </c>
      <c r="I940" s="2">
        <v>1.1499999999999999</v>
      </c>
      <c r="J940" s="2">
        <v>4655.2</v>
      </c>
      <c r="K940" s="2">
        <v>97.9</v>
      </c>
      <c r="L940" s="4">
        <v>53.72</v>
      </c>
      <c r="M940" s="7">
        <v>4655.2</v>
      </c>
      <c r="N940" s="4">
        <v>97.9</v>
      </c>
      <c r="O940" s="4">
        <v>53.72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249.81989999999999</v>
      </c>
      <c r="R940" s="7">
        <f>VLOOKUP('Data 1Q Ahead Without Spaces'!W940,Industry!$A$1:$B$9,2,FALSE)</f>
        <v>0</v>
      </c>
    </row>
    <row r="941" spans="1:18" ht="15" thickBot="1" x14ac:dyDescent="0.4">
      <c r="A941" s="7">
        <f>IF('Data 1Q Ahead Without Spaces'!A941='Data 1Q Ahead Without Spaces'!A940,A940,A940+1)</f>
        <v>23</v>
      </c>
      <c r="B941" s="2">
        <v>5.21</v>
      </c>
      <c r="C941" s="2">
        <v>9.2200000000000006</v>
      </c>
      <c r="D941" s="2">
        <v>9.08</v>
      </c>
      <c r="E941" s="2">
        <v>1.76</v>
      </c>
      <c r="F941" s="2">
        <v>1.32</v>
      </c>
      <c r="G941" s="2">
        <v>0.89</v>
      </c>
      <c r="H941" s="2">
        <v>33.9</v>
      </c>
      <c r="I941" s="2">
        <v>1.87</v>
      </c>
      <c r="J941" s="2">
        <v>3151.06</v>
      </c>
      <c r="K941" s="2">
        <v>96.92</v>
      </c>
      <c r="L941" s="4">
        <v>58.82</v>
      </c>
      <c r="M941" s="7">
        <v>3151.06</v>
      </c>
      <c r="N941" s="4">
        <v>96.92</v>
      </c>
      <c r="O941" s="4">
        <v>58.82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196.4264</v>
      </c>
      <c r="R941" s="7">
        <f>VLOOKUP('Data 1Q Ahead Without Spaces'!W941,Industry!$A$1:$B$9,2,FALSE)</f>
        <v>0</v>
      </c>
    </row>
    <row r="942" spans="1:18" ht="15" thickBot="1" x14ac:dyDescent="0.4">
      <c r="A942" s="7">
        <f>IF('Data 1Q Ahead Without Spaces'!A942='Data 1Q Ahead Without Spaces'!A941,A941,A941+1)</f>
        <v>23</v>
      </c>
      <c r="B942" s="2">
        <v>5.26</v>
      </c>
      <c r="C942" s="2">
        <v>9.49</v>
      </c>
      <c r="D942" s="2">
        <v>9.2100000000000009</v>
      </c>
      <c r="E942" s="2">
        <v>1.61</v>
      </c>
      <c r="F942" s="2">
        <v>1.42</v>
      </c>
      <c r="G942" s="2">
        <v>0.8</v>
      </c>
      <c r="H942" s="2">
        <v>33.5</v>
      </c>
      <c r="I942" s="2">
        <v>2.31</v>
      </c>
      <c r="J942" s="2">
        <v>2523.65</v>
      </c>
      <c r="K942" s="2">
        <v>96.19</v>
      </c>
      <c r="L942" s="4">
        <v>58.3</v>
      </c>
      <c r="M942" s="7">
        <v>2523.65</v>
      </c>
      <c r="N942" s="4">
        <v>96.19</v>
      </c>
      <c r="O942" s="4">
        <v>58.3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259.01479999999998</v>
      </c>
      <c r="R942" s="7">
        <f>VLOOKUP('Data 1Q Ahead Without Spaces'!W942,Industry!$A$1:$B$9,2,FALSE)</f>
        <v>0</v>
      </c>
    </row>
    <row r="943" spans="1:18" ht="15" thickBot="1" x14ac:dyDescent="0.4">
      <c r="A943" s="7">
        <f>IF('Data 1Q Ahead Without Spaces'!A943='Data 1Q Ahead Without Spaces'!A942,A942,A942+1)</f>
        <v>23</v>
      </c>
      <c r="B943" s="2">
        <v>5.92</v>
      </c>
      <c r="C943" s="2">
        <v>12.5</v>
      </c>
      <c r="D943" s="2">
        <v>11.84</v>
      </c>
      <c r="E943" s="2">
        <v>2.42</v>
      </c>
      <c r="F943" s="2">
        <v>2.21</v>
      </c>
      <c r="G943" s="2">
        <v>1.36</v>
      </c>
      <c r="H943" s="2">
        <v>32.5</v>
      </c>
      <c r="I943" s="2">
        <v>9.18</v>
      </c>
      <c r="J943" s="2">
        <v>621.22</v>
      </c>
      <c r="K943" s="2">
        <v>84.74</v>
      </c>
      <c r="L943" s="4">
        <v>57.05</v>
      </c>
      <c r="M943" s="7">
        <v>633.09</v>
      </c>
      <c r="N943" s="4">
        <v>86.36</v>
      </c>
      <c r="O943" s="4">
        <v>58.14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287.49310000000003</v>
      </c>
      <c r="R943" s="7">
        <f>VLOOKUP('Data 1Q Ahead Without Spaces'!W943,Industry!$A$1:$B$9,2,FALSE)</f>
        <v>0</v>
      </c>
    </row>
    <row r="944" spans="1:18" ht="15" thickBot="1" x14ac:dyDescent="0.4">
      <c r="A944" s="7">
        <f>IF('Data 1Q Ahead Without Spaces'!A944='Data 1Q Ahead Without Spaces'!A943,A943,A943+1)</f>
        <v>23</v>
      </c>
      <c r="B944" s="2">
        <v>6.25</v>
      </c>
      <c r="C944" s="2">
        <v>15.73</v>
      </c>
      <c r="D944" s="2">
        <v>14.73</v>
      </c>
      <c r="E944" s="2">
        <v>1.08</v>
      </c>
      <c r="F944" s="2">
        <v>0.8</v>
      </c>
      <c r="G944" s="2">
        <v>-0.13</v>
      </c>
      <c r="H944" s="2">
        <v>33.4</v>
      </c>
      <c r="I944" s="2">
        <v>8.8000000000000007</v>
      </c>
      <c r="J944" s="2">
        <v>658.85</v>
      </c>
      <c r="K944" s="2">
        <v>85.4</v>
      </c>
      <c r="L944" s="4">
        <v>57.97</v>
      </c>
      <c r="M944" s="7">
        <v>671.49</v>
      </c>
      <c r="N944" s="4">
        <v>87.04</v>
      </c>
      <c r="O944" s="4">
        <v>59.08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550.57839999999999</v>
      </c>
      <c r="R944" s="7">
        <f>VLOOKUP('Data 1Q Ahead Without Spaces'!W944,Industry!$A$1:$B$9,2,FALSE)</f>
        <v>0</v>
      </c>
    </row>
    <row r="945" spans="1:18" ht="15" thickBot="1" x14ac:dyDescent="0.4">
      <c r="A945" s="7">
        <f>IF('Data 1Q Ahead Without Spaces'!A945='Data 1Q Ahead Without Spaces'!A944,A944,A944+1)</f>
        <v>23</v>
      </c>
      <c r="B945" s="2">
        <v>5.67</v>
      </c>
      <c r="C945" s="2">
        <v>16.22</v>
      </c>
      <c r="D945" s="2">
        <v>13.4</v>
      </c>
      <c r="E945" s="2">
        <v>1.58</v>
      </c>
      <c r="F945" s="2">
        <v>1.45</v>
      </c>
      <c r="G945" s="2">
        <v>0.82</v>
      </c>
      <c r="H945" s="2">
        <v>33.5</v>
      </c>
      <c r="I945" s="2">
        <v>11.87</v>
      </c>
      <c r="J945" s="2">
        <v>468.86</v>
      </c>
      <c r="K945" s="2">
        <v>81.13</v>
      </c>
      <c r="L945" s="4">
        <v>55.64</v>
      </c>
      <c r="M945" s="7">
        <v>477.89</v>
      </c>
      <c r="N945" s="4">
        <v>82.7</v>
      </c>
      <c r="O945" s="4">
        <v>56.71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493.56819999999999</v>
      </c>
      <c r="R945" s="7">
        <f>VLOOKUP('Data 1Q Ahead Without Spaces'!W945,Industry!$A$1:$B$9,2,FALSE)</f>
        <v>0</v>
      </c>
    </row>
    <row r="946" spans="1:18" ht="15" thickBot="1" x14ac:dyDescent="0.4">
      <c r="A946" s="7">
        <f>IF('Data 1Q Ahead Without Spaces'!A946='Data 1Q Ahead Without Spaces'!A945,A945,A945+1)</f>
        <v>23</v>
      </c>
      <c r="B946" s="2">
        <v>6.19</v>
      </c>
      <c r="C946" s="2">
        <v>17.77</v>
      </c>
      <c r="D946" s="2">
        <v>15.15</v>
      </c>
      <c r="E946" s="2">
        <v>1.28</v>
      </c>
      <c r="F946" s="2">
        <v>1.1000000000000001</v>
      </c>
      <c r="G946" s="2">
        <v>0.56000000000000005</v>
      </c>
      <c r="H946" s="2">
        <v>33.1</v>
      </c>
      <c r="I946" s="2">
        <v>12.06</v>
      </c>
      <c r="J946" s="2">
        <v>470.45</v>
      </c>
      <c r="K946" s="2">
        <v>81.180000000000007</v>
      </c>
      <c r="L946" s="4">
        <v>56.75</v>
      </c>
      <c r="M946" s="7">
        <v>479.54</v>
      </c>
      <c r="N946" s="4">
        <v>82.74</v>
      </c>
      <c r="O946" s="4">
        <v>57.84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309.21089999999998</v>
      </c>
      <c r="R946" s="7">
        <f>VLOOKUP('Data 1Q Ahead Without Spaces'!W946,Industry!$A$1:$B$9,2,FALSE)</f>
        <v>0</v>
      </c>
    </row>
    <row r="947" spans="1:18" ht="15" thickBot="1" x14ac:dyDescent="0.4">
      <c r="A947" s="7">
        <f>IF('Data 1Q Ahead Without Spaces'!A947='Data 1Q Ahead Without Spaces'!A946,A946,A946+1)</f>
        <v>23</v>
      </c>
      <c r="B947" s="2">
        <v>3.94</v>
      </c>
      <c r="C947" s="2">
        <v>12.03</v>
      </c>
      <c r="D947" s="2">
        <v>9.36</v>
      </c>
      <c r="E947" s="2">
        <v>2.36</v>
      </c>
      <c r="F947" s="2">
        <v>2.23</v>
      </c>
      <c r="G947" s="2">
        <v>1.5</v>
      </c>
      <c r="H947" s="2">
        <v>27.5</v>
      </c>
      <c r="I947" s="2">
        <v>19.809999999999999</v>
      </c>
      <c r="J947" s="2">
        <v>197.62</v>
      </c>
      <c r="K947" s="2">
        <v>66.400000000000006</v>
      </c>
      <c r="L947" s="4">
        <v>39.15</v>
      </c>
      <c r="M947" s="7">
        <v>197.62</v>
      </c>
      <c r="N947" s="4">
        <v>66.400000000000006</v>
      </c>
      <c r="O947" s="4">
        <v>39.15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301.50880000000001</v>
      </c>
      <c r="R947" s="7">
        <f>VLOOKUP('Data 1Q Ahead Without Spaces'!W947,Industry!$A$1:$B$9,2,FALSE)</f>
        <v>0</v>
      </c>
    </row>
    <row r="948" spans="1:18" ht="15" thickBot="1" x14ac:dyDescent="0.4">
      <c r="A948" s="7">
        <f>IF('Data 1Q Ahead Without Spaces'!A948='Data 1Q Ahead Without Spaces'!A947,A947,A947+1)</f>
        <v>23</v>
      </c>
      <c r="B948" s="2">
        <v>2.0499999999999998</v>
      </c>
      <c r="C948" s="2">
        <v>3.07</v>
      </c>
      <c r="D948" s="2">
        <v>2.96</v>
      </c>
      <c r="E948" s="2">
        <v>7.2</v>
      </c>
      <c r="F948" s="2">
        <v>5.12</v>
      </c>
      <c r="G948" s="2">
        <v>4.28</v>
      </c>
      <c r="H948" s="2">
        <v>25</v>
      </c>
      <c r="I948" s="2">
        <v>41.6</v>
      </c>
      <c r="J948" s="2">
        <v>71.36</v>
      </c>
      <c r="K948" s="2">
        <v>41.54</v>
      </c>
      <c r="L948" s="4">
        <v>29.83</v>
      </c>
      <c r="M948" s="7">
        <v>71.77</v>
      </c>
      <c r="N948" s="4">
        <v>41.78</v>
      </c>
      <c r="O948" s="4">
        <v>30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2829.9002</v>
      </c>
      <c r="R948" s="7">
        <f>VLOOKUP('Data 1Q Ahead Without Spaces'!W948,Industry!$A$1:$B$9,2,FALSE)</f>
        <v>0</v>
      </c>
    </row>
    <row r="949" spans="1:18" ht="15" thickBot="1" x14ac:dyDescent="0.4">
      <c r="A949" s="7">
        <f>IF('Data 1Q Ahead Without Spaces'!A949='Data 1Q Ahead Without Spaces'!A948,A948,A948+1)</f>
        <v>23</v>
      </c>
      <c r="B949" s="2">
        <v>2.0099999999999998</v>
      </c>
      <c r="C949" s="2">
        <v>2.97</v>
      </c>
      <c r="D949" s="2">
        <v>2.86</v>
      </c>
      <c r="E949" s="2">
        <v>5.78</v>
      </c>
      <c r="F949" s="2">
        <v>4.42</v>
      </c>
      <c r="G949" s="2">
        <v>4.04</v>
      </c>
      <c r="H949" s="2">
        <v>23</v>
      </c>
      <c r="I949" s="2">
        <v>40.71</v>
      </c>
      <c r="J949" s="2">
        <v>73.8</v>
      </c>
      <c r="K949" s="2">
        <v>42.4</v>
      </c>
      <c r="L949" s="4">
        <v>30.19</v>
      </c>
      <c r="M949" s="7">
        <v>74.040000000000006</v>
      </c>
      <c r="N949" s="4">
        <v>42.54</v>
      </c>
      <c r="O949" s="4">
        <v>30.29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3170.5273000000002</v>
      </c>
      <c r="R949" s="7">
        <f>VLOOKUP('Data 1Q Ahead Without Spaces'!W949,Industry!$A$1:$B$9,2,FALSE)</f>
        <v>0</v>
      </c>
    </row>
    <row r="950" spans="1:18" ht="15" thickBot="1" x14ac:dyDescent="0.4">
      <c r="A950" s="7">
        <f>IF('Data 1Q Ahead Without Spaces'!A950='Data 1Q Ahead Without Spaces'!A949,A949,A949+1)</f>
        <v>23</v>
      </c>
      <c r="B950" s="2">
        <v>1.98</v>
      </c>
      <c r="C950" s="2">
        <v>2.85</v>
      </c>
      <c r="D950" s="2">
        <v>2.76</v>
      </c>
      <c r="E950" s="2">
        <v>6.67</v>
      </c>
      <c r="F950" s="2">
        <v>5.36</v>
      </c>
      <c r="G950" s="2">
        <v>5.04</v>
      </c>
      <c r="H950" s="2">
        <v>24</v>
      </c>
      <c r="I950" s="2">
        <v>41.64</v>
      </c>
      <c r="J950" s="2">
        <v>69.47</v>
      </c>
      <c r="K950" s="2">
        <v>40.92</v>
      </c>
      <c r="L950" s="4">
        <v>29.06</v>
      </c>
      <c r="M950" s="7">
        <v>69.760000000000005</v>
      </c>
      <c r="N950" s="4">
        <v>41.09</v>
      </c>
      <c r="O950" s="4">
        <v>29.18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3768.5158999999999</v>
      </c>
      <c r="R950" s="7">
        <f>VLOOKUP('Data 1Q Ahead Without Spaces'!W950,Industry!$A$1:$B$9,2,FALSE)</f>
        <v>0</v>
      </c>
    </row>
    <row r="951" spans="1:18" ht="15" thickBot="1" x14ac:dyDescent="0.4">
      <c r="A951" s="7">
        <f>IF('Data 1Q Ahead Without Spaces'!A951='Data 1Q Ahead Without Spaces'!A950,A950,A950+1)</f>
        <v>23</v>
      </c>
      <c r="B951" s="2">
        <v>1.71</v>
      </c>
      <c r="C951" s="2">
        <v>2.74</v>
      </c>
      <c r="D951" s="2">
        <v>2.4300000000000002</v>
      </c>
      <c r="E951" s="2">
        <v>6.58</v>
      </c>
      <c r="F951" s="2">
        <v>4.7699999999999996</v>
      </c>
      <c r="G951" s="2">
        <v>5.04</v>
      </c>
      <c r="H951" s="2">
        <v>24</v>
      </c>
      <c r="I951" s="2">
        <v>26.24</v>
      </c>
      <c r="J951" s="2">
        <v>138.07</v>
      </c>
      <c r="K951" s="2">
        <v>57.86</v>
      </c>
      <c r="L951" s="4">
        <v>36.56</v>
      </c>
      <c r="M951" s="7">
        <v>138.65</v>
      </c>
      <c r="N951" s="4">
        <v>58.1</v>
      </c>
      <c r="O951" s="4">
        <v>36.71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2603.7883000000002</v>
      </c>
      <c r="R951" s="7">
        <f>VLOOKUP('Data 1Q Ahead Without Spaces'!W951,Industry!$A$1:$B$9,2,FALSE)</f>
        <v>0</v>
      </c>
    </row>
    <row r="952" spans="1:18" ht="15" thickBot="1" x14ac:dyDescent="0.4">
      <c r="A952" s="7">
        <f>IF('Data 1Q Ahead Without Spaces'!A952='Data 1Q Ahead Without Spaces'!A951,A951,A951+1)</f>
        <v>23</v>
      </c>
      <c r="B952" s="2">
        <v>1.8</v>
      </c>
      <c r="C952" s="2">
        <v>2.69</v>
      </c>
      <c r="D952" s="2">
        <v>2.42</v>
      </c>
      <c r="E952" s="2">
        <v>6.64</v>
      </c>
      <c r="F952" s="2">
        <v>4.88</v>
      </c>
      <c r="G952" s="2">
        <v>4.96</v>
      </c>
      <c r="H952" s="2">
        <v>25</v>
      </c>
      <c r="I952" s="2">
        <v>26.29</v>
      </c>
      <c r="J952" s="2">
        <v>133.33000000000001</v>
      </c>
      <c r="K952" s="2">
        <v>56.8</v>
      </c>
      <c r="L952" s="4">
        <v>35.869999999999997</v>
      </c>
      <c r="M952" s="7">
        <v>134.75</v>
      </c>
      <c r="N952" s="4">
        <v>57.4</v>
      </c>
      <c r="O952" s="4">
        <v>36.25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3468.7887000000001</v>
      </c>
      <c r="R952" s="7">
        <f>VLOOKUP('Data 1Q Ahead Without Spaces'!W952,Industry!$A$1:$B$9,2,FALSE)</f>
        <v>0</v>
      </c>
    </row>
    <row r="953" spans="1:18" ht="15" thickBot="1" x14ac:dyDescent="0.4">
      <c r="A953" s="7">
        <f>IF('Data 1Q Ahead Without Spaces'!A953='Data 1Q Ahead Without Spaces'!A952,A952,A952+1)</f>
        <v>23</v>
      </c>
      <c r="B953" s="2">
        <v>1.74</v>
      </c>
      <c r="C953" s="2">
        <v>2.62</v>
      </c>
      <c r="D953" s="2">
        <v>2.33</v>
      </c>
      <c r="E953" s="2">
        <v>5.63</v>
      </c>
      <c r="F953" s="2">
        <v>4.5</v>
      </c>
      <c r="G953" s="2">
        <v>3.96</v>
      </c>
      <c r="H953" s="2">
        <v>24</v>
      </c>
      <c r="I953" s="2">
        <v>27.69</v>
      </c>
      <c r="J953" s="2">
        <v>122.71</v>
      </c>
      <c r="K953" s="2">
        <v>54.97</v>
      </c>
      <c r="L953" s="4">
        <v>34.72</v>
      </c>
      <c r="M953" s="7">
        <v>123.22</v>
      </c>
      <c r="N953" s="4">
        <v>55.2</v>
      </c>
      <c r="O953" s="4">
        <v>34.86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3233.2217000000001</v>
      </c>
      <c r="R953" s="7">
        <f>VLOOKUP('Data 1Q Ahead Without Spaces'!W953,Industry!$A$1:$B$9,2,FALSE)</f>
        <v>0</v>
      </c>
    </row>
    <row r="954" spans="1:18" ht="15" thickBot="1" x14ac:dyDescent="0.4">
      <c r="A954" s="7">
        <f>IF('Data 1Q Ahead Without Spaces'!A954='Data 1Q Ahead Without Spaces'!A953,A953,A953+1)</f>
        <v>23</v>
      </c>
      <c r="B954" s="2">
        <v>1.68</v>
      </c>
      <c r="C954" s="2">
        <v>2.63</v>
      </c>
      <c r="D954" s="2">
        <v>2.27</v>
      </c>
      <c r="E954" s="2">
        <v>6.67</v>
      </c>
      <c r="F954" s="2">
        <v>5.67</v>
      </c>
      <c r="G954" s="2">
        <v>4.96</v>
      </c>
      <c r="H954" s="2">
        <v>24</v>
      </c>
      <c r="I954" s="2">
        <v>28.6</v>
      </c>
      <c r="J954" s="2">
        <v>116.91</v>
      </c>
      <c r="K954" s="2">
        <v>53.75</v>
      </c>
      <c r="L954" s="4">
        <v>34.130000000000003</v>
      </c>
      <c r="M954" s="7">
        <v>117.49</v>
      </c>
      <c r="N954" s="4">
        <v>54.02</v>
      </c>
      <c r="O954" s="4">
        <v>34.299999999999997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3101.5911999999998</v>
      </c>
      <c r="R954" s="7">
        <f>VLOOKUP('Data 1Q Ahead Without Spaces'!W954,Industry!$A$1:$B$9,2,FALSE)</f>
        <v>0</v>
      </c>
    </row>
    <row r="955" spans="1:18" ht="15" thickBot="1" x14ac:dyDescent="0.4">
      <c r="A955" s="7">
        <f>IF('Data 1Q Ahead Without Spaces'!A955='Data 1Q Ahead Without Spaces'!A954,A954,A954+1)</f>
        <v>23</v>
      </c>
      <c r="B955" s="2">
        <v>1.58</v>
      </c>
      <c r="C955" s="2">
        <v>2.5499999999999998</v>
      </c>
      <c r="D955" s="2">
        <v>2.14</v>
      </c>
      <c r="E955" s="2">
        <v>7.09</v>
      </c>
      <c r="F955" s="2">
        <v>5.78</v>
      </c>
      <c r="G955" s="2">
        <v>5.3</v>
      </c>
      <c r="H955" s="2">
        <v>23</v>
      </c>
      <c r="I955" s="2">
        <v>28.87</v>
      </c>
      <c r="J955" s="2">
        <v>113.51</v>
      </c>
      <c r="K955" s="2">
        <v>53.07</v>
      </c>
      <c r="L955" s="4">
        <v>33.020000000000003</v>
      </c>
      <c r="M955" s="7">
        <v>113.9</v>
      </c>
      <c r="N955" s="4">
        <v>53.25</v>
      </c>
      <c r="O955" s="4">
        <v>33.14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3182.5403000000001</v>
      </c>
      <c r="R955" s="7">
        <f>VLOOKUP('Data 1Q Ahead Without Spaces'!W955,Industry!$A$1:$B$9,2,FALSE)</f>
        <v>0</v>
      </c>
    </row>
    <row r="956" spans="1:18" ht="15" thickBot="1" x14ac:dyDescent="0.4">
      <c r="A956" s="7">
        <f>IF('Data 1Q Ahead Without Spaces'!A956='Data 1Q Ahead Without Spaces'!A955,A955,A955+1)</f>
        <v>23</v>
      </c>
      <c r="B956" s="2">
        <v>1.91</v>
      </c>
      <c r="C956" s="2">
        <v>2.87</v>
      </c>
      <c r="D956" s="2">
        <v>2.57</v>
      </c>
      <c r="E956" s="2">
        <v>6.88</v>
      </c>
      <c r="F956" s="2">
        <v>5.56</v>
      </c>
      <c r="G956" s="2">
        <v>5.24</v>
      </c>
      <c r="H956" s="2">
        <v>25</v>
      </c>
      <c r="I956" s="2">
        <v>28.63</v>
      </c>
      <c r="J956" s="2">
        <v>124.98</v>
      </c>
      <c r="K956" s="2">
        <v>55.44</v>
      </c>
      <c r="L956" s="4">
        <v>36.049999999999997</v>
      </c>
      <c r="M956" s="7">
        <v>125.44</v>
      </c>
      <c r="N956" s="4">
        <v>55.64</v>
      </c>
      <c r="O956" s="4">
        <v>36.18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3736.4304000000002</v>
      </c>
      <c r="R956" s="7">
        <f>VLOOKUP('Data 1Q Ahead Without Spaces'!W956,Industry!$A$1:$B$9,2,FALSE)</f>
        <v>0</v>
      </c>
    </row>
    <row r="957" spans="1:18" ht="15" thickBot="1" x14ac:dyDescent="0.4">
      <c r="A957" s="7">
        <f>IF('Data 1Q Ahead Without Spaces'!A957='Data 1Q Ahead Without Spaces'!A956,A956,A956+1)</f>
        <v>23</v>
      </c>
      <c r="B957" s="2">
        <v>1.91</v>
      </c>
      <c r="C957" s="2">
        <v>2.86</v>
      </c>
      <c r="D957" s="2">
        <v>2.59</v>
      </c>
      <c r="E957" s="2">
        <v>5.68</v>
      </c>
      <c r="F957" s="2">
        <v>4.92</v>
      </c>
      <c r="G957" s="2">
        <v>3.88</v>
      </c>
      <c r="H957" s="2">
        <v>25</v>
      </c>
      <c r="I957" s="2">
        <v>26.62</v>
      </c>
      <c r="J957" s="2">
        <v>135.77000000000001</v>
      </c>
      <c r="K957" s="2">
        <v>57.49</v>
      </c>
      <c r="L957" s="4">
        <v>36.44</v>
      </c>
      <c r="M957" s="7">
        <v>136.18</v>
      </c>
      <c r="N957" s="4">
        <v>57.66</v>
      </c>
      <c r="O957" s="4">
        <v>36.549999999999997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3406.1190000000001</v>
      </c>
      <c r="R957" s="7">
        <f>VLOOKUP('Data 1Q Ahead Without Spaces'!W957,Industry!$A$1:$B$9,2,FALSE)</f>
        <v>0</v>
      </c>
    </row>
    <row r="958" spans="1:18" ht="15" thickBot="1" x14ac:dyDescent="0.4">
      <c r="A958" s="7">
        <f>IF('Data 1Q Ahead Without Spaces'!A958='Data 1Q Ahead Without Spaces'!A957,A957,A957+1)</f>
        <v>23</v>
      </c>
      <c r="B958" s="2">
        <v>1.91</v>
      </c>
      <c r="C958" s="2">
        <v>2.84</v>
      </c>
      <c r="D958" s="2">
        <v>2.59</v>
      </c>
      <c r="E958" s="2">
        <v>6.48</v>
      </c>
      <c r="F958" s="2">
        <v>5.76</v>
      </c>
      <c r="G958" s="2">
        <v>4.88</v>
      </c>
      <c r="H958" s="2">
        <v>25</v>
      </c>
      <c r="I958" s="2">
        <v>26.18</v>
      </c>
      <c r="J958" s="2">
        <v>139.46</v>
      </c>
      <c r="K958" s="2">
        <v>58.14</v>
      </c>
      <c r="L958" s="4">
        <v>36.86</v>
      </c>
      <c r="M958" s="7">
        <v>139.87</v>
      </c>
      <c r="N958" s="4">
        <v>58.31</v>
      </c>
      <c r="O958" s="4">
        <v>36.97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3749.1305000000002</v>
      </c>
      <c r="R958" s="7">
        <f>VLOOKUP('Data 1Q Ahead Without Spaces'!W958,Industry!$A$1:$B$9,2,FALSE)</f>
        <v>0</v>
      </c>
    </row>
    <row r="959" spans="1:18" ht="15" thickBot="1" x14ac:dyDescent="0.4">
      <c r="A959" s="7">
        <f>IF('Data 1Q Ahead Without Spaces'!A959='Data 1Q Ahead Without Spaces'!A958,A958,A958+1)</f>
        <v>23</v>
      </c>
      <c r="B959" s="2">
        <v>1.96</v>
      </c>
      <c r="C959" s="2">
        <v>3</v>
      </c>
      <c r="D959" s="2">
        <v>2.6</v>
      </c>
      <c r="E959" s="2">
        <v>5.32</v>
      </c>
      <c r="F959" s="2">
        <v>4.5</v>
      </c>
      <c r="G959" s="2">
        <v>4.41</v>
      </c>
      <c r="H959" s="2">
        <v>22</v>
      </c>
      <c r="I959" s="2">
        <v>26.09</v>
      </c>
      <c r="J959" s="2">
        <v>137.03</v>
      </c>
      <c r="K959" s="2">
        <v>57.69</v>
      </c>
      <c r="L959" s="4">
        <v>36.090000000000003</v>
      </c>
      <c r="M959" s="7">
        <v>137.54</v>
      </c>
      <c r="N959" s="4">
        <v>57.9</v>
      </c>
      <c r="O959" s="4">
        <v>36.22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3446.2314000000001</v>
      </c>
      <c r="R959" s="7">
        <f>VLOOKUP('Data 1Q Ahead Without Spaces'!W959,Industry!$A$1:$B$9,2,FALSE)</f>
        <v>0</v>
      </c>
    </row>
    <row r="960" spans="1:18" ht="15" thickBot="1" x14ac:dyDescent="0.4">
      <c r="A960" s="7">
        <f>IF('Data 1Q Ahead Without Spaces'!A960='Data 1Q Ahead Without Spaces'!A959,A959,A959+1)</f>
        <v>23</v>
      </c>
      <c r="B960" s="2">
        <v>2.0499999999999998</v>
      </c>
      <c r="C960" s="2">
        <v>3.3</v>
      </c>
      <c r="D960" s="2">
        <v>2.75</v>
      </c>
      <c r="E960" s="2">
        <v>9.5399999999999991</v>
      </c>
      <c r="F960" s="2">
        <v>7.77</v>
      </c>
      <c r="G960" s="2">
        <v>6.92</v>
      </c>
      <c r="H960" s="2">
        <v>13</v>
      </c>
      <c r="I960" s="2">
        <v>28.95</v>
      </c>
      <c r="J960" s="2">
        <v>79.58</v>
      </c>
      <c r="K960" s="2">
        <v>35.729999999999997</v>
      </c>
      <c r="L960" s="4">
        <v>23.23</v>
      </c>
      <c r="M960" s="7">
        <v>122.71</v>
      </c>
      <c r="N960" s="4">
        <v>55.1</v>
      </c>
      <c r="O960" s="4">
        <v>35.82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3760.922</v>
      </c>
      <c r="R960" s="7">
        <f>VLOOKUP('Data 1Q Ahead Without Spaces'!W960,Industry!$A$1:$B$9,2,FALSE)</f>
        <v>0</v>
      </c>
    </row>
    <row r="961" spans="1:18" ht="15" thickBot="1" x14ac:dyDescent="0.4">
      <c r="A961" s="7">
        <f>IF('Data 1Q Ahead Without Spaces'!A961='Data 1Q Ahead Without Spaces'!A960,A960,A960+1)</f>
        <v>23</v>
      </c>
      <c r="B961" s="2">
        <v>2.2200000000000002</v>
      </c>
      <c r="C961" s="2">
        <v>3.19</v>
      </c>
      <c r="D961" s="2">
        <v>3.04</v>
      </c>
      <c r="E961" s="2">
        <v>5.05</v>
      </c>
      <c r="F961" s="2">
        <v>3</v>
      </c>
      <c r="G961" s="2">
        <v>2.9</v>
      </c>
      <c r="H961" s="2">
        <v>20</v>
      </c>
      <c r="I961" s="2">
        <v>29.81</v>
      </c>
      <c r="J961" s="2">
        <v>84.53</v>
      </c>
      <c r="K961" s="2">
        <v>39.5</v>
      </c>
      <c r="L961" s="4">
        <v>25.42</v>
      </c>
      <c r="M961" s="7">
        <v>114.01</v>
      </c>
      <c r="N961" s="4">
        <v>53.27</v>
      </c>
      <c r="O961" s="4">
        <v>34.29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3480.5929999999998</v>
      </c>
      <c r="R961" s="7">
        <f>VLOOKUP('Data 1Q Ahead Without Spaces'!W961,Industry!$A$1:$B$9,2,FALSE)</f>
        <v>0</v>
      </c>
    </row>
    <row r="962" spans="1:18" ht="15" thickBot="1" x14ac:dyDescent="0.4">
      <c r="A962" s="7">
        <f>IF('Data 1Q Ahead Without Spaces'!A962='Data 1Q Ahead Without Spaces'!A961,A961,A961+1)</f>
        <v>23</v>
      </c>
      <c r="B962" s="2">
        <v>2.11</v>
      </c>
      <c r="C962" s="2">
        <v>3.64</v>
      </c>
      <c r="D962" s="2">
        <v>3.42</v>
      </c>
      <c r="E962" s="2">
        <v>9.3000000000000007</v>
      </c>
      <c r="F962" s="2">
        <v>8.15</v>
      </c>
      <c r="G962" s="2">
        <v>4</v>
      </c>
      <c r="H962" s="2">
        <v>20</v>
      </c>
      <c r="I962" s="2">
        <v>28.58</v>
      </c>
      <c r="J962" s="2">
        <v>90.53</v>
      </c>
      <c r="K962" s="2">
        <v>40.840000000000003</v>
      </c>
      <c r="L962" s="4">
        <v>26.12</v>
      </c>
      <c r="M962" s="7">
        <v>121.71</v>
      </c>
      <c r="N962" s="4">
        <v>54.9</v>
      </c>
      <c r="O962" s="4">
        <v>35.11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3228.2121000000002</v>
      </c>
      <c r="R962" s="7">
        <f>VLOOKUP('Data 1Q Ahead Without Spaces'!W962,Industry!$A$1:$B$9,2,FALSE)</f>
        <v>0</v>
      </c>
    </row>
    <row r="963" spans="1:18" ht="15" thickBot="1" x14ac:dyDescent="0.4">
      <c r="A963" s="7">
        <f>IF('Data 1Q Ahead Without Spaces'!A963='Data 1Q Ahead Without Spaces'!A962,A962,A962+1)</f>
        <v>23</v>
      </c>
      <c r="B963" s="2">
        <v>2.63</v>
      </c>
      <c r="C963" s="2">
        <v>4.16</v>
      </c>
      <c r="D963" s="2">
        <v>3.81</v>
      </c>
      <c r="E963" s="2">
        <v>2.35</v>
      </c>
      <c r="F963" s="2">
        <v>0.55000000000000004</v>
      </c>
      <c r="G963" s="2">
        <v>4.4000000000000004</v>
      </c>
      <c r="H963" s="2">
        <v>20</v>
      </c>
      <c r="I963" s="2">
        <v>25.64</v>
      </c>
      <c r="J963" s="2">
        <v>112.71</v>
      </c>
      <c r="K963" s="2">
        <v>45.75</v>
      </c>
      <c r="L963" s="4">
        <v>29.19</v>
      </c>
      <c r="M963" s="7">
        <v>146.38</v>
      </c>
      <c r="N963" s="4">
        <v>59.41</v>
      </c>
      <c r="O963" s="4">
        <v>37.9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2513.5900999999999</v>
      </c>
      <c r="R963" s="7">
        <f>VLOOKUP('Data 1Q Ahead Without Spaces'!W963,Industry!$A$1:$B$9,2,FALSE)</f>
        <v>0</v>
      </c>
    </row>
    <row r="964" spans="1:18" ht="15" thickBot="1" x14ac:dyDescent="0.4">
      <c r="A964" s="7">
        <f>IF('Data 1Q Ahead Without Spaces'!A964='Data 1Q Ahead Without Spaces'!A963,A963,A963+1)</f>
        <v>23</v>
      </c>
      <c r="B964" s="2">
        <v>1.52</v>
      </c>
      <c r="C964" s="2">
        <v>2.76</v>
      </c>
      <c r="D964" s="2">
        <v>2.2200000000000002</v>
      </c>
      <c r="E964" s="2">
        <v>5.82</v>
      </c>
      <c r="F964" s="2">
        <v>4.7300000000000004</v>
      </c>
      <c r="G964" s="2">
        <v>4.09</v>
      </c>
      <c r="H964" s="2">
        <v>22</v>
      </c>
      <c r="I964" s="2">
        <v>29.08</v>
      </c>
      <c r="J964" s="2">
        <v>104.83</v>
      </c>
      <c r="K964" s="2">
        <v>51.09</v>
      </c>
      <c r="L964" s="4">
        <v>30.82</v>
      </c>
      <c r="M964" s="7">
        <v>105.19</v>
      </c>
      <c r="N964" s="4">
        <v>51.26</v>
      </c>
      <c r="O964" s="4">
        <v>30.92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3131.9737</v>
      </c>
      <c r="R964" s="7">
        <f>VLOOKUP('Data 1Q Ahead Without Spaces'!W964,Industry!$A$1:$B$9,2,FALSE)</f>
        <v>0</v>
      </c>
    </row>
    <row r="965" spans="1:18" ht="15" thickBot="1" x14ac:dyDescent="0.4">
      <c r="A965" s="7">
        <f>IF('Data 1Q Ahead Without Spaces'!A965='Data 1Q Ahead Without Spaces'!A964,A964,A964+1)</f>
        <v>23</v>
      </c>
      <c r="B965" s="2">
        <v>1.43</v>
      </c>
      <c r="C965" s="2">
        <v>2.46</v>
      </c>
      <c r="D965" s="2">
        <v>1.99</v>
      </c>
      <c r="E965" s="2">
        <v>7.33</v>
      </c>
      <c r="F965" s="2">
        <v>6.05</v>
      </c>
      <c r="G965" s="2">
        <v>5.39</v>
      </c>
      <c r="H965" s="2">
        <v>18</v>
      </c>
      <c r="I965" s="2">
        <v>30.07</v>
      </c>
      <c r="J965" s="2">
        <v>101.76</v>
      </c>
      <c r="K965" s="2">
        <v>50.35</v>
      </c>
      <c r="L965" s="4">
        <v>30.93</v>
      </c>
      <c r="M965" s="7">
        <v>102.11</v>
      </c>
      <c r="N965" s="4">
        <v>50.52</v>
      </c>
      <c r="O965" s="4">
        <v>31.03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3461.7145999999998</v>
      </c>
      <c r="R965" s="7">
        <f>VLOOKUP('Data 1Q Ahead Without Spaces'!W965,Industry!$A$1:$B$9,2,FALSE)</f>
        <v>0</v>
      </c>
    </row>
    <row r="966" spans="1:18" ht="15" thickBot="1" x14ac:dyDescent="0.4">
      <c r="A966" s="7">
        <f>IF('Data 1Q Ahead Without Spaces'!A966='Data 1Q Ahead Without Spaces'!A965,A965,A965+1)</f>
        <v>23</v>
      </c>
      <c r="B966" s="2">
        <v>1.54</v>
      </c>
      <c r="C966" s="2">
        <v>2.1800000000000002</v>
      </c>
      <c r="D966" s="2">
        <v>1.81</v>
      </c>
      <c r="E966" s="2">
        <v>9</v>
      </c>
      <c r="F966" s="2">
        <v>8.2799999999999994</v>
      </c>
      <c r="G966" s="2">
        <v>6.94</v>
      </c>
      <c r="H966" s="2">
        <v>18</v>
      </c>
      <c r="I966" s="2">
        <v>29.75</v>
      </c>
      <c r="J966" s="2">
        <v>91.24</v>
      </c>
      <c r="K966" s="2">
        <v>44.88</v>
      </c>
      <c r="L966" s="4">
        <v>27.44</v>
      </c>
      <c r="M966" s="7">
        <v>103.31</v>
      </c>
      <c r="N966" s="4">
        <v>50.81</v>
      </c>
      <c r="O966" s="4">
        <v>31.07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3413.1725000000001</v>
      </c>
      <c r="R966" s="7">
        <f>VLOOKUP('Data 1Q Ahead Without Spaces'!W966,Industry!$A$1:$B$9,2,FALSE)</f>
        <v>0</v>
      </c>
    </row>
    <row r="967" spans="1:18" ht="15" thickBot="1" x14ac:dyDescent="0.4">
      <c r="A967" s="7">
        <f>IF('Data 1Q Ahead Without Spaces'!A967='Data 1Q Ahead Without Spaces'!A966,A966,A966+1)</f>
        <v>23</v>
      </c>
      <c r="B967" s="2">
        <v>1.33</v>
      </c>
      <c r="C967" s="2">
        <v>2.1</v>
      </c>
      <c r="D967" s="2">
        <v>1.8</v>
      </c>
      <c r="E967" s="2">
        <v>7.83</v>
      </c>
      <c r="F967" s="2">
        <v>7</v>
      </c>
      <c r="G967" s="2">
        <v>5.72</v>
      </c>
      <c r="H967" s="2">
        <v>18</v>
      </c>
      <c r="I967" s="2">
        <v>28.11</v>
      </c>
      <c r="J967" s="2">
        <v>97.97</v>
      </c>
      <c r="K967" s="2">
        <v>46.53</v>
      </c>
      <c r="L967" s="4">
        <v>27.85</v>
      </c>
      <c r="M967" s="7">
        <v>110.55</v>
      </c>
      <c r="N967" s="4">
        <v>52.5</v>
      </c>
      <c r="O967" s="4">
        <v>31.43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3783.1176</v>
      </c>
      <c r="R967" s="7">
        <f>VLOOKUP('Data 1Q Ahead Without Spaces'!W967,Industry!$A$1:$B$9,2,FALSE)</f>
        <v>0</v>
      </c>
    </row>
    <row r="968" spans="1:18" ht="15" thickBot="1" x14ac:dyDescent="0.4">
      <c r="A968" s="7">
        <f>IF('Data 1Q Ahead Without Spaces'!A968='Data 1Q Ahead Without Spaces'!A967,A967,A967+1)</f>
        <v>23</v>
      </c>
      <c r="B968" s="2">
        <v>1.21</v>
      </c>
      <c r="C968" s="2">
        <v>2.04</v>
      </c>
      <c r="D968" s="2">
        <v>1.62</v>
      </c>
      <c r="E968" s="2">
        <v>7.11</v>
      </c>
      <c r="F968" s="2">
        <v>5.05</v>
      </c>
      <c r="G968" s="2">
        <v>5.26</v>
      </c>
      <c r="H968" s="2">
        <v>19</v>
      </c>
      <c r="I968" s="2">
        <v>30.93</v>
      </c>
      <c r="J968" s="2">
        <v>89.44</v>
      </c>
      <c r="K968" s="2">
        <v>44.54</v>
      </c>
      <c r="L968" s="4">
        <v>27.96</v>
      </c>
      <c r="M968" s="7">
        <v>100.81</v>
      </c>
      <c r="N968" s="4">
        <v>50.2</v>
      </c>
      <c r="O968" s="4">
        <v>31.51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4735.2209999999995</v>
      </c>
      <c r="R968" s="7">
        <f>VLOOKUP('Data 1Q Ahead Without Spaces'!W968,Industry!$A$1:$B$9,2,FALSE)</f>
        <v>0</v>
      </c>
    </row>
    <row r="969" spans="1:18" ht="15" thickBot="1" x14ac:dyDescent="0.4">
      <c r="A969" s="7">
        <f>IF('Data 1Q Ahead Without Spaces'!A969='Data 1Q Ahead Without Spaces'!A968,A968,A968+1)</f>
        <v>23</v>
      </c>
      <c r="B969" s="2">
        <v>1.29</v>
      </c>
      <c r="C969" s="2">
        <v>2.02</v>
      </c>
      <c r="D969" s="2">
        <v>1.73</v>
      </c>
      <c r="E969" s="2">
        <v>7.72</v>
      </c>
      <c r="F969" s="2">
        <v>6.39</v>
      </c>
      <c r="G969" s="2">
        <v>5.72</v>
      </c>
      <c r="H969" s="2">
        <v>18</v>
      </c>
      <c r="I969" s="2">
        <v>30.91</v>
      </c>
      <c r="J969" s="2">
        <v>91.24</v>
      </c>
      <c r="K969" s="2">
        <v>44.96</v>
      </c>
      <c r="L969" s="4">
        <v>28.64</v>
      </c>
      <c r="M969" s="7">
        <v>102.96</v>
      </c>
      <c r="N969" s="4">
        <v>50.73</v>
      </c>
      <c r="O969" s="4">
        <v>32.32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4395.9251999999997</v>
      </c>
      <c r="R969" s="7">
        <f>VLOOKUP('Data 1Q Ahead Without Spaces'!W969,Industry!$A$1:$B$9,2,FALSE)</f>
        <v>0</v>
      </c>
    </row>
    <row r="970" spans="1:18" ht="15" thickBot="1" x14ac:dyDescent="0.4">
      <c r="A970" s="7">
        <f>IF('Data 1Q Ahead Without Spaces'!A970='Data 1Q Ahead Without Spaces'!A969,A969,A969+1)</f>
        <v>23</v>
      </c>
      <c r="B970" s="2">
        <v>2.79</v>
      </c>
      <c r="C970" s="2">
        <v>3.91</v>
      </c>
      <c r="D970" s="2">
        <v>3.74</v>
      </c>
      <c r="E970" s="2">
        <v>8.35</v>
      </c>
      <c r="F970" s="2">
        <v>6.62</v>
      </c>
      <c r="G970" s="2">
        <v>6.4</v>
      </c>
      <c r="H970" s="2">
        <v>20</v>
      </c>
      <c r="I970" s="2">
        <v>25.5</v>
      </c>
      <c r="J970" s="2">
        <v>178.84</v>
      </c>
      <c r="K970" s="2">
        <v>64.14</v>
      </c>
      <c r="L970" s="4">
        <v>46.19</v>
      </c>
      <c r="M970" s="7">
        <v>178.84</v>
      </c>
      <c r="N970" s="4">
        <v>64.14</v>
      </c>
      <c r="O970" s="4">
        <v>46.19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4166.8521000000001</v>
      </c>
      <c r="R970" s="7">
        <f>VLOOKUP('Data 1Q Ahead Without Spaces'!W970,Industry!$A$1:$B$9,2,FALSE)</f>
        <v>0</v>
      </c>
    </row>
    <row r="971" spans="1:18" ht="15" thickBot="1" x14ac:dyDescent="0.4">
      <c r="A971" s="7">
        <f>IF('Data 1Q Ahead Without Spaces'!A971='Data 1Q Ahead Without Spaces'!A970,A970,A970+1)</f>
        <v>23</v>
      </c>
      <c r="B971" s="2">
        <v>2.63</v>
      </c>
      <c r="C971" s="2">
        <v>3.68</v>
      </c>
      <c r="D971" s="2">
        <v>3.53</v>
      </c>
      <c r="E971" s="2">
        <v>5.76</v>
      </c>
      <c r="F971" s="2">
        <v>3.87</v>
      </c>
      <c r="G971" s="2">
        <v>4.21</v>
      </c>
      <c r="H971" s="2">
        <v>29</v>
      </c>
      <c r="I971" s="2">
        <v>27.27</v>
      </c>
      <c r="J971" s="2">
        <v>163.65</v>
      </c>
      <c r="K971" s="2">
        <v>62.07</v>
      </c>
      <c r="L971" s="4">
        <v>45.2</v>
      </c>
      <c r="M971" s="7">
        <v>163.65</v>
      </c>
      <c r="N971" s="4">
        <v>62.07</v>
      </c>
      <c r="O971" s="4">
        <v>45.2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3739.5920999999998</v>
      </c>
      <c r="R971" s="7">
        <f>VLOOKUP('Data 1Q Ahead Without Spaces'!W971,Industry!$A$1:$B$9,2,FALSE)</f>
        <v>0</v>
      </c>
    </row>
    <row r="972" spans="1:18" ht="15" thickBot="1" x14ac:dyDescent="0.4">
      <c r="A972" s="7">
        <f>IF('Data 1Q Ahead Without Spaces'!A972='Data 1Q Ahead Without Spaces'!A971,A971,A971+1)</f>
        <v>23</v>
      </c>
      <c r="B972" s="2">
        <v>2.3199999999999998</v>
      </c>
      <c r="C972" s="2">
        <v>3.33</v>
      </c>
      <c r="D972" s="2">
        <v>3.13</v>
      </c>
      <c r="E972" s="2">
        <v>5.69</v>
      </c>
      <c r="F972" s="2">
        <v>4.03</v>
      </c>
      <c r="G972" s="2">
        <v>4.0999999999999996</v>
      </c>
      <c r="H972" s="2">
        <v>29</v>
      </c>
      <c r="I972" s="2">
        <v>32.56</v>
      </c>
      <c r="J972" s="2">
        <v>127.04</v>
      </c>
      <c r="K972" s="2">
        <v>55.95</v>
      </c>
      <c r="L972" s="4">
        <v>41.81</v>
      </c>
      <c r="M972" s="7">
        <v>127.04</v>
      </c>
      <c r="N972" s="4">
        <v>55.95</v>
      </c>
      <c r="O972" s="4">
        <v>41.81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3473.614</v>
      </c>
      <c r="R972" s="7">
        <f>VLOOKUP('Data 1Q Ahead Without Spaces'!W972,Industry!$A$1:$B$9,2,FALSE)</f>
        <v>0</v>
      </c>
    </row>
    <row r="973" spans="1:18" ht="15" thickBot="1" x14ac:dyDescent="0.4">
      <c r="A973" s="7">
        <f>IF('Data 1Q Ahead Without Spaces'!A973='Data 1Q Ahead Without Spaces'!A972,A972,A972+1)</f>
        <v>24</v>
      </c>
      <c r="B973" s="2">
        <v>2.36</v>
      </c>
      <c r="C973" s="2">
        <v>3.37</v>
      </c>
      <c r="D973" s="2">
        <v>3.25</v>
      </c>
      <c r="E973" s="2">
        <v>5.15</v>
      </c>
      <c r="F973" s="2">
        <v>3.29</v>
      </c>
      <c r="G973" s="2">
        <v>3.44</v>
      </c>
      <c r="H973" s="2">
        <v>27</v>
      </c>
      <c r="I973" s="2">
        <v>33.43</v>
      </c>
      <c r="J973" s="2">
        <v>119.72</v>
      </c>
      <c r="K973" s="2">
        <v>54.47</v>
      </c>
      <c r="L973" s="4">
        <v>40.43</v>
      </c>
      <c r="M973" s="7">
        <v>119.8</v>
      </c>
      <c r="N973" s="4">
        <v>54.5</v>
      </c>
      <c r="O973" s="4">
        <v>40.450000000000003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3427.8022000000001</v>
      </c>
      <c r="R973" s="7">
        <f>VLOOKUP('Data 1Q Ahead Without Spaces'!W973,Industry!$A$1:$B$9,2,FALSE)</f>
        <v>7</v>
      </c>
    </row>
    <row r="974" spans="1:18" ht="15" thickBot="1" x14ac:dyDescent="0.4">
      <c r="A974" s="7">
        <f>IF('Data 1Q Ahead Without Spaces'!A974='Data 1Q Ahead Without Spaces'!A973,A973,A973+1)</f>
        <v>24</v>
      </c>
      <c r="B974" s="2">
        <v>2.3199999999999998</v>
      </c>
      <c r="C974" s="2">
        <v>3.34</v>
      </c>
      <c r="D974" s="2">
        <v>3.23</v>
      </c>
      <c r="E974" s="2">
        <v>6.56</v>
      </c>
      <c r="F974" s="2">
        <v>4.93</v>
      </c>
      <c r="G974" s="2">
        <v>4.8499999999999996</v>
      </c>
      <c r="H974" s="2">
        <v>27</v>
      </c>
      <c r="I974" s="2">
        <v>34.630000000000003</v>
      </c>
      <c r="J974" s="2">
        <v>112.84</v>
      </c>
      <c r="K974" s="2">
        <v>53.02</v>
      </c>
      <c r="L974" s="4">
        <v>39.450000000000003</v>
      </c>
      <c r="M974" s="7">
        <v>112.84</v>
      </c>
      <c r="N974" s="4">
        <v>53.02</v>
      </c>
      <c r="O974" s="4">
        <v>39.450000000000003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2777.6628000000001</v>
      </c>
      <c r="R974" s="7">
        <f>VLOOKUP('Data 1Q Ahead Without Spaces'!W974,Industry!$A$1:$B$9,2,FALSE)</f>
        <v>7</v>
      </c>
    </row>
    <row r="975" spans="1:18" ht="15" thickBot="1" x14ac:dyDescent="0.4">
      <c r="A975" s="7">
        <f>IF('Data 1Q Ahead Without Spaces'!A975='Data 1Q Ahead Without Spaces'!A974,A974,A974+1)</f>
        <v>24</v>
      </c>
      <c r="B975" s="2">
        <v>2.21</v>
      </c>
      <c r="C975" s="2">
        <v>3.22</v>
      </c>
      <c r="D975" s="2">
        <v>3.13</v>
      </c>
      <c r="E975" s="2">
        <v>5.62</v>
      </c>
      <c r="F975" s="2">
        <v>4.3899999999999997</v>
      </c>
      <c r="G975" s="2">
        <v>3.85</v>
      </c>
      <c r="H975" s="2">
        <v>26</v>
      </c>
      <c r="I975" s="2">
        <v>36.659999999999997</v>
      </c>
      <c r="J975" s="2">
        <v>99.79</v>
      </c>
      <c r="K975" s="2">
        <v>49.95</v>
      </c>
      <c r="L975" s="4">
        <v>36.92</v>
      </c>
      <c r="M975" s="7">
        <v>99.79</v>
      </c>
      <c r="N975" s="4">
        <v>49.95</v>
      </c>
      <c r="O975" s="4">
        <v>36.92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3251.2109</v>
      </c>
      <c r="R975" s="7">
        <f>VLOOKUP('Data 1Q Ahead Without Spaces'!W975,Industry!$A$1:$B$9,2,FALSE)</f>
        <v>7</v>
      </c>
    </row>
    <row r="976" spans="1:18" ht="15" thickBot="1" x14ac:dyDescent="0.4">
      <c r="A976" s="7">
        <f>IF('Data 1Q Ahead Without Spaces'!A976='Data 1Q Ahead Without Spaces'!A975,A975,A975+1)</f>
        <v>24</v>
      </c>
      <c r="B976" s="2">
        <v>2.04</v>
      </c>
      <c r="C976" s="2">
        <v>3.07</v>
      </c>
      <c r="D976" s="2">
        <v>2.89</v>
      </c>
      <c r="E976" s="2">
        <v>5.85</v>
      </c>
      <c r="F976" s="2">
        <v>4.8499999999999996</v>
      </c>
      <c r="G976" s="2">
        <v>4.22</v>
      </c>
      <c r="H976" s="2">
        <v>27</v>
      </c>
      <c r="I976" s="2">
        <v>17.84</v>
      </c>
      <c r="J976" s="2">
        <v>195.78</v>
      </c>
      <c r="K976" s="2">
        <v>66.19</v>
      </c>
      <c r="L976" s="4">
        <v>35.76</v>
      </c>
      <c r="M976" s="7">
        <v>195.78</v>
      </c>
      <c r="N976" s="4">
        <v>66.19</v>
      </c>
      <c r="O976" s="4">
        <v>35.76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3271.9755</v>
      </c>
      <c r="R976" s="7">
        <f>VLOOKUP('Data 1Q Ahead Without Spaces'!W976,Industry!$A$1:$B$9,2,FALSE)</f>
        <v>7</v>
      </c>
    </row>
    <row r="977" spans="1:18" ht="15" thickBot="1" x14ac:dyDescent="0.4">
      <c r="A977" s="7">
        <f>IF('Data 1Q Ahead Without Spaces'!A977='Data 1Q Ahead Without Spaces'!A976,A976,A976+1)</f>
        <v>24</v>
      </c>
      <c r="B977" s="2">
        <v>1.78</v>
      </c>
      <c r="C977" s="2">
        <v>2.74</v>
      </c>
      <c r="D977" s="2">
        <v>2.4300000000000002</v>
      </c>
      <c r="E977" s="2">
        <v>8.3000000000000007</v>
      </c>
      <c r="F977" s="2">
        <v>7.3</v>
      </c>
      <c r="G977" s="2">
        <v>6.3</v>
      </c>
      <c r="H977" s="2">
        <v>23</v>
      </c>
      <c r="I977" s="2">
        <v>19.54</v>
      </c>
      <c r="J977" s="2">
        <v>181.02</v>
      </c>
      <c r="K977" s="2">
        <v>64.42</v>
      </c>
      <c r="L977" s="4">
        <v>36.159999999999997</v>
      </c>
      <c r="M977" s="7">
        <v>181.02</v>
      </c>
      <c r="N977" s="4">
        <v>64.42</v>
      </c>
      <c r="O977" s="4">
        <v>36.159999999999997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1924.3878</v>
      </c>
      <c r="R977" s="7">
        <f>VLOOKUP('Data 1Q Ahead Without Spaces'!W977,Industry!$A$1:$B$9,2,FALSE)</f>
        <v>7</v>
      </c>
    </row>
    <row r="978" spans="1:18" ht="15" thickBot="1" x14ac:dyDescent="0.4">
      <c r="A978" s="7">
        <f>IF('Data 1Q Ahead Without Spaces'!A978='Data 1Q Ahead Without Spaces'!A977,A977,A977+1)</f>
        <v>24</v>
      </c>
      <c r="B978" s="2">
        <v>1.61</v>
      </c>
      <c r="C978" s="2">
        <v>2.63</v>
      </c>
      <c r="D978" s="2">
        <v>2.1800000000000002</v>
      </c>
      <c r="E978" s="2">
        <v>8.2899999999999991</v>
      </c>
      <c r="F978" s="2">
        <v>7.21</v>
      </c>
      <c r="G978" s="2">
        <v>6.38</v>
      </c>
      <c r="H978" s="2">
        <v>24</v>
      </c>
      <c r="I978" s="2">
        <v>22.45</v>
      </c>
      <c r="J978" s="2">
        <v>154.78</v>
      </c>
      <c r="K978" s="2">
        <v>60.75</v>
      </c>
      <c r="L978" s="4">
        <v>35.4</v>
      </c>
      <c r="M978" s="7">
        <v>154.78</v>
      </c>
      <c r="N978" s="4">
        <v>60.75</v>
      </c>
      <c r="O978" s="4">
        <v>35.4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2863.2456000000002</v>
      </c>
      <c r="R978" s="7">
        <f>VLOOKUP('Data 1Q Ahead Without Spaces'!W978,Industry!$A$1:$B$9,2,FALSE)</f>
        <v>7</v>
      </c>
    </row>
    <row r="979" spans="1:18" ht="15" thickBot="1" x14ac:dyDescent="0.4">
      <c r="A979" s="7">
        <f>IF('Data 1Q Ahead Without Spaces'!A979='Data 1Q Ahead Without Spaces'!A978,A978,A978+1)</f>
        <v>24</v>
      </c>
      <c r="B979" s="2">
        <v>1.58</v>
      </c>
      <c r="C979" s="2">
        <v>2.2799999999999998</v>
      </c>
      <c r="D979" s="2">
        <v>2.09</v>
      </c>
      <c r="E979" s="2">
        <v>8.43</v>
      </c>
      <c r="F979" s="2">
        <v>6.88</v>
      </c>
      <c r="G979" s="2">
        <v>6.43</v>
      </c>
      <c r="H979" s="2">
        <v>23</v>
      </c>
      <c r="I979" s="2">
        <v>26.72</v>
      </c>
      <c r="J979" s="2">
        <v>131.71</v>
      </c>
      <c r="K979" s="2">
        <v>56.84</v>
      </c>
      <c r="L979" s="4">
        <v>35.78</v>
      </c>
      <c r="M979" s="7">
        <v>131.71</v>
      </c>
      <c r="N979" s="4">
        <v>56.84</v>
      </c>
      <c r="O979" s="4">
        <v>35.78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3438.4794999999999</v>
      </c>
      <c r="R979" s="7">
        <f>VLOOKUP('Data 1Q Ahead Without Spaces'!W979,Industry!$A$1:$B$9,2,FALSE)</f>
        <v>7</v>
      </c>
    </row>
    <row r="980" spans="1:18" ht="15" thickBot="1" x14ac:dyDescent="0.4">
      <c r="A980" s="7">
        <f>IF('Data 1Q Ahead Without Spaces'!A980='Data 1Q Ahead Without Spaces'!A979,A979,A979+1)</f>
        <v>24</v>
      </c>
      <c r="B980" s="2">
        <v>1.61</v>
      </c>
      <c r="C980" s="2">
        <v>2.2000000000000002</v>
      </c>
      <c r="D980" s="2">
        <v>2.12</v>
      </c>
      <c r="E980" s="2">
        <v>7.46</v>
      </c>
      <c r="F980" s="2">
        <v>6.08</v>
      </c>
      <c r="G980" s="2">
        <v>5.54</v>
      </c>
      <c r="H980" s="2">
        <v>24</v>
      </c>
      <c r="I980" s="2">
        <v>27.56</v>
      </c>
      <c r="J980" s="2">
        <v>126.87</v>
      </c>
      <c r="K980" s="2">
        <v>55.8</v>
      </c>
      <c r="L980" s="4">
        <v>35.53</v>
      </c>
      <c r="M980" s="7">
        <v>127.37</v>
      </c>
      <c r="N980" s="4">
        <v>56.02</v>
      </c>
      <c r="O980" s="4">
        <v>35.67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3194.5527999999999</v>
      </c>
      <c r="R980" s="7">
        <f>VLOOKUP('Data 1Q Ahead Without Spaces'!W980,Industry!$A$1:$B$9,2,FALSE)</f>
        <v>7</v>
      </c>
    </row>
    <row r="981" spans="1:18" ht="15" thickBot="1" x14ac:dyDescent="0.4">
      <c r="A981" s="7">
        <f>IF('Data 1Q Ahead Without Spaces'!A981='Data 1Q Ahead Without Spaces'!A980,A980,A980+1)</f>
        <v>24</v>
      </c>
      <c r="B981" s="2">
        <v>1.85</v>
      </c>
      <c r="C981" s="2">
        <v>2.92</v>
      </c>
      <c r="D981" s="2">
        <v>2.48</v>
      </c>
      <c r="E981" s="2">
        <v>6.17</v>
      </c>
      <c r="F981" s="2">
        <v>4.96</v>
      </c>
      <c r="G981" s="2">
        <v>4.25</v>
      </c>
      <c r="H981" s="2">
        <v>24</v>
      </c>
      <c r="I981" s="2">
        <v>26.74</v>
      </c>
      <c r="J981" s="2">
        <v>134.78</v>
      </c>
      <c r="K981" s="2">
        <v>54.46</v>
      </c>
      <c r="L981" s="4">
        <v>36.520000000000003</v>
      </c>
      <c r="M981" s="7">
        <v>147.5</v>
      </c>
      <c r="N981" s="4">
        <v>59.6</v>
      </c>
      <c r="O981" s="4">
        <v>39.96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3345.2438999999999</v>
      </c>
      <c r="R981" s="7">
        <f>VLOOKUP('Data 1Q Ahead Without Spaces'!W981,Industry!$A$1:$B$9,2,FALSE)</f>
        <v>7</v>
      </c>
    </row>
    <row r="982" spans="1:18" ht="15" thickBot="1" x14ac:dyDescent="0.4">
      <c r="A982" s="7">
        <f>IF('Data 1Q Ahead Without Spaces'!A982='Data 1Q Ahead Without Spaces'!A981,A981,A981+1)</f>
        <v>24</v>
      </c>
      <c r="B982" s="2">
        <v>2.08</v>
      </c>
      <c r="C982" s="2">
        <v>2.91</v>
      </c>
      <c r="D982" s="2">
        <v>2.83</v>
      </c>
      <c r="E982" s="2">
        <v>7.64</v>
      </c>
      <c r="F982" s="2">
        <v>5.96</v>
      </c>
      <c r="G982" s="2">
        <v>5.64</v>
      </c>
      <c r="H982" s="2">
        <v>25</v>
      </c>
      <c r="I982" s="2">
        <v>28.43</v>
      </c>
      <c r="J982" s="2">
        <v>110.82</v>
      </c>
      <c r="K982" s="2">
        <v>47.55</v>
      </c>
      <c r="L982" s="4">
        <v>31.89</v>
      </c>
      <c r="M982" s="7">
        <v>133.07</v>
      </c>
      <c r="N982" s="4">
        <v>57.09</v>
      </c>
      <c r="O982" s="4">
        <v>38.299999999999997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3703.1806999999999</v>
      </c>
      <c r="R982" s="7">
        <f>VLOOKUP('Data 1Q Ahead Without Spaces'!W982,Industry!$A$1:$B$9,2,FALSE)</f>
        <v>7</v>
      </c>
    </row>
    <row r="983" spans="1:18" ht="15" thickBot="1" x14ac:dyDescent="0.4">
      <c r="A983" s="7">
        <f>IF('Data 1Q Ahead Without Spaces'!A983='Data 1Q Ahead Without Spaces'!A982,A982,A982+1)</f>
        <v>24</v>
      </c>
      <c r="B983" s="2">
        <v>3.36</v>
      </c>
      <c r="C983" s="2">
        <v>5.05</v>
      </c>
      <c r="D983" s="2">
        <v>4.7</v>
      </c>
      <c r="E983" s="2">
        <v>2.83</v>
      </c>
      <c r="F983" s="2">
        <v>0.93</v>
      </c>
      <c r="G983" s="2">
        <v>1.62</v>
      </c>
      <c r="H983" s="2">
        <v>39.5</v>
      </c>
      <c r="I983" s="2">
        <v>40.14</v>
      </c>
      <c r="J983" s="2">
        <v>95.37</v>
      </c>
      <c r="K983" s="2">
        <v>47.55</v>
      </c>
      <c r="L983" s="4">
        <v>41.17</v>
      </c>
      <c r="M983" s="7">
        <v>100.58</v>
      </c>
      <c r="N983" s="4">
        <v>50.15</v>
      </c>
      <c r="O983" s="4">
        <v>43.42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6237.8671000000004</v>
      </c>
      <c r="R983" s="7">
        <f>VLOOKUP('Data 1Q Ahead Without Spaces'!W983,Industry!$A$1:$B$9,2,FALSE)</f>
        <v>7</v>
      </c>
    </row>
    <row r="984" spans="1:18" ht="15" thickBot="1" x14ac:dyDescent="0.4">
      <c r="A984" s="7">
        <f>IF('Data 1Q Ahead Without Spaces'!A984='Data 1Q Ahead Without Spaces'!A983,A983,A983+1)</f>
        <v>25</v>
      </c>
      <c r="B984" s="2">
        <v>3.49</v>
      </c>
      <c r="C984" s="2">
        <v>5.14</v>
      </c>
      <c r="D984" s="2">
        <v>4.91</v>
      </c>
      <c r="E984" s="2">
        <v>4.42</v>
      </c>
      <c r="F984" s="2">
        <v>-0.34</v>
      </c>
      <c r="G984" s="2">
        <v>3.08</v>
      </c>
      <c r="H984" s="2">
        <v>35.200000000000003</v>
      </c>
      <c r="I984" s="2">
        <v>40.74</v>
      </c>
      <c r="J984" s="2">
        <v>92</v>
      </c>
      <c r="K984" s="2">
        <v>46.69</v>
      </c>
      <c r="L984" s="4">
        <v>40.229999999999997</v>
      </c>
      <c r="M984" s="7">
        <v>97.06</v>
      </c>
      <c r="N984" s="4">
        <v>49.25</v>
      </c>
      <c r="O984" s="4">
        <v>42.44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6593.2619000000004</v>
      </c>
      <c r="R984" s="7">
        <f>VLOOKUP('Data 1Q Ahead Without Spaces'!W984,Industry!$A$1:$B$9,2,FALSE)</f>
        <v>6</v>
      </c>
    </row>
    <row r="985" spans="1:18" ht="15" thickBot="1" x14ac:dyDescent="0.4">
      <c r="A985" s="7">
        <f>IF('Data 1Q Ahead Without Spaces'!A985='Data 1Q Ahead Without Spaces'!A984,A984,A984+1)</f>
        <v>25</v>
      </c>
      <c r="B985" s="2">
        <v>3.41</v>
      </c>
      <c r="C985" s="2">
        <v>5.18</v>
      </c>
      <c r="D985" s="2">
        <v>4.84</v>
      </c>
      <c r="E985" s="2">
        <v>4.6100000000000003</v>
      </c>
      <c r="F985" s="2">
        <v>2.19</v>
      </c>
      <c r="G985" s="2">
        <v>3.18</v>
      </c>
      <c r="H985" s="2">
        <v>34</v>
      </c>
      <c r="I985" s="2">
        <v>41.33</v>
      </c>
      <c r="J985" s="2">
        <v>87.59</v>
      </c>
      <c r="K985" s="2">
        <v>45.5</v>
      </c>
      <c r="L985" s="4">
        <v>38.770000000000003</v>
      </c>
      <c r="M985" s="7">
        <v>92.52</v>
      </c>
      <c r="N985" s="4">
        <v>48.06</v>
      </c>
      <c r="O985" s="4">
        <v>40.950000000000003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7408.6688999999997</v>
      </c>
      <c r="R985" s="7">
        <f>VLOOKUP('Data 1Q Ahead Without Spaces'!W985,Industry!$A$1:$B$9,2,FALSE)</f>
        <v>6</v>
      </c>
    </row>
    <row r="986" spans="1:18" ht="15" thickBot="1" x14ac:dyDescent="0.4">
      <c r="A986" s="7">
        <f>IF('Data 1Q Ahead Without Spaces'!A986='Data 1Q Ahead Without Spaces'!A985,A985,A985+1)</f>
        <v>25</v>
      </c>
      <c r="B986" s="2">
        <v>2.57</v>
      </c>
      <c r="C986" s="2">
        <v>4.99</v>
      </c>
      <c r="D986" s="2">
        <v>3.61</v>
      </c>
      <c r="E986" s="2">
        <v>8.06</v>
      </c>
      <c r="F986" s="2">
        <v>3.84</v>
      </c>
      <c r="G986" s="2">
        <v>6.43</v>
      </c>
      <c r="H986" s="2">
        <v>30.8</v>
      </c>
      <c r="I986" s="2">
        <v>47.14</v>
      </c>
      <c r="J986" s="2">
        <v>70.67</v>
      </c>
      <c r="K986" s="2">
        <v>40.46</v>
      </c>
      <c r="L986" s="4">
        <v>35.21</v>
      </c>
      <c r="M986" s="7">
        <v>74.67</v>
      </c>
      <c r="N986" s="4">
        <v>42.75</v>
      </c>
      <c r="O986" s="4">
        <v>37.200000000000003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7647.3900999999996</v>
      </c>
      <c r="R986" s="7">
        <f>VLOOKUP('Data 1Q Ahead Without Spaces'!W986,Industry!$A$1:$B$9,2,FALSE)</f>
        <v>6</v>
      </c>
    </row>
    <row r="987" spans="1:18" ht="15" thickBot="1" x14ac:dyDescent="0.4">
      <c r="A987" s="7">
        <f>IF('Data 1Q Ahead Without Spaces'!A987='Data 1Q Ahead Without Spaces'!A986,A986,A986+1)</f>
        <v>25</v>
      </c>
      <c r="B987" s="2">
        <v>3.36</v>
      </c>
      <c r="C987" s="2">
        <v>4.88</v>
      </c>
      <c r="D987" s="2">
        <v>4.75</v>
      </c>
      <c r="E987" s="2">
        <v>3.83</v>
      </c>
      <c r="F987" s="2">
        <v>-15.51</v>
      </c>
      <c r="G987" s="2">
        <v>2.14</v>
      </c>
      <c r="H987" s="2">
        <v>30.6</v>
      </c>
      <c r="I987" s="2">
        <v>48.41</v>
      </c>
      <c r="J987" s="2">
        <v>67.89</v>
      </c>
      <c r="K987" s="2">
        <v>39.51</v>
      </c>
      <c r="L987" s="4">
        <v>34.700000000000003</v>
      </c>
      <c r="M987" s="7">
        <v>71.819999999999993</v>
      </c>
      <c r="N987" s="4">
        <v>41.8</v>
      </c>
      <c r="O987" s="4">
        <v>36.71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8916.8341</v>
      </c>
      <c r="R987" s="7">
        <f>VLOOKUP('Data 1Q Ahead Without Spaces'!W987,Industry!$A$1:$B$9,2,FALSE)</f>
        <v>6</v>
      </c>
    </row>
    <row r="988" spans="1:18" ht="15" thickBot="1" x14ac:dyDescent="0.4">
      <c r="A988" s="7">
        <f>IF('Data 1Q Ahead Without Spaces'!A988='Data 1Q Ahead Without Spaces'!A987,A987,A987+1)</f>
        <v>25</v>
      </c>
      <c r="B988" s="2">
        <v>3.1</v>
      </c>
      <c r="C988" s="2">
        <v>4.55</v>
      </c>
      <c r="D988" s="2">
        <v>4.3499999999999996</v>
      </c>
      <c r="E988" s="2">
        <v>6.14</v>
      </c>
      <c r="F988" s="2">
        <v>3.47</v>
      </c>
      <c r="G988" s="2">
        <v>4.37</v>
      </c>
      <c r="H988" s="2">
        <v>32</v>
      </c>
      <c r="I988" s="2">
        <v>50.24</v>
      </c>
      <c r="J988" s="2">
        <v>66.040000000000006</v>
      </c>
      <c r="K988" s="2">
        <v>38.94</v>
      </c>
      <c r="L988" s="4">
        <v>34.270000000000003</v>
      </c>
      <c r="M988" s="7">
        <v>69.59</v>
      </c>
      <c r="N988" s="4">
        <v>41.04</v>
      </c>
      <c r="O988" s="4">
        <v>36.119999999999997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5109.0758999999998</v>
      </c>
      <c r="R988" s="7">
        <f>VLOOKUP('Data 1Q Ahead Without Spaces'!W988,Industry!$A$1:$B$9,2,FALSE)</f>
        <v>6</v>
      </c>
    </row>
    <row r="989" spans="1:18" ht="15" thickBot="1" x14ac:dyDescent="0.4">
      <c r="A989" s="7">
        <f>IF('Data 1Q Ahead Without Spaces'!A989='Data 1Q Ahead Without Spaces'!A988,A988,A988+1)</f>
        <v>25</v>
      </c>
      <c r="B989" s="2">
        <v>3.3</v>
      </c>
      <c r="C989" s="2">
        <v>4.8</v>
      </c>
      <c r="D989" s="2">
        <v>4.62</v>
      </c>
      <c r="E989" s="2">
        <v>5.93</v>
      </c>
      <c r="F989" s="2">
        <v>-9.76</v>
      </c>
      <c r="G989" s="2">
        <v>4.1900000000000004</v>
      </c>
      <c r="H989" s="2">
        <v>31.3</v>
      </c>
      <c r="I989" s="2">
        <v>50.01</v>
      </c>
      <c r="J989" s="2">
        <v>71.23</v>
      </c>
      <c r="K989" s="2">
        <v>40.770000000000003</v>
      </c>
      <c r="L989" s="4">
        <v>35.619999999999997</v>
      </c>
      <c r="M989" s="7">
        <v>74.69</v>
      </c>
      <c r="N989" s="4">
        <v>42.76</v>
      </c>
      <c r="O989" s="4">
        <v>37.36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3532.5936000000002</v>
      </c>
      <c r="R989" s="7">
        <f>VLOOKUP('Data 1Q Ahead Without Spaces'!W989,Industry!$A$1:$B$9,2,FALSE)</f>
        <v>6</v>
      </c>
    </row>
    <row r="990" spans="1:18" ht="15" thickBot="1" x14ac:dyDescent="0.4">
      <c r="A990" s="7">
        <f>IF('Data 1Q Ahead Without Spaces'!A990='Data 1Q Ahead Without Spaces'!A989,A989,A989+1)</f>
        <v>25</v>
      </c>
      <c r="B990" s="2">
        <v>3.94</v>
      </c>
      <c r="C990" s="2">
        <v>5.81</v>
      </c>
      <c r="D990" s="2">
        <v>5.47</v>
      </c>
      <c r="E990" s="2">
        <v>7.43</v>
      </c>
      <c r="F990" s="2">
        <v>-7.26</v>
      </c>
      <c r="G990" s="2">
        <v>5.97</v>
      </c>
      <c r="H990" s="2">
        <v>39.5</v>
      </c>
      <c r="I990" s="2">
        <v>46.56</v>
      </c>
      <c r="J990" s="2">
        <v>89.05</v>
      </c>
      <c r="K990" s="2">
        <v>46.36</v>
      </c>
      <c r="L990" s="4">
        <v>41.46</v>
      </c>
      <c r="M990" s="7">
        <v>92.09</v>
      </c>
      <c r="N990" s="4">
        <v>47.94</v>
      </c>
      <c r="O990" s="4">
        <v>42.88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4942.5690000000004</v>
      </c>
      <c r="R990" s="7">
        <f>VLOOKUP('Data 1Q Ahead Without Spaces'!W990,Industry!$A$1:$B$9,2,FALSE)</f>
        <v>6</v>
      </c>
    </row>
    <row r="991" spans="1:18" ht="15" thickBot="1" x14ac:dyDescent="0.4">
      <c r="A991" s="7">
        <f>IF('Data 1Q Ahead Without Spaces'!A991='Data 1Q Ahead Without Spaces'!A990,A990,A990+1)</f>
        <v>25</v>
      </c>
      <c r="B991" s="2">
        <v>4.04</v>
      </c>
      <c r="C991" s="2">
        <v>5.99</v>
      </c>
      <c r="D991" s="2">
        <v>5.68</v>
      </c>
      <c r="E991" s="2">
        <v>2.4300000000000002</v>
      </c>
      <c r="F991" s="2">
        <v>-0.06</v>
      </c>
      <c r="G991" s="2">
        <v>1.22</v>
      </c>
      <c r="H991" s="2">
        <v>51.5</v>
      </c>
      <c r="I991" s="2">
        <v>46.19</v>
      </c>
      <c r="J991" s="2">
        <v>91.27</v>
      </c>
      <c r="K991" s="2">
        <v>46.97</v>
      </c>
      <c r="L991" s="4">
        <v>42.16</v>
      </c>
      <c r="M991" s="7">
        <v>94.31</v>
      </c>
      <c r="N991" s="4">
        <v>48.54</v>
      </c>
      <c r="O991" s="4">
        <v>43.56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5070.1210000000001</v>
      </c>
      <c r="R991" s="7">
        <f>VLOOKUP('Data 1Q Ahead Without Spaces'!W991,Industry!$A$1:$B$9,2,FALSE)</f>
        <v>6</v>
      </c>
    </row>
    <row r="992" spans="1:18" ht="15" thickBot="1" x14ac:dyDescent="0.4">
      <c r="A992" s="7">
        <f>IF('Data 1Q Ahead Without Spaces'!A992='Data 1Q Ahead Without Spaces'!A991,A991,A991+1)</f>
        <v>25</v>
      </c>
      <c r="B992" s="2">
        <v>5.21</v>
      </c>
      <c r="C992" s="2">
        <v>8.19</v>
      </c>
      <c r="D992" s="2">
        <v>7.64</v>
      </c>
      <c r="E992" s="2">
        <v>2.66</v>
      </c>
      <c r="F992" s="2">
        <v>-11.22</v>
      </c>
      <c r="G992" s="2">
        <v>1.52</v>
      </c>
      <c r="H992" s="2">
        <v>59.3</v>
      </c>
      <c r="I992" s="2">
        <v>41.04</v>
      </c>
      <c r="J992" s="2">
        <v>113.7</v>
      </c>
      <c r="K992" s="2">
        <v>52.46</v>
      </c>
      <c r="L992" s="4">
        <v>46.66</v>
      </c>
      <c r="M992" s="7">
        <v>116.72</v>
      </c>
      <c r="N992" s="4">
        <v>53.86</v>
      </c>
      <c r="O992" s="4">
        <v>47.9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4419.9067999999997</v>
      </c>
      <c r="R992" s="7">
        <f>VLOOKUP('Data 1Q Ahead Without Spaces'!W992,Industry!$A$1:$B$9,2,FALSE)</f>
        <v>6</v>
      </c>
    </row>
    <row r="993" spans="1:18" ht="15" thickBot="1" x14ac:dyDescent="0.4">
      <c r="A993" s="7">
        <f>IF('Data 1Q Ahead Without Spaces'!A993='Data 1Q Ahead Without Spaces'!A992,A992,A992+1)</f>
        <v>25</v>
      </c>
      <c r="B993" s="2">
        <v>5.01</v>
      </c>
      <c r="C993" s="2">
        <v>9.08</v>
      </c>
      <c r="D993" s="2">
        <v>7.52</v>
      </c>
      <c r="E993" s="2">
        <v>3.32</v>
      </c>
      <c r="F993" s="2">
        <v>0.17</v>
      </c>
      <c r="G993" s="2">
        <v>2.14</v>
      </c>
      <c r="H993" s="2">
        <v>63.3</v>
      </c>
      <c r="I993" s="2">
        <v>38.61</v>
      </c>
      <c r="J993" s="2">
        <v>127.33</v>
      </c>
      <c r="K993" s="2">
        <v>55.71</v>
      </c>
      <c r="L993" s="4">
        <v>49.16</v>
      </c>
      <c r="M993" s="7">
        <v>128.56</v>
      </c>
      <c r="N993" s="4">
        <v>56.25</v>
      </c>
      <c r="O993" s="4">
        <v>49.64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4249.9178000000002</v>
      </c>
      <c r="R993" s="7">
        <f>VLOOKUP('Data 1Q Ahead Without Spaces'!W993,Industry!$A$1:$B$9,2,FALSE)</f>
        <v>6</v>
      </c>
    </row>
    <row r="994" spans="1:18" ht="15" thickBot="1" x14ac:dyDescent="0.4">
      <c r="A994" s="7">
        <f>IF('Data 1Q Ahead Without Spaces'!A994='Data 1Q Ahead Without Spaces'!A993,A993,A993+1)</f>
        <v>25</v>
      </c>
      <c r="B994" s="2">
        <v>5.6</v>
      </c>
      <c r="C994" s="2">
        <v>10.3</v>
      </c>
      <c r="D994" s="2">
        <v>8.77</v>
      </c>
      <c r="E994" s="2">
        <v>4.5599999999999996</v>
      </c>
      <c r="F994" s="2">
        <v>2.33</v>
      </c>
      <c r="G994" s="2">
        <v>3.34</v>
      </c>
      <c r="H994" s="2">
        <v>63.2</v>
      </c>
      <c r="I994" s="2">
        <v>38.71</v>
      </c>
      <c r="J994" s="2">
        <v>128.01</v>
      </c>
      <c r="K994" s="2">
        <v>54.68</v>
      </c>
      <c r="L994" s="4">
        <v>49.56</v>
      </c>
      <c r="M994" s="7">
        <v>134.12</v>
      </c>
      <c r="N994" s="4">
        <v>57.29</v>
      </c>
      <c r="O994" s="4">
        <v>51.92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2058.2716</v>
      </c>
      <c r="R994" s="7">
        <f>VLOOKUP('Data 1Q Ahead Without Spaces'!W994,Industry!$A$1:$B$9,2,FALSE)</f>
        <v>6</v>
      </c>
    </row>
    <row r="995" spans="1:18" ht="15" thickBot="1" x14ac:dyDescent="0.4">
      <c r="A995" s="7">
        <f>IF('Data 1Q Ahead Without Spaces'!A995='Data 1Q Ahead Without Spaces'!A994,A994,A994+1)</f>
        <v>25</v>
      </c>
      <c r="B995" s="2">
        <v>6.5</v>
      </c>
      <c r="C995" s="2">
        <v>12.39</v>
      </c>
      <c r="D995" s="2">
        <v>10.8</v>
      </c>
      <c r="E995" s="2">
        <v>1.49</v>
      </c>
      <c r="F995" s="2">
        <v>-7.03</v>
      </c>
      <c r="G995" s="2">
        <v>0.28000000000000003</v>
      </c>
      <c r="H995" s="2">
        <v>67.5</v>
      </c>
      <c r="I995" s="2">
        <v>36.229999999999997</v>
      </c>
      <c r="J995" s="2">
        <v>143.94999999999999</v>
      </c>
      <c r="K995" s="2">
        <v>57.51</v>
      </c>
      <c r="L995" s="4">
        <v>52.15</v>
      </c>
      <c r="M995" s="7">
        <v>150.30000000000001</v>
      </c>
      <c r="N995" s="4">
        <v>60.05</v>
      </c>
      <c r="O995" s="4">
        <v>54.45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3107.7217000000001</v>
      </c>
      <c r="R995" s="7">
        <f>VLOOKUP('Data 1Q Ahead Without Spaces'!W995,Industry!$A$1:$B$9,2,FALSE)</f>
        <v>6</v>
      </c>
    </row>
    <row r="996" spans="1:18" ht="15" thickBot="1" x14ac:dyDescent="0.4">
      <c r="A996" s="7">
        <f>IF('Data 1Q Ahead Without Spaces'!A996='Data 1Q Ahead Without Spaces'!A995,A995,A995+1)</f>
        <v>25</v>
      </c>
      <c r="B996" s="2">
        <v>6.1</v>
      </c>
      <c r="C996" s="2">
        <v>11.45</v>
      </c>
      <c r="D996" s="2">
        <v>10.130000000000001</v>
      </c>
      <c r="E996" s="2">
        <v>2.86</v>
      </c>
      <c r="F996" s="2">
        <v>1.49</v>
      </c>
      <c r="G996" s="2">
        <v>1.65</v>
      </c>
      <c r="H996" s="2">
        <v>68.3</v>
      </c>
      <c r="I996" s="2">
        <v>36.86</v>
      </c>
      <c r="J996" s="2">
        <v>137.75</v>
      </c>
      <c r="K996" s="2">
        <v>56.46</v>
      </c>
      <c r="L996" s="4">
        <v>50.78</v>
      </c>
      <c r="M996" s="7">
        <v>143.99</v>
      </c>
      <c r="N996" s="4">
        <v>59.01</v>
      </c>
      <c r="O996" s="4">
        <v>53.08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4326.8490000000002</v>
      </c>
      <c r="R996" s="7">
        <f>VLOOKUP('Data 1Q Ahead Without Spaces'!W996,Industry!$A$1:$B$9,2,FALSE)</f>
        <v>6</v>
      </c>
    </row>
    <row r="997" spans="1:18" ht="15" thickBot="1" x14ac:dyDescent="0.4">
      <c r="A997" s="7">
        <f>IF('Data 1Q Ahead Without Spaces'!A997='Data 1Q Ahead Without Spaces'!A996,A996,A996+1)</f>
        <v>25</v>
      </c>
      <c r="B997" s="2">
        <v>6.27</v>
      </c>
      <c r="C997" s="2">
        <v>11.86</v>
      </c>
      <c r="D997" s="2">
        <v>10.6</v>
      </c>
      <c r="E997" s="2">
        <v>3.22</v>
      </c>
      <c r="F997" s="2">
        <v>1.35</v>
      </c>
      <c r="G997" s="2">
        <v>1.95</v>
      </c>
      <c r="H997" s="2">
        <v>67</v>
      </c>
      <c r="I997" s="2">
        <v>36.380000000000003</v>
      </c>
      <c r="J997" s="2">
        <v>138.63</v>
      </c>
      <c r="K997" s="2">
        <v>56.41</v>
      </c>
      <c r="L997" s="4">
        <v>50.44</v>
      </c>
      <c r="M997" s="7">
        <v>145.72999999999999</v>
      </c>
      <c r="N997" s="4">
        <v>59.31</v>
      </c>
      <c r="O997" s="4">
        <v>53.02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3742.8690000000001</v>
      </c>
      <c r="R997" s="7">
        <f>VLOOKUP('Data 1Q Ahead Without Spaces'!W997,Industry!$A$1:$B$9,2,FALSE)</f>
        <v>6</v>
      </c>
    </row>
    <row r="998" spans="1:18" ht="15" thickBot="1" x14ac:dyDescent="0.4">
      <c r="A998" s="7">
        <f>IF('Data 1Q Ahead Without Spaces'!A998='Data 1Q Ahead Without Spaces'!A997,A997,A997+1)</f>
        <v>25</v>
      </c>
      <c r="B998" s="2">
        <v>5.76</v>
      </c>
      <c r="C998" s="2">
        <v>10.87</v>
      </c>
      <c r="D998" s="2">
        <v>9.6</v>
      </c>
      <c r="E998" s="2">
        <v>4.83</v>
      </c>
      <c r="F998" s="2">
        <v>3.97</v>
      </c>
      <c r="G998" s="2">
        <v>3.57</v>
      </c>
      <c r="H998" s="2">
        <v>67.8</v>
      </c>
      <c r="I998" s="2">
        <v>38.229999999999997</v>
      </c>
      <c r="J998" s="2">
        <v>133.15</v>
      </c>
      <c r="K998" s="2">
        <v>56.37</v>
      </c>
      <c r="L998" s="4">
        <v>50.91</v>
      </c>
      <c r="M998" s="7">
        <v>136.19999999999999</v>
      </c>
      <c r="N998" s="4">
        <v>57.66</v>
      </c>
      <c r="O998" s="4">
        <v>52.07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3056.3213000000001</v>
      </c>
      <c r="R998" s="7">
        <f>VLOOKUP('Data 1Q Ahead Without Spaces'!W998,Industry!$A$1:$B$9,2,FALSE)</f>
        <v>6</v>
      </c>
    </row>
    <row r="999" spans="1:18" ht="15" thickBot="1" x14ac:dyDescent="0.4">
      <c r="A999" s="7">
        <f>IF('Data 1Q Ahead Without Spaces'!A999='Data 1Q Ahead Without Spaces'!A998,A998,A998+1)</f>
        <v>25</v>
      </c>
      <c r="B999" s="2">
        <v>5.84</v>
      </c>
      <c r="C999" s="2">
        <v>9.8800000000000008</v>
      </c>
      <c r="D999" s="2">
        <v>9.44</v>
      </c>
      <c r="E999" s="2">
        <v>2.38</v>
      </c>
      <c r="F999" s="2">
        <v>-4.37</v>
      </c>
      <c r="G999" s="2">
        <v>1.04</v>
      </c>
      <c r="H999" s="2">
        <v>63.8</v>
      </c>
      <c r="I999" s="2">
        <v>38.29</v>
      </c>
      <c r="J999" s="2">
        <v>131.91</v>
      </c>
      <c r="K999" s="2">
        <v>56.15</v>
      </c>
      <c r="L999" s="4">
        <v>50.5</v>
      </c>
      <c r="M999" s="7">
        <v>134.94999999999999</v>
      </c>
      <c r="N999" s="4">
        <v>57.44</v>
      </c>
      <c r="O999" s="4">
        <v>51.67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3214.1988000000001</v>
      </c>
      <c r="R999" s="7">
        <f>VLOOKUP('Data 1Q Ahead Without Spaces'!W999,Industry!$A$1:$B$9,2,FALSE)</f>
        <v>6</v>
      </c>
    </row>
    <row r="1000" spans="1:18" ht="15" thickBot="1" x14ac:dyDescent="0.4">
      <c r="A1000" s="7">
        <f>IF('Data 1Q Ahead Without Spaces'!A1000='Data 1Q Ahead Without Spaces'!A999,A999,A999+1)</f>
        <v>25</v>
      </c>
      <c r="B1000" s="2">
        <v>5.75</v>
      </c>
      <c r="C1000" s="2">
        <v>9.61</v>
      </c>
      <c r="D1000" s="2">
        <v>9.34</v>
      </c>
      <c r="E1000" s="2">
        <v>3.14</v>
      </c>
      <c r="F1000" s="2">
        <v>2.35</v>
      </c>
      <c r="G1000" s="2">
        <v>1.77</v>
      </c>
      <c r="H1000" s="2">
        <v>64.900000000000006</v>
      </c>
      <c r="I1000" s="2">
        <v>38.770000000000003</v>
      </c>
      <c r="J1000" s="2">
        <v>127.94</v>
      </c>
      <c r="K1000" s="2">
        <v>55.4</v>
      </c>
      <c r="L1000" s="4">
        <v>49.61</v>
      </c>
      <c r="M1000" s="7">
        <v>130.97</v>
      </c>
      <c r="N1000" s="4">
        <v>56.7</v>
      </c>
      <c r="O1000" s="4">
        <v>50.78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2894.0713000000001</v>
      </c>
      <c r="R1000" s="7">
        <f>VLOOKUP('Data 1Q Ahead Without Spaces'!W1000,Industry!$A$1:$B$9,2,FALSE)</f>
        <v>6</v>
      </c>
    </row>
    <row r="1001" spans="1:18" ht="15" thickBot="1" x14ac:dyDescent="0.4">
      <c r="A1001" s="7">
        <f>IF('Data 1Q Ahead Without Spaces'!A1001='Data 1Q Ahead Without Spaces'!A1000,A1000,A1000+1)</f>
        <v>25</v>
      </c>
      <c r="B1001" s="2">
        <v>5.65</v>
      </c>
      <c r="C1001" s="2">
        <v>10.27</v>
      </c>
      <c r="D1001" s="2">
        <v>9.2899999999999991</v>
      </c>
      <c r="E1001" s="2">
        <v>3.08</v>
      </c>
      <c r="F1001" s="2">
        <v>2.11</v>
      </c>
      <c r="G1001" s="2">
        <v>1.76</v>
      </c>
      <c r="H1001" s="2">
        <v>66.8</v>
      </c>
      <c r="I1001" s="2">
        <v>37.6</v>
      </c>
      <c r="J1001" s="2">
        <v>130.91</v>
      </c>
      <c r="K1001" s="2">
        <v>55.57</v>
      </c>
      <c r="L1001" s="4">
        <v>49.22</v>
      </c>
      <c r="M1001" s="7">
        <v>135.58000000000001</v>
      </c>
      <c r="N1001" s="4">
        <v>57.55</v>
      </c>
      <c r="O1001" s="4">
        <v>50.97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4466.1075000000001</v>
      </c>
      <c r="R1001" s="7">
        <f>VLOOKUP('Data 1Q Ahead Without Spaces'!W1001,Industry!$A$1:$B$9,2,FALSE)</f>
        <v>6</v>
      </c>
    </row>
    <row r="1002" spans="1:18" ht="15" thickBot="1" x14ac:dyDescent="0.4">
      <c r="A1002" s="7">
        <f>IF('Data 1Q Ahead Without Spaces'!A1002='Data 1Q Ahead Without Spaces'!A1001,A1001,A1001+1)</f>
        <v>25</v>
      </c>
      <c r="B1002" s="2">
        <v>5.7</v>
      </c>
      <c r="C1002" s="2">
        <v>10.08</v>
      </c>
      <c r="D1002" s="2">
        <v>9.39</v>
      </c>
      <c r="E1002" s="2">
        <v>5.0599999999999996</v>
      </c>
      <c r="F1002" s="2">
        <v>-1.37</v>
      </c>
      <c r="G1002" s="2">
        <v>3.71</v>
      </c>
      <c r="H1002" s="2">
        <v>67.099999999999994</v>
      </c>
      <c r="I1002" s="2">
        <v>38.72</v>
      </c>
      <c r="J1002" s="2">
        <v>121.27</v>
      </c>
      <c r="K1002" s="2">
        <v>52.99</v>
      </c>
      <c r="L1002" s="4">
        <v>46.96</v>
      </c>
      <c r="M1002" s="7">
        <v>128.83000000000001</v>
      </c>
      <c r="N1002" s="4">
        <v>56.3</v>
      </c>
      <c r="O1002" s="4">
        <v>49.89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5486.4885999999997</v>
      </c>
      <c r="R1002" s="7">
        <f>VLOOKUP('Data 1Q Ahead Without Spaces'!W1002,Industry!$A$1:$B$9,2,FALSE)</f>
        <v>6</v>
      </c>
    </row>
    <row r="1003" spans="1:18" ht="15" thickBot="1" x14ac:dyDescent="0.4">
      <c r="A1003" s="7">
        <f>IF('Data 1Q Ahead Without Spaces'!A1003='Data 1Q Ahead Without Spaces'!A1002,A1002,A1002+1)</f>
        <v>25</v>
      </c>
      <c r="B1003" s="2">
        <v>6.19</v>
      </c>
      <c r="C1003" s="2">
        <v>11.09</v>
      </c>
      <c r="D1003" s="2">
        <v>10.46</v>
      </c>
      <c r="E1003" s="2">
        <v>2</v>
      </c>
      <c r="F1003" s="2">
        <v>-4.84</v>
      </c>
      <c r="G1003" s="2">
        <v>0.64</v>
      </c>
      <c r="H1003" s="2">
        <v>69.599999999999994</v>
      </c>
      <c r="I1003" s="2">
        <v>37.65</v>
      </c>
      <c r="J1003" s="2">
        <v>129.5</v>
      </c>
      <c r="K1003" s="2">
        <v>54.67</v>
      </c>
      <c r="L1003" s="4">
        <v>48.76</v>
      </c>
      <c r="M1003" s="7">
        <v>136.9</v>
      </c>
      <c r="N1003" s="4">
        <v>57.79</v>
      </c>
      <c r="O1003" s="4">
        <v>51.54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6803.1845999999996</v>
      </c>
      <c r="R1003" s="7">
        <f>VLOOKUP('Data 1Q Ahead Without Spaces'!W1003,Industry!$A$1:$B$9,2,FALSE)</f>
        <v>6</v>
      </c>
    </row>
    <row r="1004" spans="1:18" ht="15" thickBot="1" x14ac:dyDescent="0.4">
      <c r="A1004" s="7">
        <f>IF('Data 1Q Ahead Without Spaces'!A1004='Data 1Q Ahead Without Spaces'!A1003,A1003,A1003+1)</f>
        <v>25</v>
      </c>
      <c r="B1004" s="2">
        <v>5.59</v>
      </c>
      <c r="C1004" s="2">
        <v>10.19</v>
      </c>
      <c r="D1004" s="2">
        <v>9.2200000000000006</v>
      </c>
      <c r="E1004" s="2">
        <v>3.39</v>
      </c>
      <c r="F1004" s="2">
        <v>2.29</v>
      </c>
      <c r="G1004" s="2">
        <v>2.12</v>
      </c>
      <c r="H1004" s="2">
        <v>75.7</v>
      </c>
      <c r="I1004" s="2">
        <v>37.770000000000003</v>
      </c>
      <c r="J1004" s="2">
        <v>126.21</v>
      </c>
      <c r="K1004" s="2">
        <v>54.07</v>
      </c>
      <c r="L1004" s="4">
        <v>47.67</v>
      </c>
      <c r="M1004" s="7">
        <v>133.4</v>
      </c>
      <c r="N1004" s="4">
        <v>57.16</v>
      </c>
      <c r="O1004" s="4">
        <v>50.39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8720.2461000000003</v>
      </c>
      <c r="R1004" s="7">
        <f>VLOOKUP('Data 1Q Ahead Without Spaces'!W1004,Industry!$A$1:$B$9,2,FALSE)</f>
        <v>6</v>
      </c>
    </row>
    <row r="1005" spans="1:18" ht="15" thickBot="1" x14ac:dyDescent="0.4">
      <c r="A1005" s="7">
        <f>IF('Data 1Q Ahead Without Spaces'!A1005='Data 1Q Ahead Without Spaces'!A1004,A1004,A1004+1)</f>
        <v>25</v>
      </c>
      <c r="B1005" s="2">
        <v>5.12</v>
      </c>
      <c r="C1005" s="2">
        <v>9.2100000000000009</v>
      </c>
      <c r="D1005" s="2">
        <v>8.1199999999999992</v>
      </c>
      <c r="E1005" s="2">
        <v>3.79</v>
      </c>
      <c r="F1005" s="2">
        <v>-1.33</v>
      </c>
      <c r="G1005" s="2">
        <v>2.52</v>
      </c>
      <c r="H1005" s="2">
        <v>77.099999999999994</v>
      </c>
      <c r="I1005" s="2">
        <v>37.36</v>
      </c>
      <c r="J1005" s="2">
        <v>109.1</v>
      </c>
      <c r="K1005" s="2">
        <v>46.79</v>
      </c>
      <c r="L1005" s="4">
        <v>40.76</v>
      </c>
      <c r="M1005" s="7">
        <v>133.18</v>
      </c>
      <c r="N1005" s="4">
        <v>57.11</v>
      </c>
      <c r="O1005" s="4">
        <v>49.75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8613.1517999999996</v>
      </c>
      <c r="R1005" s="7">
        <f>VLOOKUP('Data 1Q Ahead Without Spaces'!W1005,Industry!$A$1:$B$9,2,FALSE)</f>
        <v>6</v>
      </c>
    </row>
    <row r="1006" spans="1:18" ht="15" thickBot="1" x14ac:dyDescent="0.4">
      <c r="A1006" s="7">
        <f>IF('Data 1Q Ahead Without Spaces'!A1006='Data 1Q Ahead Without Spaces'!A1005,A1005,A1005+1)</f>
        <v>25</v>
      </c>
      <c r="B1006" s="2">
        <v>4.45</v>
      </c>
      <c r="C1006" s="2">
        <v>7.71</v>
      </c>
      <c r="D1006" s="2">
        <v>6.73</v>
      </c>
      <c r="E1006" s="2">
        <v>5.82</v>
      </c>
      <c r="F1006" s="2">
        <v>5.26</v>
      </c>
      <c r="G1006" s="2">
        <v>4.5599999999999996</v>
      </c>
      <c r="H1006" s="2">
        <v>78.599999999999994</v>
      </c>
      <c r="I1006" s="2">
        <v>39.82</v>
      </c>
      <c r="J1006" s="2">
        <v>102.29</v>
      </c>
      <c r="K1006" s="2">
        <v>46.02</v>
      </c>
      <c r="L1006" s="4">
        <v>40.729999999999997</v>
      </c>
      <c r="M1006" s="7">
        <v>122.28</v>
      </c>
      <c r="N1006" s="4">
        <v>55.01</v>
      </c>
      <c r="O1006" s="4">
        <v>48.69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8662.4477000000006</v>
      </c>
      <c r="R1006" s="7">
        <f>VLOOKUP('Data 1Q Ahead Without Spaces'!W1006,Industry!$A$1:$B$9,2,FALSE)</f>
        <v>6</v>
      </c>
    </row>
    <row r="1007" spans="1:18" ht="15" thickBot="1" x14ac:dyDescent="0.4">
      <c r="A1007" s="7">
        <f>IF('Data 1Q Ahead Without Spaces'!A1007='Data 1Q Ahead Without Spaces'!A1006,A1006,A1006+1)</f>
        <v>25</v>
      </c>
      <c r="B1007" s="2">
        <v>4.45</v>
      </c>
      <c r="C1007" s="2">
        <v>7.61</v>
      </c>
      <c r="D1007" s="2">
        <v>6.77</v>
      </c>
      <c r="E1007" s="2">
        <v>1.79</v>
      </c>
      <c r="F1007" s="2">
        <v>0.28999999999999998</v>
      </c>
      <c r="G1007" s="2">
        <v>0.51</v>
      </c>
      <c r="H1007" s="2">
        <v>78.5</v>
      </c>
      <c r="I1007" s="2">
        <v>40.159999999999997</v>
      </c>
      <c r="J1007" s="2">
        <v>100.46</v>
      </c>
      <c r="K1007" s="2">
        <v>45.81</v>
      </c>
      <c r="L1007" s="4">
        <v>40.340000000000003</v>
      </c>
      <c r="M1007" s="7">
        <v>119.3</v>
      </c>
      <c r="N1007" s="4">
        <v>54.4</v>
      </c>
      <c r="O1007" s="4">
        <v>47.91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10923.7444</v>
      </c>
      <c r="R1007" s="7">
        <f>VLOOKUP('Data 1Q Ahead Without Spaces'!W1007,Industry!$A$1:$B$9,2,FALSE)</f>
        <v>6</v>
      </c>
    </row>
    <row r="1008" spans="1:18" ht="15" thickBot="1" x14ac:dyDescent="0.4">
      <c r="A1008" s="7">
        <f>IF('Data 1Q Ahead Without Spaces'!A1008='Data 1Q Ahead Without Spaces'!A1007,A1007,A1007+1)</f>
        <v>25</v>
      </c>
      <c r="B1008" s="2">
        <v>4.04</v>
      </c>
      <c r="C1008" s="2">
        <v>6.45</v>
      </c>
      <c r="D1008" s="2">
        <v>6.06</v>
      </c>
      <c r="E1008" s="2">
        <v>4</v>
      </c>
      <c r="F1008" s="2">
        <v>2.89</v>
      </c>
      <c r="G1008" s="2">
        <v>2.67</v>
      </c>
      <c r="H1008" s="2">
        <v>75.3</v>
      </c>
      <c r="I1008" s="2">
        <v>42.23</v>
      </c>
      <c r="J1008" s="2">
        <v>97.88</v>
      </c>
      <c r="K1008" s="2">
        <v>47.83</v>
      </c>
      <c r="L1008" s="4">
        <v>41.33</v>
      </c>
      <c r="M1008" s="7">
        <v>104.62</v>
      </c>
      <c r="N1008" s="4">
        <v>51.13</v>
      </c>
      <c r="O1008" s="4">
        <v>44.18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8993.1717000000008</v>
      </c>
      <c r="R1008" s="7">
        <f>VLOOKUP('Data 1Q Ahead Without Spaces'!W1008,Industry!$A$1:$B$9,2,FALSE)</f>
        <v>6</v>
      </c>
    </row>
    <row r="1009" spans="1:18" ht="15" thickBot="1" x14ac:dyDescent="0.4">
      <c r="A1009" s="7">
        <f>IF('Data 1Q Ahead Without Spaces'!A1009='Data 1Q Ahead Without Spaces'!A1008,A1008,A1008+1)</f>
        <v>25</v>
      </c>
      <c r="B1009" s="2">
        <v>3.66</v>
      </c>
      <c r="C1009" s="2">
        <v>5.82</v>
      </c>
      <c r="D1009" s="2">
        <v>5.45</v>
      </c>
      <c r="E1009" s="2">
        <v>4.57</v>
      </c>
      <c r="F1009" s="2">
        <v>3.24</v>
      </c>
      <c r="G1009" s="2">
        <v>3.12</v>
      </c>
      <c r="H1009" s="2">
        <v>68.7</v>
      </c>
      <c r="I1009" s="2">
        <v>44.01</v>
      </c>
      <c r="J1009" s="2">
        <v>84.89</v>
      </c>
      <c r="K1009" s="2">
        <v>44.03</v>
      </c>
      <c r="L1009" s="4">
        <v>37.36</v>
      </c>
      <c r="M1009" s="7">
        <v>92.82</v>
      </c>
      <c r="N1009" s="4">
        <v>48.14</v>
      </c>
      <c r="O1009" s="4">
        <v>40.85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9928.7553000000007</v>
      </c>
      <c r="R1009" s="7">
        <f>VLOOKUP('Data 1Q Ahead Without Spaces'!W1009,Industry!$A$1:$B$9,2,FALSE)</f>
        <v>6</v>
      </c>
    </row>
    <row r="1010" spans="1:18" ht="15" thickBot="1" x14ac:dyDescent="0.4">
      <c r="A1010" s="7">
        <f>IF('Data 1Q Ahead Without Spaces'!A1010='Data 1Q Ahead Without Spaces'!A1009,A1009,A1009+1)</f>
        <v>25</v>
      </c>
      <c r="B1010" s="2">
        <v>2.72</v>
      </c>
      <c r="C1010" s="2">
        <v>4.8499999999999996</v>
      </c>
      <c r="D1010" s="2">
        <v>4.63</v>
      </c>
      <c r="E1010" s="2">
        <v>10.74</v>
      </c>
      <c r="F1010" s="2">
        <v>5.46</v>
      </c>
      <c r="G1010" s="2">
        <v>6.14</v>
      </c>
      <c r="H1010" s="2">
        <v>65.3</v>
      </c>
      <c r="I1010" s="2">
        <v>49.55</v>
      </c>
      <c r="J1010" s="2">
        <v>64.510000000000005</v>
      </c>
      <c r="K1010" s="2">
        <v>36.96</v>
      </c>
      <c r="L1010" s="4">
        <v>31.96</v>
      </c>
      <c r="M1010" s="7">
        <v>74.55</v>
      </c>
      <c r="N1010" s="4">
        <v>42.71</v>
      </c>
      <c r="O1010" s="4">
        <v>36.94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9041.1789000000008</v>
      </c>
      <c r="R1010" s="7">
        <f>VLOOKUP('Data 1Q Ahead Without Spaces'!W1010,Industry!$A$1:$B$9,2,FALSE)</f>
        <v>6</v>
      </c>
    </row>
    <row r="1011" spans="1:18" ht="15" thickBot="1" x14ac:dyDescent="0.4">
      <c r="A1011" s="7">
        <f>IF('Data 1Q Ahead Without Spaces'!A1011='Data 1Q Ahead Without Spaces'!A1010,A1010,A1010+1)</f>
        <v>26</v>
      </c>
      <c r="B1011" s="2">
        <v>2.73</v>
      </c>
      <c r="C1011" s="2">
        <v>4.75</v>
      </c>
      <c r="D1011" s="2">
        <v>4.6100000000000003</v>
      </c>
      <c r="E1011" s="2">
        <v>2.64</v>
      </c>
      <c r="F1011" s="2">
        <v>0.76</v>
      </c>
      <c r="G1011" s="2">
        <v>0.96</v>
      </c>
      <c r="H1011" s="2">
        <v>60.5</v>
      </c>
      <c r="I1011" s="2">
        <v>49.35</v>
      </c>
      <c r="J1011" s="2">
        <v>63.98</v>
      </c>
      <c r="K1011" s="2">
        <v>36.6</v>
      </c>
      <c r="L1011" s="4">
        <v>31.57</v>
      </c>
      <c r="M1011" s="7">
        <v>74.8</v>
      </c>
      <c r="N1011" s="4">
        <v>42.79</v>
      </c>
      <c r="O1011" s="4">
        <v>36.909999999999997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9478.8873000000003</v>
      </c>
      <c r="R1011" s="7">
        <f>VLOOKUP('Data 1Q Ahead Without Spaces'!W1011,Industry!$A$1:$B$9,2,FALSE)</f>
        <v>0</v>
      </c>
    </row>
    <row r="1012" spans="1:18" ht="15" thickBot="1" x14ac:dyDescent="0.4">
      <c r="A1012" s="7">
        <f>IF('Data 1Q Ahead Without Spaces'!A1012='Data 1Q Ahead Without Spaces'!A1011,A1011,A1011+1)</f>
        <v>26</v>
      </c>
      <c r="B1012" s="2">
        <v>2.76</v>
      </c>
      <c r="C1012" s="2">
        <v>5.15</v>
      </c>
      <c r="D1012" s="2">
        <v>4.8099999999999996</v>
      </c>
      <c r="E1012" s="2">
        <v>4.22</v>
      </c>
      <c r="F1012" s="2">
        <v>1.66</v>
      </c>
      <c r="G1012" s="2">
        <v>2.4500000000000002</v>
      </c>
      <c r="H1012" s="2">
        <v>57.7</v>
      </c>
      <c r="I1012" s="2">
        <v>49.3</v>
      </c>
      <c r="J1012" s="2">
        <v>63.09</v>
      </c>
      <c r="K1012" s="2">
        <v>36.35</v>
      </c>
      <c r="L1012" s="4">
        <v>31.1</v>
      </c>
      <c r="M1012" s="7">
        <v>73.55</v>
      </c>
      <c r="N1012" s="4">
        <v>42.38</v>
      </c>
      <c r="O1012" s="4">
        <v>36.26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8875.8760999999995</v>
      </c>
      <c r="R1012" s="7">
        <f>VLOOKUP('Data 1Q Ahead Without Spaces'!W1012,Industry!$A$1:$B$9,2,FALSE)</f>
        <v>0</v>
      </c>
    </row>
    <row r="1013" spans="1:18" ht="15" thickBot="1" x14ac:dyDescent="0.4">
      <c r="A1013" s="7">
        <f>IF('Data 1Q Ahead Without Spaces'!A1013='Data 1Q Ahead Without Spaces'!A1012,A1012,A1012+1)</f>
        <v>26</v>
      </c>
      <c r="B1013" s="2">
        <v>3.12</v>
      </c>
      <c r="C1013" s="2">
        <v>5.94</v>
      </c>
      <c r="D1013" s="2">
        <v>5.52</v>
      </c>
      <c r="E1013" s="2">
        <v>4.3</v>
      </c>
      <c r="F1013" s="2">
        <v>-5.61</v>
      </c>
      <c r="G1013" s="2">
        <v>2.76</v>
      </c>
      <c r="H1013" s="2">
        <v>66.599999999999994</v>
      </c>
      <c r="I1013" s="2">
        <v>45.94</v>
      </c>
      <c r="J1013" s="2">
        <v>73.83</v>
      </c>
      <c r="K1013" s="2">
        <v>40.479999999999997</v>
      </c>
      <c r="L1013" s="4">
        <v>33.92</v>
      </c>
      <c r="M1013" s="7">
        <v>82.37</v>
      </c>
      <c r="N1013" s="4">
        <v>45.17</v>
      </c>
      <c r="O1013" s="4">
        <v>37.840000000000003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7936.4121999999998</v>
      </c>
      <c r="R1013" s="7">
        <f>VLOOKUP('Data 1Q Ahead Without Spaces'!W1013,Industry!$A$1:$B$9,2,FALSE)</f>
        <v>0</v>
      </c>
    </row>
    <row r="1014" spans="1:18" ht="15" thickBot="1" x14ac:dyDescent="0.4">
      <c r="A1014" s="7">
        <f>IF('Data 1Q Ahead Without Spaces'!A1014='Data 1Q Ahead Without Spaces'!A1013,A1013,A1013+1)</f>
        <v>26</v>
      </c>
      <c r="B1014" s="2">
        <v>3.47</v>
      </c>
      <c r="C1014" s="2">
        <v>5.54</v>
      </c>
      <c r="D1014" s="2">
        <v>5.27</v>
      </c>
      <c r="E1014" s="2">
        <v>7.36</v>
      </c>
      <c r="F1014" s="2">
        <v>4.37</v>
      </c>
      <c r="G1014" s="2">
        <v>5.84</v>
      </c>
      <c r="H1014" s="2">
        <v>71.8</v>
      </c>
      <c r="I1014" s="2">
        <v>49.49</v>
      </c>
      <c r="J1014" s="2">
        <v>69.19</v>
      </c>
      <c r="K1014" s="2">
        <v>39.85</v>
      </c>
      <c r="L1014" s="4">
        <v>34.24</v>
      </c>
      <c r="M1014" s="7">
        <v>73.64</v>
      </c>
      <c r="N1014" s="4">
        <v>42.41</v>
      </c>
      <c r="O1014" s="4">
        <v>36.44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8157.8154999999997</v>
      </c>
      <c r="R1014" s="7">
        <f>VLOOKUP('Data 1Q Ahead Without Spaces'!W1014,Industry!$A$1:$B$9,2,FALSE)</f>
        <v>0</v>
      </c>
    </row>
    <row r="1015" spans="1:18" ht="15" thickBot="1" x14ac:dyDescent="0.4">
      <c r="A1015" s="7">
        <f>IF('Data 1Q Ahead Without Spaces'!A1015='Data 1Q Ahead Without Spaces'!A1014,A1014,A1014+1)</f>
        <v>26</v>
      </c>
      <c r="B1015" s="2">
        <v>3.33</v>
      </c>
      <c r="C1015" s="2">
        <v>6.31</v>
      </c>
      <c r="D1015" s="2">
        <v>6.18</v>
      </c>
      <c r="E1015" s="2">
        <v>7.46</v>
      </c>
      <c r="F1015" s="2">
        <v>-9</v>
      </c>
      <c r="G1015" s="2">
        <v>1.58</v>
      </c>
      <c r="H1015" s="2">
        <v>71.7</v>
      </c>
      <c r="I1015" s="2">
        <v>45.48</v>
      </c>
      <c r="J1015" s="2">
        <v>82.74</v>
      </c>
      <c r="K1015" s="2">
        <v>43.81</v>
      </c>
      <c r="L1015" s="4">
        <v>37.630000000000003</v>
      </c>
      <c r="M1015" s="7">
        <v>88.87</v>
      </c>
      <c r="N1015" s="4">
        <v>47.05</v>
      </c>
      <c r="O1015" s="4">
        <v>40.42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8752.0331999999999</v>
      </c>
      <c r="R1015" s="7">
        <f>VLOOKUP('Data 1Q Ahead Without Spaces'!W1015,Industry!$A$1:$B$9,2,FALSE)</f>
        <v>0</v>
      </c>
    </row>
    <row r="1016" spans="1:18" ht="15" thickBot="1" x14ac:dyDescent="0.4">
      <c r="A1016" s="7">
        <f>IF('Data 1Q Ahead Without Spaces'!A1016='Data 1Q Ahead Without Spaces'!A1015,A1015,A1015+1)</f>
        <v>26</v>
      </c>
      <c r="B1016" s="2">
        <v>3.34</v>
      </c>
      <c r="C1016" s="2">
        <v>6.74</v>
      </c>
      <c r="D1016" s="2">
        <v>6.49</v>
      </c>
      <c r="E1016" s="2">
        <v>2.4300000000000002</v>
      </c>
      <c r="F1016" s="2">
        <v>0.48</v>
      </c>
      <c r="G1016" s="2">
        <v>0.99</v>
      </c>
      <c r="H1016" s="2">
        <v>80.5</v>
      </c>
      <c r="I1016" s="2">
        <v>44.52</v>
      </c>
      <c r="J1016" s="2">
        <v>79.489999999999995</v>
      </c>
      <c r="K1016" s="2">
        <v>42.27</v>
      </c>
      <c r="L1016" s="4">
        <v>35.39</v>
      </c>
      <c r="M1016" s="7">
        <v>88.07</v>
      </c>
      <c r="N1016" s="4">
        <v>46.83</v>
      </c>
      <c r="O1016" s="4">
        <v>39.21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8927.1934000000001</v>
      </c>
      <c r="R1016" s="7">
        <f>VLOOKUP('Data 1Q Ahead Without Spaces'!W1016,Industry!$A$1:$B$9,2,FALSE)</f>
        <v>0</v>
      </c>
    </row>
    <row r="1017" spans="1:18" ht="15" thickBot="1" x14ac:dyDescent="0.4">
      <c r="A1017" s="7">
        <f>IF('Data 1Q Ahead Without Spaces'!A1017='Data 1Q Ahead Without Spaces'!A1016,A1016,A1016+1)</f>
        <v>26</v>
      </c>
      <c r="B1017" s="2">
        <v>3.53</v>
      </c>
      <c r="C1017" s="2">
        <v>7.12</v>
      </c>
      <c r="D1017" s="2">
        <v>6.86</v>
      </c>
      <c r="E1017" s="2">
        <v>3.77</v>
      </c>
      <c r="F1017" s="2">
        <v>-5.88</v>
      </c>
      <c r="G1017" s="2">
        <v>2.35</v>
      </c>
      <c r="H1017" s="2">
        <v>85.5</v>
      </c>
      <c r="I1017" s="2">
        <v>42.75</v>
      </c>
      <c r="J1017" s="2">
        <v>84.21</v>
      </c>
      <c r="K1017" s="2">
        <v>43.61</v>
      </c>
      <c r="L1017" s="4">
        <v>36.01</v>
      </c>
      <c r="M1017" s="7">
        <v>93.1</v>
      </c>
      <c r="N1017" s="4">
        <v>48.21</v>
      </c>
      <c r="O1017" s="4">
        <v>39.81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9125.1591000000008</v>
      </c>
      <c r="R1017" s="7">
        <f>VLOOKUP('Data 1Q Ahead Without Spaces'!W1017,Industry!$A$1:$B$9,2,FALSE)</f>
        <v>0</v>
      </c>
    </row>
    <row r="1018" spans="1:18" ht="15" thickBot="1" x14ac:dyDescent="0.4">
      <c r="A1018" s="7">
        <f>IF('Data 1Q Ahead Without Spaces'!A1018='Data 1Q Ahead Without Spaces'!A1017,A1017,A1017+1)</f>
        <v>26</v>
      </c>
      <c r="B1018" s="2">
        <v>3.31</v>
      </c>
      <c r="C1018" s="2">
        <v>6.74</v>
      </c>
      <c r="D1018" s="2">
        <v>6.27</v>
      </c>
      <c r="E1018" s="2">
        <v>7.1</v>
      </c>
      <c r="F1018" s="2">
        <v>4.3099999999999996</v>
      </c>
      <c r="G1018" s="2">
        <v>5.66</v>
      </c>
      <c r="H1018" s="2">
        <v>85.3</v>
      </c>
      <c r="I1018" s="2">
        <v>43.88</v>
      </c>
      <c r="J1018" s="2">
        <v>80.39</v>
      </c>
      <c r="K1018" s="2">
        <v>42.58</v>
      </c>
      <c r="L1018" s="4">
        <v>35.28</v>
      </c>
      <c r="M1018" s="7">
        <v>88.79</v>
      </c>
      <c r="N1018" s="4">
        <v>47.03</v>
      </c>
      <c r="O1018" s="4">
        <v>38.96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8288.0046999999995</v>
      </c>
      <c r="R1018" s="7">
        <f>VLOOKUP('Data 1Q Ahead Without Spaces'!W1018,Industry!$A$1:$B$9,2,FALSE)</f>
        <v>0</v>
      </c>
    </row>
    <row r="1019" spans="1:18" ht="15" thickBot="1" x14ac:dyDescent="0.4">
      <c r="A1019" s="7">
        <f>IF('Data 1Q Ahead Without Spaces'!A1019='Data 1Q Ahead Without Spaces'!A1018,A1018,A1018+1)</f>
        <v>26</v>
      </c>
      <c r="B1019" s="2">
        <v>3.95</v>
      </c>
      <c r="C1019" s="2">
        <v>6.32</v>
      </c>
      <c r="D1019" s="2">
        <v>6.07</v>
      </c>
      <c r="E1019" s="2">
        <v>3.16</v>
      </c>
      <c r="F1019" s="2">
        <v>1.81</v>
      </c>
      <c r="G1019" s="2">
        <v>1.67</v>
      </c>
      <c r="H1019" s="2">
        <v>82.5</v>
      </c>
      <c r="I1019" s="2">
        <v>45.1</v>
      </c>
      <c r="J1019" s="2">
        <v>79.12</v>
      </c>
      <c r="K1019" s="2">
        <v>42.92</v>
      </c>
      <c r="L1019" s="4">
        <v>35.69</v>
      </c>
      <c r="M1019" s="7">
        <v>84.33</v>
      </c>
      <c r="N1019" s="4">
        <v>45.75</v>
      </c>
      <c r="O1019" s="4">
        <v>38.03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9017.7728000000006</v>
      </c>
      <c r="R1019" s="7">
        <f>VLOOKUP('Data 1Q Ahead Without Spaces'!W1019,Industry!$A$1:$B$9,2,FALSE)</f>
        <v>0</v>
      </c>
    </row>
    <row r="1020" spans="1:18" ht="15" thickBot="1" x14ac:dyDescent="0.4">
      <c r="A1020" s="7">
        <f>IF('Data 1Q Ahead Without Spaces'!A1020='Data 1Q Ahead Without Spaces'!A1019,A1019,A1019+1)</f>
        <v>26</v>
      </c>
      <c r="B1020" s="2">
        <v>3.8</v>
      </c>
      <c r="C1020" s="2">
        <v>6.2</v>
      </c>
      <c r="D1020" s="2">
        <v>5.74</v>
      </c>
      <c r="E1020" s="2">
        <v>3.36</v>
      </c>
      <c r="F1020" s="2">
        <v>0.01</v>
      </c>
      <c r="G1020" s="2">
        <v>1.76</v>
      </c>
      <c r="H1020" s="2">
        <v>77.900000000000006</v>
      </c>
      <c r="I1020" s="2">
        <v>44.41</v>
      </c>
      <c r="J1020" s="2">
        <v>83.21</v>
      </c>
      <c r="K1020" s="2">
        <v>44.71</v>
      </c>
      <c r="L1020" s="4">
        <v>36.96</v>
      </c>
      <c r="M1020" s="7">
        <v>86.13</v>
      </c>
      <c r="N1020" s="4">
        <v>46.27</v>
      </c>
      <c r="O1020" s="4">
        <v>38.25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6998.6277</v>
      </c>
      <c r="R1020" s="7">
        <f>VLOOKUP('Data 1Q Ahead Without Spaces'!W1020,Industry!$A$1:$B$9,2,FALSE)</f>
        <v>0</v>
      </c>
    </row>
    <row r="1021" spans="1:18" ht="15" thickBot="1" x14ac:dyDescent="0.4">
      <c r="A1021" s="7">
        <f>IF('Data 1Q Ahead Without Spaces'!A1021='Data 1Q Ahead Without Spaces'!A1020,A1020,A1020+1)</f>
        <v>26</v>
      </c>
      <c r="B1021" s="2">
        <v>4.2</v>
      </c>
      <c r="C1021" s="2">
        <v>6.87</v>
      </c>
      <c r="D1021" s="2">
        <v>6.45</v>
      </c>
      <c r="E1021" s="2">
        <v>3.65</v>
      </c>
      <c r="F1021" s="2">
        <v>-8.26</v>
      </c>
      <c r="G1021" s="2">
        <v>2.08</v>
      </c>
      <c r="H1021" s="2">
        <v>81.099999999999994</v>
      </c>
      <c r="I1021" s="2">
        <v>42.81</v>
      </c>
      <c r="J1021" s="2">
        <v>84.3</v>
      </c>
      <c r="K1021" s="2">
        <v>44.27</v>
      </c>
      <c r="L1021" s="4">
        <v>36.090000000000003</v>
      </c>
      <c r="M1021" s="7">
        <v>90.42</v>
      </c>
      <c r="N1021" s="4">
        <v>47.48</v>
      </c>
      <c r="O1021" s="4">
        <v>38.71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4780.7439999999997</v>
      </c>
      <c r="R1021" s="7">
        <f>VLOOKUP('Data 1Q Ahead Without Spaces'!W1021,Industry!$A$1:$B$9,2,FALSE)</f>
        <v>0</v>
      </c>
    </row>
    <row r="1022" spans="1:18" ht="15" thickBot="1" x14ac:dyDescent="0.4">
      <c r="A1022" s="7">
        <f>IF('Data 1Q Ahead Without Spaces'!A1022='Data 1Q Ahead Without Spaces'!A1021,A1021,A1021+1)</f>
        <v>26</v>
      </c>
      <c r="B1022" s="2">
        <v>4.04</v>
      </c>
      <c r="C1022" s="2">
        <v>6.65</v>
      </c>
      <c r="D1022" s="2">
        <v>6.32</v>
      </c>
      <c r="E1022" s="2">
        <v>7.41</v>
      </c>
      <c r="F1022" s="2">
        <v>4.32</v>
      </c>
      <c r="G1022" s="2">
        <v>5.73</v>
      </c>
      <c r="H1022" s="2">
        <v>80.599999999999994</v>
      </c>
      <c r="I1022" s="2">
        <v>44.51</v>
      </c>
      <c r="J1022" s="2">
        <v>79.739999999999995</v>
      </c>
      <c r="K1022" s="2">
        <v>42.9</v>
      </c>
      <c r="L1022" s="4">
        <v>35.5</v>
      </c>
      <c r="M1022" s="7">
        <v>85.88</v>
      </c>
      <c r="N1022" s="4">
        <v>46.2</v>
      </c>
      <c r="O1022" s="4">
        <v>38.229999999999997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4415.6737000000003</v>
      </c>
      <c r="R1022" s="7">
        <f>VLOOKUP('Data 1Q Ahead Without Spaces'!W1022,Industry!$A$1:$B$9,2,FALSE)</f>
        <v>0</v>
      </c>
    </row>
    <row r="1023" spans="1:18" ht="15" thickBot="1" x14ac:dyDescent="0.4">
      <c r="A1023" s="7">
        <f>IF('Data 1Q Ahead Without Spaces'!A1023='Data 1Q Ahead Without Spaces'!A1022,A1022,A1022+1)</f>
        <v>26</v>
      </c>
      <c r="B1023" s="2">
        <v>4.8899999999999997</v>
      </c>
      <c r="C1023" s="2">
        <v>8.43</v>
      </c>
      <c r="D1023" s="2">
        <v>7.94</v>
      </c>
      <c r="E1023" s="2">
        <v>2.25</v>
      </c>
      <c r="F1023" s="2">
        <v>-6.98</v>
      </c>
      <c r="G1023" s="2">
        <v>0.72</v>
      </c>
      <c r="H1023" s="2">
        <v>87.7</v>
      </c>
      <c r="I1023" s="2">
        <v>41.32</v>
      </c>
      <c r="J1023" s="2">
        <v>96.13</v>
      </c>
      <c r="K1023" s="2">
        <v>47.34</v>
      </c>
      <c r="L1023" s="4">
        <v>39.72</v>
      </c>
      <c r="M1023" s="7">
        <v>103.06</v>
      </c>
      <c r="N1023" s="4">
        <v>50.75</v>
      </c>
      <c r="O1023" s="4">
        <v>42.59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2926.3076999999998</v>
      </c>
      <c r="R1023" s="7">
        <f>VLOOKUP('Data 1Q Ahead Without Spaces'!W1023,Industry!$A$1:$B$9,2,FALSE)</f>
        <v>0</v>
      </c>
    </row>
    <row r="1024" spans="1:18" ht="15" thickBot="1" x14ac:dyDescent="0.4">
      <c r="A1024" s="7">
        <f>IF('Data 1Q Ahead Without Spaces'!A1024='Data 1Q Ahead Without Spaces'!A1023,A1023,A1023+1)</f>
        <v>26</v>
      </c>
      <c r="B1024" s="2">
        <v>5.1100000000000003</v>
      </c>
      <c r="C1024" s="2">
        <v>9.43</v>
      </c>
      <c r="D1024" s="2">
        <v>8.82</v>
      </c>
      <c r="E1024" s="2">
        <v>2.3199999999999998</v>
      </c>
      <c r="F1024" s="2">
        <v>-0.44</v>
      </c>
      <c r="G1024" s="2">
        <v>0.56000000000000005</v>
      </c>
      <c r="H1024" s="2">
        <v>79.5</v>
      </c>
      <c r="I1024" s="2">
        <v>41.69</v>
      </c>
      <c r="J1024" s="2">
        <v>96.21</v>
      </c>
      <c r="K1024" s="2">
        <v>47.34</v>
      </c>
      <c r="L1024" s="4">
        <v>40.11</v>
      </c>
      <c r="M1024" s="7">
        <v>103.22</v>
      </c>
      <c r="N1024" s="4">
        <v>50.79</v>
      </c>
      <c r="O1024" s="4">
        <v>43.03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1712.1614</v>
      </c>
      <c r="R1024" s="7">
        <f>VLOOKUP('Data 1Q Ahead Without Spaces'!W1024,Industry!$A$1:$B$9,2,FALSE)</f>
        <v>0</v>
      </c>
    </row>
    <row r="1025" spans="1:18" ht="15" thickBot="1" x14ac:dyDescent="0.4">
      <c r="A1025" s="7">
        <f>IF('Data 1Q Ahead Without Spaces'!A1025='Data 1Q Ahead Without Spaces'!A1024,A1024,A1024+1)</f>
        <v>26</v>
      </c>
      <c r="B1025" s="2">
        <v>5.51</v>
      </c>
      <c r="C1025" s="2">
        <v>10.83</v>
      </c>
      <c r="D1025" s="2">
        <v>10.34</v>
      </c>
      <c r="E1025" s="2">
        <v>2.82</v>
      </c>
      <c r="F1025" s="2">
        <v>1.3</v>
      </c>
      <c r="G1025" s="2">
        <v>0.81</v>
      </c>
      <c r="H1025" s="2">
        <v>68.3</v>
      </c>
      <c r="I1025" s="2">
        <v>43.15</v>
      </c>
      <c r="J1025" s="2">
        <v>85.76</v>
      </c>
      <c r="K1025" s="2">
        <v>43.75</v>
      </c>
      <c r="L1025" s="4">
        <v>37.01</v>
      </c>
      <c r="M1025" s="7">
        <v>96.03</v>
      </c>
      <c r="N1025" s="4">
        <v>48.99</v>
      </c>
      <c r="O1025" s="4">
        <v>41.43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2894.8002000000001</v>
      </c>
      <c r="R1025" s="7">
        <f>VLOOKUP('Data 1Q Ahead Without Spaces'!W1025,Industry!$A$1:$B$9,2,FALSE)</f>
        <v>0</v>
      </c>
    </row>
    <row r="1026" spans="1:18" ht="15" thickBot="1" x14ac:dyDescent="0.4">
      <c r="A1026" s="7">
        <f>IF('Data 1Q Ahead Without Spaces'!A1026='Data 1Q Ahead Without Spaces'!A1025,A1025,A1025+1)</f>
        <v>26</v>
      </c>
      <c r="B1026" s="2">
        <v>6.84</v>
      </c>
      <c r="C1026" s="2">
        <v>15.53</v>
      </c>
      <c r="D1026" s="2">
        <v>14.92</v>
      </c>
      <c r="E1026" s="2">
        <v>6.1</v>
      </c>
      <c r="F1026" s="2">
        <v>-5.12</v>
      </c>
      <c r="G1026" s="2">
        <v>4.1500000000000004</v>
      </c>
      <c r="H1026" s="2">
        <v>73.900000000000006</v>
      </c>
      <c r="I1026" s="2">
        <v>43.31</v>
      </c>
      <c r="J1026" s="2">
        <v>89.05</v>
      </c>
      <c r="K1026" s="2">
        <v>44.97</v>
      </c>
      <c r="L1026" s="4">
        <v>38.57</v>
      </c>
      <c r="M1026" s="7">
        <v>98.02</v>
      </c>
      <c r="N1026" s="4">
        <v>49.5</v>
      </c>
      <c r="O1026" s="4">
        <v>42.45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5150.8395</v>
      </c>
      <c r="R1026" s="7">
        <f>VLOOKUP('Data 1Q Ahead Without Spaces'!W1026,Industry!$A$1:$B$9,2,FALSE)</f>
        <v>0</v>
      </c>
    </row>
    <row r="1027" spans="1:18" ht="15" thickBot="1" x14ac:dyDescent="0.4">
      <c r="A1027" s="7">
        <f>IF('Data 1Q Ahead Without Spaces'!A1027='Data 1Q Ahead Without Spaces'!A1026,A1026,A1026+1)</f>
        <v>26</v>
      </c>
      <c r="B1027" s="2">
        <v>7.7</v>
      </c>
      <c r="C1027" s="2">
        <v>17.239999999999998</v>
      </c>
      <c r="D1027" s="2">
        <v>16.649999999999999</v>
      </c>
      <c r="E1027" s="2">
        <v>2.92</v>
      </c>
      <c r="F1027" s="2">
        <v>-13.99</v>
      </c>
      <c r="G1027" s="2">
        <v>1.05</v>
      </c>
      <c r="H1027" s="2">
        <v>78.3</v>
      </c>
      <c r="I1027" s="2">
        <v>41.13</v>
      </c>
      <c r="J1027" s="2">
        <v>102.18</v>
      </c>
      <c r="K1027" s="2">
        <v>48.14</v>
      </c>
      <c r="L1027" s="4">
        <v>42.03</v>
      </c>
      <c r="M1027" s="7">
        <v>112.27</v>
      </c>
      <c r="N1027" s="4">
        <v>52.89</v>
      </c>
      <c r="O1027" s="4">
        <v>46.18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5408.6450000000004</v>
      </c>
      <c r="R1027" s="7">
        <f>VLOOKUP('Data 1Q Ahead Without Spaces'!W1027,Industry!$A$1:$B$9,2,FALSE)</f>
        <v>0</v>
      </c>
    </row>
    <row r="1028" spans="1:18" ht="15" thickBot="1" x14ac:dyDescent="0.4">
      <c r="A1028" s="7">
        <f>IF('Data 1Q Ahead Without Spaces'!A1028='Data 1Q Ahead Without Spaces'!A1027,A1027,A1027+1)</f>
        <v>26</v>
      </c>
      <c r="B1028" s="2">
        <v>6.97</v>
      </c>
      <c r="C1028" s="2">
        <v>15.12</v>
      </c>
      <c r="D1028" s="2">
        <v>14.6</v>
      </c>
      <c r="E1028" s="2">
        <v>2.97</v>
      </c>
      <c r="F1028" s="2">
        <v>0.99</v>
      </c>
      <c r="G1028" s="2">
        <v>1.0900000000000001</v>
      </c>
      <c r="H1028" s="2">
        <v>83.9</v>
      </c>
      <c r="I1028" s="2">
        <v>41.39</v>
      </c>
      <c r="J1028" s="2">
        <v>91.73</v>
      </c>
      <c r="K1028" s="2">
        <v>43.98</v>
      </c>
      <c r="L1028" s="4">
        <v>37.96</v>
      </c>
      <c r="M1028" s="7">
        <v>108.55</v>
      </c>
      <c r="N1028" s="4">
        <v>52.05</v>
      </c>
      <c r="O1028" s="4">
        <v>44.93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7090.1531000000004</v>
      </c>
      <c r="R1028" s="7">
        <f>VLOOKUP('Data 1Q Ahead Without Spaces'!W1028,Industry!$A$1:$B$9,2,FALSE)</f>
        <v>0</v>
      </c>
    </row>
    <row r="1029" spans="1:18" ht="15" thickBot="1" x14ac:dyDescent="0.4">
      <c r="A1029" s="7">
        <f>IF('Data 1Q Ahead Without Spaces'!A1029='Data 1Q Ahead Without Spaces'!A1028,A1028,A1028+1)</f>
        <v>26</v>
      </c>
      <c r="B1029" s="2">
        <v>6.32</v>
      </c>
      <c r="C1029" s="2">
        <v>12.98</v>
      </c>
      <c r="D1029" s="2">
        <v>12.47</v>
      </c>
      <c r="E1029" s="2">
        <v>3.35</v>
      </c>
      <c r="F1029" s="2">
        <v>-4.16</v>
      </c>
      <c r="G1029" s="2">
        <v>1.58</v>
      </c>
      <c r="H1029" s="2">
        <v>90.7</v>
      </c>
      <c r="I1029" s="2">
        <v>39.6</v>
      </c>
      <c r="J1029" s="2">
        <v>98.09</v>
      </c>
      <c r="K1029" s="2">
        <v>46.29</v>
      </c>
      <c r="L1029" s="4">
        <v>38.840000000000003</v>
      </c>
      <c r="M1029" s="7">
        <v>111.9</v>
      </c>
      <c r="N1029" s="4">
        <v>52.81</v>
      </c>
      <c r="O1029" s="4">
        <v>44.31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4898.2700999999997</v>
      </c>
      <c r="R1029" s="7">
        <f>VLOOKUP('Data 1Q Ahead Without Spaces'!W1029,Industry!$A$1:$B$9,2,FALSE)</f>
        <v>0</v>
      </c>
    </row>
    <row r="1030" spans="1:18" ht="15" thickBot="1" x14ac:dyDescent="0.4">
      <c r="A1030" s="7">
        <f>IF('Data 1Q Ahead Without Spaces'!A1030='Data 1Q Ahead Without Spaces'!A1029,A1029,A1029+1)</f>
        <v>27</v>
      </c>
      <c r="B1030" s="2">
        <v>5.5</v>
      </c>
      <c r="C1030" s="2">
        <v>10.59</v>
      </c>
      <c r="D1030" s="2">
        <v>10.01</v>
      </c>
      <c r="E1030" s="2">
        <v>6.82</v>
      </c>
      <c r="F1030" s="2">
        <v>5.94</v>
      </c>
      <c r="G1030" s="2">
        <v>5</v>
      </c>
      <c r="H1030" s="2">
        <v>89.1</v>
      </c>
      <c r="I1030" s="2">
        <v>42.2</v>
      </c>
      <c r="J1030" s="2">
        <v>88.91</v>
      </c>
      <c r="K1030" s="2">
        <v>43.8</v>
      </c>
      <c r="L1030" s="4">
        <v>37.520000000000003</v>
      </c>
      <c r="M1030" s="7">
        <v>102.98</v>
      </c>
      <c r="N1030" s="4">
        <v>50.73</v>
      </c>
      <c r="O1030" s="4">
        <v>43.45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6785.6471000000001</v>
      </c>
      <c r="R1030" s="7">
        <f>VLOOKUP('Data 1Q Ahead Without Spaces'!W1030,Industry!$A$1:$B$9,2,FALSE)</f>
        <v>1</v>
      </c>
    </row>
    <row r="1031" spans="1:18" ht="15" thickBot="1" x14ac:dyDescent="0.4">
      <c r="A1031" s="7">
        <f>IF('Data 1Q Ahead Without Spaces'!A1031='Data 1Q Ahead Without Spaces'!A1030,A1030,A1030+1)</f>
        <v>27</v>
      </c>
      <c r="B1031" s="2">
        <v>6.04</v>
      </c>
      <c r="C1031" s="2">
        <v>11.4</v>
      </c>
      <c r="D1031" s="2">
        <v>10.88</v>
      </c>
      <c r="E1031" s="2">
        <v>2.86</v>
      </c>
      <c r="F1031" s="2">
        <v>-9.76</v>
      </c>
      <c r="G1031" s="2">
        <v>1.22</v>
      </c>
      <c r="H1031" s="2">
        <v>99.9</v>
      </c>
      <c r="I1031" s="2">
        <v>40.200000000000003</v>
      </c>
      <c r="J1031" s="2">
        <v>100.64</v>
      </c>
      <c r="K1031" s="2">
        <v>46.63</v>
      </c>
      <c r="L1031" s="4">
        <v>40.46</v>
      </c>
      <c r="M1031" s="7">
        <v>115.81</v>
      </c>
      <c r="N1031" s="4">
        <v>53.66</v>
      </c>
      <c r="O1031" s="4">
        <v>46.56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10147.443300000001</v>
      </c>
      <c r="R1031" s="7">
        <f>VLOOKUP('Data 1Q Ahead Without Spaces'!W1031,Industry!$A$1:$B$9,2,FALSE)</f>
        <v>1</v>
      </c>
    </row>
    <row r="1032" spans="1:18" ht="15" thickBot="1" x14ac:dyDescent="0.4">
      <c r="A1032" s="7">
        <f>IF('Data 1Q Ahead Without Spaces'!A1032='Data 1Q Ahead Without Spaces'!A1031,A1031,A1031+1)</f>
        <v>27</v>
      </c>
      <c r="B1032" s="2">
        <v>5.47</v>
      </c>
      <c r="C1032" s="2">
        <v>10.199999999999999</v>
      </c>
      <c r="D1032" s="2">
        <v>9.66</v>
      </c>
      <c r="E1032" s="2">
        <v>3.21</v>
      </c>
      <c r="F1032" s="2">
        <v>2.5499999999999998</v>
      </c>
      <c r="G1032" s="2">
        <v>1.49</v>
      </c>
      <c r="H1032" s="2">
        <v>100.6</v>
      </c>
      <c r="I1032" s="2">
        <v>41.86</v>
      </c>
      <c r="J1032" s="2">
        <v>97.57</v>
      </c>
      <c r="K1032" s="2">
        <v>47.35</v>
      </c>
      <c r="L1032" s="4">
        <v>40.840000000000003</v>
      </c>
      <c r="M1032" s="7">
        <v>106.06</v>
      </c>
      <c r="N1032" s="4">
        <v>51.47</v>
      </c>
      <c r="O1032" s="4">
        <v>44.39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8953.1722000000009</v>
      </c>
      <c r="R1032" s="7">
        <f>VLOOKUP('Data 1Q Ahead Without Spaces'!W1032,Industry!$A$1:$B$9,2,FALSE)</f>
        <v>1</v>
      </c>
    </row>
    <row r="1033" spans="1:18" ht="15" thickBot="1" x14ac:dyDescent="0.4">
      <c r="A1033" s="7">
        <f>IF('Data 1Q Ahead Without Spaces'!A1033='Data 1Q Ahead Without Spaces'!A1032,A1032,A1032+1)</f>
        <v>27</v>
      </c>
      <c r="B1033" s="2">
        <v>5.17</v>
      </c>
      <c r="C1033" s="2">
        <v>9.7200000000000006</v>
      </c>
      <c r="D1033" s="2">
        <v>9.1</v>
      </c>
      <c r="E1033" s="2">
        <v>3.66</v>
      </c>
      <c r="F1033" s="2">
        <v>1.67</v>
      </c>
      <c r="G1033" s="2">
        <v>1.81</v>
      </c>
      <c r="H1033" s="2">
        <v>93</v>
      </c>
      <c r="I1033" s="2">
        <v>41.85</v>
      </c>
      <c r="J1033" s="2">
        <v>94.65</v>
      </c>
      <c r="K1033" s="2">
        <v>46.61</v>
      </c>
      <c r="L1033" s="4">
        <v>39.61</v>
      </c>
      <c r="M1033" s="7">
        <v>103.07</v>
      </c>
      <c r="N1033" s="4">
        <v>50.76</v>
      </c>
      <c r="O1033" s="4">
        <v>43.14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8170.0436</v>
      </c>
      <c r="R1033" s="7">
        <f>VLOOKUP('Data 1Q Ahead Without Spaces'!W1033,Industry!$A$1:$B$9,2,FALSE)</f>
        <v>1</v>
      </c>
    </row>
    <row r="1034" spans="1:18" ht="15" thickBot="1" x14ac:dyDescent="0.4">
      <c r="A1034" s="7">
        <f>IF('Data 1Q Ahead Without Spaces'!A1034='Data 1Q Ahead Without Spaces'!A1033,A1033,A1033+1)</f>
        <v>27</v>
      </c>
      <c r="B1034" s="2">
        <v>5.0999999999999996</v>
      </c>
      <c r="C1034" s="2">
        <v>9.27</v>
      </c>
      <c r="D1034" s="2">
        <v>8.7899999999999991</v>
      </c>
      <c r="E1034" s="2">
        <v>6.98</v>
      </c>
      <c r="F1034" s="2">
        <v>-0.95</v>
      </c>
      <c r="G1034" s="2">
        <v>5.17</v>
      </c>
      <c r="H1034" s="2">
        <v>98.2</v>
      </c>
      <c r="I1034" s="2">
        <v>41.83</v>
      </c>
      <c r="J1034" s="2">
        <v>96.42</v>
      </c>
      <c r="K1034" s="2">
        <v>47.27</v>
      </c>
      <c r="L1034" s="4">
        <v>40.340000000000003</v>
      </c>
      <c r="M1034" s="7">
        <v>104</v>
      </c>
      <c r="N1034" s="4">
        <v>50.98</v>
      </c>
      <c r="O1034" s="4">
        <v>43.51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4700.6814000000004</v>
      </c>
      <c r="R1034" s="7">
        <f>VLOOKUP('Data 1Q Ahead Without Spaces'!W1034,Industry!$A$1:$B$9,2,FALSE)</f>
        <v>1</v>
      </c>
    </row>
    <row r="1035" spans="1:18" ht="15" thickBot="1" x14ac:dyDescent="0.4">
      <c r="A1035" s="7">
        <f>IF('Data 1Q Ahead Without Spaces'!A1035='Data 1Q Ahead Without Spaces'!A1034,A1034,A1034+1)</f>
        <v>27</v>
      </c>
      <c r="B1035" s="2">
        <v>5.04</v>
      </c>
      <c r="C1035" s="2">
        <v>9.1199999999999992</v>
      </c>
      <c r="D1035" s="2">
        <v>8.84</v>
      </c>
      <c r="E1035" s="2">
        <v>3.16</v>
      </c>
      <c r="F1035" s="2">
        <v>1.57</v>
      </c>
      <c r="G1035" s="2">
        <v>1.17</v>
      </c>
      <c r="H1035" s="2">
        <v>90.6</v>
      </c>
      <c r="I1035" s="2">
        <v>42.45</v>
      </c>
      <c r="J1035" s="2">
        <v>93.45</v>
      </c>
      <c r="K1035" s="2">
        <v>46.48</v>
      </c>
      <c r="L1035" s="4">
        <v>39.67</v>
      </c>
      <c r="M1035" s="7">
        <v>101.05</v>
      </c>
      <c r="N1035" s="4">
        <v>50.26</v>
      </c>
      <c r="O1035" s="4">
        <v>42.9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5376.5137999999997</v>
      </c>
      <c r="R1035" s="7">
        <f>VLOOKUP('Data 1Q Ahead Without Spaces'!W1035,Industry!$A$1:$B$9,2,FALSE)</f>
        <v>1</v>
      </c>
    </row>
    <row r="1036" spans="1:18" ht="15" thickBot="1" x14ac:dyDescent="0.4">
      <c r="A1036" s="7">
        <f>IF('Data 1Q Ahead Without Spaces'!A1036='Data 1Q Ahead Without Spaces'!A1035,A1035,A1035+1)</f>
        <v>27</v>
      </c>
      <c r="B1036" s="2">
        <v>5.08</v>
      </c>
      <c r="C1036" s="2">
        <v>9.31</v>
      </c>
      <c r="D1036" s="2">
        <v>9</v>
      </c>
      <c r="E1036" s="2">
        <v>3.4</v>
      </c>
      <c r="F1036" s="2">
        <v>1.48</v>
      </c>
      <c r="G1036" s="2">
        <v>1.46</v>
      </c>
      <c r="H1036" s="2">
        <v>92.7</v>
      </c>
      <c r="I1036" s="2">
        <v>42.9</v>
      </c>
      <c r="J1036" s="2">
        <v>91.93</v>
      </c>
      <c r="K1036" s="2">
        <v>46.11</v>
      </c>
      <c r="L1036" s="4">
        <v>39.44</v>
      </c>
      <c r="M1036" s="7">
        <v>99.37</v>
      </c>
      <c r="N1036" s="4">
        <v>49.84</v>
      </c>
      <c r="O1036" s="4">
        <v>42.63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6411.0293000000001</v>
      </c>
      <c r="R1036" s="7">
        <f>VLOOKUP('Data 1Q Ahead Without Spaces'!W1036,Industry!$A$1:$B$9,2,FALSE)</f>
        <v>1</v>
      </c>
    </row>
    <row r="1037" spans="1:18" ht="15" thickBot="1" x14ac:dyDescent="0.4">
      <c r="A1037" s="7">
        <f>IF('Data 1Q Ahead Without Spaces'!A1037='Data 1Q Ahead Without Spaces'!A1036,A1036,A1036+1)</f>
        <v>27</v>
      </c>
      <c r="B1037" s="2">
        <v>5.13</v>
      </c>
      <c r="C1037" s="2">
        <v>9.7200000000000006</v>
      </c>
      <c r="D1037" s="2">
        <v>9.4700000000000006</v>
      </c>
      <c r="E1037" s="2">
        <v>3.11</v>
      </c>
      <c r="F1037" s="2">
        <v>1.48</v>
      </c>
      <c r="G1037" s="2">
        <v>1.0900000000000001</v>
      </c>
      <c r="H1037" s="2">
        <v>89.1</v>
      </c>
      <c r="I1037" s="2">
        <v>42</v>
      </c>
      <c r="J1037" s="2">
        <v>85.46</v>
      </c>
      <c r="K1037" s="2">
        <v>42.85</v>
      </c>
      <c r="L1037" s="4">
        <v>35.89</v>
      </c>
      <c r="M1037" s="7">
        <v>99.44</v>
      </c>
      <c r="N1037" s="4">
        <v>49.86</v>
      </c>
      <c r="O1037" s="4">
        <v>41.76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5671.8855999999996</v>
      </c>
      <c r="R1037" s="7">
        <f>VLOOKUP('Data 1Q Ahead Without Spaces'!W1037,Industry!$A$1:$B$9,2,FALSE)</f>
        <v>1</v>
      </c>
    </row>
    <row r="1038" spans="1:18" ht="15" thickBot="1" x14ac:dyDescent="0.4">
      <c r="A1038" s="7">
        <f>IF('Data 1Q Ahead Without Spaces'!A1038='Data 1Q Ahead Without Spaces'!A1037,A1037,A1037+1)</f>
        <v>27</v>
      </c>
      <c r="B1038" s="2">
        <v>4.9800000000000004</v>
      </c>
      <c r="C1038" s="2">
        <v>9.84</v>
      </c>
      <c r="D1038" s="2">
        <v>9.5299999999999994</v>
      </c>
      <c r="E1038" s="2">
        <v>7.46</v>
      </c>
      <c r="F1038" s="2">
        <v>6.21</v>
      </c>
      <c r="G1038" s="2">
        <v>5.32</v>
      </c>
      <c r="H1038" s="2">
        <v>85</v>
      </c>
      <c r="I1038" s="2">
        <v>44.25</v>
      </c>
      <c r="J1038" s="2">
        <v>76.11</v>
      </c>
      <c r="K1038" s="2">
        <v>40.19</v>
      </c>
      <c r="L1038" s="4">
        <v>33.68</v>
      </c>
      <c r="M1038" s="7">
        <v>89.38</v>
      </c>
      <c r="N1038" s="4">
        <v>47.2</v>
      </c>
      <c r="O1038" s="4">
        <v>39.549999999999997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6588.0743000000002</v>
      </c>
      <c r="R1038" s="7">
        <f>VLOOKUP('Data 1Q Ahead Without Spaces'!W1038,Industry!$A$1:$B$9,2,FALSE)</f>
        <v>1</v>
      </c>
    </row>
    <row r="1039" spans="1:18" ht="15" thickBot="1" x14ac:dyDescent="0.4">
      <c r="A1039" s="7">
        <f>IF('Data 1Q Ahead Without Spaces'!A1039='Data 1Q Ahead Without Spaces'!A1038,A1038,A1038+1)</f>
        <v>27</v>
      </c>
      <c r="B1039" s="2">
        <v>7.32</v>
      </c>
      <c r="C1039" s="2">
        <v>21.06</v>
      </c>
      <c r="D1039" s="2">
        <v>20.58</v>
      </c>
      <c r="E1039" s="2">
        <v>-1.04</v>
      </c>
      <c r="F1039" s="2">
        <v>-10.73</v>
      </c>
      <c r="G1039" s="2">
        <v>-3.16</v>
      </c>
      <c r="H1039" s="2">
        <v>89</v>
      </c>
      <c r="I1039" s="2">
        <v>41.9</v>
      </c>
      <c r="J1039" s="2">
        <v>83.89</v>
      </c>
      <c r="K1039" s="2">
        <v>41.49</v>
      </c>
      <c r="L1039" s="4">
        <v>35.15</v>
      </c>
      <c r="M1039" s="7">
        <v>102.18</v>
      </c>
      <c r="N1039" s="4">
        <v>50.54</v>
      </c>
      <c r="O1039" s="4">
        <v>42.82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7438.2285000000002</v>
      </c>
      <c r="R1039" s="7">
        <f>VLOOKUP('Data 1Q Ahead Without Spaces'!W1039,Industry!$A$1:$B$9,2,FALSE)</f>
        <v>1</v>
      </c>
    </row>
    <row r="1040" spans="1:18" ht="15" thickBot="1" x14ac:dyDescent="0.4">
      <c r="A1040" s="7">
        <f>IF('Data 1Q Ahead Without Spaces'!A1040='Data 1Q Ahead Without Spaces'!A1039,A1039,A1039+1)</f>
        <v>27</v>
      </c>
      <c r="B1040" s="2">
        <v>7.03</v>
      </c>
      <c r="C1040" s="2">
        <v>19.54</v>
      </c>
      <c r="D1040" s="2">
        <v>19.04</v>
      </c>
      <c r="E1040" s="2">
        <v>3.94</v>
      </c>
      <c r="F1040" s="2">
        <v>1.96</v>
      </c>
      <c r="G1040" s="2">
        <v>1.84</v>
      </c>
      <c r="H1040" s="2">
        <v>90.2</v>
      </c>
      <c r="I1040" s="2">
        <v>41.97</v>
      </c>
      <c r="J1040" s="2">
        <v>71.67</v>
      </c>
      <c r="K1040" s="2">
        <v>35.56</v>
      </c>
      <c r="L1040" s="4">
        <v>30.08</v>
      </c>
      <c r="M1040" s="7">
        <v>101.54</v>
      </c>
      <c r="N1040" s="4">
        <v>50.38</v>
      </c>
      <c r="O1040" s="4">
        <v>42.62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7288.3702999999996</v>
      </c>
      <c r="R1040" s="7">
        <f>VLOOKUP('Data 1Q Ahead Without Spaces'!W1040,Industry!$A$1:$B$9,2,FALSE)</f>
        <v>1</v>
      </c>
    </row>
    <row r="1041" spans="1:18" ht="15" thickBot="1" x14ac:dyDescent="0.4">
      <c r="A1041" s="7">
        <f>IF('Data 1Q Ahead Without Spaces'!A1041='Data 1Q Ahead Without Spaces'!A1040,A1040,A1040+1)</f>
        <v>27</v>
      </c>
      <c r="B1041" s="2">
        <v>6.73</v>
      </c>
      <c r="C1041" s="2">
        <v>18.350000000000001</v>
      </c>
      <c r="D1041" s="2">
        <v>17.89</v>
      </c>
      <c r="E1041" s="2">
        <v>3.45</v>
      </c>
      <c r="F1041" s="2">
        <v>0.94</v>
      </c>
      <c r="G1041" s="2">
        <v>1.3</v>
      </c>
      <c r="H1041" s="2">
        <v>86.9</v>
      </c>
      <c r="I1041" s="2">
        <v>41.93</v>
      </c>
      <c r="J1041" s="2">
        <v>75.87</v>
      </c>
      <c r="K1041" s="2">
        <v>38.19</v>
      </c>
      <c r="L1041" s="4">
        <v>31.82</v>
      </c>
      <c r="M1041" s="7">
        <v>98.66</v>
      </c>
      <c r="N1041" s="4">
        <v>49.66</v>
      </c>
      <c r="O1041" s="4">
        <v>41.37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7321.8374000000003</v>
      </c>
      <c r="R1041" s="7">
        <f>VLOOKUP('Data 1Q Ahead Without Spaces'!W1041,Industry!$A$1:$B$9,2,FALSE)</f>
        <v>1</v>
      </c>
    </row>
    <row r="1042" spans="1:18" ht="15" thickBot="1" x14ac:dyDescent="0.4">
      <c r="A1042" s="7">
        <f>IF('Data 1Q Ahead Without Spaces'!A1042='Data 1Q Ahead Without Spaces'!A1041,A1041,A1041+1)</f>
        <v>27</v>
      </c>
      <c r="B1042" s="2">
        <v>6.46</v>
      </c>
      <c r="C1042" s="2">
        <v>17.93</v>
      </c>
      <c r="D1042" s="2">
        <v>17.46</v>
      </c>
      <c r="E1042" s="2">
        <v>7.94</v>
      </c>
      <c r="F1042" s="2">
        <v>6.21</v>
      </c>
      <c r="G1042" s="2">
        <v>5.58</v>
      </c>
      <c r="H1042" s="2">
        <v>79.7</v>
      </c>
      <c r="I1042" s="2">
        <v>43.62</v>
      </c>
      <c r="J1042" s="2">
        <v>68.260000000000005</v>
      </c>
      <c r="K1042" s="2">
        <v>35.840000000000003</v>
      </c>
      <c r="L1042" s="4">
        <v>29.78</v>
      </c>
      <c r="M1042" s="7">
        <v>90.43</v>
      </c>
      <c r="N1042" s="4">
        <v>47.49</v>
      </c>
      <c r="O1042" s="4">
        <v>39.450000000000003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8418.3323</v>
      </c>
      <c r="R1042" s="7">
        <f>VLOOKUP('Data 1Q Ahead Without Spaces'!W1042,Industry!$A$1:$B$9,2,FALSE)</f>
        <v>1</v>
      </c>
    </row>
    <row r="1043" spans="1:18" ht="15" thickBot="1" x14ac:dyDescent="0.4">
      <c r="A1043" s="7">
        <f>IF('Data 1Q Ahead Without Spaces'!A1043='Data 1Q Ahead Without Spaces'!A1042,A1042,A1042+1)</f>
        <v>28</v>
      </c>
      <c r="B1043" s="2">
        <v>5.07</v>
      </c>
      <c r="C1043" s="2">
        <v>10.119999999999999</v>
      </c>
      <c r="D1043" s="2">
        <v>9.86</v>
      </c>
      <c r="E1043" s="2">
        <v>3.51</v>
      </c>
      <c r="F1043" s="2">
        <v>0.47</v>
      </c>
      <c r="G1043" s="2">
        <v>0.99</v>
      </c>
      <c r="H1043" s="2">
        <v>75.7</v>
      </c>
      <c r="I1043" s="2">
        <v>43.88</v>
      </c>
      <c r="J1043" s="2">
        <v>73.92</v>
      </c>
      <c r="K1043" s="2">
        <v>38.57</v>
      </c>
      <c r="L1043" s="4">
        <v>32.44</v>
      </c>
      <c r="M1043" s="7">
        <v>91.67</v>
      </c>
      <c r="N1043" s="4">
        <v>47.83</v>
      </c>
      <c r="O1043" s="4">
        <v>40.229999999999997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10454.8596</v>
      </c>
      <c r="R1043" s="7">
        <f>VLOOKUP('Data 1Q Ahead Without Spaces'!W1043,Industry!$A$1:$B$9,2,FALSE)</f>
        <v>5</v>
      </c>
    </row>
    <row r="1044" spans="1:18" ht="15" thickBot="1" x14ac:dyDescent="0.4">
      <c r="A1044" s="7">
        <f>IF('Data 1Q Ahead Without Spaces'!A1044='Data 1Q Ahead Without Spaces'!A1043,A1043,A1043+1)</f>
        <v>28</v>
      </c>
      <c r="B1044" s="2">
        <v>5.23</v>
      </c>
      <c r="C1044" s="2">
        <v>10.96</v>
      </c>
      <c r="D1044" s="2">
        <v>10.66</v>
      </c>
      <c r="E1044" s="2">
        <v>4.25</v>
      </c>
      <c r="F1044" s="2">
        <v>1.65</v>
      </c>
      <c r="G1044" s="2">
        <v>1.42</v>
      </c>
      <c r="H1044" s="2">
        <v>68.599999999999994</v>
      </c>
      <c r="I1044" s="2">
        <v>43.61</v>
      </c>
      <c r="J1044" s="2">
        <v>85.01</v>
      </c>
      <c r="K1044" s="2">
        <v>44.48</v>
      </c>
      <c r="L1044" s="4">
        <v>37.07</v>
      </c>
      <c r="M1044" s="7">
        <v>91.12</v>
      </c>
      <c r="N1044" s="4">
        <v>47.68</v>
      </c>
      <c r="O1044" s="4">
        <v>39.74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12116.3014</v>
      </c>
      <c r="R1044" s="7">
        <f>VLOOKUP('Data 1Q Ahead Without Spaces'!W1044,Industry!$A$1:$B$9,2,FALSE)</f>
        <v>5</v>
      </c>
    </row>
    <row r="1045" spans="1:18" ht="15" thickBot="1" x14ac:dyDescent="0.4">
      <c r="A1045" s="7">
        <f>IF('Data 1Q Ahead Without Spaces'!A1045='Data 1Q Ahead Without Spaces'!A1044,A1044,A1044+1)</f>
        <v>28</v>
      </c>
      <c r="B1045" s="2">
        <v>4.6900000000000004</v>
      </c>
      <c r="C1045" s="2">
        <v>9.35</v>
      </c>
      <c r="D1045" s="2">
        <v>9.1199999999999992</v>
      </c>
      <c r="E1045" s="2">
        <v>5.95</v>
      </c>
      <c r="F1045" s="2">
        <v>3.43</v>
      </c>
      <c r="G1045" s="2">
        <v>3</v>
      </c>
      <c r="H1045" s="2">
        <v>65.3</v>
      </c>
      <c r="I1045" s="2">
        <v>44.22</v>
      </c>
      <c r="J1045" s="2">
        <v>80.22</v>
      </c>
      <c r="K1045" s="2">
        <v>43.17</v>
      </c>
      <c r="L1045" s="4">
        <v>35.47</v>
      </c>
      <c r="M1045" s="7">
        <v>85.81</v>
      </c>
      <c r="N1045" s="4">
        <v>46.18</v>
      </c>
      <c r="O1045" s="4">
        <v>37.950000000000003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12361.584199999999</v>
      </c>
      <c r="R1045" s="7">
        <f>VLOOKUP('Data 1Q Ahead Without Spaces'!W1045,Industry!$A$1:$B$9,2,FALSE)</f>
        <v>5</v>
      </c>
    </row>
    <row r="1046" spans="1:18" ht="15" thickBot="1" x14ac:dyDescent="0.4">
      <c r="A1046" s="7">
        <f>IF('Data 1Q Ahead Without Spaces'!A1046='Data 1Q Ahead Without Spaces'!A1045,A1045,A1045+1)</f>
        <v>28</v>
      </c>
      <c r="B1046" s="2">
        <v>4.08</v>
      </c>
      <c r="C1046" s="2">
        <v>7.78</v>
      </c>
      <c r="D1046" s="2">
        <v>7.58</v>
      </c>
      <c r="E1046" s="2">
        <v>12.01</v>
      </c>
      <c r="F1046" s="2">
        <v>8.41</v>
      </c>
      <c r="G1046" s="2">
        <v>8.81</v>
      </c>
      <c r="H1046" s="2">
        <v>60.1</v>
      </c>
      <c r="I1046" s="2">
        <v>46.03</v>
      </c>
      <c r="J1046" s="2">
        <v>68.88</v>
      </c>
      <c r="K1046" s="2">
        <v>38.82</v>
      </c>
      <c r="L1046" s="4">
        <v>31.7</v>
      </c>
      <c r="M1046" s="7">
        <v>77.44</v>
      </c>
      <c r="N1046" s="4">
        <v>43.64</v>
      </c>
      <c r="O1046" s="4">
        <v>35.64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14982.696400000001</v>
      </c>
      <c r="R1046" s="7">
        <f>VLOOKUP('Data 1Q Ahead Without Spaces'!W1046,Industry!$A$1:$B$9,2,FALSE)</f>
        <v>5</v>
      </c>
    </row>
    <row r="1047" spans="1:18" ht="15" thickBot="1" x14ac:dyDescent="0.4">
      <c r="A1047" s="7">
        <f>IF('Data 1Q Ahead Without Spaces'!A1047='Data 1Q Ahead Without Spaces'!A1046,A1046,A1046+1)</f>
        <v>28</v>
      </c>
      <c r="B1047" s="2">
        <v>4.82</v>
      </c>
      <c r="C1047" s="2">
        <v>8.9700000000000006</v>
      </c>
      <c r="D1047" s="2">
        <v>8.76</v>
      </c>
      <c r="E1047" s="2">
        <v>4.8600000000000003</v>
      </c>
      <c r="F1047" s="2">
        <v>-14.6</v>
      </c>
      <c r="G1047" s="2">
        <v>1.85</v>
      </c>
      <c r="H1047" s="2">
        <v>64.400000000000006</v>
      </c>
      <c r="I1047" s="2">
        <v>40</v>
      </c>
      <c r="J1047" s="2">
        <v>92.27</v>
      </c>
      <c r="K1047" s="2">
        <v>45.7</v>
      </c>
      <c r="L1047" s="4">
        <v>36.909999999999997</v>
      </c>
      <c r="M1047" s="7">
        <v>101.93</v>
      </c>
      <c r="N1047" s="4">
        <v>50.48</v>
      </c>
      <c r="O1047" s="4">
        <v>40.770000000000003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18076.679400000001</v>
      </c>
      <c r="R1047" s="7">
        <f>VLOOKUP('Data 1Q Ahead Without Spaces'!W1047,Industry!$A$1:$B$9,2,FALSE)</f>
        <v>5</v>
      </c>
    </row>
    <row r="1048" spans="1:18" ht="15" thickBot="1" x14ac:dyDescent="0.4">
      <c r="A1048" s="7">
        <f>IF('Data 1Q Ahead Without Spaces'!A1048='Data 1Q Ahead Without Spaces'!A1047,A1047,A1047+1)</f>
        <v>28</v>
      </c>
      <c r="B1048" s="2">
        <v>4.82</v>
      </c>
      <c r="C1048" s="2">
        <v>9.01</v>
      </c>
      <c r="D1048" s="2">
        <v>8.77</v>
      </c>
      <c r="E1048" s="2">
        <v>4.3600000000000003</v>
      </c>
      <c r="F1048" s="2">
        <v>0.02</v>
      </c>
      <c r="G1048" s="2">
        <v>1.51</v>
      </c>
      <c r="H1048" s="2">
        <v>70.2</v>
      </c>
      <c r="I1048" s="2">
        <v>38.21</v>
      </c>
      <c r="J1048" s="2">
        <v>93.68</v>
      </c>
      <c r="K1048" s="2">
        <v>45.18</v>
      </c>
      <c r="L1048" s="4">
        <v>35.79</v>
      </c>
      <c r="M1048" s="7">
        <v>107.35</v>
      </c>
      <c r="N1048" s="4">
        <v>51.77</v>
      </c>
      <c r="O1048" s="4">
        <v>41.01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17997.824499999999</v>
      </c>
      <c r="R1048" s="7">
        <f>VLOOKUP('Data 1Q Ahead Without Spaces'!W1048,Industry!$A$1:$B$9,2,FALSE)</f>
        <v>5</v>
      </c>
    </row>
    <row r="1049" spans="1:18" ht="15" thickBot="1" x14ac:dyDescent="0.4">
      <c r="A1049" s="7">
        <f>IF('Data 1Q Ahead Without Spaces'!A1049='Data 1Q Ahead Without Spaces'!A1048,A1048,A1048+1)</f>
        <v>28</v>
      </c>
      <c r="B1049" s="2">
        <v>4.7699999999999996</v>
      </c>
      <c r="C1049" s="2">
        <v>8.64</v>
      </c>
      <c r="D1049" s="2">
        <v>8.49</v>
      </c>
      <c r="E1049" s="2">
        <v>6.1</v>
      </c>
      <c r="F1049" s="2">
        <v>-4.95</v>
      </c>
      <c r="G1049" s="2">
        <v>3.41</v>
      </c>
      <c r="H1049" s="2">
        <v>76.599999999999994</v>
      </c>
      <c r="I1049" s="2">
        <v>38.89</v>
      </c>
      <c r="J1049" s="2">
        <v>91.25</v>
      </c>
      <c r="K1049" s="2">
        <v>44.4</v>
      </c>
      <c r="L1049" s="4">
        <v>35.49</v>
      </c>
      <c r="M1049" s="7">
        <v>105.54</v>
      </c>
      <c r="N1049" s="4">
        <v>51.35</v>
      </c>
      <c r="O1049" s="4">
        <v>41.04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17305.880499999999</v>
      </c>
      <c r="R1049" s="7">
        <f>VLOOKUP('Data 1Q Ahead Without Spaces'!W1049,Industry!$A$1:$B$9,2,FALSE)</f>
        <v>5</v>
      </c>
    </row>
    <row r="1050" spans="1:18" ht="15" thickBot="1" x14ac:dyDescent="0.4">
      <c r="A1050" s="7">
        <f>IF('Data 1Q Ahead Without Spaces'!A1050='Data 1Q Ahead Without Spaces'!A1049,A1049,A1049+1)</f>
        <v>28</v>
      </c>
      <c r="B1050" s="2">
        <v>5.36</v>
      </c>
      <c r="C1050" s="2">
        <v>11.41</v>
      </c>
      <c r="D1050" s="2">
        <v>11.21</v>
      </c>
      <c r="E1050" s="2">
        <v>7.02</v>
      </c>
      <c r="F1050" s="2">
        <v>3.89</v>
      </c>
      <c r="G1050" s="2">
        <v>3.86</v>
      </c>
      <c r="H1050" s="2">
        <v>66.8</v>
      </c>
      <c r="I1050" s="2">
        <v>39.39</v>
      </c>
      <c r="J1050" s="2">
        <v>91.87</v>
      </c>
      <c r="K1050" s="2">
        <v>45.29</v>
      </c>
      <c r="L1050" s="4">
        <v>36.19</v>
      </c>
      <c r="M1050" s="7">
        <v>102.84</v>
      </c>
      <c r="N1050" s="4">
        <v>50.7</v>
      </c>
      <c r="O1050" s="4">
        <v>40.51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19598.6751</v>
      </c>
      <c r="R1050" s="7">
        <f>VLOOKUP('Data 1Q Ahead Without Spaces'!W1050,Industry!$A$1:$B$9,2,FALSE)</f>
        <v>5</v>
      </c>
    </row>
    <row r="1051" spans="1:18" ht="15" thickBot="1" x14ac:dyDescent="0.4">
      <c r="A1051" s="7">
        <f>IF('Data 1Q Ahead Without Spaces'!A1051='Data 1Q Ahead Without Spaces'!A1050,A1050,A1050+1)</f>
        <v>28</v>
      </c>
      <c r="B1051" s="2">
        <v>5.0199999999999996</v>
      </c>
      <c r="C1051" s="2">
        <v>9.91</v>
      </c>
      <c r="D1051" s="2">
        <v>9.77</v>
      </c>
      <c r="E1051" s="2">
        <v>7.16</v>
      </c>
      <c r="F1051" s="2">
        <v>3.22</v>
      </c>
      <c r="G1051" s="2">
        <v>3.9</v>
      </c>
      <c r="H1051" s="2">
        <v>64.099999999999994</v>
      </c>
      <c r="I1051" s="2">
        <v>38.54</v>
      </c>
      <c r="J1051" s="2">
        <v>96.33</v>
      </c>
      <c r="K1051" s="2">
        <v>46.43</v>
      </c>
      <c r="L1051" s="4">
        <v>37.130000000000003</v>
      </c>
      <c r="M1051" s="7">
        <v>107.49</v>
      </c>
      <c r="N1051" s="4">
        <v>51.81</v>
      </c>
      <c r="O1051" s="4">
        <v>41.43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22063.0913</v>
      </c>
      <c r="R1051" s="7">
        <f>VLOOKUP('Data 1Q Ahead Without Spaces'!W1051,Industry!$A$1:$B$9,2,FALSE)</f>
        <v>5</v>
      </c>
    </row>
    <row r="1052" spans="1:18" ht="15" thickBot="1" x14ac:dyDescent="0.4">
      <c r="A1052" s="7">
        <f>IF('Data 1Q Ahead Without Spaces'!A1052='Data 1Q Ahead Without Spaces'!A1051,A1051,A1051+1)</f>
        <v>28</v>
      </c>
      <c r="B1052" s="2">
        <v>4.8499999999999996</v>
      </c>
      <c r="C1052" s="2">
        <v>9.33</v>
      </c>
      <c r="D1052" s="2">
        <v>9.2100000000000009</v>
      </c>
      <c r="E1052" s="2">
        <v>5.71</v>
      </c>
      <c r="F1052" s="2">
        <v>1.9</v>
      </c>
      <c r="G1052" s="2">
        <v>2.4900000000000002</v>
      </c>
      <c r="H1052" s="2">
        <v>65.400000000000006</v>
      </c>
      <c r="I1052" s="2">
        <v>37.630000000000003</v>
      </c>
      <c r="J1052" s="2">
        <v>98.97</v>
      </c>
      <c r="K1052" s="2">
        <v>47.06</v>
      </c>
      <c r="L1052" s="4">
        <v>37.24</v>
      </c>
      <c r="M1052" s="7">
        <v>110.32</v>
      </c>
      <c r="N1052" s="4">
        <v>52.45</v>
      </c>
      <c r="O1052" s="4">
        <v>41.51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17731.782800000001</v>
      </c>
      <c r="R1052" s="7">
        <f>VLOOKUP('Data 1Q Ahead Without Spaces'!W1052,Industry!$A$1:$B$9,2,FALSE)</f>
        <v>5</v>
      </c>
    </row>
    <row r="1053" spans="1:18" ht="15" thickBot="1" x14ac:dyDescent="0.4">
      <c r="A1053" s="7">
        <f>IF('Data 1Q Ahead Without Spaces'!A1053='Data 1Q Ahead Without Spaces'!A1052,A1052,A1052+1)</f>
        <v>28</v>
      </c>
      <c r="B1053" s="2">
        <v>5.47</v>
      </c>
      <c r="C1053" s="2">
        <v>10.54</v>
      </c>
      <c r="D1053" s="2">
        <v>10.36</v>
      </c>
      <c r="E1053" s="2">
        <v>6.4</v>
      </c>
      <c r="F1053" s="2">
        <v>-16.43</v>
      </c>
      <c r="G1053" s="2">
        <v>3.58</v>
      </c>
      <c r="H1053" s="2">
        <v>78.7</v>
      </c>
      <c r="I1053" s="2">
        <v>36.25</v>
      </c>
      <c r="J1053" s="2">
        <v>112.37</v>
      </c>
      <c r="K1053" s="2">
        <v>50.31</v>
      </c>
      <c r="L1053" s="4">
        <v>40.729999999999997</v>
      </c>
      <c r="M1053" s="7">
        <v>123.37</v>
      </c>
      <c r="N1053" s="4">
        <v>55.23</v>
      </c>
      <c r="O1053" s="4">
        <v>44.72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14454.3074</v>
      </c>
      <c r="R1053" s="7">
        <f>VLOOKUP('Data 1Q Ahead Without Spaces'!W1053,Industry!$A$1:$B$9,2,FALSE)</f>
        <v>5</v>
      </c>
    </row>
    <row r="1054" spans="1:18" ht="15" thickBot="1" x14ac:dyDescent="0.4">
      <c r="A1054" s="7">
        <f>IF('Data 1Q Ahead Without Spaces'!A1054='Data 1Q Ahead Without Spaces'!A1053,A1053,A1053+1)</f>
        <v>28</v>
      </c>
      <c r="B1054" s="2">
        <v>6.8</v>
      </c>
      <c r="C1054" s="2">
        <v>74.52</v>
      </c>
      <c r="D1054" s="2">
        <v>52.88</v>
      </c>
      <c r="E1054" s="2">
        <v>1.39</v>
      </c>
      <c r="F1054" s="2">
        <v>0.38</v>
      </c>
      <c r="G1054" s="2">
        <v>0.21</v>
      </c>
      <c r="H1054" s="2">
        <v>326</v>
      </c>
      <c r="I1054" s="2">
        <v>0.16</v>
      </c>
      <c r="J1054" s="2">
        <v>21181.94</v>
      </c>
      <c r="K1054" s="2">
        <v>89.78</v>
      </c>
      <c r="L1054" s="4">
        <v>34.4</v>
      </c>
      <c r="M1054" s="7">
        <v>23494.44</v>
      </c>
      <c r="N1054" s="4">
        <v>99.58</v>
      </c>
      <c r="O1054" s="4">
        <v>38.15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11488.0036</v>
      </c>
      <c r="R1054" s="7">
        <f>VLOOKUP('Data 1Q Ahead Without Spaces'!W1054,Industry!$A$1:$B$9,2,FALSE)</f>
        <v>5</v>
      </c>
    </row>
    <row r="1055" spans="1:18" ht="15" thickBot="1" x14ac:dyDescent="0.4">
      <c r="A1055" s="7">
        <f>IF('Data 1Q Ahead Without Spaces'!A1055='Data 1Q Ahead Without Spaces'!A1054,A1054,A1054+1)</f>
        <v>28</v>
      </c>
      <c r="B1055" s="2">
        <v>4.3499999999999996</v>
      </c>
      <c r="C1055" s="2">
        <v>14.64</v>
      </c>
      <c r="D1055" s="2">
        <v>10.53</v>
      </c>
      <c r="E1055" s="2">
        <v>3.91</v>
      </c>
      <c r="F1055" s="2">
        <v>3.29</v>
      </c>
      <c r="G1055" s="2">
        <v>2.7</v>
      </c>
      <c r="H1055" s="2">
        <v>315</v>
      </c>
      <c r="I1055" s="2">
        <v>0.45</v>
      </c>
      <c r="J1055" s="2">
        <v>7149.75</v>
      </c>
      <c r="K1055" s="2">
        <v>89.03</v>
      </c>
      <c r="L1055" s="4">
        <v>32.479999999999997</v>
      </c>
      <c r="M1055" s="7">
        <v>7931.16</v>
      </c>
      <c r="N1055" s="4">
        <v>98.75</v>
      </c>
      <c r="O1055" s="4">
        <v>36.03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9268.9806000000008</v>
      </c>
      <c r="R1055" s="7">
        <f>VLOOKUP('Data 1Q Ahead Without Spaces'!W1055,Industry!$A$1:$B$9,2,FALSE)</f>
        <v>5</v>
      </c>
    </row>
    <row r="1056" spans="1:18" ht="15" thickBot="1" x14ac:dyDescent="0.4">
      <c r="A1056" s="7">
        <f>IF('Data 1Q Ahead Without Spaces'!A1056='Data 1Q Ahead Without Spaces'!A1055,A1055,A1055+1)</f>
        <v>28</v>
      </c>
      <c r="B1056" s="2">
        <v>3.38</v>
      </c>
      <c r="C1056" s="2">
        <v>8.19</v>
      </c>
      <c r="D1056" s="2">
        <v>6.12</v>
      </c>
      <c r="E1056" s="2">
        <v>5.38</v>
      </c>
      <c r="F1056" s="2">
        <v>3.83</v>
      </c>
      <c r="G1056" s="2">
        <v>3.92</v>
      </c>
      <c r="H1056" s="2">
        <v>256</v>
      </c>
      <c r="I1056" s="2">
        <v>1.66</v>
      </c>
      <c r="J1056" s="2">
        <v>1826.99</v>
      </c>
      <c r="K1056" s="2">
        <v>81.239999999999995</v>
      </c>
      <c r="L1056" s="4">
        <v>30.27</v>
      </c>
      <c r="M1056" s="7">
        <v>2148.9499999999998</v>
      </c>
      <c r="N1056" s="4">
        <v>95.55</v>
      </c>
      <c r="O1056" s="4">
        <v>35.61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9183.0346000000009</v>
      </c>
      <c r="R1056" s="7">
        <f>VLOOKUP('Data 1Q Ahead Without Spaces'!W1056,Industry!$A$1:$B$9,2,FALSE)</f>
        <v>5</v>
      </c>
    </row>
    <row r="1057" spans="1:18" ht="15" thickBot="1" x14ac:dyDescent="0.4">
      <c r="A1057" s="7">
        <f>IF('Data 1Q Ahead Without Spaces'!A1057='Data 1Q Ahead Without Spaces'!A1056,A1056,A1056+1)</f>
        <v>28</v>
      </c>
      <c r="B1057" s="2">
        <v>-1.4</v>
      </c>
      <c r="C1057" s="2">
        <v>0.9</v>
      </c>
      <c r="D1057" s="2">
        <v>-1.67</v>
      </c>
      <c r="E1057" s="2">
        <v>34.75</v>
      </c>
      <c r="F1057" s="2">
        <v>31.4</v>
      </c>
      <c r="G1057" s="2">
        <v>29.02</v>
      </c>
      <c r="H1057" s="2">
        <v>60</v>
      </c>
      <c r="I1057" s="2">
        <v>57.14</v>
      </c>
      <c r="J1057" s="2">
        <v>25.77</v>
      </c>
      <c r="K1057" s="2">
        <v>20.49</v>
      </c>
      <c r="L1057" s="4">
        <v>14.73</v>
      </c>
      <c r="M1057" s="7">
        <v>25.77</v>
      </c>
      <c r="N1057" s="4">
        <v>20.49</v>
      </c>
      <c r="O1057" s="4">
        <v>14.73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129135.8</v>
      </c>
      <c r="R1057" s="7">
        <f>VLOOKUP('Data 1Q Ahead Without Spaces'!W1057,Industry!$A$1:$B$9,2,FALSE)</f>
        <v>5</v>
      </c>
    </row>
    <row r="1058" spans="1:18" ht="15" thickBot="1" x14ac:dyDescent="0.4">
      <c r="A1058" s="7">
        <f>IF('Data 1Q Ahead Without Spaces'!A1058='Data 1Q Ahead Without Spaces'!A1057,A1057,A1057+1)</f>
        <v>28</v>
      </c>
      <c r="B1058" s="2">
        <v>-1.33</v>
      </c>
      <c r="C1058" s="2">
        <v>0.89</v>
      </c>
      <c r="D1058" s="2">
        <v>-1.62</v>
      </c>
      <c r="E1058" s="2">
        <v>27.59</v>
      </c>
      <c r="F1058" s="2">
        <v>25.58</v>
      </c>
      <c r="G1058" s="2">
        <v>22.63</v>
      </c>
      <c r="H1058" s="2">
        <v>88</v>
      </c>
      <c r="I1058" s="2">
        <v>55.2</v>
      </c>
      <c r="J1058" s="2">
        <v>26.47</v>
      </c>
      <c r="K1058" s="2">
        <v>20.93</v>
      </c>
      <c r="L1058" s="4">
        <v>14.62</v>
      </c>
      <c r="M1058" s="7">
        <v>26.47</v>
      </c>
      <c r="N1058" s="4">
        <v>20.93</v>
      </c>
      <c r="O1058" s="4">
        <v>14.62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109546.72</v>
      </c>
      <c r="R1058" s="7">
        <f>VLOOKUP('Data 1Q Ahead Without Spaces'!W1058,Industry!$A$1:$B$9,2,FALSE)</f>
        <v>5</v>
      </c>
    </row>
    <row r="1059" spans="1:18" ht="15" thickBot="1" x14ac:dyDescent="0.4">
      <c r="A1059" s="7">
        <f>IF('Data 1Q Ahead Without Spaces'!A1059='Data 1Q Ahead Without Spaces'!A1058,A1058,A1058+1)</f>
        <v>28</v>
      </c>
      <c r="B1059" s="2">
        <v>-1.42</v>
      </c>
      <c r="C1059" s="2">
        <v>0.85</v>
      </c>
      <c r="D1059" s="2">
        <v>-1.73</v>
      </c>
      <c r="E1059" s="2">
        <v>26.04</v>
      </c>
      <c r="F1059" s="2">
        <v>23.77</v>
      </c>
      <c r="G1059" s="2">
        <v>22.34</v>
      </c>
      <c r="H1059" s="2">
        <v>94</v>
      </c>
      <c r="I1059" s="2">
        <v>56.85</v>
      </c>
      <c r="J1059" s="2">
        <v>25.27</v>
      </c>
      <c r="K1059" s="2">
        <v>20.170000000000002</v>
      </c>
      <c r="L1059" s="4">
        <v>14.37</v>
      </c>
      <c r="M1059" s="7">
        <v>25.27</v>
      </c>
      <c r="N1059" s="4">
        <v>20.170000000000002</v>
      </c>
      <c r="O1059" s="4">
        <v>14.37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143790.64000000001</v>
      </c>
      <c r="R1059" s="7">
        <f>VLOOKUP('Data 1Q Ahead Without Spaces'!W1059,Industry!$A$1:$B$9,2,FALSE)</f>
        <v>5</v>
      </c>
    </row>
    <row r="1060" spans="1:18" ht="15" thickBot="1" x14ac:dyDescent="0.4">
      <c r="A1060" s="7">
        <f>IF('Data 1Q Ahead Without Spaces'!A1060='Data 1Q Ahead Without Spaces'!A1059,A1059,A1059+1)</f>
        <v>28</v>
      </c>
      <c r="B1060" s="2">
        <v>-1.51</v>
      </c>
      <c r="C1060" s="2">
        <v>0.81</v>
      </c>
      <c r="D1060" s="2">
        <v>-1.79</v>
      </c>
      <c r="E1060" s="2">
        <v>26.04</v>
      </c>
      <c r="F1060" s="2">
        <v>22.53</v>
      </c>
      <c r="G1060" s="2">
        <v>22.44</v>
      </c>
      <c r="H1060" s="2">
        <v>95</v>
      </c>
      <c r="I1060" s="2">
        <v>57.47</v>
      </c>
      <c r="J1060" s="2">
        <v>24.13</v>
      </c>
      <c r="K1060" s="2">
        <v>19.440000000000001</v>
      </c>
      <c r="L1060" s="4">
        <v>13.87</v>
      </c>
      <c r="M1060" s="7">
        <v>24.13</v>
      </c>
      <c r="N1060" s="4">
        <v>19.440000000000001</v>
      </c>
      <c r="O1060" s="4">
        <v>13.87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159364.79999999999</v>
      </c>
      <c r="R1060" s="7">
        <f>VLOOKUP('Data 1Q Ahead Without Spaces'!W1060,Industry!$A$1:$B$9,2,FALSE)</f>
        <v>5</v>
      </c>
    </row>
    <row r="1061" spans="1:18" ht="15" thickBot="1" x14ac:dyDescent="0.4">
      <c r="A1061" s="7">
        <f>IF('Data 1Q Ahead Without Spaces'!A1061='Data 1Q Ahead Without Spaces'!A1060,A1060,A1060+1)</f>
        <v>28</v>
      </c>
      <c r="B1061" s="2">
        <v>-1.6</v>
      </c>
      <c r="C1061" s="2">
        <v>0.77</v>
      </c>
      <c r="D1061" s="2">
        <v>-1.88</v>
      </c>
      <c r="E1061" s="2">
        <v>27.1</v>
      </c>
      <c r="F1061" s="2">
        <v>23.22</v>
      </c>
      <c r="G1061" s="2">
        <v>23.38</v>
      </c>
      <c r="H1061" s="2">
        <v>94</v>
      </c>
      <c r="I1061" s="2">
        <v>58.4</v>
      </c>
      <c r="J1061" s="2">
        <v>22.71</v>
      </c>
      <c r="K1061" s="2">
        <v>18.510000000000002</v>
      </c>
      <c r="L1061" s="4">
        <v>13.27</v>
      </c>
      <c r="M1061" s="7">
        <v>22.71</v>
      </c>
      <c r="N1061" s="4">
        <v>18.510000000000002</v>
      </c>
      <c r="O1061" s="4">
        <v>13.27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163639.62</v>
      </c>
      <c r="R1061" s="7">
        <f>VLOOKUP('Data 1Q Ahead Without Spaces'!W1061,Industry!$A$1:$B$9,2,FALSE)</f>
        <v>5</v>
      </c>
    </row>
    <row r="1062" spans="1:18" ht="15" thickBot="1" x14ac:dyDescent="0.4">
      <c r="A1062" s="7">
        <f>IF('Data 1Q Ahead Without Spaces'!A1062='Data 1Q Ahead Without Spaces'!A1061,A1061,A1061+1)</f>
        <v>28</v>
      </c>
      <c r="B1062" s="2">
        <v>-1.55</v>
      </c>
      <c r="C1062" s="2">
        <v>0.73</v>
      </c>
      <c r="D1062" s="2">
        <v>-1.8</v>
      </c>
      <c r="E1062" s="2">
        <v>14.63</v>
      </c>
      <c r="F1062" s="2">
        <v>12.83</v>
      </c>
      <c r="G1062" s="2">
        <v>12.64</v>
      </c>
      <c r="H1062" s="2">
        <v>188</v>
      </c>
      <c r="I1062" s="2">
        <v>59.02</v>
      </c>
      <c r="J1062" s="2">
        <v>20.350000000000001</v>
      </c>
      <c r="K1062" s="2">
        <v>16.91</v>
      </c>
      <c r="L1062" s="4">
        <v>12.01</v>
      </c>
      <c r="M1062" s="7">
        <v>20.350000000000001</v>
      </c>
      <c r="N1062" s="4">
        <v>16.91</v>
      </c>
      <c r="O1062" s="4">
        <v>12.01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176716.26800000001</v>
      </c>
      <c r="R1062" s="7">
        <f>VLOOKUP('Data 1Q Ahead Without Spaces'!W1062,Industry!$A$1:$B$9,2,FALSE)</f>
        <v>5</v>
      </c>
    </row>
    <row r="1063" spans="1:18" ht="15" thickBot="1" x14ac:dyDescent="0.4">
      <c r="A1063" s="7">
        <f>IF('Data 1Q Ahead Without Spaces'!A1063='Data 1Q Ahead Without Spaces'!A1062,A1062,A1062+1)</f>
        <v>28</v>
      </c>
      <c r="B1063" s="2">
        <v>-1.69</v>
      </c>
      <c r="C1063" s="2">
        <v>0.72</v>
      </c>
      <c r="D1063" s="2">
        <v>-1.97</v>
      </c>
      <c r="E1063" s="2">
        <v>30.3</v>
      </c>
      <c r="F1063" s="2">
        <v>27.22</v>
      </c>
      <c r="G1063" s="2">
        <v>25.92</v>
      </c>
      <c r="H1063" s="2">
        <v>96</v>
      </c>
      <c r="I1063" s="2">
        <v>60.81</v>
      </c>
      <c r="J1063" s="2">
        <v>19.36</v>
      </c>
      <c r="K1063" s="2">
        <v>16.22</v>
      </c>
      <c r="L1063" s="4">
        <v>11.82</v>
      </c>
      <c r="M1063" s="7">
        <v>19.36</v>
      </c>
      <c r="N1063" s="4">
        <v>16.22</v>
      </c>
      <c r="O1063" s="4">
        <v>11.82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194015.8</v>
      </c>
      <c r="R1063" s="7">
        <f>VLOOKUP('Data 1Q Ahead Without Spaces'!W1063,Industry!$A$1:$B$9,2,FALSE)</f>
        <v>5</v>
      </c>
    </row>
    <row r="1064" spans="1:18" ht="15" thickBot="1" x14ac:dyDescent="0.4">
      <c r="A1064" s="7">
        <f>IF('Data 1Q Ahead Without Spaces'!A1064='Data 1Q Ahead Without Spaces'!A1063,A1063,A1063+1)</f>
        <v>28</v>
      </c>
      <c r="B1064" s="2">
        <v>-1.43</v>
      </c>
      <c r="C1064" s="2">
        <v>0.72</v>
      </c>
      <c r="D1064" s="2">
        <v>-1.67</v>
      </c>
      <c r="E1064" s="2">
        <v>31.44</v>
      </c>
      <c r="F1064" s="2">
        <v>28.2</v>
      </c>
      <c r="G1064" s="2">
        <v>26.42</v>
      </c>
      <c r="H1064" s="2">
        <v>91</v>
      </c>
      <c r="I1064" s="2">
        <v>59.33</v>
      </c>
      <c r="J1064" s="2">
        <v>20.83</v>
      </c>
      <c r="K1064" s="2">
        <v>17.239999999999998</v>
      </c>
      <c r="L1064" s="4">
        <v>12.39</v>
      </c>
      <c r="M1064" s="7">
        <v>20.83</v>
      </c>
      <c r="N1064" s="4">
        <v>17.239999999999998</v>
      </c>
      <c r="O1064" s="4">
        <v>12.39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144595</v>
      </c>
      <c r="R1064" s="7">
        <f>VLOOKUP('Data 1Q Ahead Without Spaces'!W1064,Industry!$A$1:$B$9,2,FALSE)</f>
        <v>5</v>
      </c>
    </row>
    <row r="1065" spans="1:18" ht="15" thickBot="1" x14ac:dyDescent="0.4">
      <c r="A1065" s="7">
        <f>IF('Data 1Q Ahead Without Spaces'!A1065='Data 1Q Ahead Without Spaces'!A1064,A1064,A1064+1)</f>
        <v>28</v>
      </c>
      <c r="B1065" s="2">
        <v>-1.58</v>
      </c>
      <c r="C1065" s="2">
        <v>0.73</v>
      </c>
      <c r="D1065" s="2">
        <v>-1.86</v>
      </c>
      <c r="E1065" s="2">
        <v>37.9</v>
      </c>
      <c r="F1065" s="2">
        <v>33.24</v>
      </c>
      <c r="G1065" s="2">
        <v>31.49</v>
      </c>
      <c r="H1065" s="2">
        <v>68</v>
      </c>
      <c r="I1065" s="2">
        <v>58.01</v>
      </c>
      <c r="J1065" s="2">
        <v>19.32</v>
      </c>
      <c r="K1065" s="2">
        <v>15.99</v>
      </c>
      <c r="L1065" s="4">
        <v>11.23</v>
      </c>
      <c r="M1065" s="7">
        <v>20.83</v>
      </c>
      <c r="N1065" s="4">
        <v>17.239999999999998</v>
      </c>
      <c r="O1065" s="4">
        <v>12.11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151347.20000000001</v>
      </c>
      <c r="R1065" s="7">
        <f>VLOOKUP('Data 1Q Ahead Without Spaces'!W1065,Industry!$A$1:$B$9,2,FALSE)</f>
        <v>5</v>
      </c>
    </row>
    <row r="1066" spans="1:18" ht="15" thickBot="1" x14ac:dyDescent="0.4">
      <c r="A1066" s="7">
        <f>IF('Data 1Q Ahead Without Spaces'!A1066='Data 1Q Ahead Without Spaces'!A1065,A1065,A1065+1)</f>
        <v>28</v>
      </c>
      <c r="B1066" s="2">
        <v>-1.71</v>
      </c>
      <c r="C1066" s="2">
        <v>0.72</v>
      </c>
      <c r="D1066" s="2">
        <v>-2.02</v>
      </c>
      <c r="E1066" s="2">
        <v>46.23</v>
      </c>
      <c r="F1066" s="2">
        <v>40.61</v>
      </c>
      <c r="G1066" s="2">
        <v>39.520000000000003</v>
      </c>
      <c r="H1066" s="2">
        <v>64</v>
      </c>
      <c r="I1066" s="2">
        <v>58.49</v>
      </c>
      <c r="J1066" s="2">
        <v>18.579999999999998</v>
      </c>
      <c r="K1066" s="2">
        <v>15.48</v>
      </c>
      <c r="L1066" s="4">
        <v>10.88</v>
      </c>
      <c r="M1066" s="7">
        <v>20.04</v>
      </c>
      <c r="N1066" s="4">
        <v>16.690000000000001</v>
      </c>
      <c r="O1066" s="4">
        <v>11.74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132179.99</v>
      </c>
      <c r="R1066" s="7">
        <f>VLOOKUP('Data 1Q Ahead Without Spaces'!W1066,Industry!$A$1:$B$9,2,FALSE)</f>
        <v>5</v>
      </c>
    </row>
    <row r="1067" spans="1:18" ht="15" thickBot="1" x14ac:dyDescent="0.4">
      <c r="A1067" s="7">
        <f>IF('Data 1Q Ahead Without Spaces'!A1067='Data 1Q Ahead Without Spaces'!A1066,A1066,A1066+1)</f>
        <v>28</v>
      </c>
      <c r="B1067" s="2">
        <v>-1.76</v>
      </c>
      <c r="C1067" s="2">
        <v>0.72</v>
      </c>
      <c r="D1067" s="2">
        <v>-2.08</v>
      </c>
      <c r="E1067" s="2">
        <v>44.92</v>
      </c>
      <c r="F1067" s="2">
        <v>39.28</v>
      </c>
      <c r="G1067" s="2">
        <v>38.78</v>
      </c>
      <c r="H1067" s="2">
        <v>64</v>
      </c>
      <c r="I1067" s="2">
        <v>59.5</v>
      </c>
      <c r="J1067" s="2">
        <v>18.170000000000002</v>
      </c>
      <c r="K1067" s="2">
        <v>15.19</v>
      </c>
      <c r="L1067" s="4">
        <v>10.82</v>
      </c>
      <c r="M1067" s="7">
        <v>19.600000000000001</v>
      </c>
      <c r="N1067" s="4">
        <v>16.39</v>
      </c>
      <c r="O1067" s="4">
        <v>11.67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95641.84</v>
      </c>
      <c r="R1067" s="7">
        <f>VLOOKUP('Data 1Q Ahead Without Spaces'!W1067,Industry!$A$1:$B$9,2,FALSE)</f>
        <v>5</v>
      </c>
    </row>
    <row r="1068" spans="1:18" ht="15" thickBot="1" x14ac:dyDescent="0.4">
      <c r="A1068" s="7">
        <f>IF('Data 1Q Ahead Without Spaces'!A1068='Data 1Q Ahead Without Spaces'!A1067,A1067,A1067+1)</f>
        <v>28</v>
      </c>
      <c r="B1068" s="2">
        <v>-2.14</v>
      </c>
      <c r="C1068" s="2">
        <v>0.77</v>
      </c>
      <c r="D1068" s="2">
        <v>-2.54</v>
      </c>
      <c r="E1068" s="2">
        <v>34.89</v>
      </c>
      <c r="F1068" s="2">
        <v>31.33</v>
      </c>
      <c r="G1068" s="2">
        <v>28.14</v>
      </c>
      <c r="H1068" s="2">
        <v>63</v>
      </c>
      <c r="I1068" s="2">
        <v>59.95</v>
      </c>
      <c r="J1068" s="2">
        <v>17.25</v>
      </c>
      <c r="K1068" s="2">
        <v>14.54</v>
      </c>
      <c r="L1068" s="4">
        <v>10.35</v>
      </c>
      <c r="M1068" s="7">
        <v>18.61</v>
      </c>
      <c r="N1068" s="4">
        <v>15.69</v>
      </c>
      <c r="O1068" s="4">
        <v>11.16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92861.16</v>
      </c>
      <c r="R1068" s="7">
        <f>VLOOKUP('Data 1Q Ahead Without Spaces'!W1068,Industry!$A$1:$B$9,2,FALSE)</f>
        <v>5</v>
      </c>
    </row>
    <row r="1069" spans="1:18" ht="15" thickBot="1" x14ac:dyDescent="0.4">
      <c r="A1069" s="7">
        <f>IF('Data 1Q Ahead Without Spaces'!A1069='Data 1Q Ahead Without Spaces'!A1068,A1068,A1068+1)</f>
        <v>28</v>
      </c>
      <c r="B1069" s="2">
        <v>-2.31</v>
      </c>
      <c r="C1069" s="2">
        <v>1.23</v>
      </c>
      <c r="D1069" s="2">
        <v>-2.77</v>
      </c>
      <c r="E1069" s="2">
        <v>19.36</v>
      </c>
      <c r="F1069" s="2">
        <v>17.37</v>
      </c>
      <c r="G1069" s="2">
        <v>15.3</v>
      </c>
      <c r="H1069" s="2">
        <v>105</v>
      </c>
      <c r="I1069" s="2">
        <v>57.61</v>
      </c>
      <c r="J1069" s="2">
        <v>27.67</v>
      </c>
      <c r="K1069" s="2">
        <v>21.67</v>
      </c>
      <c r="L1069" s="4">
        <v>15.95</v>
      </c>
      <c r="M1069" s="7">
        <v>27.67</v>
      </c>
      <c r="N1069" s="4">
        <v>21.67</v>
      </c>
      <c r="O1069" s="4">
        <v>15.95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106320.24</v>
      </c>
      <c r="R1069" s="7">
        <f>VLOOKUP('Data 1Q Ahead Without Spaces'!W1069,Industry!$A$1:$B$9,2,FALSE)</f>
        <v>5</v>
      </c>
    </row>
    <row r="1070" spans="1:18" ht="15" thickBot="1" x14ac:dyDescent="0.4">
      <c r="A1070" s="7">
        <f>IF('Data 1Q Ahead Without Spaces'!A1070='Data 1Q Ahead Without Spaces'!A1069,A1069,A1069+1)</f>
        <v>28</v>
      </c>
      <c r="B1070" s="2">
        <v>-2.72</v>
      </c>
      <c r="C1070" s="2">
        <v>1.41</v>
      </c>
      <c r="D1070" s="2">
        <v>-3.37</v>
      </c>
      <c r="E1070" s="2">
        <v>17.399999999999999</v>
      </c>
      <c r="F1070" s="2">
        <v>15.55</v>
      </c>
      <c r="G1070" s="2">
        <v>12.81</v>
      </c>
      <c r="H1070" s="2">
        <v>114</v>
      </c>
      <c r="I1070" s="2">
        <v>56.73</v>
      </c>
      <c r="J1070" s="2">
        <v>26.62</v>
      </c>
      <c r="K1070" s="2">
        <v>21.02</v>
      </c>
      <c r="L1070" s="4">
        <v>15.11</v>
      </c>
      <c r="M1070" s="7">
        <v>26.62</v>
      </c>
      <c r="N1070" s="4">
        <v>21.02</v>
      </c>
      <c r="O1070" s="4">
        <v>15.11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126575.8</v>
      </c>
      <c r="R1070" s="7">
        <f>VLOOKUP('Data 1Q Ahead Without Spaces'!W1070,Industry!$A$1:$B$9,2,FALSE)</f>
        <v>5</v>
      </c>
    </row>
    <row r="1071" spans="1:18" ht="15" thickBot="1" x14ac:dyDescent="0.4">
      <c r="A1071" s="7">
        <f>IF('Data 1Q Ahead Without Spaces'!A1071='Data 1Q Ahead Without Spaces'!A1070,A1070,A1070+1)</f>
        <v>28</v>
      </c>
      <c r="B1071" s="2">
        <v>-2.86</v>
      </c>
      <c r="C1071" s="2">
        <v>1.48</v>
      </c>
      <c r="D1071" s="2">
        <v>-3.6</v>
      </c>
      <c r="E1071" s="2">
        <v>22.39</v>
      </c>
      <c r="F1071" s="2">
        <v>20.99</v>
      </c>
      <c r="G1071" s="2">
        <v>18.63</v>
      </c>
      <c r="H1071" s="2">
        <v>114</v>
      </c>
      <c r="I1071" s="2">
        <v>58.24</v>
      </c>
      <c r="J1071" s="2">
        <v>25.67</v>
      </c>
      <c r="K1071" s="2">
        <v>20.420000000000002</v>
      </c>
      <c r="L1071" s="4">
        <v>14.96</v>
      </c>
      <c r="M1071" s="7">
        <v>25.67</v>
      </c>
      <c r="N1071" s="4">
        <v>20.420000000000002</v>
      </c>
      <c r="O1071" s="4">
        <v>14.96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139001.67000000001</v>
      </c>
      <c r="R1071" s="7">
        <f>VLOOKUP('Data 1Q Ahead Without Spaces'!W1071,Industry!$A$1:$B$9,2,FALSE)</f>
        <v>5</v>
      </c>
    </row>
    <row r="1072" spans="1:18" ht="15" thickBot="1" x14ac:dyDescent="0.4">
      <c r="A1072" s="7">
        <f>IF('Data 1Q Ahead Without Spaces'!A1072='Data 1Q Ahead Without Spaces'!A1071,A1071,A1071+1)</f>
        <v>28</v>
      </c>
      <c r="B1072" s="2">
        <v>-2.59</v>
      </c>
      <c r="C1072" s="2">
        <v>2.0099999999999998</v>
      </c>
      <c r="D1072" s="2">
        <v>-3.23</v>
      </c>
      <c r="E1072" s="2">
        <v>18.25</v>
      </c>
      <c r="F1072" s="2">
        <v>16.68</v>
      </c>
      <c r="G1072" s="2">
        <v>15</v>
      </c>
      <c r="H1072" s="2">
        <v>158</v>
      </c>
      <c r="I1072" s="2">
        <v>54.33</v>
      </c>
      <c r="J1072" s="2">
        <v>36.58</v>
      </c>
      <c r="K1072" s="2">
        <v>26.78</v>
      </c>
      <c r="L1072" s="4">
        <v>19.89</v>
      </c>
      <c r="M1072" s="7">
        <v>36.58</v>
      </c>
      <c r="N1072" s="4">
        <v>26.78</v>
      </c>
      <c r="O1072" s="4">
        <v>19.89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131709.98000000001</v>
      </c>
      <c r="R1072" s="7">
        <f>VLOOKUP('Data 1Q Ahead Without Spaces'!W1072,Industry!$A$1:$B$9,2,FALSE)</f>
        <v>5</v>
      </c>
    </row>
    <row r="1073" spans="1:18" ht="15" thickBot="1" x14ac:dyDescent="0.4">
      <c r="A1073" s="7">
        <f>IF('Data 1Q Ahead Without Spaces'!A1073='Data 1Q Ahead Without Spaces'!A1072,A1072,A1072+1)</f>
        <v>28</v>
      </c>
      <c r="B1073" s="2">
        <v>-2.33</v>
      </c>
      <c r="C1073" s="2">
        <v>1.84</v>
      </c>
      <c r="D1073" s="2">
        <v>-2.88</v>
      </c>
      <c r="E1073" s="2">
        <v>15.48</v>
      </c>
      <c r="F1073" s="2">
        <v>13.88</v>
      </c>
      <c r="G1073" s="2">
        <v>12.88</v>
      </c>
      <c r="H1073" s="2">
        <v>182</v>
      </c>
      <c r="I1073" s="2">
        <v>55.28</v>
      </c>
      <c r="J1073" s="2">
        <v>27.64</v>
      </c>
      <c r="K1073" s="2">
        <v>20.51</v>
      </c>
      <c r="L1073" s="4">
        <v>15.28</v>
      </c>
      <c r="M1073" s="7">
        <v>34.770000000000003</v>
      </c>
      <c r="N1073" s="4">
        <v>25.8</v>
      </c>
      <c r="O1073" s="4">
        <v>19.23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154093.46</v>
      </c>
      <c r="R1073" s="7">
        <f>VLOOKUP('Data 1Q Ahead Without Spaces'!W1073,Industry!$A$1:$B$9,2,FALSE)</f>
        <v>5</v>
      </c>
    </row>
    <row r="1074" spans="1:18" ht="15" thickBot="1" x14ac:dyDescent="0.4">
      <c r="A1074" s="7">
        <f>IF('Data 1Q Ahead Without Spaces'!A1074='Data 1Q Ahead Without Spaces'!A1073,A1073,A1073+1)</f>
        <v>28</v>
      </c>
      <c r="B1074" s="2">
        <v>-2.2000000000000002</v>
      </c>
      <c r="C1074" s="2">
        <v>1.67</v>
      </c>
      <c r="D1074" s="2">
        <v>-2.68</v>
      </c>
      <c r="E1074" s="2">
        <v>17.399999999999999</v>
      </c>
      <c r="F1074" s="2">
        <v>15.57</v>
      </c>
      <c r="G1074" s="2">
        <v>13.76</v>
      </c>
      <c r="H1074" s="2">
        <v>169</v>
      </c>
      <c r="I1074" s="2">
        <v>54.56</v>
      </c>
      <c r="J1074" s="2">
        <v>27.52</v>
      </c>
      <c r="K1074" s="2">
        <v>20.46</v>
      </c>
      <c r="L1074" s="4">
        <v>15.02</v>
      </c>
      <c r="M1074" s="7">
        <v>34.51</v>
      </c>
      <c r="N1074" s="4">
        <v>25.66</v>
      </c>
      <c r="O1074" s="4">
        <v>18.84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130460.85</v>
      </c>
      <c r="R1074" s="7">
        <f>VLOOKUP('Data 1Q Ahead Without Spaces'!W1074,Industry!$A$1:$B$9,2,FALSE)</f>
        <v>5</v>
      </c>
    </row>
    <row r="1075" spans="1:18" ht="15" thickBot="1" x14ac:dyDescent="0.4">
      <c r="A1075" s="7">
        <f>IF('Data 1Q Ahead Without Spaces'!A1075='Data 1Q Ahead Without Spaces'!A1074,A1074,A1074+1)</f>
        <v>28</v>
      </c>
      <c r="B1075" s="2">
        <v>-2.0499999999999998</v>
      </c>
      <c r="C1075" s="2">
        <v>1.63</v>
      </c>
      <c r="D1075" s="2">
        <v>-2.52</v>
      </c>
      <c r="E1075" s="2">
        <v>17.489999999999998</v>
      </c>
      <c r="F1075" s="2">
        <v>15.53</v>
      </c>
      <c r="G1075" s="2">
        <v>14.16</v>
      </c>
      <c r="H1075" s="2">
        <v>166</v>
      </c>
      <c r="I1075" s="2">
        <v>55.83</v>
      </c>
      <c r="J1075" s="2">
        <v>27.33</v>
      </c>
      <c r="K1075" s="2">
        <v>20.37</v>
      </c>
      <c r="L1075" s="4">
        <v>15.26</v>
      </c>
      <c r="M1075" s="7">
        <v>34.18</v>
      </c>
      <c r="N1075" s="4">
        <v>25.47</v>
      </c>
      <c r="O1075" s="4">
        <v>19.09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127490.22</v>
      </c>
      <c r="R1075" s="7">
        <f>VLOOKUP('Data 1Q Ahead Without Spaces'!W1075,Industry!$A$1:$B$9,2,FALSE)</f>
        <v>5</v>
      </c>
    </row>
    <row r="1076" spans="1:18" ht="15" thickBot="1" x14ac:dyDescent="0.4">
      <c r="A1076" s="7">
        <f>IF('Data 1Q Ahead Without Spaces'!A1076='Data 1Q Ahead Without Spaces'!A1075,A1075,A1075+1)</f>
        <v>28</v>
      </c>
      <c r="B1076" s="2">
        <v>-2.2599999999999998</v>
      </c>
      <c r="C1076" s="2">
        <v>1.75</v>
      </c>
      <c r="D1076" s="2">
        <v>-2.87</v>
      </c>
      <c r="E1076" s="2">
        <v>14.73</v>
      </c>
      <c r="F1076" s="2">
        <v>12.7</v>
      </c>
      <c r="G1076" s="2">
        <v>10.46</v>
      </c>
      <c r="H1076" s="2">
        <v>161</v>
      </c>
      <c r="I1076" s="2">
        <v>55.67</v>
      </c>
      <c r="J1076" s="2">
        <v>26.6</v>
      </c>
      <c r="K1076" s="2">
        <v>19.95</v>
      </c>
      <c r="L1076" s="4">
        <v>14.82</v>
      </c>
      <c r="M1076" s="7">
        <v>33.36</v>
      </c>
      <c r="N1076" s="4">
        <v>25.02</v>
      </c>
      <c r="O1076" s="4">
        <v>18.59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115805.69</v>
      </c>
      <c r="R1076" s="7">
        <f>VLOOKUP('Data 1Q Ahead Without Spaces'!W1076,Industry!$A$1:$B$9,2,FALSE)</f>
        <v>5</v>
      </c>
    </row>
    <row r="1077" spans="1:18" ht="15" thickBot="1" x14ac:dyDescent="0.4">
      <c r="A1077" s="7">
        <f>IF('Data 1Q Ahead Without Spaces'!A1077='Data 1Q Ahead Without Spaces'!A1076,A1076,A1076+1)</f>
        <v>28</v>
      </c>
      <c r="B1077" s="2">
        <v>-2.4300000000000002</v>
      </c>
      <c r="C1077" s="2">
        <v>1.96</v>
      </c>
      <c r="D1077" s="2">
        <v>-3.12</v>
      </c>
      <c r="E1077" s="2">
        <v>18.010000000000002</v>
      </c>
      <c r="F1077" s="2">
        <v>16.2</v>
      </c>
      <c r="G1077" s="2">
        <v>14.27</v>
      </c>
      <c r="H1077" s="2">
        <v>153</v>
      </c>
      <c r="I1077" s="2">
        <v>55.26</v>
      </c>
      <c r="J1077" s="2">
        <v>34.25</v>
      </c>
      <c r="K1077" s="2">
        <v>25.28</v>
      </c>
      <c r="L1077" s="4">
        <v>18.940000000000001</v>
      </c>
      <c r="M1077" s="7">
        <v>35.479999999999997</v>
      </c>
      <c r="N1077" s="4">
        <v>26.19</v>
      </c>
      <c r="O1077" s="4">
        <v>19.62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96377.52</v>
      </c>
      <c r="R1077" s="7">
        <f>VLOOKUP('Data 1Q Ahead Without Spaces'!W1077,Industry!$A$1:$B$9,2,FALSE)</f>
        <v>5</v>
      </c>
    </row>
    <row r="1078" spans="1:18" ht="15" thickBot="1" x14ac:dyDescent="0.4">
      <c r="A1078" s="7">
        <f>IF('Data 1Q Ahead Without Spaces'!A1078='Data 1Q Ahead Without Spaces'!A1077,A1077,A1077+1)</f>
        <v>28</v>
      </c>
      <c r="B1078" s="2">
        <v>-2.73</v>
      </c>
      <c r="C1078" s="2">
        <v>2.19</v>
      </c>
      <c r="D1078" s="2">
        <v>-3.62</v>
      </c>
      <c r="E1078" s="2">
        <v>14.39</v>
      </c>
      <c r="F1078" s="2">
        <v>12.74</v>
      </c>
      <c r="G1078" s="2">
        <v>9.84</v>
      </c>
      <c r="H1078" s="2">
        <v>148</v>
      </c>
      <c r="I1078" s="2">
        <v>54.22</v>
      </c>
      <c r="J1078" s="2">
        <v>34.35</v>
      </c>
      <c r="K1078" s="2">
        <v>25.33</v>
      </c>
      <c r="L1078" s="4">
        <v>18.64</v>
      </c>
      <c r="M1078" s="7">
        <v>35.6</v>
      </c>
      <c r="N1078" s="4">
        <v>26.25</v>
      </c>
      <c r="O1078" s="4">
        <v>19.309999999999999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86796.95</v>
      </c>
      <c r="R1078" s="7">
        <f>VLOOKUP('Data 1Q Ahead Without Spaces'!W1078,Industry!$A$1:$B$9,2,FALSE)</f>
        <v>5</v>
      </c>
    </row>
    <row r="1079" spans="1:18" ht="15" thickBot="1" x14ac:dyDescent="0.4">
      <c r="A1079" s="7">
        <f>IF('Data 1Q Ahead Without Spaces'!A1079='Data 1Q Ahead Without Spaces'!A1078,A1078,A1078+1)</f>
        <v>28</v>
      </c>
      <c r="B1079" s="2">
        <v>-2.73</v>
      </c>
      <c r="C1079" s="2">
        <v>2.2400000000000002</v>
      </c>
      <c r="D1079" s="2">
        <v>-3.66</v>
      </c>
      <c r="E1079" s="2">
        <v>19.13</v>
      </c>
      <c r="F1079" s="2">
        <v>17.34</v>
      </c>
      <c r="G1079" s="2">
        <v>14.93</v>
      </c>
      <c r="H1079" s="2">
        <v>148</v>
      </c>
      <c r="I1079" s="2">
        <v>54.26</v>
      </c>
      <c r="J1079" s="2">
        <v>34.450000000000003</v>
      </c>
      <c r="K1079" s="2">
        <v>25.39</v>
      </c>
      <c r="L1079" s="4">
        <v>18.7</v>
      </c>
      <c r="M1079" s="7">
        <v>35.69</v>
      </c>
      <c r="N1079" s="4">
        <v>26.31</v>
      </c>
      <c r="O1079" s="4">
        <v>19.38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99685.759999999995</v>
      </c>
      <c r="R1079" s="7">
        <f>VLOOKUP('Data 1Q Ahead Without Spaces'!W1079,Industry!$A$1:$B$9,2,FALSE)</f>
        <v>5</v>
      </c>
    </row>
    <row r="1080" spans="1:18" ht="15" thickBot="1" x14ac:dyDescent="0.4">
      <c r="A1080" s="7">
        <f>IF('Data 1Q Ahead Without Spaces'!A1080='Data 1Q Ahead Without Spaces'!A1079,A1079,A1079+1)</f>
        <v>28</v>
      </c>
      <c r="B1080" s="2">
        <v>-2.71</v>
      </c>
      <c r="C1080" s="2">
        <v>1.97</v>
      </c>
      <c r="D1080" s="2">
        <v>-3.48</v>
      </c>
      <c r="E1080" s="2">
        <v>21.99</v>
      </c>
      <c r="F1080" s="2">
        <v>20.09</v>
      </c>
      <c r="G1080" s="2">
        <v>18.23</v>
      </c>
      <c r="H1080" s="2">
        <v>150</v>
      </c>
      <c r="I1080" s="2">
        <v>55.17</v>
      </c>
      <c r="J1080" s="2">
        <v>33.08</v>
      </c>
      <c r="K1080" s="2">
        <v>24.63</v>
      </c>
      <c r="L1080" s="4">
        <v>18.260000000000002</v>
      </c>
      <c r="M1080" s="7">
        <v>34.31</v>
      </c>
      <c r="N1080" s="4">
        <v>25.55</v>
      </c>
      <c r="O1080" s="4">
        <v>18.940000000000001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105193.68</v>
      </c>
      <c r="R1080" s="7">
        <f>VLOOKUP('Data 1Q Ahead Without Spaces'!W1080,Industry!$A$1:$B$9,2,FALSE)</f>
        <v>5</v>
      </c>
    </row>
    <row r="1081" spans="1:18" ht="15" thickBot="1" x14ac:dyDescent="0.4">
      <c r="A1081" s="7">
        <f>IF('Data 1Q Ahead Without Spaces'!A1081='Data 1Q Ahead Without Spaces'!A1080,A1080,A1080+1)</f>
        <v>28</v>
      </c>
      <c r="B1081" s="2">
        <v>-2.75</v>
      </c>
      <c r="C1081" s="2">
        <v>1.79</v>
      </c>
      <c r="D1081" s="2">
        <v>-3.5</v>
      </c>
      <c r="E1081" s="2">
        <v>22.39</v>
      </c>
      <c r="F1081" s="2">
        <v>20.53</v>
      </c>
      <c r="G1081" s="2">
        <v>18.21</v>
      </c>
      <c r="H1081" s="2">
        <v>151</v>
      </c>
      <c r="I1081" s="2">
        <v>56.34</v>
      </c>
      <c r="J1081" s="2">
        <v>31.7</v>
      </c>
      <c r="K1081" s="2">
        <v>24.04</v>
      </c>
      <c r="L1081" s="4">
        <v>17.87</v>
      </c>
      <c r="M1081" s="7">
        <v>31.86</v>
      </c>
      <c r="N1081" s="4">
        <v>24.16</v>
      </c>
      <c r="O1081" s="4">
        <v>17.96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107552.34</v>
      </c>
      <c r="R1081" s="7">
        <f>VLOOKUP('Data 1Q Ahead Without Spaces'!W1081,Industry!$A$1:$B$9,2,FALSE)</f>
        <v>5</v>
      </c>
    </row>
    <row r="1082" spans="1:18" ht="15" thickBot="1" x14ac:dyDescent="0.4">
      <c r="A1082" s="7">
        <f>IF('Data 1Q Ahead Without Spaces'!A1082='Data 1Q Ahead Without Spaces'!A1081,A1081,A1081+1)</f>
        <v>28</v>
      </c>
      <c r="B1082" s="2">
        <v>-2.56</v>
      </c>
      <c r="C1082" s="2">
        <v>1.62</v>
      </c>
      <c r="D1082" s="2">
        <v>-3.22</v>
      </c>
      <c r="E1082" s="2">
        <v>21.48</v>
      </c>
      <c r="F1082" s="2">
        <v>19.46</v>
      </c>
      <c r="G1082" s="2">
        <v>16.13</v>
      </c>
      <c r="H1082" s="2">
        <v>147</v>
      </c>
      <c r="I1082" s="2">
        <v>55.89</v>
      </c>
      <c r="J1082" s="2">
        <v>31.77</v>
      </c>
      <c r="K1082" s="2">
        <v>24.1</v>
      </c>
      <c r="L1082" s="4">
        <v>17.760000000000002</v>
      </c>
      <c r="M1082" s="7">
        <v>31.83</v>
      </c>
      <c r="N1082" s="4">
        <v>24.14</v>
      </c>
      <c r="O1082" s="4">
        <v>17.79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83125.62</v>
      </c>
      <c r="R1082" s="7">
        <f>VLOOKUP('Data 1Q Ahead Without Spaces'!W1082,Industry!$A$1:$B$9,2,FALSE)</f>
        <v>5</v>
      </c>
    </row>
    <row r="1083" spans="1:18" ht="15" thickBot="1" x14ac:dyDescent="0.4">
      <c r="A1083" s="7">
        <f>IF('Data 1Q Ahead Without Spaces'!A1083='Data 1Q Ahead Without Spaces'!A1082,A1082,A1082+1)</f>
        <v>28</v>
      </c>
      <c r="B1083" s="2">
        <v>-2.19</v>
      </c>
      <c r="C1083" s="2">
        <v>1.55</v>
      </c>
      <c r="D1083" s="2">
        <v>-2.73</v>
      </c>
      <c r="E1083" s="2">
        <v>22.05</v>
      </c>
      <c r="F1083" s="2">
        <v>20.260000000000002</v>
      </c>
      <c r="G1083" s="2">
        <v>17.91</v>
      </c>
      <c r="H1083" s="2">
        <v>148</v>
      </c>
      <c r="I1083" s="2">
        <v>56.87</v>
      </c>
      <c r="J1083" s="2">
        <v>30.88</v>
      </c>
      <c r="K1083" s="2">
        <v>23.57</v>
      </c>
      <c r="L1083" s="4">
        <v>17.559999999999999</v>
      </c>
      <c r="M1083" s="7">
        <v>30.98</v>
      </c>
      <c r="N1083" s="4">
        <v>23.65</v>
      </c>
      <c r="O1083" s="4">
        <v>17.62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91827.19</v>
      </c>
      <c r="R1083" s="7">
        <f>VLOOKUP('Data 1Q Ahead Without Spaces'!W1083,Industry!$A$1:$B$9,2,FALSE)</f>
        <v>5</v>
      </c>
    </row>
    <row r="1084" spans="1:18" ht="15" thickBot="1" x14ac:dyDescent="0.4">
      <c r="A1084" s="7">
        <f>IF('Data 1Q Ahead Without Spaces'!A1084='Data 1Q Ahead Without Spaces'!A1083,A1083,A1083+1)</f>
        <v>28</v>
      </c>
      <c r="B1084" s="2">
        <v>-2.2799999999999998</v>
      </c>
      <c r="C1084" s="2">
        <v>1.54</v>
      </c>
      <c r="D1084" s="2">
        <v>-2.85</v>
      </c>
      <c r="E1084" s="2">
        <v>23.13</v>
      </c>
      <c r="F1084" s="2">
        <v>21.18</v>
      </c>
      <c r="G1084" s="2">
        <v>18.97</v>
      </c>
      <c r="H1084" s="2">
        <v>147</v>
      </c>
      <c r="I1084" s="2">
        <v>57.6</v>
      </c>
      <c r="J1084" s="2">
        <v>29.27</v>
      </c>
      <c r="K1084" s="2">
        <v>22.63</v>
      </c>
      <c r="L1084" s="4">
        <v>16.86</v>
      </c>
      <c r="M1084" s="7">
        <v>29.34</v>
      </c>
      <c r="N1084" s="4">
        <v>22.68</v>
      </c>
      <c r="O1084" s="4">
        <v>16.899999999999999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112581.45</v>
      </c>
      <c r="R1084" s="7">
        <f>VLOOKUP('Data 1Q Ahead Without Spaces'!W1084,Industry!$A$1:$B$9,2,FALSE)</f>
        <v>5</v>
      </c>
    </row>
    <row r="1085" spans="1:18" ht="15" thickBot="1" x14ac:dyDescent="0.4">
      <c r="A1085" s="7">
        <f>IF('Data 1Q Ahead Without Spaces'!A1085='Data 1Q Ahead Without Spaces'!A1084,A1084,A1084+1)</f>
        <v>28</v>
      </c>
      <c r="B1085" s="2">
        <v>-2.34</v>
      </c>
      <c r="C1085" s="2">
        <v>1.51</v>
      </c>
      <c r="D1085" s="2">
        <v>-2.9</v>
      </c>
      <c r="E1085" s="2">
        <v>23.99</v>
      </c>
      <c r="F1085" s="2">
        <v>21.99</v>
      </c>
      <c r="G1085" s="2">
        <v>20.29</v>
      </c>
      <c r="H1085" s="2">
        <v>145</v>
      </c>
      <c r="I1085" s="2">
        <v>58.49</v>
      </c>
      <c r="J1085" s="2">
        <v>22.81</v>
      </c>
      <c r="K1085" s="2">
        <v>17.739999999999998</v>
      </c>
      <c r="L1085" s="4">
        <v>13.35</v>
      </c>
      <c r="M1085" s="7">
        <v>28.61</v>
      </c>
      <c r="N1085" s="4">
        <v>22.24</v>
      </c>
      <c r="O1085" s="4">
        <v>16.739999999999998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109861.05</v>
      </c>
      <c r="R1085" s="7">
        <f>VLOOKUP('Data 1Q Ahead Without Spaces'!W1085,Industry!$A$1:$B$9,2,FALSE)</f>
        <v>5</v>
      </c>
    </row>
    <row r="1086" spans="1:18" ht="15" thickBot="1" x14ac:dyDescent="0.4">
      <c r="A1086" s="7">
        <f>IF('Data 1Q Ahead Without Spaces'!A1086='Data 1Q Ahead Without Spaces'!A1085,A1085,A1085+1)</f>
        <v>28</v>
      </c>
      <c r="B1086" s="2">
        <v>-2.54</v>
      </c>
      <c r="C1086" s="2">
        <v>1.45</v>
      </c>
      <c r="D1086" s="2">
        <v>-3.07</v>
      </c>
      <c r="E1086" s="2">
        <v>23.81</v>
      </c>
      <c r="F1086" s="2">
        <v>21.59</v>
      </c>
      <c r="G1086" s="2">
        <v>19.68</v>
      </c>
      <c r="H1086" s="2">
        <v>143</v>
      </c>
      <c r="I1086" s="2">
        <v>58.42</v>
      </c>
      <c r="J1086" s="2">
        <v>21.86</v>
      </c>
      <c r="K1086" s="2">
        <v>17.16</v>
      </c>
      <c r="L1086" s="4">
        <v>12.78</v>
      </c>
      <c r="M1086" s="7">
        <v>27.42</v>
      </c>
      <c r="N1086" s="4">
        <v>21.52</v>
      </c>
      <c r="O1086" s="4">
        <v>16.02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137397.94399999999</v>
      </c>
      <c r="R1086" s="7">
        <f>VLOOKUP('Data 1Q Ahead Without Spaces'!W1086,Industry!$A$1:$B$9,2,FALSE)</f>
        <v>5</v>
      </c>
    </row>
    <row r="1087" spans="1:18" ht="15" thickBot="1" x14ac:dyDescent="0.4">
      <c r="A1087" s="7">
        <f>IF('Data 1Q Ahead Without Spaces'!A1087='Data 1Q Ahead Without Spaces'!A1086,A1086,A1086+1)</f>
        <v>28</v>
      </c>
      <c r="B1087" s="2">
        <v>-2.4</v>
      </c>
      <c r="C1087" s="2">
        <v>1.48</v>
      </c>
      <c r="D1087" s="2">
        <v>-2.91</v>
      </c>
      <c r="E1087" s="2">
        <v>21.76</v>
      </c>
      <c r="F1087" s="2">
        <v>19.510000000000002</v>
      </c>
      <c r="G1087" s="2">
        <v>17.54</v>
      </c>
      <c r="H1087" s="2">
        <v>140</v>
      </c>
      <c r="I1087" s="2">
        <v>58.46</v>
      </c>
      <c r="J1087" s="2">
        <v>21.98</v>
      </c>
      <c r="K1087" s="2">
        <v>17.23</v>
      </c>
      <c r="L1087" s="4">
        <v>12.85</v>
      </c>
      <c r="M1087" s="7">
        <v>27.54</v>
      </c>
      <c r="N1087" s="4">
        <v>21.6</v>
      </c>
      <c r="O1087" s="4">
        <v>16.11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120156.705</v>
      </c>
      <c r="R1087" s="7">
        <f>VLOOKUP('Data 1Q Ahead Without Spaces'!W1087,Industry!$A$1:$B$9,2,FALSE)</f>
        <v>5</v>
      </c>
    </row>
    <row r="1088" spans="1:18" ht="15" thickBot="1" x14ac:dyDescent="0.4">
      <c r="A1088" s="7">
        <f>IF('Data 1Q Ahead Without Spaces'!A1088='Data 1Q Ahead Without Spaces'!A1087,A1087,A1087+1)</f>
        <v>28</v>
      </c>
      <c r="B1088" s="2">
        <v>-2.4500000000000002</v>
      </c>
      <c r="C1088" s="2">
        <v>1.74</v>
      </c>
      <c r="D1088" s="2">
        <v>-3.03</v>
      </c>
      <c r="E1088" s="2">
        <v>16.760000000000002</v>
      </c>
      <c r="F1088" s="2">
        <v>14.83</v>
      </c>
      <c r="G1088" s="2">
        <v>12.26</v>
      </c>
      <c r="H1088" s="2">
        <v>136</v>
      </c>
      <c r="I1088" s="2">
        <v>56.97</v>
      </c>
      <c r="J1088" s="2">
        <v>22.08</v>
      </c>
      <c r="K1088" s="2">
        <v>16.91</v>
      </c>
      <c r="L1088" s="4">
        <v>12.58</v>
      </c>
      <c r="M1088" s="7">
        <v>30.57</v>
      </c>
      <c r="N1088" s="4">
        <v>23.41</v>
      </c>
      <c r="O1088" s="4">
        <v>17.420000000000002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115240.2</v>
      </c>
      <c r="R1088" s="7">
        <f>VLOOKUP('Data 1Q Ahead Without Spaces'!W1088,Industry!$A$1:$B$9,2,FALSE)</f>
        <v>5</v>
      </c>
    </row>
    <row r="1089" spans="1:18" ht="15" thickBot="1" x14ac:dyDescent="0.4">
      <c r="A1089" s="7">
        <f>IF('Data 1Q Ahead Without Spaces'!A1089='Data 1Q Ahead Without Spaces'!A1088,A1088,A1088+1)</f>
        <v>28</v>
      </c>
      <c r="B1089" s="2">
        <v>-2.4900000000000002</v>
      </c>
      <c r="C1089" s="2">
        <v>2.2000000000000002</v>
      </c>
      <c r="D1089" s="2">
        <v>-3.12</v>
      </c>
      <c r="E1089" s="2">
        <v>21.58</v>
      </c>
      <c r="F1089" s="2">
        <v>19.02</v>
      </c>
      <c r="G1089" s="2">
        <v>17.41</v>
      </c>
      <c r="H1089" s="2">
        <v>146</v>
      </c>
      <c r="I1089" s="2">
        <v>54.77</v>
      </c>
      <c r="J1089" s="2">
        <v>36.53</v>
      </c>
      <c r="K1089" s="2">
        <v>26.58</v>
      </c>
      <c r="L1089" s="4">
        <v>20.010000000000002</v>
      </c>
      <c r="M1089" s="7">
        <v>37.44</v>
      </c>
      <c r="N1089" s="4">
        <v>27.24</v>
      </c>
      <c r="O1089" s="4">
        <v>20.51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117668</v>
      </c>
      <c r="R1089" s="7">
        <f>VLOOKUP('Data 1Q Ahead Without Spaces'!W1089,Industry!$A$1:$B$9,2,FALSE)</f>
        <v>5</v>
      </c>
    </row>
    <row r="1090" spans="1:18" ht="15" thickBot="1" x14ac:dyDescent="0.4">
      <c r="A1090" s="7">
        <f>IF('Data 1Q Ahead Without Spaces'!A1090='Data 1Q Ahead Without Spaces'!A1089,A1089,A1089+1)</f>
        <v>28</v>
      </c>
      <c r="B1090" s="2">
        <v>-2.65</v>
      </c>
      <c r="C1090" s="2">
        <v>2.23</v>
      </c>
      <c r="D1090" s="2">
        <v>-3.34</v>
      </c>
      <c r="E1090" s="2">
        <v>23.25</v>
      </c>
      <c r="F1090" s="2">
        <v>20.96</v>
      </c>
      <c r="G1090" s="2">
        <v>18.88</v>
      </c>
      <c r="H1090" s="2">
        <v>142</v>
      </c>
      <c r="I1090" s="2">
        <v>53.92</v>
      </c>
      <c r="J1090" s="2">
        <v>35.89</v>
      </c>
      <c r="K1090" s="2">
        <v>26.24</v>
      </c>
      <c r="L1090" s="4">
        <v>19.36</v>
      </c>
      <c r="M1090" s="7">
        <v>36.79</v>
      </c>
      <c r="N1090" s="4">
        <v>26.89</v>
      </c>
      <c r="O1090" s="4">
        <v>19.84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132628.79</v>
      </c>
      <c r="R1090" s="7">
        <f>VLOOKUP('Data 1Q Ahead Without Spaces'!W1090,Industry!$A$1:$B$9,2,FALSE)</f>
        <v>5</v>
      </c>
    </row>
    <row r="1091" spans="1:18" ht="15" thickBot="1" x14ac:dyDescent="0.4">
      <c r="A1091" s="7">
        <f>IF('Data 1Q Ahead Without Spaces'!A1091='Data 1Q Ahead Without Spaces'!A1090,A1090,A1090+1)</f>
        <v>28</v>
      </c>
      <c r="B1091" s="2">
        <v>-2.67</v>
      </c>
      <c r="C1091" s="2">
        <v>2.27</v>
      </c>
      <c r="D1091" s="2">
        <v>-3.37</v>
      </c>
      <c r="E1091" s="2">
        <v>21.14</v>
      </c>
      <c r="F1091" s="2">
        <v>19.09</v>
      </c>
      <c r="G1091" s="2">
        <v>16.850000000000001</v>
      </c>
      <c r="H1091" s="2">
        <v>139</v>
      </c>
      <c r="I1091" s="2">
        <v>54.54</v>
      </c>
      <c r="J1091" s="2">
        <v>34.590000000000003</v>
      </c>
      <c r="K1091" s="2">
        <v>25.25</v>
      </c>
      <c r="L1091" s="4">
        <v>18.86</v>
      </c>
      <c r="M1091" s="7">
        <v>36.979999999999997</v>
      </c>
      <c r="N1091" s="4">
        <v>27</v>
      </c>
      <c r="O1091" s="4">
        <v>20.170000000000002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121492.02</v>
      </c>
      <c r="R1091" s="7">
        <f>VLOOKUP('Data 1Q Ahead Without Spaces'!W1091,Industry!$A$1:$B$9,2,FALSE)</f>
        <v>5</v>
      </c>
    </row>
    <row r="1092" spans="1:18" ht="15" thickBot="1" x14ac:dyDescent="0.4">
      <c r="A1092" s="7">
        <f>IF('Data 1Q Ahead Without Spaces'!A1092='Data 1Q Ahead Without Spaces'!A1091,A1091,A1091+1)</f>
        <v>28</v>
      </c>
      <c r="B1092" s="2">
        <v>-2.57</v>
      </c>
      <c r="C1092" s="2">
        <v>2.0099999999999998</v>
      </c>
      <c r="D1092" s="2">
        <v>-3.19</v>
      </c>
      <c r="E1092" s="2">
        <v>23.38</v>
      </c>
      <c r="F1092" s="2">
        <v>21.47</v>
      </c>
      <c r="G1092" s="2">
        <v>18.86</v>
      </c>
      <c r="H1092" s="2">
        <v>139</v>
      </c>
      <c r="I1092" s="2">
        <v>55.01</v>
      </c>
      <c r="J1092" s="2">
        <v>34.07</v>
      </c>
      <c r="K1092" s="2">
        <v>25.13</v>
      </c>
      <c r="L1092" s="4">
        <v>18.739999999999998</v>
      </c>
      <c r="M1092" s="7">
        <v>35.549999999999997</v>
      </c>
      <c r="N1092" s="4">
        <v>26.22</v>
      </c>
      <c r="O1092" s="4">
        <v>19.559999999999999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144068.47</v>
      </c>
      <c r="R1092" s="7">
        <f>VLOOKUP('Data 1Q Ahead Without Spaces'!W1092,Industry!$A$1:$B$9,2,FALSE)</f>
        <v>5</v>
      </c>
    </row>
    <row r="1093" spans="1:18" ht="15" thickBot="1" x14ac:dyDescent="0.4">
      <c r="A1093" s="7">
        <f>IF('Data 1Q Ahead Without Spaces'!A1093='Data 1Q Ahead Without Spaces'!A1092,A1092,A1092+1)</f>
        <v>28</v>
      </c>
      <c r="B1093" s="2">
        <v>-2.57</v>
      </c>
      <c r="C1093" s="2">
        <v>1.99</v>
      </c>
      <c r="D1093" s="2">
        <v>-3.16</v>
      </c>
      <c r="E1093" s="2">
        <v>25.12</v>
      </c>
      <c r="F1093" s="2">
        <v>22.55</v>
      </c>
      <c r="G1093" s="2">
        <v>21.04</v>
      </c>
      <c r="H1093" s="2">
        <v>139</v>
      </c>
      <c r="I1093" s="2">
        <v>55.38</v>
      </c>
      <c r="J1093" s="2">
        <v>28.19</v>
      </c>
      <c r="K1093" s="2">
        <v>20.77</v>
      </c>
      <c r="L1093" s="4">
        <v>15.62</v>
      </c>
      <c r="M1093" s="7">
        <v>35.700000000000003</v>
      </c>
      <c r="N1093" s="4">
        <v>26.31</v>
      </c>
      <c r="O1093" s="4">
        <v>19.78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146780.26</v>
      </c>
      <c r="R1093" s="7">
        <f>VLOOKUP('Data 1Q Ahead Without Spaces'!W1093,Industry!$A$1:$B$9,2,FALSE)</f>
        <v>5</v>
      </c>
    </row>
    <row r="1094" spans="1:18" ht="15" thickBot="1" x14ac:dyDescent="0.4">
      <c r="A1094" s="7">
        <f>IF('Data 1Q Ahead Without Spaces'!A1094='Data 1Q Ahead Without Spaces'!A1093,A1093,A1093+1)</f>
        <v>28</v>
      </c>
      <c r="B1094" s="2">
        <v>-2.65</v>
      </c>
      <c r="C1094" s="2">
        <v>2.35</v>
      </c>
      <c r="D1094" s="2">
        <v>-3.26</v>
      </c>
      <c r="E1094" s="2">
        <v>23.7</v>
      </c>
      <c r="F1094" s="2">
        <v>21.56</v>
      </c>
      <c r="G1094" s="2">
        <v>19.34</v>
      </c>
      <c r="H1094" s="2">
        <v>149</v>
      </c>
      <c r="I1094" s="2">
        <v>52.66</v>
      </c>
      <c r="J1094" s="2">
        <v>35.94</v>
      </c>
      <c r="K1094" s="2">
        <v>25.23</v>
      </c>
      <c r="L1094" s="4">
        <v>18.93</v>
      </c>
      <c r="M1094" s="7">
        <v>42.46</v>
      </c>
      <c r="N1094" s="4">
        <v>29.81</v>
      </c>
      <c r="O1094" s="4">
        <v>22.36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144414</v>
      </c>
      <c r="R1094" s="7">
        <f>VLOOKUP('Data 1Q Ahead Without Spaces'!W1094,Industry!$A$1:$B$9,2,FALSE)</f>
        <v>5</v>
      </c>
    </row>
    <row r="1095" spans="1:18" ht="15" thickBot="1" x14ac:dyDescent="0.4">
      <c r="A1095" s="7">
        <f>IF('Data 1Q Ahead Without Spaces'!A1095='Data 1Q Ahead Without Spaces'!A1094,A1094,A1094+1)</f>
        <v>28</v>
      </c>
      <c r="B1095" s="2">
        <v>-2.4900000000000002</v>
      </c>
      <c r="C1095" s="2">
        <v>2.14</v>
      </c>
      <c r="D1095" s="2">
        <v>-3</v>
      </c>
      <c r="E1095" s="2">
        <v>22.55</v>
      </c>
      <c r="F1095" s="2">
        <v>20.91</v>
      </c>
      <c r="G1095" s="2">
        <v>19.36</v>
      </c>
      <c r="H1095" s="2">
        <v>159</v>
      </c>
      <c r="I1095" s="2">
        <v>53.66</v>
      </c>
      <c r="J1095" s="2">
        <v>36</v>
      </c>
      <c r="K1095" s="2">
        <v>25.52</v>
      </c>
      <c r="L1095" s="4">
        <v>19.32</v>
      </c>
      <c r="M1095" s="7">
        <v>41.05</v>
      </c>
      <c r="N1095" s="4">
        <v>29.1</v>
      </c>
      <c r="O1095" s="4">
        <v>22.03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149156.70000000001</v>
      </c>
      <c r="R1095" s="7">
        <f>VLOOKUP('Data 1Q Ahead Without Spaces'!W1095,Industry!$A$1:$B$9,2,FALSE)</f>
        <v>5</v>
      </c>
    </row>
    <row r="1096" spans="1:18" ht="15" thickBot="1" x14ac:dyDescent="0.4">
      <c r="A1096" s="7">
        <f>IF('Data 1Q Ahead Without Spaces'!A1096='Data 1Q Ahead Without Spaces'!A1095,A1095,A1095+1)</f>
        <v>28</v>
      </c>
      <c r="B1096" s="2">
        <v>-2.48</v>
      </c>
      <c r="C1096" s="2">
        <v>2.02</v>
      </c>
      <c r="D1096" s="2">
        <v>-2.94</v>
      </c>
      <c r="E1096" s="2">
        <v>23.41</v>
      </c>
      <c r="F1096" s="2">
        <v>21.47</v>
      </c>
      <c r="G1096" s="2">
        <v>20.329999999999998</v>
      </c>
      <c r="H1096" s="2">
        <v>162</v>
      </c>
      <c r="I1096" s="2">
        <v>54.04</v>
      </c>
      <c r="J1096" s="2">
        <v>35.47</v>
      </c>
      <c r="K1096" s="2">
        <v>25.26</v>
      </c>
      <c r="L1096" s="4">
        <v>19.170000000000002</v>
      </c>
      <c r="M1096" s="7">
        <v>40.409999999999997</v>
      </c>
      <c r="N1096" s="4">
        <v>28.78</v>
      </c>
      <c r="O1096" s="4">
        <v>21.84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118065.24</v>
      </c>
      <c r="R1096" s="7">
        <f>VLOOKUP('Data 1Q Ahead Without Spaces'!W1096,Industry!$A$1:$B$9,2,FALSE)</f>
        <v>5</v>
      </c>
    </row>
    <row r="1097" spans="1:18" ht="15" thickBot="1" x14ac:dyDescent="0.4">
      <c r="A1097" s="7">
        <f>IF('Data 1Q Ahead Without Spaces'!A1097='Data 1Q Ahead Without Spaces'!A1096,A1096,A1096+1)</f>
        <v>28</v>
      </c>
      <c r="B1097" s="2">
        <v>-2.42</v>
      </c>
      <c r="C1097" s="2">
        <v>2.34</v>
      </c>
      <c r="D1097" s="2">
        <v>-2.85</v>
      </c>
      <c r="E1097" s="2">
        <v>20.14</v>
      </c>
      <c r="F1097" s="2">
        <v>18.41</v>
      </c>
      <c r="G1097" s="2">
        <v>17.05</v>
      </c>
      <c r="H1097" s="2">
        <v>175</v>
      </c>
      <c r="I1097" s="2">
        <v>52.55</v>
      </c>
      <c r="J1097" s="2">
        <v>39.18</v>
      </c>
      <c r="K1097" s="2">
        <v>26.86</v>
      </c>
      <c r="L1097" s="4">
        <v>20.59</v>
      </c>
      <c r="M1097" s="7">
        <v>45.86</v>
      </c>
      <c r="N1097" s="4">
        <v>31.44</v>
      </c>
      <c r="O1097" s="4">
        <v>24.1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138384.66</v>
      </c>
      <c r="R1097" s="7">
        <f>VLOOKUP('Data 1Q Ahead Without Spaces'!W1097,Industry!$A$1:$B$9,2,FALSE)</f>
        <v>5</v>
      </c>
    </row>
    <row r="1098" spans="1:18" ht="15" thickBot="1" x14ac:dyDescent="0.4">
      <c r="A1098" s="7">
        <f>IF('Data 1Q Ahead Without Spaces'!A1098='Data 1Q Ahead Without Spaces'!A1097,A1097,A1097+1)</f>
        <v>28</v>
      </c>
      <c r="B1098" s="2">
        <v>0.88</v>
      </c>
      <c r="C1098" s="2">
        <v>3.05</v>
      </c>
      <c r="D1098" s="2">
        <v>1.85</v>
      </c>
      <c r="E1098" s="2">
        <v>36.369999999999997</v>
      </c>
      <c r="F1098" s="2">
        <v>3.47</v>
      </c>
      <c r="G1098" s="2">
        <v>19.79</v>
      </c>
      <c r="H1098" s="2">
        <v>189</v>
      </c>
      <c r="I1098" s="2">
        <v>46.04</v>
      </c>
      <c r="J1098" s="2">
        <v>22.76</v>
      </c>
      <c r="K1098" s="2">
        <v>18.03</v>
      </c>
      <c r="L1098" s="4">
        <v>10.6</v>
      </c>
      <c r="M1098" s="7">
        <v>26.2</v>
      </c>
      <c r="N1098" s="4">
        <v>20.76</v>
      </c>
      <c r="O1098" s="4">
        <v>12.21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174974.4</v>
      </c>
      <c r="R1098" s="7">
        <f>VLOOKUP('Data 1Q Ahead Without Spaces'!W1098,Industry!$A$1:$B$9,2,FALSE)</f>
        <v>5</v>
      </c>
    </row>
    <row r="1099" spans="1:18" ht="15" thickBot="1" x14ac:dyDescent="0.4">
      <c r="A1099" s="7">
        <f>IF('Data 1Q Ahead Without Spaces'!A1099='Data 1Q Ahead Without Spaces'!A1098,A1098,A1098+1)</f>
        <v>28</v>
      </c>
      <c r="B1099" s="2">
        <v>0.93</v>
      </c>
      <c r="C1099" s="2">
        <v>2.4</v>
      </c>
      <c r="D1099" s="2">
        <v>1.73</v>
      </c>
      <c r="E1099" s="2">
        <v>1335</v>
      </c>
      <c r="F1099" s="2">
        <v>-541.5</v>
      </c>
      <c r="G1099" s="2">
        <v>546</v>
      </c>
      <c r="H1099" s="2">
        <v>4</v>
      </c>
      <c r="I1099" s="2">
        <v>46.69</v>
      </c>
      <c r="J1099" s="2">
        <v>22.34</v>
      </c>
      <c r="K1099" s="2">
        <v>17.82</v>
      </c>
      <c r="L1099" s="4">
        <v>10.56</v>
      </c>
      <c r="M1099" s="7">
        <v>25.36</v>
      </c>
      <c r="N1099" s="4">
        <v>20.23</v>
      </c>
      <c r="O1099" s="4">
        <v>11.99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187125.9</v>
      </c>
      <c r="R1099" s="7">
        <f>VLOOKUP('Data 1Q Ahead Without Spaces'!W1099,Industry!$A$1:$B$9,2,FALSE)</f>
        <v>5</v>
      </c>
    </row>
    <row r="1100" spans="1:18" ht="15" thickBot="1" x14ac:dyDescent="0.4">
      <c r="A1100" s="7">
        <f>IF('Data 1Q Ahead Without Spaces'!A1100='Data 1Q Ahead Without Spaces'!A1099,A1099,A1099+1)</f>
        <v>28</v>
      </c>
      <c r="B1100" s="2">
        <v>0.94</v>
      </c>
      <c r="C1100" s="2">
        <v>2.06</v>
      </c>
      <c r="D1100" s="2">
        <v>1.59</v>
      </c>
      <c r="E1100" s="2">
        <v>42.87</v>
      </c>
      <c r="F1100" s="2">
        <v>22.77</v>
      </c>
      <c r="G1100" s="2">
        <v>31.66</v>
      </c>
      <c r="H1100" s="2">
        <v>261</v>
      </c>
      <c r="I1100" s="2">
        <v>46.44</v>
      </c>
      <c r="J1100" s="2">
        <v>24.97</v>
      </c>
      <c r="K1100" s="2">
        <v>19.71</v>
      </c>
      <c r="L1100" s="4">
        <v>11.74</v>
      </c>
      <c r="M1100" s="7">
        <v>26.7</v>
      </c>
      <c r="N1100" s="4">
        <v>21.07</v>
      </c>
      <c r="O1100" s="4">
        <v>12.55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177770.8</v>
      </c>
      <c r="R1100" s="7">
        <f>VLOOKUP('Data 1Q Ahead Without Spaces'!W1100,Industry!$A$1:$B$9,2,FALSE)</f>
        <v>5</v>
      </c>
    </row>
    <row r="1101" spans="1:18" ht="15" thickBot="1" x14ac:dyDescent="0.4">
      <c r="A1101" s="7">
        <f>IF('Data 1Q Ahead Without Spaces'!A1101='Data 1Q Ahead Without Spaces'!A1100,A1100,A1100+1)</f>
        <v>28</v>
      </c>
      <c r="B1101" s="2">
        <v>0.83</v>
      </c>
      <c r="C1101" s="2">
        <v>1.85</v>
      </c>
      <c r="D1101" s="2">
        <v>1.3</v>
      </c>
      <c r="E1101" s="2">
        <v>56.9</v>
      </c>
      <c r="F1101" s="2">
        <v>22.8</v>
      </c>
      <c r="G1101" s="2">
        <v>39.950000000000003</v>
      </c>
      <c r="H1101" s="2">
        <v>191</v>
      </c>
      <c r="I1101" s="2">
        <v>46.25</v>
      </c>
      <c r="J1101" s="2">
        <v>25.72</v>
      </c>
      <c r="K1101" s="2">
        <v>19.95</v>
      </c>
      <c r="L1101" s="4">
        <v>12.04</v>
      </c>
      <c r="M1101" s="7">
        <v>28.96</v>
      </c>
      <c r="N1101" s="4">
        <v>22.46</v>
      </c>
      <c r="O1101" s="4">
        <v>13.56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158858.29999999999</v>
      </c>
      <c r="R1101" s="7">
        <f>VLOOKUP('Data 1Q Ahead Without Spaces'!W1101,Industry!$A$1:$B$9,2,FALSE)</f>
        <v>5</v>
      </c>
    </row>
    <row r="1102" spans="1:18" ht="15" thickBot="1" x14ac:dyDescent="0.4">
      <c r="A1102" s="7">
        <f>IF('Data 1Q Ahead Without Spaces'!A1102='Data 1Q Ahead Without Spaces'!A1101,A1101,A1101+1)</f>
        <v>28</v>
      </c>
      <c r="B1102" s="2">
        <v>0.91</v>
      </c>
      <c r="C1102" s="2">
        <v>2.0699999999999998</v>
      </c>
      <c r="D1102" s="2">
        <v>1.55</v>
      </c>
      <c r="E1102" s="2">
        <v>31.13</v>
      </c>
      <c r="F1102" s="2">
        <v>0.82</v>
      </c>
      <c r="G1102" s="2">
        <v>11.58</v>
      </c>
      <c r="H1102" s="2">
        <v>317</v>
      </c>
      <c r="I1102" s="2">
        <v>45.95</v>
      </c>
      <c r="J1102" s="2">
        <v>24.33</v>
      </c>
      <c r="K1102" s="2">
        <v>18.55</v>
      </c>
      <c r="L1102" s="4">
        <v>11.31</v>
      </c>
      <c r="M1102" s="7">
        <v>31.21</v>
      </c>
      <c r="N1102" s="4">
        <v>23.79</v>
      </c>
      <c r="O1102" s="4">
        <v>14.51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184786.9</v>
      </c>
      <c r="R1102" s="7">
        <f>VLOOKUP('Data 1Q Ahead Without Spaces'!W1102,Industry!$A$1:$B$9,2,FALSE)</f>
        <v>5</v>
      </c>
    </row>
    <row r="1103" spans="1:18" ht="15" thickBot="1" x14ac:dyDescent="0.4">
      <c r="A1103" s="7">
        <f>IF('Data 1Q Ahead Without Spaces'!A1103='Data 1Q Ahead Without Spaces'!A1102,A1102,A1102+1)</f>
        <v>28</v>
      </c>
      <c r="B1103" s="2">
        <v>0.74</v>
      </c>
      <c r="C1103" s="2">
        <v>1.69</v>
      </c>
      <c r="D1103" s="2">
        <v>1.18</v>
      </c>
      <c r="E1103" s="2">
        <v>43.67</v>
      </c>
      <c r="F1103" s="2">
        <v>19.13</v>
      </c>
      <c r="G1103" s="2">
        <v>29.41</v>
      </c>
      <c r="H1103" s="2">
        <v>227</v>
      </c>
      <c r="I1103" s="2">
        <v>45.89</v>
      </c>
      <c r="J1103" s="2">
        <v>22.95</v>
      </c>
      <c r="K1103" s="2">
        <v>17.71</v>
      </c>
      <c r="L1103" s="4">
        <v>10.66</v>
      </c>
      <c r="M1103" s="7">
        <v>29.6</v>
      </c>
      <c r="N1103" s="4">
        <v>22.84</v>
      </c>
      <c r="O1103" s="4">
        <v>13.74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205268.7</v>
      </c>
      <c r="R1103" s="7">
        <f>VLOOKUP('Data 1Q Ahead Without Spaces'!W1103,Industry!$A$1:$B$9,2,FALSE)</f>
        <v>5</v>
      </c>
    </row>
    <row r="1104" spans="1:18" ht="15" thickBot="1" x14ac:dyDescent="0.4">
      <c r="A1104" s="7">
        <f>IF('Data 1Q Ahead Without Spaces'!A1104='Data 1Q Ahead Without Spaces'!A1103,A1103,A1103+1)</f>
        <v>28</v>
      </c>
      <c r="B1104" s="2">
        <v>0.56999999999999995</v>
      </c>
      <c r="C1104" s="2">
        <v>1.43</v>
      </c>
      <c r="D1104" s="2">
        <v>0.87</v>
      </c>
      <c r="E1104" s="2">
        <v>38.520000000000003</v>
      </c>
      <c r="F1104" s="2">
        <v>28.02</v>
      </c>
      <c r="G1104" s="2">
        <v>30.12</v>
      </c>
      <c r="H1104" s="2">
        <v>395</v>
      </c>
      <c r="I1104" s="2">
        <v>45.96</v>
      </c>
      <c r="J1104" s="2">
        <v>19.91</v>
      </c>
      <c r="K1104" s="2">
        <v>15.71</v>
      </c>
      <c r="L1104" s="4">
        <v>9.26</v>
      </c>
      <c r="M1104" s="7">
        <v>26.69</v>
      </c>
      <c r="N1104" s="4">
        <v>21.07</v>
      </c>
      <c r="O1104" s="4">
        <v>12.42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230745.5</v>
      </c>
      <c r="R1104" s="7">
        <f>VLOOKUP('Data 1Q Ahead Without Spaces'!W1104,Industry!$A$1:$B$9,2,FALSE)</f>
        <v>5</v>
      </c>
    </row>
    <row r="1105" spans="1:18" ht="15" thickBot="1" x14ac:dyDescent="0.4">
      <c r="A1105" s="7">
        <f>IF('Data 1Q Ahead Without Spaces'!A1105='Data 1Q Ahead Without Spaces'!A1104,A1104,A1104+1)</f>
        <v>28</v>
      </c>
      <c r="B1105" s="2">
        <v>0.46</v>
      </c>
      <c r="C1105" s="2">
        <v>1.24</v>
      </c>
      <c r="D1105" s="2">
        <v>0.67</v>
      </c>
      <c r="E1105" s="2">
        <v>41.16</v>
      </c>
      <c r="F1105" s="2">
        <v>27.33</v>
      </c>
      <c r="G1105" s="2">
        <v>33.200000000000003</v>
      </c>
      <c r="H1105" s="2">
        <v>360</v>
      </c>
      <c r="I1105" s="2">
        <v>47.17</v>
      </c>
      <c r="J1105" s="2">
        <v>18.809999999999999</v>
      </c>
      <c r="K1105" s="2">
        <v>15</v>
      </c>
      <c r="L1105" s="4">
        <v>8.9700000000000006</v>
      </c>
      <c r="M1105" s="7">
        <v>25.4</v>
      </c>
      <c r="N1105" s="4">
        <v>20.260000000000002</v>
      </c>
      <c r="O1105" s="4">
        <v>12.11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225298.5</v>
      </c>
      <c r="R1105" s="7">
        <f>VLOOKUP('Data 1Q Ahead Without Spaces'!W1105,Industry!$A$1:$B$9,2,FALSE)</f>
        <v>5</v>
      </c>
    </row>
    <row r="1106" spans="1:18" ht="15" thickBot="1" x14ac:dyDescent="0.4">
      <c r="A1106" s="7">
        <f>IF('Data 1Q Ahead Without Spaces'!A1106='Data 1Q Ahead Without Spaces'!A1105,A1105,A1105+1)</f>
        <v>28</v>
      </c>
      <c r="B1106" s="2">
        <v>0.37</v>
      </c>
      <c r="C1106" s="2">
        <v>0.96</v>
      </c>
      <c r="D1106" s="2">
        <v>0.49</v>
      </c>
      <c r="E1106" s="2">
        <v>42.68</v>
      </c>
      <c r="F1106" s="2">
        <v>20.74</v>
      </c>
      <c r="G1106" s="2">
        <v>31.19</v>
      </c>
      <c r="H1106" s="2">
        <v>331</v>
      </c>
      <c r="I1106" s="2">
        <v>47.37</v>
      </c>
      <c r="J1106" s="2">
        <v>18.71</v>
      </c>
      <c r="K1106" s="2">
        <v>15.13</v>
      </c>
      <c r="L1106" s="4">
        <v>8.9499999999999993</v>
      </c>
      <c r="M1106" s="7">
        <v>23.68</v>
      </c>
      <c r="N1106" s="4">
        <v>19.149999999999999</v>
      </c>
      <c r="O1106" s="4">
        <v>11.33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198035.3</v>
      </c>
      <c r="R1106" s="7">
        <f>VLOOKUP('Data 1Q Ahead Without Spaces'!W1106,Industry!$A$1:$B$9,2,FALSE)</f>
        <v>5</v>
      </c>
    </row>
    <row r="1107" spans="1:18" ht="15" thickBot="1" x14ac:dyDescent="0.4">
      <c r="A1107" s="7">
        <f>IF('Data 1Q Ahead Without Spaces'!A1107='Data 1Q Ahead Without Spaces'!A1106,A1106,A1106+1)</f>
        <v>28</v>
      </c>
      <c r="B1107" s="2">
        <v>0.46</v>
      </c>
      <c r="C1107" s="2">
        <v>0.87</v>
      </c>
      <c r="D1107" s="2">
        <v>0.61</v>
      </c>
      <c r="E1107" s="2">
        <v>41.05</v>
      </c>
      <c r="F1107" s="2">
        <v>1.94</v>
      </c>
      <c r="G1107" s="2">
        <v>29.75</v>
      </c>
      <c r="H1107" s="2">
        <v>287</v>
      </c>
      <c r="I1107" s="2">
        <v>49.1</v>
      </c>
      <c r="J1107" s="2">
        <v>17.809999999999999</v>
      </c>
      <c r="K1107" s="2">
        <v>14.63</v>
      </c>
      <c r="L1107" s="4">
        <v>8.82</v>
      </c>
      <c r="M1107" s="7">
        <v>21.74</v>
      </c>
      <c r="N1107" s="4">
        <v>17.86</v>
      </c>
      <c r="O1107" s="4">
        <v>10.77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237378.6</v>
      </c>
      <c r="R1107" s="7">
        <f>VLOOKUP('Data 1Q Ahead Without Spaces'!W1107,Industry!$A$1:$B$9,2,FALSE)</f>
        <v>5</v>
      </c>
    </row>
    <row r="1108" spans="1:18" ht="15" thickBot="1" x14ac:dyDescent="0.4">
      <c r="A1108" s="7">
        <f>IF('Data 1Q Ahead Without Spaces'!A1108='Data 1Q Ahead Without Spaces'!A1107,A1107,A1107+1)</f>
        <v>28</v>
      </c>
      <c r="B1108" s="2">
        <v>0.35</v>
      </c>
      <c r="C1108" s="2">
        <v>0.81</v>
      </c>
      <c r="D1108" s="2">
        <v>0.46</v>
      </c>
      <c r="E1108" s="2">
        <v>28.08</v>
      </c>
      <c r="F1108" s="2">
        <v>16.38</v>
      </c>
      <c r="G1108" s="2">
        <v>21.91</v>
      </c>
      <c r="H1108" s="2">
        <v>552</v>
      </c>
      <c r="I1108" s="2">
        <v>47.35</v>
      </c>
      <c r="J1108" s="2">
        <v>17.34</v>
      </c>
      <c r="K1108" s="2">
        <v>14.37</v>
      </c>
      <c r="L1108" s="4">
        <v>8.2899999999999991</v>
      </c>
      <c r="M1108" s="7">
        <v>20.71</v>
      </c>
      <c r="N1108" s="4">
        <v>17.16</v>
      </c>
      <c r="O1108" s="4">
        <v>9.9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222372.2</v>
      </c>
      <c r="R1108" s="7">
        <f>VLOOKUP('Data 1Q Ahead Without Spaces'!W1108,Industry!$A$1:$B$9,2,FALSE)</f>
        <v>5</v>
      </c>
    </row>
    <row r="1109" spans="1:18" ht="15" thickBot="1" x14ac:dyDescent="0.4">
      <c r="A1109" s="7">
        <f>IF('Data 1Q Ahead Without Spaces'!A1109='Data 1Q Ahead Without Spaces'!A1108,A1108,A1108+1)</f>
        <v>28</v>
      </c>
      <c r="B1109" s="2">
        <v>-7.44</v>
      </c>
      <c r="C1109" s="2">
        <v>2.95</v>
      </c>
      <c r="D1109" s="2">
        <v>-9.25</v>
      </c>
      <c r="E1109" s="2">
        <v>17.239999999999998</v>
      </c>
      <c r="F1109" s="2">
        <v>13.75</v>
      </c>
      <c r="G1109" s="2">
        <v>14.74</v>
      </c>
      <c r="H1109" s="2">
        <v>325</v>
      </c>
      <c r="I1109" s="2">
        <v>44.12</v>
      </c>
      <c r="J1109" s="2">
        <v>10.76</v>
      </c>
      <c r="K1109" s="2">
        <v>8.41</v>
      </c>
      <c r="L1109" s="4">
        <v>4.92</v>
      </c>
      <c r="M1109" s="7">
        <v>27.92</v>
      </c>
      <c r="N1109" s="4">
        <v>21.83</v>
      </c>
      <c r="O1109" s="4">
        <v>12.76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153933.5</v>
      </c>
      <c r="R1109" s="7">
        <f>VLOOKUP('Data 1Q Ahead Without Spaces'!W1109,Industry!$A$1:$B$9,2,FALSE)</f>
        <v>5</v>
      </c>
    </row>
    <row r="1110" spans="1:18" ht="15" thickBot="1" x14ac:dyDescent="0.4">
      <c r="A1110" s="7">
        <f>IF('Data 1Q Ahead Without Spaces'!A1110='Data 1Q Ahead Without Spaces'!A1109,A1109,A1109+1)</f>
        <v>28</v>
      </c>
      <c r="B1110" s="2">
        <v>-3.73</v>
      </c>
      <c r="C1110" s="2">
        <v>2.8</v>
      </c>
      <c r="D1110" s="2">
        <v>-4.32</v>
      </c>
      <c r="E1110" s="2">
        <v>15.52</v>
      </c>
      <c r="F1110" s="2">
        <v>12.7</v>
      </c>
      <c r="G1110" s="2">
        <v>13.31</v>
      </c>
      <c r="H1110" s="2">
        <v>414</v>
      </c>
      <c r="I1110" s="2">
        <v>41.31</v>
      </c>
      <c r="J1110" s="2">
        <v>9.67</v>
      </c>
      <c r="K1110" s="2">
        <v>7.01</v>
      </c>
      <c r="L1110" s="4">
        <v>4.12</v>
      </c>
      <c r="M1110" s="7">
        <v>37.93</v>
      </c>
      <c r="N1110" s="4">
        <v>27.5</v>
      </c>
      <c r="O1110" s="4">
        <v>16.170000000000002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200684.7</v>
      </c>
      <c r="R1110" s="7">
        <f>VLOOKUP('Data 1Q Ahead Without Spaces'!W1110,Industry!$A$1:$B$9,2,FALSE)</f>
        <v>5</v>
      </c>
    </row>
    <row r="1111" spans="1:18" ht="15" thickBot="1" x14ac:dyDescent="0.4">
      <c r="A1111" s="7">
        <f>IF('Data 1Q Ahead Without Spaces'!A1111='Data 1Q Ahead Without Spaces'!A1110,A1110,A1110+1)</f>
        <v>28</v>
      </c>
      <c r="B1111" s="2">
        <v>-3.63</v>
      </c>
      <c r="C1111" s="2">
        <v>3.07</v>
      </c>
      <c r="D1111" s="2">
        <v>-4.32</v>
      </c>
      <c r="E1111" s="2">
        <v>9.74</v>
      </c>
      <c r="F1111" s="2">
        <v>6.39</v>
      </c>
      <c r="G1111" s="2">
        <v>7.36</v>
      </c>
      <c r="H1111" s="2">
        <v>462</v>
      </c>
      <c r="I1111" s="2">
        <v>40.880000000000003</v>
      </c>
      <c r="J1111" s="2">
        <v>9.93</v>
      </c>
      <c r="K1111" s="2">
        <v>7.13</v>
      </c>
      <c r="L1111" s="4">
        <v>4.1900000000000004</v>
      </c>
      <c r="M1111" s="7">
        <v>39.299999999999997</v>
      </c>
      <c r="N1111" s="4">
        <v>28.21</v>
      </c>
      <c r="O1111" s="4">
        <v>16.600000000000001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197684.8</v>
      </c>
      <c r="R1111" s="7">
        <f>VLOOKUP('Data 1Q Ahead Without Spaces'!W1111,Industry!$A$1:$B$9,2,FALSE)</f>
        <v>5</v>
      </c>
    </row>
    <row r="1112" spans="1:18" ht="15" thickBot="1" x14ac:dyDescent="0.4">
      <c r="A1112" s="7">
        <f>IF('Data 1Q Ahead Without Spaces'!A1112='Data 1Q Ahead Without Spaces'!A1111,A1111,A1111+1)</f>
        <v>28</v>
      </c>
      <c r="B1112" s="2">
        <v>-4.0999999999999996</v>
      </c>
      <c r="C1112" s="2">
        <v>3.13</v>
      </c>
      <c r="D1112" s="2">
        <v>-4.96</v>
      </c>
      <c r="E1112" s="2">
        <v>12.44</v>
      </c>
      <c r="F1112" s="2">
        <v>9.24</v>
      </c>
      <c r="G1112" s="2">
        <v>10.220000000000001</v>
      </c>
      <c r="H1112" s="2">
        <v>492</v>
      </c>
      <c r="I1112" s="2">
        <v>41.12</v>
      </c>
      <c r="J1112" s="2">
        <v>9.41</v>
      </c>
      <c r="K1112" s="2">
        <v>6.82</v>
      </c>
      <c r="L1112" s="4">
        <v>4</v>
      </c>
      <c r="M1112" s="7">
        <v>37.950000000000003</v>
      </c>
      <c r="N1112" s="4">
        <v>27.51</v>
      </c>
      <c r="O1112" s="4">
        <v>16.12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205169.5</v>
      </c>
      <c r="R1112" s="7">
        <f>VLOOKUP('Data 1Q Ahead Without Spaces'!W1112,Industry!$A$1:$B$9,2,FALSE)</f>
        <v>5</v>
      </c>
    </row>
    <row r="1113" spans="1:18" ht="15" thickBot="1" x14ac:dyDescent="0.4">
      <c r="A1113" s="7">
        <f>IF('Data 1Q Ahead Without Spaces'!A1113='Data 1Q Ahead Without Spaces'!A1112,A1112,A1112+1)</f>
        <v>28</v>
      </c>
      <c r="B1113" s="2">
        <v>-3.87</v>
      </c>
      <c r="C1113" s="2">
        <v>2.8</v>
      </c>
      <c r="D1113" s="2">
        <v>-4.66</v>
      </c>
      <c r="E1113" s="2">
        <v>16.71</v>
      </c>
      <c r="F1113" s="2">
        <v>13.24</v>
      </c>
      <c r="G1113" s="2">
        <v>14.31</v>
      </c>
      <c r="H1113" s="2">
        <v>487</v>
      </c>
      <c r="I1113" s="2">
        <v>42.26</v>
      </c>
      <c r="J1113" s="2">
        <v>19.41</v>
      </c>
      <c r="K1113" s="2">
        <v>14.28</v>
      </c>
      <c r="L1113" s="4">
        <v>8.5</v>
      </c>
      <c r="M1113" s="7">
        <v>35.950000000000003</v>
      </c>
      <c r="N1113" s="4">
        <v>26.44</v>
      </c>
      <c r="O1113" s="4">
        <v>15.74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198316.4</v>
      </c>
      <c r="R1113" s="7">
        <f>VLOOKUP('Data 1Q Ahead Without Spaces'!W1113,Industry!$A$1:$B$9,2,FALSE)</f>
        <v>5</v>
      </c>
    </row>
    <row r="1114" spans="1:18" ht="15" thickBot="1" x14ac:dyDescent="0.4">
      <c r="A1114" s="7">
        <f>IF('Data 1Q Ahead Without Spaces'!A1114='Data 1Q Ahead Without Spaces'!A1113,A1113,A1113+1)</f>
        <v>28</v>
      </c>
      <c r="B1114" s="2">
        <v>-4.5999999999999996</v>
      </c>
      <c r="C1114" s="2">
        <v>3.12</v>
      </c>
      <c r="D1114" s="2">
        <v>-5.74</v>
      </c>
      <c r="E1114" s="2">
        <v>7.85</v>
      </c>
      <c r="F1114" s="2">
        <v>4.84</v>
      </c>
      <c r="G1114" s="2">
        <v>5.54</v>
      </c>
      <c r="H1114" s="2">
        <v>492</v>
      </c>
      <c r="I1114" s="2">
        <v>42.51</v>
      </c>
      <c r="J1114" s="2">
        <v>19.34</v>
      </c>
      <c r="K1114" s="2">
        <v>14.38</v>
      </c>
      <c r="L1114" s="4">
        <v>8.44</v>
      </c>
      <c r="M1114" s="7">
        <v>34.42</v>
      </c>
      <c r="N1114" s="4">
        <v>25.61</v>
      </c>
      <c r="O1114" s="4">
        <v>15.02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206681.7</v>
      </c>
      <c r="R1114" s="7">
        <f>VLOOKUP('Data 1Q Ahead Without Spaces'!W1114,Industry!$A$1:$B$9,2,FALSE)</f>
        <v>5</v>
      </c>
    </row>
    <row r="1115" spans="1:18" ht="15" thickBot="1" x14ac:dyDescent="0.4">
      <c r="A1115" s="7">
        <f>IF('Data 1Q Ahead Without Spaces'!A1115='Data 1Q Ahead Without Spaces'!A1114,A1114,A1114+1)</f>
        <v>28</v>
      </c>
      <c r="B1115" s="2">
        <v>-4.37</v>
      </c>
      <c r="C1115" s="2">
        <v>2.77</v>
      </c>
      <c r="D1115" s="2">
        <v>-5.34</v>
      </c>
      <c r="E1115" s="2">
        <v>13.89</v>
      </c>
      <c r="F1115" s="2">
        <v>9.94</v>
      </c>
      <c r="G1115" s="2">
        <v>11.59</v>
      </c>
      <c r="H1115" s="2">
        <v>497</v>
      </c>
      <c r="I1115" s="2">
        <v>42.59</v>
      </c>
      <c r="J1115" s="2">
        <v>19.350000000000001</v>
      </c>
      <c r="K1115" s="2">
        <v>14.44</v>
      </c>
      <c r="L1115" s="4">
        <v>8.43</v>
      </c>
      <c r="M1115" s="7">
        <v>34.01</v>
      </c>
      <c r="N1115" s="4">
        <v>25.38</v>
      </c>
      <c r="O1115" s="4">
        <v>14.82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191706.8</v>
      </c>
      <c r="R1115" s="7">
        <f>VLOOKUP('Data 1Q Ahead Without Spaces'!W1115,Industry!$A$1:$B$9,2,FALSE)</f>
        <v>5</v>
      </c>
    </row>
    <row r="1116" spans="1:18" ht="15" thickBot="1" x14ac:dyDescent="0.4">
      <c r="A1116" s="7">
        <f>IF('Data 1Q Ahead Without Spaces'!A1116='Data 1Q Ahead Without Spaces'!A1115,A1115,A1115+1)</f>
        <v>28</v>
      </c>
      <c r="B1116" s="2">
        <v>-4.0199999999999996</v>
      </c>
      <c r="C1116" s="2">
        <v>3.13</v>
      </c>
      <c r="D1116" s="2">
        <v>-4.97</v>
      </c>
      <c r="E1116" s="2">
        <v>9.89</v>
      </c>
      <c r="F1116" s="2">
        <v>5.49</v>
      </c>
      <c r="G1116" s="2">
        <v>7.63</v>
      </c>
      <c r="H1116" s="2">
        <v>507</v>
      </c>
      <c r="I1116" s="2">
        <v>41.49</v>
      </c>
      <c r="J1116" s="2">
        <v>19.920000000000002</v>
      </c>
      <c r="K1116" s="2">
        <v>14.55</v>
      </c>
      <c r="L1116" s="4">
        <v>8.4700000000000006</v>
      </c>
      <c r="M1116" s="7">
        <v>36.909999999999997</v>
      </c>
      <c r="N1116" s="4">
        <v>26.96</v>
      </c>
      <c r="O1116" s="4">
        <v>15.69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176172.5</v>
      </c>
      <c r="R1116" s="7">
        <f>VLOOKUP('Data 1Q Ahead Without Spaces'!W1116,Industry!$A$1:$B$9,2,FALSE)</f>
        <v>5</v>
      </c>
    </row>
    <row r="1117" spans="1:18" ht="15" thickBot="1" x14ac:dyDescent="0.4">
      <c r="A1117" s="7">
        <f>IF('Data 1Q Ahead Without Spaces'!A1117='Data 1Q Ahead Without Spaces'!A1116,A1116,A1116+1)</f>
        <v>28</v>
      </c>
      <c r="B1117" s="2">
        <v>-4.6399999999999997</v>
      </c>
      <c r="C1117" s="2">
        <v>3.49</v>
      </c>
      <c r="D1117" s="2">
        <v>-5.89</v>
      </c>
      <c r="E1117" s="2">
        <v>12.1</v>
      </c>
      <c r="F1117" s="2">
        <v>7.21</v>
      </c>
      <c r="G1117" s="2">
        <v>9.64</v>
      </c>
      <c r="H1117" s="2">
        <v>515</v>
      </c>
      <c r="I1117" s="2">
        <v>41.98</v>
      </c>
      <c r="J1117" s="2">
        <v>19.28</v>
      </c>
      <c r="K1117" s="2">
        <v>14.21</v>
      </c>
      <c r="L1117" s="4">
        <v>8.3000000000000007</v>
      </c>
      <c r="M1117" s="7">
        <v>35.74</v>
      </c>
      <c r="N1117" s="4">
        <v>26.33</v>
      </c>
      <c r="O1117" s="4">
        <v>15.38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189220.9</v>
      </c>
      <c r="R1117" s="7">
        <f>VLOOKUP('Data 1Q Ahead Without Spaces'!W1117,Industry!$A$1:$B$9,2,FALSE)</f>
        <v>5</v>
      </c>
    </row>
    <row r="1118" spans="1:18" ht="15" thickBot="1" x14ac:dyDescent="0.4">
      <c r="A1118" s="7">
        <f>IF('Data 1Q Ahead Without Spaces'!A1118='Data 1Q Ahead Without Spaces'!A1117,A1117,A1117+1)</f>
        <v>28</v>
      </c>
      <c r="B1118" s="2">
        <v>-4.63</v>
      </c>
      <c r="C1118" s="2">
        <v>3.08</v>
      </c>
      <c r="D1118" s="2">
        <v>-5.74</v>
      </c>
      <c r="E1118" s="2">
        <v>12.65</v>
      </c>
      <c r="F1118" s="2">
        <v>8.58</v>
      </c>
      <c r="G1118" s="2">
        <v>10.29</v>
      </c>
      <c r="H1118" s="2">
        <v>531</v>
      </c>
      <c r="I1118" s="2">
        <v>42.78</v>
      </c>
      <c r="J1118" s="2">
        <v>19.149999999999999</v>
      </c>
      <c r="K1118" s="2">
        <v>14.26</v>
      </c>
      <c r="L1118" s="4">
        <v>8.39</v>
      </c>
      <c r="M1118" s="7">
        <v>34.299999999999997</v>
      </c>
      <c r="N1118" s="4">
        <v>25.54</v>
      </c>
      <c r="O1118" s="4">
        <v>15.03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201155.1</v>
      </c>
      <c r="R1118" s="7">
        <f>VLOOKUP('Data 1Q Ahead Without Spaces'!W1118,Industry!$A$1:$B$9,2,FALSE)</f>
        <v>5</v>
      </c>
    </row>
    <row r="1119" spans="1:18" ht="15" thickBot="1" x14ac:dyDescent="0.4">
      <c r="A1119" s="7">
        <f>IF('Data 1Q Ahead Without Spaces'!A1119='Data 1Q Ahead Without Spaces'!A1118,A1118,A1118+1)</f>
        <v>28</v>
      </c>
      <c r="B1119" s="2">
        <v>-4.71</v>
      </c>
      <c r="C1119" s="2">
        <v>3.14</v>
      </c>
      <c r="D1119" s="2">
        <v>-5.91</v>
      </c>
      <c r="E1119" s="2">
        <v>11.79</v>
      </c>
      <c r="F1119" s="2">
        <v>7.35</v>
      </c>
      <c r="G1119" s="2">
        <v>9.4700000000000006</v>
      </c>
      <c r="H1119" s="2">
        <v>545</v>
      </c>
      <c r="I1119" s="2">
        <v>43.12</v>
      </c>
      <c r="J1119" s="2">
        <v>18.79</v>
      </c>
      <c r="K1119" s="2">
        <v>14.06</v>
      </c>
      <c r="L1119" s="4">
        <v>8.3000000000000007</v>
      </c>
      <c r="M1119" s="7">
        <v>33.64</v>
      </c>
      <c r="N1119" s="4">
        <v>25.17</v>
      </c>
      <c r="O1119" s="4">
        <v>14.86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206399.4</v>
      </c>
      <c r="R1119" s="7">
        <f>VLOOKUP('Data 1Q Ahead Without Spaces'!W1119,Industry!$A$1:$B$9,2,FALSE)</f>
        <v>5</v>
      </c>
    </row>
    <row r="1120" spans="1:18" ht="15" thickBot="1" x14ac:dyDescent="0.4">
      <c r="A1120" s="7">
        <f>IF('Data 1Q Ahead Without Spaces'!A1120='Data 1Q Ahead Without Spaces'!A1119,A1119,A1119+1)</f>
        <v>28</v>
      </c>
      <c r="B1120" s="2">
        <v>-4.57</v>
      </c>
      <c r="C1120" s="2">
        <v>2.83</v>
      </c>
      <c r="D1120" s="2">
        <v>-5.62</v>
      </c>
      <c r="E1120" s="2">
        <v>14.29</v>
      </c>
      <c r="F1120" s="2">
        <v>9.49</v>
      </c>
      <c r="G1120" s="2">
        <v>11.91</v>
      </c>
      <c r="H1120" s="2">
        <v>544</v>
      </c>
      <c r="I1120" s="2">
        <v>43.53</v>
      </c>
      <c r="J1120" s="2">
        <v>18.899999999999999</v>
      </c>
      <c r="K1120" s="2">
        <v>14.2</v>
      </c>
      <c r="L1120" s="4">
        <v>8.43</v>
      </c>
      <c r="M1120" s="7">
        <v>33.06</v>
      </c>
      <c r="N1120" s="4">
        <v>24.85</v>
      </c>
      <c r="O1120" s="4">
        <v>14.74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219271.9</v>
      </c>
      <c r="R1120" s="7">
        <f>VLOOKUP('Data 1Q Ahead Without Spaces'!W1120,Industry!$A$1:$B$9,2,FALSE)</f>
        <v>5</v>
      </c>
    </row>
    <row r="1121" spans="1:18" ht="15" thickBot="1" x14ac:dyDescent="0.4">
      <c r="A1121" s="7">
        <f>IF('Data 1Q Ahead Without Spaces'!A1121='Data 1Q Ahead Without Spaces'!A1120,A1120,A1120+1)</f>
        <v>28</v>
      </c>
      <c r="B1121" s="2">
        <v>-4.2</v>
      </c>
      <c r="C1121" s="2">
        <v>2.57</v>
      </c>
      <c r="D1121" s="2">
        <v>-5.09</v>
      </c>
      <c r="E1121" s="2">
        <v>16.489999999999998</v>
      </c>
      <c r="F1121" s="2">
        <v>11.54</v>
      </c>
      <c r="G1121" s="2">
        <v>13.94</v>
      </c>
      <c r="H1121" s="2">
        <v>522</v>
      </c>
      <c r="I1121" s="2">
        <v>43.9</v>
      </c>
      <c r="J1121" s="2">
        <v>18.87</v>
      </c>
      <c r="K1121" s="2">
        <v>14.22</v>
      </c>
      <c r="L1121" s="4">
        <v>8.4600000000000009</v>
      </c>
      <c r="M1121" s="7">
        <v>32.75</v>
      </c>
      <c r="N1121" s="4">
        <v>24.67</v>
      </c>
      <c r="O1121" s="4">
        <v>14.68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220253.2</v>
      </c>
      <c r="R1121" s="7">
        <f>VLOOKUP('Data 1Q Ahead Without Spaces'!W1121,Industry!$A$1:$B$9,2,FALSE)</f>
        <v>5</v>
      </c>
    </row>
    <row r="1122" spans="1:18" ht="15" thickBot="1" x14ac:dyDescent="0.4">
      <c r="A1122" s="7">
        <f>IF('Data 1Q Ahead Without Spaces'!A1122='Data 1Q Ahead Without Spaces'!A1121,A1121,A1121+1)</f>
        <v>28</v>
      </c>
      <c r="B1122" s="2">
        <v>-4.1900000000000004</v>
      </c>
      <c r="C1122" s="2">
        <v>2.36</v>
      </c>
      <c r="D1122" s="2">
        <v>-5.05</v>
      </c>
      <c r="E1122" s="2">
        <v>17.47</v>
      </c>
      <c r="F1122" s="2">
        <v>13.39</v>
      </c>
      <c r="G1122" s="2">
        <v>14.51</v>
      </c>
      <c r="H1122" s="2">
        <v>540</v>
      </c>
      <c r="I1122" s="2">
        <v>44.78</v>
      </c>
      <c r="J1122" s="2">
        <v>18.25</v>
      </c>
      <c r="K1122" s="2">
        <v>13.9</v>
      </c>
      <c r="L1122" s="4">
        <v>8.34</v>
      </c>
      <c r="M1122" s="7">
        <v>31.29</v>
      </c>
      <c r="N1122" s="4">
        <v>23.84</v>
      </c>
      <c r="O1122" s="4">
        <v>14.3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256830.1</v>
      </c>
      <c r="R1122" s="7">
        <f>VLOOKUP('Data 1Q Ahead Without Spaces'!W1122,Industry!$A$1:$B$9,2,FALSE)</f>
        <v>5</v>
      </c>
    </row>
    <row r="1123" spans="1:18" ht="15" thickBot="1" x14ac:dyDescent="0.4">
      <c r="A1123" s="7">
        <f>IF('Data 1Q Ahead Without Spaces'!A1123='Data 1Q Ahead Without Spaces'!A1122,A1122,A1122+1)</f>
        <v>28</v>
      </c>
      <c r="B1123" s="2">
        <v>-3.98</v>
      </c>
      <c r="C1123" s="2">
        <v>2.2000000000000002</v>
      </c>
      <c r="D1123" s="2">
        <v>-4.75</v>
      </c>
      <c r="E1123" s="2">
        <v>15.73</v>
      </c>
      <c r="F1123" s="2">
        <v>11.17</v>
      </c>
      <c r="G1123" s="2">
        <v>13.33</v>
      </c>
      <c r="H1123" s="2">
        <v>559</v>
      </c>
      <c r="I1123" s="2">
        <v>45.24</v>
      </c>
      <c r="J1123" s="2">
        <v>18.47</v>
      </c>
      <c r="K1123" s="2">
        <v>14.08</v>
      </c>
      <c r="L1123" s="4">
        <v>8.48</v>
      </c>
      <c r="M1123" s="7">
        <v>31.2</v>
      </c>
      <c r="N1123" s="4">
        <v>23.78</v>
      </c>
      <c r="O1123" s="4">
        <v>14.32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277135.09999999998</v>
      </c>
      <c r="R1123" s="7">
        <f>VLOOKUP('Data 1Q Ahead Without Spaces'!W1123,Industry!$A$1:$B$9,2,FALSE)</f>
        <v>5</v>
      </c>
    </row>
    <row r="1124" spans="1:18" ht="15" thickBot="1" x14ac:dyDescent="0.4">
      <c r="A1124" s="7">
        <f>IF('Data 1Q Ahead Without Spaces'!A1124='Data 1Q Ahead Without Spaces'!A1123,A1123,A1123+1)</f>
        <v>28</v>
      </c>
      <c r="B1124" s="2">
        <v>-3.87</v>
      </c>
      <c r="C1124" s="2">
        <v>2.15</v>
      </c>
      <c r="D1124" s="2">
        <v>-4.58</v>
      </c>
      <c r="E1124" s="2">
        <v>16.03</v>
      </c>
      <c r="F1124" s="2">
        <v>10.92</v>
      </c>
      <c r="G1124" s="2">
        <v>13.7</v>
      </c>
      <c r="H1124" s="2">
        <v>581</v>
      </c>
      <c r="I1124" s="2">
        <v>45.49</v>
      </c>
      <c r="J1124" s="2">
        <v>18.93</v>
      </c>
      <c r="K1124" s="2">
        <v>14.44</v>
      </c>
      <c r="L1124" s="4">
        <v>8.74</v>
      </c>
      <c r="M1124" s="7">
        <v>31.1</v>
      </c>
      <c r="N1124" s="4">
        <v>23.72</v>
      </c>
      <c r="O1124" s="4">
        <v>14.35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280126.3</v>
      </c>
      <c r="R1124" s="7">
        <f>VLOOKUP('Data 1Q Ahead Without Spaces'!W1124,Industry!$A$1:$B$9,2,FALSE)</f>
        <v>5</v>
      </c>
    </row>
    <row r="1125" spans="1:18" ht="15" thickBot="1" x14ac:dyDescent="0.4">
      <c r="A1125" s="7">
        <f>IF('Data 1Q Ahead Without Spaces'!A1125='Data 1Q Ahead Without Spaces'!A1124,A1124,A1124+1)</f>
        <v>28</v>
      </c>
      <c r="B1125" s="2">
        <v>-4.01</v>
      </c>
      <c r="C1125" s="2">
        <v>2.3199999999999998</v>
      </c>
      <c r="D1125" s="2">
        <v>-4.88</v>
      </c>
      <c r="E1125" s="2">
        <v>17.09</v>
      </c>
      <c r="F1125" s="2">
        <v>11.52</v>
      </c>
      <c r="G1125" s="2">
        <v>12.99</v>
      </c>
      <c r="H1125" s="2">
        <v>603</v>
      </c>
      <c r="I1125" s="2">
        <v>45.76</v>
      </c>
      <c r="J1125" s="2">
        <v>20.78</v>
      </c>
      <c r="K1125" s="2">
        <v>15.72</v>
      </c>
      <c r="L1125" s="4">
        <v>9.6199999999999992</v>
      </c>
      <c r="M1125" s="7">
        <v>32.17</v>
      </c>
      <c r="N1125" s="4">
        <v>24.34</v>
      </c>
      <c r="O1125" s="4">
        <v>14.89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292459.40000000002</v>
      </c>
      <c r="R1125" s="7">
        <f>VLOOKUP('Data 1Q Ahead Without Spaces'!W1125,Industry!$A$1:$B$9,2,FALSE)</f>
        <v>5</v>
      </c>
    </row>
    <row r="1126" spans="1:18" ht="15" thickBot="1" x14ac:dyDescent="0.4">
      <c r="A1126" s="7">
        <f>IF('Data 1Q Ahead Without Spaces'!A1126='Data 1Q Ahead Without Spaces'!A1125,A1125,A1125+1)</f>
        <v>28</v>
      </c>
      <c r="B1126" s="2">
        <v>-4.0999999999999996</v>
      </c>
      <c r="C1126" s="2">
        <v>2.4</v>
      </c>
      <c r="D1126" s="2">
        <v>-5.04</v>
      </c>
      <c r="E1126" s="2">
        <v>13.62</v>
      </c>
      <c r="F1126" s="2">
        <v>9.41</v>
      </c>
      <c r="G1126" s="2">
        <v>10.95</v>
      </c>
      <c r="H1126" s="2">
        <v>663</v>
      </c>
      <c r="I1126" s="2">
        <v>45.99</v>
      </c>
      <c r="J1126" s="2">
        <v>20.74</v>
      </c>
      <c r="K1126" s="2">
        <v>15.73</v>
      </c>
      <c r="L1126" s="4">
        <v>9.65</v>
      </c>
      <c r="M1126" s="7">
        <v>31.8</v>
      </c>
      <c r="N1126" s="4">
        <v>24.13</v>
      </c>
      <c r="O1126" s="4">
        <v>14.79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308057.59999999998</v>
      </c>
      <c r="R1126" s="7">
        <f>VLOOKUP('Data 1Q Ahead Without Spaces'!W1126,Industry!$A$1:$B$9,2,FALSE)</f>
        <v>5</v>
      </c>
    </row>
    <row r="1127" spans="1:18" ht="15" thickBot="1" x14ac:dyDescent="0.4">
      <c r="A1127" s="7">
        <f>IF('Data 1Q Ahead Without Spaces'!A1127='Data 1Q Ahead Without Spaces'!A1126,A1126,A1126+1)</f>
        <v>28</v>
      </c>
      <c r="B1127" s="2">
        <v>-4.17</v>
      </c>
      <c r="C1127" s="2">
        <v>2.27</v>
      </c>
      <c r="D1127" s="2">
        <v>-5.1100000000000003</v>
      </c>
      <c r="E1127" s="2">
        <v>16.170000000000002</v>
      </c>
      <c r="F1127" s="2">
        <v>11.5</v>
      </c>
      <c r="G1127" s="2">
        <v>13.61</v>
      </c>
      <c r="H1127" s="2">
        <v>707</v>
      </c>
      <c r="I1127" s="2">
        <v>46.39</v>
      </c>
      <c r="J1127" s="2">
        <v>20.63</v>
      </c>
      <c r="K1127" s="2">
        <v>15.71</v>
      </c>
      <c r="L1127" s="4">
        <v>9.68</v>
      </c>
      <c r="M1127" s="7">
        <v>31.29</v>
      </c>
      <c r="N1127" s="4">
        <v>23.83</v>
      </c>
      <c r="O1127" s="4">
        <v>14.69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311880.2</v>
      </c>
      <c r="R1127" s="7">
        <f>VLOOKUP('Data 1Q Ahead Without Spaces'!W1127,Industry!$A$1:$B$9,2,FALSE)</f>
        <v>5</v>
      </c>
    </row>
    <row r="1128" spans="1:18" ht="15" thickBot="1" x14ac:dyDescent="0.4">
      <c r="A1128" s="7">
        <f>IF('Data 1Q Ahead Without Spaces'!A1128='Data 1Q Ahead Without Spaces'!A1127,A1127,A1127+1)</f>
        <v>28</v>
      </c>
      <c r="B1128" s="2">
        <v>-4.37</v>
      </c>
      <c r="C1128" s="2">
        <v>2.3199999999999998</v>
      </c>
      <c r="D1128" s="2">
        <v>-5.44</v>
      </c>
      <c r="E1128" s="2">
        <v>11.53</v>
      </c>
      <c r="F1128" s="2">
        <v>6.54</v>
      </c>
      <c r="G1128" s="2">
        <v>9.26</v>
      </c>
      <c r="H1128" s="2">
        <v>817</v>
      </c>
      <c r="I1128" s="2">
        <v>45.9</v>
      </c>
      <c r="J1128" s="2">
        <v>20.68</v>
      </c>
      <c r="K1128" s="2">
        <v>15.77</v>
      </c>
      <c r="L1128" s="4">
        <v>9.61</v>
      </c>
      <c r="M1128" s="7">
        <v>31.13</v>
      </c>
      <c r="N1128" s="4">
        <v>23.74</v>
      </c>
      <c r="O1128" s="4">
        <v>14.46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339898.2</v>
      </c>
      <c r="R1128" s="7">
        <f>VLOOKUP('Data 1Q Ahead Without Spaces'!W1128,Industry!$A$1:$B$9,2,FALSE)</f>
        <v>5</v>
      </c>
    </row>
    <row r="1129" spans="1:18" ht="15" thickBot="1" x14ac:dyDescent="0.4">
      <c r="A1129" s="7">
        <f>IF('Data 1Q Ahead Without Spaces'!A1129='Data 1Q Ahead Without Spaces'!A1128,A1128,A1128+1)</f>
        <v>29</v>
      </c>
      <c r="B1129" s="2">
        <v>-4.17</v>
      </c>
      <c r="C1129" s="2">
        <v>2.5499999999999998</v>
      </c>
      <c r="D1129" s="2">
        <v>-5.15</v>
      </c>
      <c r="E1129" s="2">
        <v>8.2899999999999991</v>
      </c>
      <c r="F1129" s="2">
        <v>3.59</v>
      </c>
      <c r="G1129" s="2">
        <v>6.48</v>
      </c>
      <c r="H1129" s="2">
        <v>1066</v>
      </c>
      <c r="I1129" s="2">
        <v>45.67</v>
      </c>
      <c r="J1129" s="2">
        <v>22.76</v>
      </c>
      <c r="K1129" s="2">
        <v>17.13</v>
      </c>
      <c r="L1129" s="4">
        <v>10.52</v>
      </c>
      <c r="M1129" s="7">
        <v>32.869999999999997</v>
      </c>
      <c r="N1129" s="4">
        <v>24.74</v>
      </c>
      <c r="O1129" s="4">
        <v>15.19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371318</v>
      </c>
      <c r="R1129" s="7">
        <f>VLOOKUP('Data 1Q Ahead Without Spaces'!W1129,Industry!$A$1:$B$9,2,FALSE)</f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tabSelected="1" workbookViewId="0">
      <selection activeCell="A2" sqref="A2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27</v>
      </c>
      <c r="B2">
        <v>-3.85</v>
      </c>
      <c r="C2">
        <v>2.57</v>
      </c>
      <c r="D2">
        <v>-4.7300000000000004</v>
      </c>
      <c r="E2">
        <v>11.88</v>
      </c>
      <c r="F2">
        <v>7.94</v>
      </c>
      <c r="G2">
        <v>9.74</v>
      </c>
      <c r="H2">
        <v>875</v>
      </c>
      <c r="I2">
        <v>45.47</v>
      </c>
      <c r="J2">
        <v>23.12</v>
      </c>
      <c r="K2">
        <v>17.22</v>
      </c>
      <c r="L2">
        <v>10.66</v>
      </c>
      <c r="M2">
        <v>34.22</v>
      </c>
      <c r="N2">
        <v>25.5</v>
      </c>
      <c r="O2">
        <v>15.78</v>
      </c>
      <c r="P2">
        <v>0</v>
      </c>
      <c r="Q2">
        <v>357348.6</v>
      </c>
      <c r="R2">
        <v>6</v>
      </c>
    </row>
    <row r="3" spans="1:18" x14ac:dyDescent="0.35">
      <c r="A3">
        <v>27</v>
      </c>
      <c r="B3">
        <v>-4.26</v>
      </c>
      <c r="C3">
        <v>2.84</v>
      </c>
      <c r="D3">
        <v>-5.34</v>
      </c>
      <c r="E3">
        <v>9.0500000000000007</v>
      </c>
      <c r="F3">
        <v>5.55</v>
      </c>
      <c r="G3">
        <v>7.05</v>
      </c>
      <c r="H3">
        <v>967</v>
      </c>
      <c r="I3">
        <v>45.5</v>
      </c>
      <c r="J3">
        <v>22.98</v>
      </c>
      <c r="K3">
        <v>17.16</v>
      </c>
      <c r="L3">
        <v>10.59</v>
      </c>
      <c r="M3">
        <v>33.94</v>
      </c>
      <c r="N3">
        <v>25.34</v>
      </c>
      <c r="O3">
        <v>15.64</v>
      </c>
      <c r="P3">
        <v>0</v>
      </c>
      <c r="Q3">
        <v>336607.5</v>
      </c>
      <c r="R3">
        <v>6</v>
      </c>
    </row>
    <row r="4" spans="1:18" x14ac:dyDescent="0.35">
      <c r="A4">
        <v>27</v>
      </c>
      <c r="B4">
        <v>-3.6</v>
      </c>
      <c r="C4">
        <v>2.2799999999999998</v>
      </c>
      <c r="D4">
        <v>-4.3499999999999996</v>
      </c>
      <c r="E4">
        <v>19.57</v>
      </c>
      <c r="F4">
        <v>13.83</v>
      </c>
      <c r="G4">
        <v>17.27</v>
      </c>
      <c r="H4">
        <v>865</v>
      </c>
      <c r="I4">
        <v>45.52</v>
      </c>
      <c r="J4">
        <v>23.03</v>
      </c>
      <c r="K4">
        <v>17.21</v>
      </c>
      <c r="L4">
        <v>10.61</v>
      </c>
      <c r="M4">
        <v>33.79</v>
      </c>
      <c r="N4">
        <v>25.25</v>
      </c>
      <c r="O4">
        <v>15.57</v>
      </c>
      <c r="P4">
        <v>0</v>
      </c>
      <c r="Q4">
        <v>320848.59999999998</v>
      </c>
      <c r="R4">
        <v>6</v>
      </c>
    </row>
    <row r="5" spans="1:18" x14ac:dyDescent="0.35">
      <c r="A5">
        <v>27</v>
      </c>
      <c r="B5">
        <v>-3.66</v>
      </c>
      <c r="C5">
        <v>2.19</v>
      </c>
      <c r="D5">
        <v>-4.4000000000000004</v>
      </c>
      <c r="E5">
        <v>12.58</v>
      </c>
      <c r="F5">
        <v>7.29</v>
      </c>
      <c r="G5">
        <v>10.130000000000001</v>
      </c>
      <c r="H5">
        <v>808</v>
      </c>
      <c r="I5">
        <v>46.27</v>
      </c>
      <c r="J5">
        <v>22.33</v>
      </c>
      <c r="K5">
        <v>16.84</v>
      </c>
      <c r="L5">
        <v>10.46</v>
      </c>
      <c r="M5">
        <v>32.590000000000003</v>
      </c>
      <c r="N5">
        <v>24.58</v>
      </c>
      <c r="O5">
        <v>15.26</v>
      </c>
      <c r="P5">
        <v>0</v>
      </c>
      <c r="Q5">
        <v>324985.40000000002</v>
      </c>
      <c r="R5">
        <v>6</v>
      </c>
    </row>
    <row r="6" spans="1:18" x14ac:dyDescent="0.35">
      <c r="A6">
        <v>27</v>
      </c>
      <c r="B6">
        <v>-2.85</v>
      </c>
      <c r="C6">
        <v>2.7</v>
      </c>
      <c r="D6">
        <v>-3.46</v>
      </c>
      <c r="E6">
        <v>8.32</v>
      </c>
      <c r="F6">
        <v>5.89</v>
      </c>
      <c r="G6">
        <v>6.5</v>
      </c>
      <c r="H6">
        <v>1173</v>
      </c>
      <c r="I6">
        <v>44.12</v>
      </c>
      <c r="J6">
        <v>22.19</v>
      </c>
      <c r="K6">
        <v>15.99</v>
      </c>
      <c r="L6">
        <v>9.91</v>
      </c>
      <c r="M6">
        <v>38.78</v>
      </c>
      <c r="N6">
        <v>27.94</v>
      </c>
      <c r="O6">
        <v>17.32</v>
      </c>
      <c r="P6">
        <v>0</v>
      </c>
      <c r="Q6">
        <v>350839</v>
      </c>
      <c r="R6">
        <v>6</v>
      </c>
    </row>
    <row r="7" spans="1:18" x14ac:dyDescent="0.35">
      <c r="A7">
        <v>27</v>
      </c>
      <c r="B7">
        <v>-2.85</v>
      </c>
      <c r="C7">
        <v>2.61</v>
      </c>
      <c r="D7">
        <v>-3.46</v>
      </c>
      <c r="E7">
        <v>14.21</v>
      </c>
      <c r="F7">
        <v>9.67</v>
      </c>
      <c r="G7">
        <v>11.14</v>
      </c>
      <c r="H7">
        <v>727</v>
      </c>
      <c r="I7">
        <v>44.37</v>
      </c>
      <c r="J7">
        <v>22.01</v>
      </c>
      <c r="K7">
        <v>15.94</v>
      </c>
      <c r="L7">
        <v>9.8800000000000008</v>
      </c>
      <c r="M7">
        <v>38.090000000000003</v>
      </c>
      <c r="N7">
        <v>27.58</v>
      </c>
      <c r="O7">
        <v>17.11</v>
      </c>
      <c r="P7">
        <v>0</v>
      </c>
      <c r="Q7">
        <v>356666.3</v>
      </c>
      <c r="R7">
        <v>6</v>
      </c>
    </row>
    <row r="8" spans="1:18" x14ac:dyDescent="0.35">
      <c r="A8">
        <v>28</v>
      </c>
      <c r="B8">
        <v>-0.34</v>
      </c>
      <c r="C8">
        <v>0.42</v>
      </c>
      <c r="D8">
        <v>-0.46</v>
      </c>
      <c r="E8">
        <v>176.8</v>
      </c>
      <c r="F8">
        <v>38.44</v>
      </c>
      <c r="G8">
        <v>131.4</v>
      </c>
      <c r="H8">
        <v>35</v>
      </c>
      <c r="I8">
        <v>64.56</v>
      </c>
      <c r="J8">
        <v>15.43</v>
      </c>
      <c r="K8">
        <v>13.31</v>
      </c>
      <c r="L8">
        <v>9.9600000000000009</v>
      </c>
      <c r="M8">
        <v>15.97</v>
      </c>
      <c r="N8">
        <v>13.77</v>
      </c>
      <c r="O8">
        <v>10.31</v>
      </c>
      <c r="P8">
        <v>1</v>
      </c>
      <c r="Q8">
        <v>445.6635</v>
      </c>
      <c r="R8">
        <v>0</v>
      </c>
    </row>
    <row r="9" spans="1:18" x14ac:dyDescent="0.35">
      <c r="A9">
        <v>28</v>
      </c>
      <c r="B9">
        <v>-0.3</v>
      </c>
      <c r="C9">
        <v>0.43</v>
      </c>
      <c r="D9">
        <v>-0.42</v>
      </c>
      <c r="E9">
        <v>180.48</v>
      </c>
      <c r="F9">
        <v>32.36</v>
      </c>
      <c r="G9">
        <v>122.9</v>
      </c>
      <c r="H9">
        <v>31</v>
      </c>
      <c r="I9">
        <v>65.11</v>
      </c>
      <c r="J9">
        <v>15.16</v>
      </c>
      <c r="K9">
        <v>13.08</v>
      </c>
      <c r="L9">
        <v>9.8699999999999992</v>
      </c>
      <c r="M9">
        <v>15.93</v>
      </c>
      <c r="N9">
        <v>13.74</v>
      </c>
      <c r="O9">
        <v>10.37</v>
      </c>
      <c r="P9">
        <v>1</v>
      </c>
      <c r="Q9">
        <v>402.37670000000003</v>
      </c>
      <c r="R9">
        <v>0</v>
      </c>
    </row>
    <row r="10" spans="1:18" x14ac:dyDescent="0.35">
      <c r="A10">
        <v>28</v>
      </c>
      <c r="B10">
        <v>-0.3</v>
      </c>
      <c r="C10">
        <v>0.42</v>
      </c>
      <c r="D10">
        <v>-0.41</v>
      </c>
      <c r="E10">
        <v>270.05</v>
      </c>
      <c r="F10">
        <v>37.61</v>
      </c>
      <c r="G10">
        <v>182.48</v>
      </c>
      <c r="H10">
        <v>21</v>
      </c>
      <c r="I10">
        <v>67.42</v>
      </c>
      <c r="J10">
        <v>14.54</v>
      </c>
      <c r="K10">
        <v>12.67</v>
      </c>
      <c r="L10">
        <v>9.8000000000000007</v>
      </c>
      <c r="M10">
        <v>14.73</v>
      </c>
      <c r="N10">
        <v>12.84</v>
      </c>
      <c r="O10">
        <v>9.93</v>
      </c>
      <c r="P10">
        <v>1</v>
      </c>
      <c r="Q10">
        <v>367.75139999999999</v>
      </c>
      <c r="R10">
        <v>0</v>
      </c>
    </row>
    <row r="11" spans="1:18" x14ac:dyDescent="0.35">
      <c r="A11">
        <v>28</v>
      </c>
      <c r="B11">
        <v>-0.31</v>
      </c>
      <c r="C11">
        <v>0.44</v>
      </c>
      <c r="D11">
        <v>-0.45</v>
      </c>
      <c r="E11">
        <v>409.57</v>
      </c>
      <c r="F11">
        <v>37.46</v>
      </c>
      <c r="G11">
        <v>274.36</v>
      </c>
      <c r="H11">
        <v>14</v>
      </c>
      <c r="I11">
        <v>66.19</v>
      </c>
      <c r="J11">
        <v>14.41</v>
      </c>
      <c r="K11">
        <v>12.58</v>
      </c>
      <c r="L11">
        <v>9.5399999999999991</v>
      </c>
      <c r="M11">
        <v>14.52</v>
      </c>
      <c r="N11">
        <v>12.68</v>
      </c>
      <c r="O11">
        <v>9.61</v>
      </c>
      <c r="P11">
        <v>1</v>
      </c>
      <c r="Q11">
        <v>361.85320000000002</v>
      </c>
      <c r="R11">
        <v>0</v>
      </c>
    </row>
    <row r="12" spans="1:18" x14ac:dyDescent="0.35">
      <c r="A12">
        <v>28</v>
      </c>
      <c r="B12">
        <v>-0.41</v>
      </c>
      <c r="C12">
        <v>0.92</v>
      </c>
      <c r="D12">
        <v>-0.62</v>
      </c>
      <c r="E12">
        <v>215</v>
      </c>
      <c r="F12">
        <v>28.56</v>
      </c>
      <c r="G12">
        <v>131.46</v>
      </c>
      <c r="H12">
        <v>24</v>
      </c>
      <c r="I12">
        <v>60.7</v>
      </c>
      <c r="J12">
        <v>25.65</v>
      </c>
      <c r="K12">
        <v>20.32</v>
      </c>
      <c r="L12">
        <v>15.57</v>
      </c>
      <c r="M12">
        <v>26.26</v>
      </c>
      <c r="N12">
        <v>20.8</v>
      </c>
      <c r="O12">
        <v>15.94</v>
      </c>
      <c r="P12">
        <v>1</v>
      </c>
      <c r="Q12">
        <v>331.97770000000003</v>
      </c>
      <c r="R12">
        <v>0</v>
      </c>
    </row>
    <row r="13" spans="1:18" x14ac:dyDescent="0.35">
      <c r="A13">
        <v>28</v>
      </c>
      <c r="B13">
        <v>-0.4</v>
      </c>
      <c r="C13">
        <v>0.99</v>
      </c>
      <c r="D13">
        <v>-0.64</v>
      </c>
      <c r="E13">
        <v>62.78</v>
      </c>
      <c r="F13">
        <v>18.97</v>
      </c>
      <c r="G13">
        <v>34.51</v>
      </c>
      <c r="H13">
        <v>73</v>
      </c>
      <c r="I13">
        <v>61.62</v>
      </c>
      <c r="J13">
        <v>25.67</v>
      </c>
      <c r="K13">
        <v>20.399999999999999</v>
      </c>
      <c r="L13">
        <v>15.82</v>
      </c>
      <c r="M13">
        <v>25.84</v>
      </c>
      <c r="N13">
        <v>20.54</v>
      </c>
      <c r="O13">
        <v>15.93</v>
      </c>
      <c r="P13">
        <v>1</v>
      </c>
      <c r="Q13">
        <v>333.72829999999999</v>
      </c>
      <c r="R13">
        <v>0</v>
      </c>
    </row>
    <row r="14" spans="1:18" x14ac:dyDescent="0.35">
      <c r="A14">
        <v>28</v>
      </c>
      <c r="B14">
        <v>-0.46</v>
      </c>
      <c r="C14">
        <v>1.1000000000000001</v>
      </c>
      <c r="D14">
        <v>-0.76</v>
      </c>
      <c r="E14">
        <v>78.5</v>
      </c>
      <c r="F14">
        <v>15.65</v>
      </c>
      <c r="G14">
        <v>45.32</v>
      </c>
      <c r="H14">
        <v>60</v>
      </c>
      <c r="I14">
        <v>62.85</v>
      </c>
      <c r="J14">
        <v>24.42</v>
      </c>
      <c r="K14">
        <v>19.55</v>
      </c>
      <c r="L14">
        <v>15.35</v>
      </c>
      <c r="M14">
        <v>24.91</v>
      </c>
      <c r="N14">
        <v>19.940000000000001</v>
      </c>
      <c r="O14">
        <v>15.66</v>
      </c>
      <c r="P14">
        <v>1</v>
      </c>
      <c r="Q14">
        <v>335.0598</v>
      </c>
      <c r="R14">
        <v>0</v>
      </c>
    </row>
    <row r="15" spans="1:18" x14ac:dyDescent="0.35">
      <c r="A15">
        <v>28</v>
      </c>
      <c r="B15">
        <v>-0.61</v>
      </c>
      <c r="C15">
        <v>1.1399999999999999</v>
      </c>
      <c r="D15">
        <v>-1.02</v>
      </c>
      <c r="E15">
        <v>98.66</v>
      </c>
      <c r="F15">
        <v>23.95</v>
      </c>
      <c r="G15">
        <v>62.57</v>
      </c>
      <c r="H15">
        <v>56</v>
      </c>
      <c r="I15">
        <v>61.24</v>
      </c>
      <c r="J15">
        <v>23.73</v>
      </c>
      <c r="K15">
        <v>19.079999999999998</v>
      </c>
      <c r="L15">
        <v>14.53</v>
      </c>
      <c r="M15">
        <v>24.36</v>
      </c>
      <c r="N15">
        <v>19.59</v>
      </c>
      <c r="O15">
        <v>14.92</v>
      </c>
      <c r="P15">
        <v>1</v>
      </c>
      <c r="Q15">
        <v>392.82729999999998</v>
      </c>
      <c r="R15">
        <v>0</v>
      </c>
    </row>
    <row r="16" spans="1:18" x14ac:dyDescent="0.35">
      <c r="A16">
        <v>28</v>
      </c>
      <c r="B16">
        <v>-0.63</v>
      </c>
      <c r="C16">
        <v>1.0900000000000001</v>
      </c>
      <c r="D16">
        <v>-1.05</v>
      </c>
      <c r="E16">
        <v>100.09</v>
      </c>
      <c r="F16">
        <v>20.46</v>
      </c>
      <c r="G16">
        <v>64.53</v>
      </c>
      <c r="H16">
        <v>55</v>
      </c>
      <c r="I16">
        <v>63.08</v>
      </c>
      <c r="J16">
        <v>22.6</v>
      </c>
      <c r="K16">
        <v>18.36</v>
      </c>
      <c r="L16">
        <v>14.25</v>
      </c>
      <c r="M16">
        <v>23.08</v>
      </c>
      <c r="N16">
        <v>18.75</v>
      </c>
      <c r="O16">
        <v>14.56</v>
      </c>
      <c r="P16">
        <v>1</v>
      </c>
      <c r="Q16">
        <v>354.7176</v>
      </c>
      <c r="R16">
        <v>0</v>
      </c>
    </row>
    <row r="17" spans="1:18" x14ac:dyDescent="0.35">
      <c r="A17">
        <v>28</v>
      </c>
      <c r="B17">
        <v>-0.59</v>
      </c>
      <c r="C17">
        <v>1.08</v>
      </c>
      <c r="D17">
        <v>-0.97</v>
      </c>
      <c r="E17">
        <v>122.08</v>
      </c>
      <c r="F17">
        <v>16.04</v>
      </c>
      <c r="G17">
        <v>67.84</v>
      </c>
      <c r="H17">
        <v>37</v>
      </c>
      <c r="I17">
        <v>63.13</v>
      </c>
      <c r="J17">
        <v>22.7</v>
      </c>
      <c r="K17">
        <v>18.489999999999998</v>
      </c>
      <c r="L17">
        <v>14.33</v>
      </c>
      <c r="M17">
        <v>22.76</v>
      </c>
      <c r="N17">
        <v>18.54</v>
      </c>
      <c r="O17">
        <v>14.37</v>
      </c>
      <c r="P17">
        <v>1</v>
      </c>
      <c r="Q17">
        <v>357.08100000000002</v>
      </c>
      <c r="R17">
        <v>0</v>
      </c>
    </row>
    <row r="18" spans="1:18" x14ac:dyDescent="0.35">
      <c r="A18">
        <v>28</v>
      </c>
      <c r="B18">
        <v>-0.47</v>
      </c>
      <c r="C18">
        <v>0.98</v>
      </c>
      <c r="D18">
        <v>-0.76</v>
      </c>
      <c r="E18">
        <v>122.73</v>
      </c>
      <c r="F18">
        <v>28.45</v>
      </c>
      <c r="G18">
        <v>78.45</v>
      </c>
      <c r="H18">
        <v>49</v>
      </c>
      <c r="I18">
        <v>64.540000000000006</v>
      </c>
      <c r="J18">
        <v>22.25</v>
      </c>
      <c r="K18">
        <v>18.190000000000001</v>
      </c>
      <c r="L18">
        <v>14.36</v>
      </c>
      <c r="M18">
        <v>22.27</v>
      </c>
      <c r="N18">
        <v>18.21</v>
      </c>
      <c r="O18">
        <v>14.37</v>
      </c>
      <c r="P18">
        <v>1</v>
      </c>
      <c r="Q18">
        <v>376.02480000000003</v>
      </c>
      <c r="R18">
        <v>0</v>
      </c>
    </row>
    <row r="19" spans="1:18" x14ac:dyDescent="0.35">
      <c r="A19">
        <v>28</v>
      </c>
      <c r="B19">
        <v>-0.39</v>
      </c>
      <c r="C19">
        <v>0.92</v>
      </c>
      <c r="D19">
        <v>-0.61</v>
      </c>
      <c r="E19">
        <v>127.13</v>
      </c>
      <c r="F19">
        <v>37.01</v>
      </c>
      <c r="G19">
        <v>85.66</v>
      </c>
      <c r="H19">
        <v>53</v>
      </c>
      <c r="I19">
        <v>62.89</v>
      </c>
      <c r="J19">
        <v>21.24</v>
      </c>
      <c r="K19">
        <v>17.23</v>
      </c>
      <c r="L19">
        <v>13.36</v>
      </c>
      <c r="M19">
        <v>23.28</v>
      </c>
      <c r="N19">
        <v>18.88</v>
      </c>
      <c r="O19">
        <v>14.64</v>
      </c>
      <c r="P19">
        <v>1</v>
      </c>
      <c r="Q19">
        <v>327.065</v>
      </c>
      <c r="R19">
        <v>0</v>
      </c>
    </row>
    <row r="20" spans="1:18" x14ac:dyDescent="0.35">
      <c r="A20">
        <v>28</v>
      </c>
      <c r="B20">
        <v>-0.31</v>
      </c>
      <c r="C20">
        <v>0.89</v>
      </c>
      <c r="D20">
        <v>-0.49</v>
      </c>
      <c r="E20">
        <v>125.04</v>
      </c>
      <c r="F20">
        <v>35.590000000000003</v>
      </c>
      <c r="G20">
        <v>84.02</v>
      </c>
      <c r="H20">
        <v>53</v>
      </c>
      <c r="I20">
        <v>61.78</v>
      </c>
      <c r="J20">
        <v>21.24</v>
      </c>
      <c r="K20">
        <v>17.12</v>
      </c>
      <c r="L20">
        <v>13.12</v>
      </c>
      <c r="M20">
        <v>24.05</v>
      </c>
      <c r="N20">
        <v>19.39</v>
      </c>
      <c r="O20">
        <v>14.86</v>
      </c>
      <c r="P20">
        <v>1</v>
      </c>
      <c r="Q20">
        <v>390.90710000000001</v>
      </c>
      <c r="R20">
        <v>0</v>
      </c>
    </row>
    <row r="21" spans="1:18" x14ac:dyDescent="0.35">
      <c r="A21">
        <v>28</v>
      </c>
      <c r="B21">
        <v>-0.31</v>
      </c>
      <c r="C21">
        <v>0.86</v>
      </c>
      <c r="D21">
        <v>-0.48</v>
      </c>
      <c r="E21">
        <v>112.24</v>
      </c>
      <c r="F21">
        <v>21.86</v>
      </c>
      <c r="G21">
        <v>62.26</v>
      </c>
      <c r="H21">
        <v>42</v>
      </c>
      <c r="I21">
        <v>62.34</v>
      </c>
      <c r="J21">
        <v>21.69</v>
      </c>
      <c r="K21">
        <v>17.54</v>
      </c>
      <c r="L21">
        <v>13.52</v>
      </c>
      <c r="M21">
        <v>23.7</v>
      </c>
      <c r="N21">
        <v>19.16</v>
      </c>
      <c r="O21">
        <v>14.77</v>
      </c>
      <c r="P21">
        <v>1</v>
      </c>
      <c r="Q21">
        <v>563.84400000000005</v>
      </c>
      <c r="R21">
        <v>0</v>
      </c>
    </row>
    <row r="22" spans="1:18" x14ac:dyDescent="0.35">
      <c r="A22">
        <v>28</v>
      </c>
      <c r="B22">
        <v>-0.34</v>
      </c>
      <c r="C22">
        <v>0.91</v>
      </c>
      <c r="D22">
        <v>-0.54</v>
      </c>
      <c r="E22">
        <v>95.98</v>
      </c>
      <c r="F22">
        <v>27.21</v>
      </c>
      <c r="G22">
        <v>54.64</v>
      </c>
      <c r="H22">
        <v>53</v>
      </c>
      <c r="I22">
        <v>64.760000000000005</v>
      </c>
      <c r="J22">
        <v>20.68</v>
      </c>
      <c r="K22">
        <v>16.87</v>
      </c>
      <c r="L22">
        <v>13.39</v>
      </c>
      <c r="M22">
        <v>22.58</v>
      </c>
      <c r="N22">
        <v>18.420000000000002</v>
      </c>
      <c r="O22">
        <v>14.62</v>
      </c>
      <c r="P22">
        <v>1</v>
      </c>
      <c r="Q22">
        <v>631.90710000000001</v>
      </c>
      <c r="R22">
        <v>0</v>
      </c>
    </row>
    <row r="23" spans="1:18" x14ac:dyDescent="0.35">
      <c r="A23">
        <v>28</v>
      </c>
      <c r="B23">
        <v>-0.23</v>
      </c>
      <c r="C23">
        <v>1.5</v>
      </c>
      <c r="D23">
        <v>-0.37</v>
      </c>
      <c r="E23">
        <v>55.75</v>
      </c>
      <c r="F23">
        <v>31.32</v>
      </c>
      <c r="G23">
        <v>36.14</v>
      </c>
      <c r="H23">
        <v>116</v>
      </c>
      <c r="I23">
        <v>58.85</v>
      </c>
      <c r="J23">
        <v>34.58</v>
      </c>
      <c r="K23">
        <v>25.33</v>
      </c>
      <c r="L23">
        <v>20.350000000000001</v>
      </c>
      <c r="M23">
        <v>36.53</v>
      </c>
      <c r="N23">
        <v>26.76</v>
      </c>
      <c r="O23">
        <v>21.5</v>
      </c>
      <c r="P23">
        <v>1</v>
      </c>
      <c r="Q23">
        <v>464.48809999999997</v>
      </c>
      <c r="R23">
        <v>0</v>
      </c>
    </row>
    <row r="24" spans="1:18" x14ac:dyDescent="0.35">
      <c r="A24">
        <v>28</v>
      </c>
      <c r="B24">
        <v>-0.38</v>
      </c>
      <c r="C24">
        <v>1.62</v>
      </c>
      <c r="D24">
        <v>-0.61</v>
      </c>
      <c r="E24">
        <v>51.15</v>
      </c>
      <c r="F24">
        <v>22.62</v>
      </c>
      <c r="G24">
        <v>34.119999999999997</v>
      </c>
      <c r="H24">
        <v>126</v>
      </c>
      <c r="I24">
        <v>60.14</v>
      </c>
      <c r="J24">
        <v>32.33</v>
      </c>
      <c r="K24">
        <v>23.67</v>
      </c>
      <c r="L24">
        <v>19.440000000000001</v>
      </c>
      <c r="M24">
        <v>36.58</v>
      </c>
      <c r="N24">
        <v>26.78</v>
      </c>
      <c r="O24">
        <v>22</v>
      </c>
      <c r="P24">
        <v>1</v>
      </c>
      <c r="Q24">
        <v>637.61829999999998</v>
      </c>
      <c r="R24">
        <v>0</v>
      </c>
    </row>
    <row r="25" spans="1:18" x14ac:dyDescent="0.35">
      <c r="A25">
        <v>28</v>
      </c>
      <c r="B25">
        <v>0.17</v>
      </c>
      <c r="C25">
        <v>1.82</v>
      </c>
      <c r="D25">
        <v>0.28000000000000003</v>
      </c>
      <c r="E25">
        <v>22.03</v>
      </c>
      <c r="F25">
        <v>14.07</v>
      </c>
      <c r="G25">
        <v>12.35</v>
      </c>
      <c r="H25">
        <v>208</v>
      </c>
      <c r="I25">
        <v>58.85</v>
      </c>
      <c r="J25">
        <v>35.08</v>
      </c>
      <c r="K25">
        <v>24.9</v>
      </c>
      <c r="L25">
        <v>20.65</v>
      </c>
      <c r="M25">
        <v>40.869999999999997</v>
      </c>
      <c r="N25">
        <v>29.01</v>
      </c>
      <c r="O25">
        <v>24.05</v>
      </c>
      <c r="P25">
        <v>1</v>
      </c>
      <c r="Q25">
        <v>499.54969999999997</v>
      </c>
      <c r="R25">
        <v>0</v>
      </c>
    </row>
    <row r="26" spans="1:18" x14ac:dyDescent="0.35">
      <c r="A26">
        <v>28</v>
      </c>
      <c r="B26">
        <v>0.27</v>
      </c>
      <c r="C26">
        <v>2.31</v>
      </c>
      <c r="D26">
        <v>0.45</v>
      </c>
      <c r="E26">
        <v>17.3</v>
      </c>
      <c r="F26">
        <v>4.5</v>
      </c>
      <c r="G26">
        <v>7.05</v>
      </c>
      <c r="H26">
        <v>187</v>
      </c>
      <c r="I26">
        <v>56.68</v>
      </c>
      <c r="J26">
        <v>38.64</v>
      </c>
      <c r="K26">
        <v>26.47</v>
      </c>
      <c r="L26">
        <v>21.9</v>
      </c>
      <c r="M26">
        <v>45.96</v>
      </c>
      <c r="N26">
        <v>31.49</v>
      </c>
      <c r="O26">
        <v>26.05</v>
      </c>
      <c r="P26">
        <v>1</v>
      </c>
      <c r="Q26">
        <v>502.05430000000001</v>
      </c>
      <c r="R26">
        <v>0</v>
      </c>
    </row>
    <row r="27" spans="1:18" x14ac:dyDescent="0.35">
      <c r="A27">
        <v>29</v>
      </c>
      <c r="B27">
        <v>0.96</v>
      </c>
      <c r="C27">
        <v>1.41</v>
      </c>
      <c r="D27">
        <v>1.05</v>
      </c>
      <c r="E27">
        <v>3.71</v>
      </c>
      <c r="F27">
        <v>3.08</v>
      </c>
      <c r="G27">
        <v>3.32</v>
      </c>
      <c r="H27">
        <v>1120</v>
      </c>
      <c r="I27">
        <v>30.22</v>
      </c>
      <c r="J27">
        <v>52.66</v>
      </c>
      <c r="K27">
        <v>31.96</v>
      </c>
      <c r="L27">
        <v>18.38</v>
      </c>
      <c r="M27">
        <v>64.77</v>
      </c>
      <c r="N27">
        <v>39.31</v>
      </c>
      <c r="O27">
        <v>22.61</v>
      </c>
      <c r="P27">
        <v>2</v>
      </c>
      <c r="Q27">
        <v>125837.12880000001</v>
      </c>
      <c r="R27">
        <v>1</v>
      </c>
    </row>
    <row r="28" spans="1:18" x14ac:dyDescent="0.35">
      <c r="A28">
        <v>29</v>
      </c>
      <c r="B28">
        <v>1.1599999999999999</v>
      </c>
      <c r="C28">
        <v>1.52</v>
      </c>
      <c r="D28">
        <v>1.27</v>
      </c>
      <c r="E28">
        <v>16.510000000000002</v>
      </c>
      <c r="F28">
        <v>15.25</v>
      </c>
      <c r="G28">
        <v>15.06</v>
      </c>
      <c r="H28">
        <v>281</v>
      </c>
      <c r="I28">
        <v>31.69</v>
      </c>
      <c r="J28">
        <v>49.02</v>
      </c>
      <c r="K28">
        <v>29.22</v>
      </c>
      <c r="L28">
        <v>17.82</v>
      </c>
      <c r="M28">
        <v>67.77</v>
      </c>
      <c r="N28">
        <v>40.39</v>
      </c>
      <c r="O28">
        <v>24.63</v>
      </c>
      <c r="P28">
        <v>2</v>
      </c>
      <c r="Q28">
        <v>135299.84570000001</v>
      </c>
      <c r="R28">
        <v>1</v>
      </c>
    </row>
    <row r="29" spans="1:18" x14ac:dyDescent="0.35">
      <c r="A29">
        <v>29</v>
      </c>
      <c r="B29">
        <v>1.05</v>
      </c>
      <c r="C29">
        <v>1.66</v>
      </c>
      <c r="D29">
        <v>1.1499999999999999</v>
      </c>
      <c r="E29">
        <v>15.48</v>
      </c>
      <c r="F29">
        <v>13.8</v>
      </c>
      <c r="G29">
        <v>14.2</v>
      </c>
      <c r="H29">
        <v>320</v>
      </c>
      <c r="I29">
        <v>30.86</v>
      </c>
      <c r="J29">
        <v>50.05</v>
      </c>
      <c r="K29">
        <v>28.92</v>
      </c>
      <c r="L29">
        <v>17.59</v>
      </c>
      <c r="M29">
        <v>73.099999999999994</v>
      </c>
      <c r="N29">
        <v>42.23</v>
      </c>
      <c r="O29">
        <v>25.69</v>
      </c>
      <c r="P29">
        <v>2</v>
      </c>
      <c r="Q29">
        <v>134163.7009</v>
      </c>
      <c r="R29">
        <v>1</v>
      </c>
    </row>
    <row r="30" spans="1:18" x14ac:dyDescent="0.35">
      <c r="A30">
        <v>29</v>
      </c>
      <c r="B30">
        <v>0.99</v>
      </c>
      <c r="C30">
        <v>1.45</v>
      </c>
      <c r="D30">
        <v>1.08</v>
      </c>
      <c r="E30">
        <v>16.36</v>
      </c>
      <c r="F30">
        <v>14.41</v>
      </c>
      <c r="G30">
        <v>15.03</v>
      </c>
      <c r="H30">
        <v>306</v>
      </c>
      <c r="I30">
        <v>32.53</v>
      </c>
      <c r="J30">
        <v>49.15</v>
      </c>
      <c r="K30">
        <v>30.07</v>
      </c>
      <c r="L30">
        <v>18.05</v>
      </c>
      <c r="M30">
        <v>63.43</v>
      </c>
      <c r="N30">
        <v>38.81</v>
      </c>
      <c r="O30">
        <v>23.3</v>
      </c>
      <c r="P30">
        <v>2</v>
      </c>
      <c r="Q30">
        <v>153334.03700000001</v>
      </c>
      <c r="R30">
        <v>1</v>
      </c>
    </row>
    <row r="31" spans="1:18" x14ac:dyDescent="0.35">
      <c r="A31">
        <v>29</v>
      </c>
      <c r="B31">
        <v>0.94</v>
      </c>
      <c r="C31">
        <v>1.39</v>
      </c>
      <c r="D31">
        <v>1.03</v>
      </c>
      <c r="E31">
        <v>6.79</v>
      </c>
      <c r="F31">
        <v>5.68</v>
      </c>
      <c r="G31">
        <v>6.09</v>
      </c>
      <c r="H31">
        <v>649</v>
      </c>
      <c r="I31">
        <v>33.08</v>
      </c>
      <c r="J31">
        <v>44.84</v>
      </c>
      <c r="K31">
        <v>27.93</v>
      </c>
      <c r="L31">
        <v>16.55</v>
      </c>
      <c r="M31">
        <v>60.57</v>
      </c>
      <c r="N31">
        <v>37.72</v>
      </c>
      <c r="O31">
        <v>22.36</v>
      </c>
      <c r="P31">
        <v>2</v>
      </c>
      <c r="Q31">
        <v>155736.2359</v>
      </c>
      <c r="R31">
        <v>1</v>
      </c>
    </row>
    <row r="32" spans="1:18" x14ac:dyDescent="0.35">
      <c r="A32">
        <v>29</v>
      </c>
      <c r="B32">
        <v>0.98</v>
      </c>
      <c r="C32">
        <v>1.44</v>
      </c>
      <c r="D32">
        <v>1.06</v>
      </c>
      <c r="E32">
        <v>30.27</v>
      </c>
      <c r="F32">
        <v>28.14</v>
      </c>
      <c r="G32">
        <v>28.42</v>
      </c>
      <c r="H32">
        <v>119</v>
      </c>
      <c r="I32">
        <v>37.18</v>
      </c>
      <c r="J32">
        <v>35.56</v>
      </c>
      <c r="K32">
        <v>23.77</v>
      </c>
      <c r="L32">
        <v>14.51</v>
      </c>
      <c r="M32">
        <v>49.59</v>
      </c>
      <c r="N32">
        <v>33.15</v>
      </c>
      <c r="O32">
        <v>20.239999999999998</v>
      </c>
      <c r="P32">
        <v>2</v>
      </c>
      <c r="Q32">
        <v>153508.2476</v>
      </c>
      <c r="R32">
        <v>1</v>
      </c>
    </row>
    <row r="33" spans="1:18" x14ac:dyDescent="0.35">
      <c r="A33">
        <v>29</v>
      </c>
      <c r="B33">
        <v>0.93</v>
      </c>
      <c r="C33">
        <v>1.41</v>
      </c>
      <c r="D33">
        <v>1</v>
      </c>
      <c r="E33">
        <v>62.02</v>
      </c>
      <c r="F33">
        <v>56.27</v>
      </c>
      <c r="G33">
        <v>58.03</v>
      </c>
      <c r="H33">
        <v>59</v>
      </c>
      <c r="I33">
        <v>38.22</v>
      </c>
      <c r="J33">
        <v>29.39</v>
      </c>
      <c r="K33">
        <v>20.46</v>
      </c>
      <c r="L33">
        <v>12.27</v>
      </c>
      <c r="M33">
        <v>43.65</v>
      </c>
      <c r="N33">
        <v>30.39</v>
      </c>
      <c r="O33">
        <v>18.22</v>
      </c>
      <c r="P33">
        <v>2</v>
      </c>
      <c r="Q33">
        <v>160413.67079999999</v>
      </c>
      <c r="R33">
        <v>1</v>
      </c>
    </row>
    <row r="34" spans="1:18" x14ac:dyDescent="0.35">
      <c r="A34">
        <v>29</v>
      </c>
      <c r="B34">
        <v>0.27</v>
      </c>
      <c r="C34">
        <v>0.67</v>
      </c>
      <c r="D34">
        <v>0.28999999999999998</v>
      </c>
      <c r="E34">
        <v>4.8899999999999997</v>
      </c>
      <c r="F34">
        <v>4.1399999999999997</v>
      </c>
      <c r="G34">
        <v>4.53</v>
      </c>
      <c r="H34">
        <v>621</v>
      </c>
      <c r="I34">
        <v>38</v>
      </c>
      <c r="J34">
        <v>18.72</v>
      </c>
      <c r="K34">
        <v>15.42</v>
      </c>
      <c r="L34">
        <v>7.11</v>
      </c>
      <c r="M34">
        <v>21.42</v>
      </c>
      <c r="N34">
        <v>17.64</v>
      </c>
      <c r="O34">
        <v>8.14</v>
      </c>
      <c r="P34">
        <v>2</v>
      </c>
      <c r="Q34">
        <v>179971.4852</v>
      </c>
      <c r="R34">
        <v>1</v>
      </c>
    </row>
    <row r="35" spans="1:18" x14ac:dyDescent="0.35">
      <c r="A35">
        <v>29</v>
      </c>
      <c r="B35">
        <v>0.24</v>
      </c>
      <c r="C35">
        <v>0.97</v>
      </c>
      <c r="D35">
        <v>0.25</v>
      </c>
      <c r="E35">
        <v>22.51</v>
      </c>
      <c r="F35">
        <v>21.25</v>
      </c>
      <c r="G35">
        <v>21.47</v>
      </c>
      <c r="H35">
        <v>59</v>
      </c>
      <c r="I35">
        <v>32.71</v>
      </c>
      <c r="J35">
        <v>26.59</v>
      </c>
      <c r="K35">
        <v>17.57</v>
      </c>
      <c r="L35">
        <v>8.6999999999999993</v>
      </c>
      <c r="M35">
        <v>51.32</v>
      </c>
      <c r="N35">
        <v>33.909999999999997</v>
      </c>
      <c r="O35">
        <v>16.79</v>
      </c>
      <c r="P35">
        <v>2</v>
      </c>
      <c r="Q35">
        <v>147636.7886</v>
      </c>
      <c r="R35">
        <v>1</v>
      </c>
    </row>
    <row r="36" spans="1:18" x14ac:dyDescent="0.35">
      <c r="A36">
        <v>29</v>
      </c>
      <c r="B36">
        <v>0.11</v>
      </c>
      <c r="C36">
        <v>1.26</v>
      </c>
      <c r="D36">
        <v>0.11</v>
      </c>
      <c r="E36">
        <v>47.33</v>
      </c>
      <c r="F36">
        <v>44.74</v>
      </c>
      <c r="G36">
        <v>45.48</v>
      </c>
      <c r="H36">
        <v>27</v>
      </c>
      <c r="I36">
        <v>33.33</v>
      </c>
      <c r="J36">
        <v>20.53</v>
      </c>
      <c r="K36">
        <v>14.01</v>
      </c>
      <c r="L36">
        <v>6.84</v>
      </c>
      <c r="M36">
        <v>46.55</v>
      </c>
      <c r="N36">
        <v>31.76</v>
      </c>
      <c r="O36">
        <v>15.51</v>
      </c>
      <c r="P36">
        <v>2</v>
      </c>
      <c r="Q36">
        <v>146408.14430000001</v>
      </c>
      <c r="R36">
        <v>1</v>
      </c>
    </row>
    <row r="37" spans="1:18" x14ac:dyDescent="0.35">
      <c r="A37">
        <v>29</v>
      </c>
      <c r="B37">
        <v>-0.02</v>
      </c>
      <c r="C37">
        <v>1.03</v>
      </c>
      <c r="D37">
        <v>-0.02</v>
      </c>
      <c r="E37">
        <v>74.2</v>
      </c>
      <c r="F37">
        <v>62.47</v>
      </c>
      <c r="G37">
        <v>70.33</v>
      </c>
      <c r="H37">
        <v>15</v>
      </c>
      <c r="I37">
        <v>32.729999999999997</v>
      </c>
      <c r="J37">
        <v>12.62</v>
      </c>
      <c r="K37">
        <v>10.09</v>
      </c>
      <c r="L37">
        <v>4.13</v>
      </c>
      <c r="M37">
        <v>25.07</v>
      </c>
      <c r="N37">
        <v>20.05</v>
      </c>
      <c r="O37">
        <v>8.2100000000000009</v>
      </c>
      <c r="P37">
        <v>2</v>
      </c>
      <c r="Q37">
        <v>159298.20970000001</v>
      </c>
      <c r="R37">
        <v>1</v>
      </c>
    </row>
    <row r="38" spans="1:18" x14ac:dyDescent="0.35">
      <c r="A38">
        <v>29</v>
      </c>
      <c r="B38">
        <v>0.46</v>
      </c>
      <c r="C38">
        <v>0.56999999999999995</v>
      </c>
      <c r="D38">
        <v>0.48</v>
      </c>
      <c r="E38">
        <v>78.44</v>
      </c>
      <c r="F38">
        <v>76.22</v>
      </c>
      <c r="G38">
        <v>75.61</v>
      </c>
      <c r="H38">
        <v>18</v>
      </c>
      <c r="I38">
        <v>18.87</v>
      </c>
      <c r="J38">
        <v>15.28</v>
      </c>
      <c r="K38">
        <v>9.07</v>
      </c>
      <c r="L38">
        <v>2.88</v>
      </c>
      <c r="M38">
        <v>68.38</v>
      </c>
      <c r="N38">
        <v>40.61</v>
      </c>
      <c r="O38">
        <v>12.9</v>
      </c>
      <c r="P38">
        <v>2</v>
      </c>
      <c r="Q38">
        <v>42344.316200000001</v>
      </c>
      <c r="R38">
        <v>1</v>
      </c>
    </row>
    <row r="39" spans="1:18" x14ac:dyDescent="0.35">
      <c r="A39">
        <v>29</v>
      </c>
      <c r="B39">
        <v>-0.01</v>
      </c>
      <c r="C39">
        <v>0.18</v>
      </c>
      <c r="D39">
        <v>-0.01</v>
      </c>
      <c r="E39">
        <v>55.92</v>
      </c>
      <c r="F39">
        <v>54.08</v>
      </c>
      <c r="G39">
        <v>53.84</v>
      </c>
      <c r="H39">
        <v>25</v>
      </c>
      <c r="I39">
        <v>20.21</v>
      </c>
      <c r="J39">
        <v>14.38</v>
      </c>
      <c r="K39">
        <v>11.87</v>
      </c>
      <c r="L39">
        <v>2.91</v>
      </c>
      <c r="M39">
        <v>21.18</v>
      </c>
      <c r="N39">
        <v>17.48</v>
      </c>
      <c r="O39">
        <v>4.28</v>
      </c>
      <c r="P39">
        <v>2</v>
      </c>
      <c r="Q39">
        <v>40875.5625</v>
      </c>
      <c r="R39">
        <v>1</v>
      </c>
    </row>
    <row r="40" spans="1:18" x14ac:dyDescent="0.35">
      <c r="A40">
        <v>30</v>
      </c>
      <c r="B40">
        <v>1.0900000000000001</v>
      </c>
      <c r="C40">
        <v>2.37</v>
      </c>
      <c r="D40">
        <v>1.94</v>
      </c>
      <c r="E40">
        <v>7.98</v>
      </c>
      <c r="F40">
        <v>5.6</v>
      </c>
      <c r="G40">
        <v>4.6500000000000004</v>
      </c>
      <c r="H40">
        <v>62</v>
      </c>
      <c r="I40">
        <v>24.24</v>
      </c>
      <c r="J40">
        <v>40.03</v>
      </c>
      <c r="K40">
        <v>25.97</v>
      </c>
      <c r="L40">
        <v>12.01</v>
      </c>
      <c r="M40">
        <v>54.13</v>
      </c>
      <c r="N40">
        <v>35.119999999999997</v>
      </c>
      <c r="O40">
        <v>16.239999999999998</v>
      </c>
      <c r="P40">
        <v>1</v>
      </c>
      <c r="Q40">
        <v>8528.2278000000006</v>
      </c>
      <c r="R40">
        <v>5</v>
      </c>
    </row>
    <row r="41" spans="1:18" x14ac:dyDescent="0.35">
      <c r="A41">
        <v>30</v>
      </c>
      <c r="B41">
        <v>0.62</v>
      </c>
      <c r="C41">
        <v>1.64</v>
      </c>
      <c r="D41">
        <v>1.04</v>
      </c>
      <c r="E41">
        <v>8.91</v>
      </c>
      <c r="F41">
        <v>6.18</v>
      </c>
      <c r="G41">
        <v>5.72</v>
      </c>
      <c r="H41">
        <v>67</v>
      </c>
      <c r="I41">
        <v>24.82</v>
      </c>
      <c r="J41">
        <v>40.78</v>
      </c>
      <c r="K41">
        <v>27.54</v>
      </c>
      <c r="L41">
        <v>11.08</v>
      </c>
      <c r="M41">
        <v>48.08</v>
      </c>
      <c r="N41">
        <v>32.47</v>
      </c>
      <c r="O41">
        <v>13.06</v>
      </c>
      <c r="P41">
        <v>1</v>
      </c>
      <c r="Q41">
        <v>9627.7343999999994</v>
      </c>
      <c r="R41">
        <v>5</v>
      </c>
    </row>
    <row r="42" spans="1:18" x14ac:dyDescent="0.35">
      <c r="A42">
        <v>30</v>
      </c>
      <c r="B42">
        <v>1.18</v>
      </c>
      <c r="C42">
        <v>2.56</v>
      </c>
      <c r="D42">
        <v>1.9</v>
      </c>
      <c r="E42">
        <v>10.28</v>
      </c>
      <c r="F42">
        <v>7.56</v>
      </c>
      <c r="G42">
        <v>6.77</v>
      </c>
      <c r="H42">
        <v>57</v>
      </c>
      <c r="I42">
        <v>25.11</v>
      </c>
      <c r="J42">
        <v>72.5</v>
      </c>
      <c r="K42">
        <v>40.11</v>
      </c>
      <c r="L42">
        <v>19.98</v>
      </c>
      <c r="M42">
        <v>80.73</v>
      </c>
      <c r="N42">
        <v>44.67</v>
      </c>
      <c r="O42">
        <v>22.25</v>
      </c>
      <c r="P42">
        <v>1</v>
      </c>
      <c r="Q42">
        <v>10782.4573</v>
      </c>
      <c r="R42">
        <v>5</v>
      </c>
    </row>
    <row r="43" spans="1:18" x14ac:dyDescent="0.35">
      <c r="A43">
        <v>30</v>
      </c>
      <c r="B43">
        <v>0.47</v>
      </c>
      <c r="C43">
        <v>1.29</v>
      </c>
      <c r="D43">
        <v>0.72</v>
      </c>
      <c r="E43">
        <v>13</v>
      </c>
      <c r="F43">
        <v>7.93</v>
      </c>
      <c r="G43">
        <v>9.16</v>
      </c>
      <c r="H43">
        <v>58</v>
      </c>
      <c r="I43">
        <v>25.2</v>
      </c>
      <c r="J43">
        <v>33.74</v>
      </c>
      <c r="K43">
        <v>23.8</v>
      </c>
      <c r="L43">
        <v>10.33</v>
      </c>
      <c r="M43">
        <v>41.76</v>
      </c>
      <c r="N43">
        <v>29.46</v>
      </c>
      <c r="O43">
        <v>12.79</v>
      </c>
      <c r="P43">
        <v>1</v>
      </c>
      <c r="Q43">
        <v>11581.486000000001</v>
      </c>
      <c r="R43">
        <v>5</v>
      </c>
    </row>
    <row r="44" spans="1:18" x14ac:dyDescent="0.35">
      <c r="A44">
        <v>30</v>
      </c>
      <c r="B44">
        <v>0.39</v>
      </c>
      <c r="C44">
        <v>1.28</v>
      </c>
      <c r="D44">
        <v>0.6</v>
      </c>
      <c r="E44">
        <v>8.9</v>
      </c>
      <c r="F44">
        <v>6.67</v>
      </c>
      <c r="G44">
        <v>5.29</v>
      </c>
      <c r="H44">
        <v>58</v>
      </c>
      <c r="I44">
        <v>25.41</v>
      </c>
      <c r="J44">
        <v>36.619999999999997</v>
      </c>
      <c r="K44">
        <v>25.12</v>
      </c>
      <c r="L44">
        <v>10.24</v>
      </c>
      <c r="M44">
        <v>45.79</v>
      </c>
      <c r="N44">
        <v>31.41</v>
      </c>
      <c r="O44">
        <v>12.8</v>
      </c>
      <c r="P44">
        <v>1</v>
      </c>
      <c r="Q44">
        <v>13671.152</v>
      </c>
      <c r="R44">
        <v>5</v>
      </c>
    </row>
    <row r="45" spans="1:18" x14ac:dyDescent="0.35">
      <c r="A45">
        <v>30</v>
      </c>
      <c r="B45">
        <v>0.32</v>
      </c>
      <c r="C45">
        <v>1.1200000000000001</v>
      </c>
      <c r="D45">
        <v>0.48</v>
      </c>
      <c r="E45">
        <v>12.07</v>
      </c>
      <c r="F45">
        <v>8.89</v>
      </c>
      <c r="G45">
        <v>8.23</v>
      </c>
      <c r="H45">
        <v>56</v>
      </c>
      <c r="I45">
        <v>25.6</v>
      </c>
      <c r="J45">
        <v>33.840000000000003</v>
      </c>
      <c r="K45">
        <v>23.95</v>
      </c>
      <c r="L45">
        <v>9.5299999999999994</v>
      </c>
      <c r="M45">
        <v>41.27</v>
      </c>
      <c r="N45">
        <v>29.21</v>
      </c>
      <c r="O45">
        <v>11.63</v>
      </c>
      <c r="P45">
        <v>1</v>
      </c>
      <c r="Q45">
        <v>13898.6702</v>
      </c>
      <c r="R45">
        <v>5</v>
      </c>
    </row>
    <row r="46" spans="1:18" x14ac:dyDescent="0.35">
      <c r="A46">
        <v>30</v>
      </c>
      <c r="B46">
        <v>0.22</v>
      </c>
      <c r="C46">
        <v>1.05</v>
      </c>
      <c r="D46">
        <v>0.33</v>
      </c>
      <c r="E46">
        <v>12.31</v>
      </c>
      <c r="F46">
        <v>9.2200000000000006</v>
      </c>
      <c r="G46">
        <v>8.41</v>
      </c>
      <c r="H46">
        <v>54</v>
      </c>
      <c r="I46">
        <v>25.95</v>
      </c>
      <c r="J46">
        <v>31.35</v>
      </c>
      <c r="K46">
        <v>22.5</v>
      </c>
      <c r="L46">
        <v>8.9499999999999993</v>
      </c>
      <c r="M46">
        <v>39.33</v>
      </c>
      <c r="N46">
        <v>28.23</v>
      </c>
      <c r="O46">
        <v>11.23</v>
      </c>
      <c r="P46">
        <v>1</v>
      </c>
      <c r="Q46">
        <v>14469.677100000001</v>
      </c>
      <c r="R46">
        <v>5</v>
      </c>
    </row>
    <row r="47" spans="1:18" x14ac:dyDescent="0.35">
      <c r="A47">
        <v>30</v>
      </c>
      <c r="B47">
        <v>0.25</v>
      </c>
      <c r="C47">
        <v>1</v>
      </c>
      <c r="D47">
        <v>0.37</v>
      </c>
      <c r="E47">
        <v>14.66</v>
      </c>
      <c r="F47">
        <v>8.6199999999999992</v>
      </c>
      <c r="G47">
        <v>10.55</v>
      </c>
      <c r="H47">
        <v>53</v>
      </c>
      <c r="I47">
        <v>25.72</v>
      </c>
      <c r="J47">
        <v>27.54</v>
      </c>
      <c r="K47">
        <v>20.52</v>
      </c>
      <c r="L47">
        <v>8.58</v>
      </c>
      <c r="M47">
        <v>34.21</v>
      </c>
      <c r="N47">
        <v>25.49</v>
      </c>
      <c r="O47">
        <v>10.66</v>
      </c>
      <c r="P47">
        <v>1</v>
      </c>
      <c r="Q47">
        <v>15765.8441</v>
      </c>
      <c r="R47">
        <v>5</v>
      </c>
    </row>
    <row r="48" spans="1:18" x14ac:dyDescent="0.35">
      <c r="A48">
        <v>30</v>
      </c>
      <c r="B48">
        <v>0.18</v>
      </c>
      <c r="C48">
        <v>0.94</v>
      </c>
      <c r="D48">
        <v>0.26</v>
      </c>
      <c r="E48">
        <v>12.25</v>
      </c>
      <c r="F48">
        <v>8.9</v>
      </c>
      <c r="G48">
        <v>7.85</v>
      </c>
      <c r="H48">
        <v>48</v>
      </c>
      <c r="I48">
        <v>25.4</v>
      </c>
      <c r="J48">
        <v>29.88</v>
      </c>
      <c r="K48">
        <v>21.77</v>
      </c>
      <c r="L48">
        <v>8.3800000000000008</v>
      </c>
      <c r="M48">
        <v>37.299999999999997</v>
      </c>
      <c r="N48">
        <v>27.17</v>
      </c>
      <c r="O48">
        <v>10.46</v>
      </c>
      <c r="P48">
        <v>1</v>
      </c>
      <c r="Q48">
        <v>17944.342400000001</v>
      </c>
      <c r="R48">
        <v>5</v>
      </c>
    </row>
    <row r="49" spans="1:18" x14ac:dyDescent="0.35">
      <c r="A49">
        <v>30</v>
      </c>
      <c r="B49">
        <v>0.12</v>
      </c>
      <c r="C49">
        <v>0.92</v>
      </c>
      <c r="D49">
        <v>0.17</v>
      </c>
      <c r="E49">
        <v>14.69</v>
      </c>
      <c r="F49">
        <v>10.84</v>
      </c>
      <c r="G49">
        <v>10.220000000000001</v>
      </c>
      <c r="H49">
        <v>49</v>
      </c>
      <c r="I49">
        <v>25.44</v>
      </c>
      <c r="J49">
        <v>28.93</v>
      </c>
      <c r="K49">
        <v>21.22</v>
      </c>
      <c r="L49">
        <v>8.11</v>
      </c>
      <c r="M49">
        <v>36.299999999999997</v>
      </c>
      <c r="N49">
        <v>26.63</v>
      </c>
      <c r="O49">
        <v>10.18</v>
      </c>
      <c r="P49">
        <v>1</v>
      </c>
      <c r="Q49">
        <v>19540.2752</v>
      </c>
      <c r="R49">
        <v>5</v>
      </c>
    </row>
    <row r="50" spans="1:18" x14ac:dyDescent="0.35">
      <c r="A50">
        <v>30</v>
      </c>
      <c r="B50">
        <v>0.14000000000000001</v>
      </c>
      <c r="C50">
        <v>0.87</v>
      </c>
      <c r="D50">
        <v>0.21</v>
      </c>
      <c r="E50">
        <v>14.22</v>
      </c>
      <c r="F50">
        <v>10.71</v>
      </c>
      <c r="G50">
        <v>10.1</v>
      </c>
      <c r="H50">
        <v>49</v>
      </c>
      <c r="I50">
        <v>25.4</v>
      </c>
      <c r="J50">
        <v>28.74</v>
      </c>
      <c r="K50">
        <v>21.22</v>
      </c>
      <c r="L50">
        <v>8.06</v>
      </c>
      <c r="M50">
        <v>35.450000000000003</v>
      </c>
      <c r="N50">
        <v>26.17</v>
      </c>
      <c r="O50">
        <v>9.93</v>
      </c>
      <c r="P50">
        <v>1</v>
      </c>
      <c r="Q50">
        <v>18871.1374</v>
      </c>
      <c r="R50">
        <v>5</v>
      </c>
    </row>
    <row r="51" spans="1:18" x14ac:dyDescent="0.35">
      <c r="A51">
        <v>30</v>
      </c>
      <c r="B51">
        <v>0.33</v>
      </c>
      <c r="C51">
        <v>0.81</v>
      </c>
      <c r="D51">
        <v>0.48</v>
      </c>
      <c r="E51">
        <v>16.809999999999999</v>
      </c>
      <c r="F51">
        <v>10.49</v>
      </c>
      <c r="G51">
        <v>12.51</v>
      </c>
      <c r="H51">
        <v>47</v>
      </c>
      <c r="I51">
        <v>24.77</v>
      </c>
      <c r="J51">
        <v>26.16</v>
      </c>
      <c r="K51">
        <v>19.73</v>
      </c>
      <c r="L51">
        <v>7.76</v>
      </c>
      <c r="M51">
        <v>32.56</v>
      </c>
      <c r="N51">
        <v>24.56</v>
      </c>
      <c r="O51">
        <v>9.65</v>
      </c>
      <c r="P51">
        <v>1</v>
      </c>
      <c r="Q51">
        <v>16679.232100000001</v>
      </c>
      <c r="R51">
        <v>5</v>
      </c>
    </row>
    <row r="52" spans="1:18" x14ac:dyDescent="0.35">
      <c r="A52">
        <v>30</v>
      </c>
      <c r="B52">
        <v>0.32</v>
      </c>
      <c r="C52">
        <v>0.82</v>
      </c>
      <c r="D52">
        <v>0.45</v>
      </c>
      <c r="E52">
        <v>10.68</v>
      </c>
      <c r="F52">
        <v>7.92</v>
      </c>
      <c r="G52">
        <v>6.83</v>
      </c>
      <c r="H52">
        <v>47</v>
      </c>
      <c r="I52">
        <v>24.43</v>
      </c>
      <c r="J52">
        <v>26.77</v>
      </c>
      <c r="K52">
        <v>20.079999999999998</v>
      </c>
      <c r="L52">
        <v>7.24</v>
      </c>
      <c r="M52">
        <v>33.340000000000003</v>
      </c>
      <c r="N52">
        <v>25</v>
      </c>
      <c r="O52">
        <v>9.01</v>
      </c>
      <c r="P52">
        <v>1</v>
      </c>
      <c r="Q52">
        <v>21186.8259</v>
      </c>
      <c r="R52">
        <v>5</v>
      </c>
    </row>
    <row r="53" spans="1:18" x14ac:dyDescent="0.35">
      <c r="A53">
        <v>30</v>
      </c>
      <c r="B53">
        <v>0.3</v>
      </c>
      <c r="C53">
        <v>0.78</v>
      </c>
      <c r="D53">
        <v>0.41</v>
      </c>
      <c r="E53">
        <v>16.93</v>
      </c>
      <c r="F53">
        <v>13.25</v>
      </c>
      <c r="G53">
        <v>12.96</v>
      </c>
      <c r="H53">
        <v>45</v>
      </c>
      <c r="I53">
        <v>24.58</v>
      </c>
      <c r="J53">
        <v>25.74</v>
      </c>
      <c r="K53">
        <v>19.43</v>
      </c>
      <c r="L53">
        <v>6.99</v>
      </c>
      <c r="M53">
        <v>32.51</v>
      </c>
      <c r="N53">
        <v>24.53</v>
      </c>
      <c r="O53">
        <v>8.83</v>
      </c>
      <c r="P53">
        <v>1</v>
      </c>
      <c r="Q53">
        <v>21092.7749</v>
      </c>
      <c r="R53">
        <v>5</v>
      </c>
    </row>
    <row r="54" spans="1:18" x14ac:dyDescent="0.35">
      <c r="A54">
        <v>30</v>
      </c>
      <c r="B54">
        <v>0.51</v>
      </c>
      <c r="C54">
        <v>1.02</v>
      </c>
      <c r="D54">
        <v>0.7</v>
      </c>
      <c r="E54">
        <v>15.94</v>
      </c>
      <c r="F54">
        <v>11.65</v>
      </c>
      <c r="G54">
        <v>12.1</v>
      </c>
      <c r="H54">
        <v>48</v>
      </c>
      <c r="I54">
        <v>23.93</v>
      </c>
      <c r="J54">
        <v>33.22</v>
      </c>
      <c r="K54">
        <v>23.14</v>
      </c>
      <c r="L54">
        <v>8.7799999999999994</v>
      </c>
      <c r="M54">
        <v>43.56</v>
      </c>
      <c r="N54">
        <v>30.34</v>
      </c>
      <c r="O54">
        <v>11.51</v>
      </c>
      <c r="P54">
        <v>1</v>
      </c>
      <c r="Q54">
        <v>17261.651000000002</v>
      </c>
      <c r="R54">
        <v>5</v>
      </c>
    </row>
    <row r="55" spans="1:18" x14ac:dyDescent="0.35">
      <c r="A55">
        <v>30</v>
      </c>
      <c r="B55">
        <v>0.59</v>
      </c>
      <c r="C55">
        <v>1.0900000000000001</v>
      </c>
      <c r="D55">
        <v>0.82</v>
      </c>
      <c r="E55">
        <v>12.46</v>
      </c>
      <c r="F55">
        <v>6.6</v>
      </c>
      <c r="G55">
        <v>8.77</v>
      </c>
      <c r="H55">
        <v>57</v>
      </c>
      <c r="I55">
        <v>24.64</v>
      </c>
      <c r="J55">
        <v>29.88</v>
      </c>
      <c r="K55">
        <v>21.14</v>
      </c>
      <c r="L55">
        <v>8.84</v>
      </c>
      <c r="M55">
        <v>41.35</v>
      </c>
      <c r="N55">
        <v>29.25</v>
      </c>
      <c r="O55">
        <v>12.23</v>
      </c>
      <c r="P55">
        <v>1</v>
      </c>
      <c r="Q55">
        <v>24474.404999999999</v>
      </c>
      <c r="R55">
        <v>5</v>
      </c>
    </row>
    <row r="56" spans="1:18" x14ac:dyDescent="0.35">
      <c r="A56">
        <v>30</v>
      </c>
      <c r="B56">
        <v>0.54</v>
      </c>
      <c r="C56">
        <v>1.05</v>
      </c>
      <c r="D56">
        <v>0.73</v>
      </c>
      <c r="E56">
        <v>11.15</v>
      </c>
      <c r="F56">
        <v>8.34</v>
      </c>
      <c r="G56">
        <v>7.82</v>
      </c>
      <c r="H56">
        <v>55</v>
      </c>
      <c r="I56">
        <v>25.12</v>
      </c>
      <c r="J56">
        <v>31.35</v>
      </c>
      <c r="K56">
        <v>21.73</v>
      </c>
      <c r="L56">
        <v>8.67</v>
      </c>
      <c r="M56">
        <v>44.3</v>
      </c>
      <c r="N56">
        <v>30.7</v>
      </c>
      <c r="O56">
        <v>12.25</v>
      </c>
      <c r="P56">
        <v>1</v>
      </c>
      <c r="Q56">
        <v>30575.557400000002</v>
      </c>
      <c r="R56">
        <v>5</v>
      </c>
    </row>
    <row r="57" spans="1:18" x14ac:dyDescent="0.35">
      <c r="A57">
        <v>30</v>
      </c>
      <c r="B57">
        <v>0.56000000000000005</v>
      </c>
      <c r="C57">
        <v>1.17</v>
      </c>
      <c r="D57">
        <v>0.76</v>
      </c>
      <c r="E57">
        <v>14.65</v>
      </c>
      <c r="F57">
        <v>11.02</v>
      </c>
      <c r="G57">
        <v>11.19</v>
      </c>
      <c r="H57">
        <v>57</v>
      </c>
      <c r="I57">
        <v>33.22</v>
      </c>
      <c r="J57">
        <v>27.16</v>
      </c>
      <c r="K57">
        <v>20.53</v>
      </c>
      <c r="L57">
        <v>9.58</v>
      </c>
      <c r="M57">
        <v>32.299999999999997</v>
      </c>
      <c r="N57">
        <v>24.41</v>
      </c>
      <c r="O57">
        <v>11.39</v>
      </c>
      <c r="P57">
        <v>1</v>
      </c>
      <c r="Q57">
        <v>34657.487999999998</v>
      </c>
      <c r="R57">
        <v>5</v>
      </c>
    </row>
    <row r="58" spans="1:18" x14ac:dyDescent="0.35">
      <c r="A58">
        <v>30</v>
      </c>
      <c r="B58">
        <v>0.97</v>
      </c>
      <c r="C58">
        <v>2.09</v>
      </c>
      <c r="D58">
        <v>1.43</v>
      </c>
      <c r="E58">
        <v>5.21</v>
      </c>
      <c r="F58">
        <v>2.0099999999999998</v>
      </c>
      <c r="G58">
        <v>1.89</v>
      </c>
      <c r="H58">
        <v>63</v>
      </c>
      <c r="I58">
        <v>30.77</v>
      </c>
      <c r="J58">
        <v>37.659999999999997</v>
      </c>
      <c r="K58">
        <v>25.68</v>
      </c>
      <c r="L58">
        <v>12.32</v>
      </c>
      <c r="M58">
        <v>46.64</v>
      </c>
      <c r="N58">
        <v>31.81</v>
      </c>
      <c r="O58">
        <v>15.26</v>
      </c>
      <c r="P58">
        <v>1</v>
      </c>
      <c r="Q58">
        <v>28395.3256</v>
      </c>
      <c r="R58">
        <v>5</v>
      </c>
    </row>
    <row r="59" spans="1:18" x14ac:dyDescent="0.35">
      <c r="A59">
        <v>30</v>
      </c>
      <c r="B59">
        <v>1.64</v>
      </c>
      <c r="C59">
        <v>3.5</v>
      </c>
      <c r="D59">
        <v>2.73</v>
      </c>
      <c r="E59">
        <v>3.26</v>
      </c>
      <c r="F59">
        <v>0</v>
      </c>
      <c r="G59">
        <v>0.55000000000000004</v>
      </c>
      <c r="H59">
        <v>85</v>
      </c>
      <c r="I59">
        <v>29.21</v>
      </c>
      <c r="J59">
        <v>38.130000000000003</v>
      </c>
      <c r="K59">
        <v>24.86</v>
      </c>
      <c r="L59">
        <v>12.67</v>
      </c>
      <c r="M59">
        <v>53.39</v>
      </c>
      <c r="N59">
        <v>34.81</v>
      </c>
      <c r="O59">
        <v>17.73</v>
      </c>
      <c r="P59">
        <v>1</v>
      </c>
      <c r="Q59">
        <v>30845.49</v>
      </c>
      <c r="R59">
        <v>5</v>
      </c>
    </row>
    <row r="60" spans="1:18" x14ac:dyDescent="0.35">
      <c r="A60">
        <v>30</v>
      </c>
      <c r="B60">
        <v>1.56</v>
      </c>
      <c r="C60">
        <v>2.9</v>
      </c>
      <c r="D60">
        <v>2.4500000000000002</v>
      </c>
      <c r="E60">
        <v>10.220000000000001</v>
      </c>
      <c r="F60">
        <v>8.11</v>
      </c>
      <c r="G60">
        <v>7.76</v>
      </c>
      <c r="H60">
        <v>86</v>
      </c>
      <c r="I60">
        <v>29.07</v>
      </c>
      <c r="J60">
        <v>43.4</v>
      </c>
      <c r="K60">
        <v>27.64</v>
      </c>
      <c r="L60">
        <v>13.41</v>
      </c>
      <c r="M60">
        <v>57.03</v>
      </c>
      <c r="N60">
        <v>36.32</v>
      </c>
      <c r="O60">
        <v>17.62</v>
      </c>
      <c r="P60">
        <v>1</v>
      </c>
      <c r="Q60">
        <v>29730.982499999998</v>
      </c>
      <c r="R60">
        <v>5</v>
      </c>
    </row>
    <row r="61" spans="1:18" x14ac:dyDescent="0.35">
      <c r="A61">
        <v>30</v>
      </c>
      <c r="B61">
        <v>1.4</v>
      </c>
      <c r="C61">
        <v>2.58</v>
      </c>
      <c r="D61">
        <v>2.11</v>
      </c>
      <c r="E61">
        <v>11.77</v>
      </c>
      <c r="F61">
        <v>9.4600000000000009</v>
      </c>
      <c r="G61">
        <v>9.44</v>
      </c>
      <c r="H61">
        <v>93</v>
      </c>
      <c r="I61">
        <v>29.33</v>
      </c>
      <c r="J61">
        <v>42.83</v>
      </c>
      <c r="K61">
        <v>27.03</v>
      </c>
      <c r="L61">
        <v>13.33</v>
      </c>
      <c r="M61">
        <v>58.41</v>
      </c>
      <c r="N61">
        <v>36.869999999999997</v>
      </c>
      <c r="O61">
        <v>18.190000000000001</v>
      </c>
      <c r="P61">
        <v>1</v>
      </c>
      <c r="Q61">
        <v>27563.567599999998</v>
      </c>
      <c r="R61">
        <v>5</v>
      </c>
    </row>
    <row r="62" spans="1:18" x14ac:dyDescent="0.35">
      <c r="A62">
        <v>30</v>
      </c>
      <c r="B62">
        <v>1.03</v>
      </c>
      <c r="C62">
        <v>1.74</v>
      </c>
      <c r="D62">
        <v>1.4</v>
      </c>
      <c r="E62">
        <v>10.93</v>
      </c>
      <c r="F62">
        <v>7.78</v>
      </c>
      <c r="G62">
        <v>8.76</v>
      </c>
      <c r="H62">
        <v>97</v>
      </c>
      <c r="I62">
        <v>30.73</v>
      </c>
      <c r="J62">
        <v>41.12</v>
      </c>
      <c r="K62">
        <v>26.71</v>
      </c>
      <c r="L62">
        <v>13.38</v>
      </c>
      <c r="M62">
        <v>53.97</v>
      </c>
      <c r="N62">
        <v>35.049999999999997</v>
      </c>
      <c r="O62">
        <v>17.559999999999999</v>
      </c>
      <c r="P62">
        <v>1</v>
      </c>
      <c r="Q62">
        <v>32492.405599999998</v>
      </c>
      <c r="R62">
        <v>5</v>
      </c>
    </row>
    <row r="63" spans="1:18" x14ac:dyDescent="0.35">
      <c r="A63">
        <v>30</v>
      </c>
      <c r="B63">
        <v>1.02</v>
      </c>
      <c r="C63">
        <v>1.53</v>
      </c>
      <c r="D63">
        <v>1.29</v>
      </c>
      <c r="E63">
        <v>9.1</v>
      </c>
      <c r="F63">
        <v>5.61</v>
      </c>
      <c r="G63">
        <v>7.03</v>
      </c>
      <c r="H63">
        <v>106</v>
      </c>
      <c r="I63">
        <v>30.21</v>
      </c>
      <c r="J63">
        <v>40.46</v>
      </c>
      <c r="K63">
        <v>25.94</v>
      </c>
      <c r="L63">
        <v>13.7</v>
      </c>
      <c r="M63">
        <v>56</v>
      </c>
      <c r="N63">
        <v>35.9</v>
      </c>
      <c r="O63">
        <v>18.97</v>
      </c>
      <c r="P63">
        <v>1</v>
      </c>
      <c r="Q63">
        <v>36977.809200000003</v>
      </c>
      <c r="R63">
        <v>5</v>
      </c>
    </row>
    <row r="64" spans="1:18" x14ac:dyDescent="0.35">
      <c r="A64">
        <v>30</v>
      </c>
      <c r="B64">
        <v>0.99</v>
      </c>
      <c r="C64">
        <v>1.5</v>
      </c>
      <c r="D64">
        <v>1.26</v>
      </c>
      <c r="E64">
        <v>9.34</v>
      </c>
      <c r="F64">
        <v>7.01</v>
      </c>
      <c r="G64">
        <v>7.26</v>
      </c>
      <c r="H64">
        <v>107</v>
      </c>
      <c r="I64">
        <v>30.12</v>
      </c>
      <c r="J64">
        <v>48.5</v>
      </c>
      <c r="K64">
        <v>30.37</v>
      </c>
      <c r="L64">
        <v>15.42</v>
      </c>
      <c r="M64">
        <v>59.69</v>
      </c>
      <c r="N64">
        <v>37.380000000000003</v>
      </c>
      <c r="O64">
        <v>18.97</v>
      </c>
      <c r="P64">
        <v>1</v>
      </c>
      <c r="Q64">
        <v>34504.948799999998</v>
      </c>
      <c r="R64">
        <v>5</v>
      </c>
    </row>
    <row r="65" spans="1:18" x14ac:dyDescent="0.35">
      <c r="A65">
        <v>30</v>
      </c>
      <c r="B65">
        <v>0.94</v>
      </c>
      <c r="C65">
        <v>1.47</v>
      </c>
      <c r="D65">
        <v>1.18</v>
      </c>
      <c r="E65">
        <v>11.14</v>
      </c>
      <c r="F65">
        <v>8.83</v>
      </c>
      <c r="G65">
        <v>9.07</v>
      </c>
      <c r="H65">
        <v>109</v>
      </c>
      <c r="I65">
        <v>31.31</v>
      </c>
      <c r="J65">
        <v>45.13</v>
      </c>
      <c r="K65">
        <v>28.64</v>
      </c>
      <c r="L65">
        <v>14.87</v>
      </c>
      <c r="M65">
        <v>57.56</v>
      </c>
      <c r="N65">
        <v>36.53</v>
      </c>
      <c r="O65">
        <v>18.96</v>
      </c>
      <c r="P65">
        <v>1</v>
      </c>
      <c r="Q65">
        <v>34501.504000000001</v>
      </c>
      <c r="R65">
        <v>5</v>
      </c>
    </row>
    <row r="66" spans="1:18" x14ac:dyDescent="0.35">
      <c r="A66">
        <v>30</v>
      </c>
      <c r="B66">
        <v>0.92</v>
      </c>
      <c r="C66">
        <v>1.57</v>
      </c>
      <c r="D66">
        <v>1.1599999999999999</v>
      </c>
      <c r="E66">
        <v>10.42</v>
      </c>
      <c r="F66">
        <v>8.0399999999999991</v>
      </c>
      <c r="G66">
        <v>8.2200000000000006</v>
      </c>
      <c r="H66">
        <v>100</v>
      </c>
      <c r="I66">
        <v>31.69</v>
      </c>
      <c r="J66">
        <v>43.74</v>
      </c>
      <c r="K66">
        <v>27.48</v>
      </c>
      <c r="L66">
        <v>14.56</v>
      </c>
      <c r="M66">
        <v>59.17</v>
      </c>
      <c r="N66">
        <v>37.18</v>
      </c>
      <c r="O66">
        <v>19.7</v>
      </c>
      <c r="P66">
        <v>1</v>
      </c>
      <c r="Q66">
        <v>21787.0635</v>
      </c>
      <c r="R66">
        <v>5</v>
      </c>
    </row>
    <row r="67" spans="1:18" x14ac:dyDescent="0.35">
      <c r="A67">
        <v>30</v>
      </c>
      <c r="B67">
        <v>0.82</v>
      </c>
      <c r="C67">
        <v>1.53</v>
      </c>
      <c r="D67">
        <v>1.05</v>
      </c>
      <c r="E67">
        <v>8.0299999999999994</v>
      </c>
      <c r="F67">
        <v>6</v>
      </c>
      <c r="G67">
        <v>5.86</v>
      </c>
      <c r="H67">
        <v>110</v>
      </c>
      <c r="I67">
        <v>31.03</v>
      </c>
      <c r="J67">
        <v>45.33</v>
      </c>
      <c r="K67">
        <v>29.61</v>
      </c>
      <c r="L67">
        <v>15.71</v>
      </c>
      <c r="M67">
        <v>53.05</v>
      </c>
      <c r="N67">
        <v>34.659999999999997</v>
      </c>
      <c r="O67">
        <v>18.39</v>
      </c>
      <c r="P67">
        <v>1</v>
      </c>
      <c r="Q67">
        <v>30515.636200000001</v>
      </c>
      <c r="R67">
        <v>5</v>
      </c>
    </row>
    <row r="68" spans="1:18" x14ac:dyDescent="0.35">
      <c r="A68">
        <v>30</v>
      </c>
      <c r="B68">
        <v>0.8</v>
      </c>
      <c r="C68">
        <v>1.42</v>
      </c>
      <c r="D68">
        <v>1.01</v>
      </c>
      <c r="E68">
        <v>9.82</v>
      </c>
      <c r="F68">
        <v>7.92</v>
      </c>
      <c r="G68">
        <v>8.0500000000000007</v>
      </c>
      <c r="H68">
        <v>99</v>
      </c>
      <c r="I68">
        <v>32.01</v>
      </c>
      <c r="J68">
        <v>45.67</v>
      </c>
      <c r="K68">
        <v>30.27</v>
      </c>
      <c r="L68">
        <v>15.34</v>
      </c>
      <c r="M68">
        <v>50.88</v>
      </c>
      <c r="N68">
        <v>33.72</v>
      </c>
      <c r="O68">
        <v>17.100000000000001</v>
      </c>
      <c r="P68">
        <v>1</v>
      </c>
      <c r="Q68">
        <v>35086.137799999997</v>
      </c>
      <c r="R68">
        <v>5</v>
      </c>
    </row>
    <row r="69" spans="1:18" x14ac:dyDescent="0.35">
      <c r="A69">
        <v>30</v>
      </c>
      <c r="B69">
        <v>0.75</v>
      </c>
      <c r="C69">
        <v>1.51</v>
      </c>
      <c r="D69">
        <v>0.94</v>
      </c>
      <c r="E69">
        <v>12.71</v>
      </c>
      <c r="F69">
        <v>10.9</v>
      </c>
      <c r="G69">
        <v>10.74</v>
      </c>
      <c r="H69">
        <v>96</v>
      </c>
      <c r="I69">
        <v>32.28</v>
      </c>
      <c r="J69">
        <v>48.5</v>
      </c>
      <c r="K69">
        <v>31.91</v>
      </c>
      <c r="L69">
        <v>16.39</v>
      </c>
      <c r="M69">
        <v>52.02</v>
      </c>
      <c r="N69">
        <v>34.22</v>
      </c>
      <c r="O69">
        <v>17.57</v>
      </c>
      <c r="P69">
        <v>1</v>
      </c>
      <c r="Q69">
        <v>32029.991699999999</v>
      </c>
      <c r="R69">
        <v>5</v>
      </c>
    </row>
    <row r="70" spans="1:18" x14ac:dyDescent="0.35">
      <c r="A70">
        <v>30</v>
      </c>
      <c r="B70">
        <v>0.64</v>
      </c>
      <c r="C70">
        <v>1.44</v>
      </c>
      <c r="D70">
        <v>0.78</v>
      </c>
      <c r="E70">
        <v>12.63</v>
      </c>
      <c r="F70">
        <v>10.89</v>
      </c>
      <c r="G70">
        <v>10.77</v>
      </c>
      <c r="H70">
        <v>93</v>
      </c>
      <c r="I70">
        <v>33.96</v>
      </c>
      <c r="J70">
        <v>46.2</v>
      </c>
      <c r="K70">
        <v>30.87</v>
      </c>
      <c r="L70">
        <v>16.38</v>
      </c>
      <c r="M70">
        <v>49.66</v>
      </c>
      <c r="N70">
        <v>33.18</v>
      </c>
      <c r="O70">
        <v>17.61</v>
      </c>
      <c r="P70">
        <v>1</v>
      </c>
      <c r="Q70">
        <v>26757.335899999998</v>
      </c>
      <c r="R70">
        <v>5</v>
      </c>
    </row>
    <row r="71" spans="1:18" x14ac:dyDescent="0.35">
      <c r="A71">
        <v>30</v>
      </c>
      <c r="B71">
        <v>0.64</v>
      </c>
      <c r="C71">
        <v>1.33</v>
      </c>
      <c r="D71">
        <v>0.76</v>
      </c>
      <c r="E71">
        <v>10.94</v>
      </c>
      <c r="F71">
        <v>8.99</v>
      </c>
      <c r="G71">
        <v>8.89</v>
      </c>
      <c r="H71">
        <v>93</v>
      </c>
      <c r="I71">
        <v>28.72</v>
      </c>
      <c r="J71">
        <v>49.42</v>
      </c>
      <c r="K71">
        <v>32.520000000000003</v>
      </c>
      <c r="L71">
        <v>15.92</v>
      </c>
      <c r="M71">
        <v>52</v>
      </c>
      <c r="N71">
        <v>34.21</v>
      </c>
      <c r="O71">
        <v>16.75</v>
      </c>
      <c r="P71">
        <v>1</v>
      </c>
      <c r="Q71">
        <v>29088.2628</v>
      </c>
      <c r="R71">
        <v>5</v>
      </c>
    </row>
    <row r="72" spans="1:18" x14ac:dyDescent="0.35">
      <c r="A72">
        <v>30</v>
      </c>
      <c r="B72">
        <v>0.67</v>
      </c>
      <c r="C72">
        <v>1.33</v>
      </c>
      <c r="D72">
        <v>0.81</v>
      </c>
      <c r="E72">
        <v>11.18</v>
      </c>
      <c r="F72">
        <v>9.89</v>
      </c>
      <c r="G72">
        <v>9.1999999999999993</v>
      </c>
      <c r="H72">
        <v>91</v>
      </c>
      <c r="I72">
        <v>29.21</v>
      </c>
      <c r="J72">
        <v>47.75</v>
      </c>
      <c r="K72">
        <v>31.72</v>
      </c>
      <c r="L72">
        <v>15.59</v>
      </c>
      <c r="M72">
        <v>50.56</v>
      </c>
      <c r="N72">
        <v>33.58</v>
      </c>
      <c r="O72">
        <v>16.5</v>
      </c>
      <c r="P72">
        <v>1</v>
      </c>
      <c r="Q72">
        <v>27034.915300000001</v>
      </c>
      <c r="R72">
        <v>5</v>
      </c>
    </row>
    <row r="73" spans="1:18" x14ac:dyDescent="0.35">
      <c r="A73">
        <v>30</v>
      </c>
      <c r="B73">
        <v>0.56000000000000005</v>
      </c>
      <c r="C73">
        <v>1.32</v>
      </c>
      <c r="D73">
        <v>0.67</v>
      </c>
      <c r="E73">
        <v>13.12</v>
      </c>
      <c r="F73">
        <v>11.34</v>
      </c>
      <c r="G73">
        <v>11.11</v>
      </c>
      <c r="H73">
        <v>93</v>
      </c>
      <c r="I73">
        <v>30.82</v>
      </c>
      <c r="J73">
        <v>43.7</v>
      </c>
      <c r="K73">
        <v>29.9</v>
      </c>
      <c r="L73">
        <v>14.98</v>
      </c>
      <c r="M73">
        <v>46.18</v>
      </c>
      <c r="N73">
        <v>31.59</v>
      </c>
      <c r="O73">
        <v>15.83</v>
      </c>
      <c r="P73">
        <v>1</v>
      </c>
      <c r="Q73">
        <v>33206.166400000002</v>
      </c>
      <c r="R73">
        <v>5</v>
      </c>
    </row>
    <row r="74" spans="1:18" x14ac:dyDescent="0.35">
      <c r="A74">
        <v>30</v>
      </c>
      <c r="B74">
        <v>0.9</v>
      </c>
      <c r="C74">
        <v>1.46</v>
      </c>
      <c r="D74">
        <v>1.08</v>
      </c>
      <c r="E74">
        <v>13.17</v>
      </c>
      <c r="F74">
        <v>11.84</v>
      </c>
      <c r="G74">
        <v>11.03</v>
      </c>
      <c r="H74">
        <v>95</v>
      </c>
      <c r="I74">
        <v>29.71</v>
      </c>
      <c r="J74">
        <v>41.5</v>
      </c>
      <c r="K74">
        <v>27.91</v>
      </c>
      <c r="L74">
        <v>13.65</v>
      </c>
      <c r="M74">
        <v>48.69</v>
      </c>
      <c r="N74">
        <v>32.75</v>
      </c>
      <c r="O74">
        <v>16.02</v>
      </c>
      <c r="P74">
        <v>1</v>
      </c>
      <c r="Q74">
        <v>36364.799500000001</v>
      </c>
      <c r="R74">
        <v>5</v>
      </c>
    </row>
    <row r="75" spans="1:18" x14ac:dyDescent="0.35">
      <c r="A75">
        <v>30</v>
      </c>
      <c r="B75">
        <v>0.79</v>
      </c>
      <c r="C75">
        <v>1.38</v>
      </c>
      <c r="D75">
        <v>0.96</v>
      </c>
      <c r="E75">
        <v>12.04</v>
      </c>
      <c r="F75">
        <v>9.67</v>
      </c>
      <c r="G75">
        <v>9.66</v>
      </c>
      <c r="H75">
        <v>96</v>
      </c>
      <c r="I75">
        <v>33.19</v>
      </c>
      <c r="J75">
        <v>34.29</v>
      </c>
      <c r="K75">
        <v>24.03</v>
      </c>
      <c r="L75">
        <v>12.07</v>
      </c>
      <c r="M75">
        <v>42.69</v>
      </c>
      <c r="N75">
        <v>29.92</v>
      </c>
      <c r="O75">
        <v>15.03</v>
      </c>
      <c r="P75">
        <v>1</v>
      </c>
      <c r="Q75">
        <v>48717.655700000003</v>
      </c>
      <c r="R75">
        <v>5</v>
      </c>
    </row>
    <row r="76" spans="1:18" x14ac:dyDescent="0.35">
      <c r="A76">
        <v>30</v>
      </c>
      <c r="B76">
        <v>0.67</v>
      </c>
      <c r="C76">
        <v>1.26</v>
      </c>
      <c r="D76">
        <v>0.82</v>
      </c>
      <c r="E76">
        <v>14.08</v>
      </c>
      <c r="F76">
        <v>12.24</v>
      </c>
      <c r="G76">
        <v>11.07</v>
      </c>
      <c r="H76">
        <v>87</v>
      </c>
      <c r="I76">
        <v>33.64</v>
      </c>
      <c r="J76">
        <v>33.07</v>
      </c>
      <c r="K76">
        <v>23.82</v>
      </c>
      <c r="L76">
        <v>11.86</v>
      </c>
      <c r="M76">
        <v>38.85</v>
      </c>
      <c r="N76">
        <v>27.98</v>
      </c>
      <c r="O76">
        <v>13.93</v>
      </c>
      <c r="P76">
        <v>1</v>
      </c>
      <c r="Q76">
        <v>44354.230199999998</v>
      </c>
      <c r="R76">
        <v>5</v>
      </c>
    </row>
    <row r="77" spans="1:18" x14ac:dyDescent="0.35">
      <c r="A77">
        <v>30</v>
      </c>
      <c r="B77">
        <v>0.56999999999999995</v>
      </c>
      <c r="C77">
        <v>1.19</v>
      </c>
      <c r="D77">
        <v>0.7</v>
      </c>
      <c r="E77">
        <v>16.510000000000002</v>
      </c>
      <c r="F77">
        <v>14.4</v>
      </c>
      <c r="G77">
        <v>13.74</v>
      </c>
      <c r="H77">
        <v>91</v>
      </c>
      <c r="I77">
        <v>34.01</v>
      </c>
      <c r="J77">
        <v>31.95</v>
      </c>
      <c r="K77">
        <v>23.26</v>
      </c>
      <c r="L77">
        <v>11.57</v>
      </c>
      <c r="M77">
        <v>37.35</v>
      </c>
      <c r="N77">
        <v>27.2</v>
      </c>
      <c r="O77">
        <v>13.53</v>
      </c>
      <c r="P77">
        <v>1</v>
      </c>
      <c r="Q77">
        <v>46804.003900000003</v>
      </c>
      <c r="R77">
        <v>5</v>
      </c>
    </row>
    <row r="78" spans="1:18" x14ac:dyDescent="0.35">
      <c r="A78">
        <v>30</v>
      </c>
      <c r="B78">
        <v>0.51</v>
      </c>
      <c r="C78">
        <v>1.1599999999999999</v>
      </c>
      <c r="D78">
        <v>0.62</v>
      </c>
      <c r="E78">
        <v>16.45</v>
      </c>
      <c r="F78">
        <v>14.11</v>
      </c>
      <c r="G78">
        <v>13.87</v>
      </c>
      <c r="H78">
        <v>89</v>
      </c>
      <c r="I78">
        <v>34.65</v>
      </c>
      <c r="J78">
        <v>30.66</v>
      </c>
      <c r="K78">
        <v>22.47</v>
      </c>
      <c r="L78">
        <v>11.3</v>
      </c>
      <c r="M78">
        <v>36.46</v>
      </c>
      <c r="N78">
        <v>26.72</v>
      </c>
      <c r="O78">
        <v>13.44</v>
      </c>
      <c r="P78">
        <v>1</v>
      </c>
      <c r="Q78">
        <v>47721.195299999999</v>
      </c>
      <c r="R78">
        <v>5</v>
      </c>
    </row>
    <row r="79" spans="1:18" x14ac:dyDescent="0.35">
      <c r="A79">
        <v>30</v>
      </c>
      <c r="B79">
        <v>0.61</v>
      </c>
      <c r="C79">
        <v>1.25</v>
      </c>
      <c r="D79">
        <v>0.74</v>
      </c>
      <c r="E79">
        <v>13.21</v>
      </c>
      <c r="F79">
        <v>9.33</v>
      </c>
      <c r="G79">
        <v>10.77</v>
      </c>
      <c r="H79">
        <v>96</v>
      </c>
      <c r="I79">
        <v>35.28</v>
      </c>
      <c r="J79">
        <v>27.88</v>
      </c>
      <c r="K79">
        <v>20.37</v>
      </c>
      <c r="L79">
        <v>10.46</v>
      </c>
      <c r="M79">
        <v>36.840000000000003</v>
      </c>
      <c r="N79">
        <v>26.92</v>
      </c>
      <c r="O79">
        <v>13.83</v>
      </c>
      <c r="P79">
        <v>1</v>
      </c>
      <c r="Q79">
        <v>52821.978300000002</v>
      </c>
      <c r="R79">
        <v>5</v>
      </c>
    </row>
    <row r="80" spans="1:18" x14ac:dyDescent="0.35">
      <c r="A80">
        <v>30</v>
      </c>
      <c r="B80">
        <v>0.52</v>
      </c>
      <c r="C80">
        <v>1.05</v>
      </c>
      <c r="D80">
        <v>0.63</v>
      </c>
      <c r="E80">
        <v>13.14</v>
      </c>
      <c r="F80">
        <v>11.17</v>
      </c>
      <c r="G80">
        <v>10.88</v>
      </c>
      <c r="H80">
        <v>100</v>
      </c>
      <c r="I80">
        <v>36.26</v>
      </c>
      <c r="J80">
        <v>27.02</v>
      </c>
      <c r="K80">
        <v>20.63</v>
      </c>
      <c r="L80">
        <v>10.42</v>
      </c>
      <c r="M80">
        <v>31</v>
      </c>
      <c r="N80">
        <v>23.67</v>
      </c>
      <c r="O80">
        <v>11.95</v>
      </c>
      <c r="P80">
        <v>1</v>
      </c>
      <c r="Q80">
        <v>52031.940399999999</v>
      </c>
      <c r="R80">
        <v>5</v>
      </c>
    </row>
    <row r="81" spans="1:18" x14ac:dyDescent="0.35">
      <c r="A81">
        <v>30</v>
      </c>
      <c r="B81">
        <v>0.91</v>
      </c>
      <c r="C81">
        <v>1.49</v>
      </c>
      <c r="D81">
        <v>1.08</v>
      </c>
      <c r="E81">
        <v>14.38</v>
      </c>
      <c r="F81">
        <v>12.44</v>
      </c>
      <c r="G81">
        <v>12.41</v>
      </c>
      <c r="H81">
        <v>120</v>
      </c>
      <c r="I81">
        <v>34.1</v>
      </c>
      <c r="J81">
        <v>40.840000000000003</v>
      </c>
      <c r="K81">
        <v>28.26</v>
      </c>
      <c r="L81">
        <v>14.77</v>
      </c>
      <c r="M81">
        <v>44.54</v>
      </c>
      <c r="N81">
        <v>30.81</v>
      </c>
      <c r="O81">
        <v>16.100000000000001</v>
      </c>
      <c r="P81">
        <v>1</v>
      </c>
      <c r="Q81">
        <v>52621.355199999998</v>
      </c>
      <c r="R81">
        <v>5</v>
      </c>
    </row>
    <row r="82" spans="1:18" x14ac:dyDescent="0.35">
      <c r="A82">
        <v>30</v>
      </c>
      <c r="B82">
        <v>0.96</v>
      </c>
      <c r="C82">
        <v>1.56</v>
      </c>
      <c r="D82">
        <v>1.1399999999999999</v>
      </c>
      <c r="E82">
        <v>12.21</v>
      </c>
      <c r="F82">
        <v>10.07</v>
      </c>
      <c r="G82">
        <v>10.25</v>
      </c>
      <c r="H82">
        <v>135</v>
      </c>
      <c r="I82">
        <v>34.18</v>
      </c>
      <c r="J82">
        <v>38.22</v>
      </c>
      <c r="K82">
        <v>26.02</v>
      </c>
      <c r="L82">
        <v>13.82</v>
      </c>
      <c r="M82">
        <v>46.9</v>
      </c>
      <c r="N82">
        <v>31.93</v>
      </c>
      <c r="O82">
        <v>16.96</v>
      </c>
      <c r="P82">
        <v>1</v>
      </c>
      <c r="Q82">
        <v>52806.946900000003</v>
      </c>
      <c r="R82">
        <v>5</v>
      </c>
    </row>
    <row r="83" spans="1:18" x14ac:dyDescent="0.35">
      <c r="A83">
        <v>30</v>
      </c>
      <c r="B83">
        <v>0.97</v>
      </c>
      <c r="C83">
        <v>1.59</v>
      </c>
      <c r="D83">
        <v>1.1599999999999999</v>
      </c>
      <c r="E83">
        <v>10.33</v>
      </c>
      <c r="F83">
        <v>7.7</v>
      </c>
      <c r="G83">
        <v>8.5399999999999991</v>
      </c>
      <c r="H83">
        <v>143</v>
      </c>
      <c r="I83">
        <v>37</v>
      </c>
      <c r="J83">
        <v>33.4</v>
      </c>
      <c r="K83">
        <v>22.82</v>
      </c>
      <c r="L83">
        <v>12.92</v>
      </c>
      <c r="M83">
        <v>46.37</v>
      </c>
      <c r="N83">
        <v>31.68</v>
      </c>
      <c r="O83">
        <v>17.940000000000001</v>
      </c>
      <c r="P83">
        <v>1</v>
      </c>
      <c r="Q83">
        <v>56684.521200000003</v>
      </c>
      <c r="R83">
        <v>5</v>
      </c>
    </row>
    <row r="84" spans="1:18" x14ac:dyDescent="0.35">
      <c r="A84">
        <v>30</v>
      </c>
      <c r="B84">
        <v>0.92</v>
      </c>
      <c r="C84">
        <v>1.54</v>
      </c>
      <c r="D84">
        <v>1.0900000000000001</v>
      </c>
      <c r="E84">
        <v>10.89</v>
      </c>
      <c r="F84">
        <v>9.09</v>
      </c>
      <c r="G84">
        <v>9.0299999999999994</v>
      </c>
      <c r="H84">
        <v>142</v>
      </c>
      <c r="I84">
        <v>36.909999999999997</v>
      </c>
      <c r="J84">
        <v>32.79</v>
      </c>
      <c r="K84">
        <v>22.53</v>
      </c>
      <c r="L84">
        <v>12.66</v>
      </c>
      <c r="M84">
        <v>45.56</v>
      </c>
      <c r="N84">
        <v>31.3</v>
      </c>
      <c r="O84">
        <v>17.59</v>
      </c>
      <c r="P84">
        <v>1</v>
      </c>
      <c r="Q84">
        <v>58600.036999999997</v>
      </c>
      <c r="R84">
        <v>5</v>
      </c>
    </row>
    <row r="85" spans="1:18" x14ac:dyDescent="0.35">
      <c r="A85">
        <v>30</v>
      </c>
      <c r="B85">
        <v>0.88</v>
      </c>
      <c r="C85">
        <v>1.56</v>
      </c>
      <c r="D85">
        <v>1.04</v>
      </c>
      <c r="E85">
        <v>12.88</v>
      </c>
      <c r="F85">
        <v>11.12</v>
      </c>
      <c r="G85">
        <v>11.23</v>
      </c>
      <c r="H85">
        <v>155</v>
      </c>
      <c r="I85">
        <v>37.520000000000003</v>
      </c>
      <c r="J85">
        <v>36.630000000000003</v>
      </c>
      <c r="K85">
        <v>25.19</v>
      </c>
      <c r="L85">
        <v>14.36</v>
      </c>
      <c r="M85">
        <v>45.44</v>
      </c>
      <c r="N85">
        <v>31.24</v>
      </c>
      <c r="O85">
        <v>17.82</v>
      </c>
      <c r="P85">
        <v>1</v>
      </c>
      <c r="Q85">
        <v>64144.873</v>
      </c>
      <c r="R85">
        <v>5</v>
      </c>
    </row>
    <row r="86" spans="1:18" x14ac:dyDescent="0.35">
      <c r="A86">
        <v>30</v>
      </c>
      <c r="B86">
        <v>0.78</v>
      </c>
      <c r="C86">
        <v>1.41</v>
      </c>
      <c r="D86">
        <v>0.91</v>
      </c>
      <c r="E86">
        <v>12.17</v>
      </c>
      <c r="F86">
        <v>10.72</v>
      </c>
      <c r="G86">
        <v>10.56</v>
      </c>
      <c r="H86">
        <v>156</v>
      </c>
      <c r="I86">
        <v>38.18</v>
      </c>
      <c r="J86">
        <v>35.72</v>
      </c>
      <c r="K86">
        <v>25.17</v>
      </c>
      <c r="L86">
        <v>14.25</v>
      </c>
      <c r="M86">
        <v>41.91</v>
      </c>
      <c r="N86">
        <v>29.53</v>
      </c>
      <c r="O86">
        <v>16.72</v>
      </c>
      <c r="P86">
        <v>1</v>
      </c>
      <c r="Q86">
        <v>63581.282599999999</v>
      </c>
      <c r="R86">
        <v>5</v>
      </c>
    </row>
    <row r="87" spans="1:18" x14ac:dyDescent="0.35">
      <c r="A87">
        <v>30</v>
      </c>
      <c r="B87">
        <v>0.76</v>
      </c>
      <c r="C87">
        <v>1.3</v>
      </c>
      <c r="D87">
        <v>0.88</v>
      </c>
      <c r="E87">
        <v>11.04</v>
      </c>
      <c r="F87">
        <v>8.52</v>
      </c>
      <c r="G87">
        <v>9.33</v>
      </c>
      <c r="H87">
        <v>153</v>
      </c>
      <c r="I87">
        <v>36.69</v>
      </c>
      <c r="J87">
        <v>38.81</v>
      </c>
      <c r="K87">
        <v>27</v>
      </c>
      <c r="L87">
        <v>14.93</v>
      </c>
      <c r="M87">
        <v>43.74</v>
      </c>
      <c r="N87">
        <v>30.43</v>
      </c>
      <c r="O87">
        <v>16.82</v>
      </c>
      <c r="P87">
        <v>1</v>
      </c>
      <c r="Q87">
        <v>62251.163999999997</v>
      </c>
      <c r="R87">
        <v>5</v>
      </c>
    </row>
    <row r="88" spans="1:18" x14ac:dyDescent="0.35">
      <c r="A88">
        <v>30</v>
      </c>
      <c r="B88">
        <v>0.78</v>
      </c>
      <c r="C88">
        <v>1.31</v>
      </c>
      <c r="D88">
        <v>0.92</v>
      </c>
      <c r="E88">
        <v>11.88</v>
      </c>
      <c r="F88">
        <v>10.220000000000001</v>
      </c>
      <c r="G88">
        <v>10.029999999999999</v>
      </c>
      <c r="H88">
        <v>150</v>
      </c>
      <c r="I88">
        <v>37.270000000000003</v>
      </c>
      <c r="J88">
        <v>37.1</v>
      </c>
      <c r="K88">
        <v>25.84</v>
      </c>
      <c r="L88">
        <v>14.48</v>
      </c>
      <c r="M88">
        <v>43.59</v>
      </c>
      <c r="N88">
        <v>30.36</v>
      </c>
      <c r="O88">
        <v>17.010000000000002</v>
      </c>
      <c r="P88">
        <v>1</v>
      </c>
      <c r="Q88">
        <v>64637.973899999997</v>
      </c>
      <c r="R88">
        <v>5</v>
      </c>
    </row>
    <row r="89" spans="1:18" x14ac:dyDescent="0.35">
      <c r="A89">
        <v>30</v>
      </c>
      <c r="B89">
        <v>0.71</v>
      </c>
      <c r="C89">
        <v>1.33</v>
      </c>
      <c r="D89">
        <v>0.82</v>
      </c>
      <c r="E89">
        <v>13.14</v>
      </c>
      <c r="F89">
        <v>11.6</v>
      </c>
      <c r="G89">
        <v>11.44</v>
      </c>
      <c r="H89">
        <v>163</v>
      </c>
      <c r="I89">
        <v>37.97</v>
      </c>
      <c r="J89">
        <v>35.08</v>
      </c>
      <c r="K89">
        <v>24.57</v>
      </c>
      <c r="L89">
        <v>13.93</v>
      </c>
      <c r="M89">
        <v>42.79</v>
      </c>
      <c r="N89">
        <v>29.97</v>
      </c>
      <c r="O89">
        <v>17</v>
      </c>
      <c r="P89">
        <v>1</v>
      </c>
      <c r="Q89">
        <v>68518.38</v>
      </c>
      <c r="R89">
        <v>5</v>
      </c>
    </row>
    <row r="90" spans="1:18" x14ac:dyDescent="0.35">
      <c r="A90">
        <v>30</v>
      </c>
      <c r="B90">
        <v>0.83</v>
      </c>
      <c r="C90">
        <v>1.4</v>
      </c>
      <c r="D90">
        <v>0.97</v>
      </c>
      <c r="E90">
        <v>12.27</v>
      </c>
      <c r="F90">
        <v>10.25</v>
      </c>
      <c r="G90">
        <v>10.55</v>
      </c>
      <c r="H90">
        <v>179</v>
      </c>
      <c r="I90">
        <v>37.9</v>
      </c>
      <c r="J90">
        <v>33.39</v>
      </c>
      <c r="K90">
        <v>23.17</v>
      </c>
      <c r="L90">
        <v>13.2</v>
      </c>
      <c r="M90">
        <v>44.12</v>
      </c>
      <c r="N90">
        <v>30.61</v>
      </c>
      <c r="O90">
        <v>17.43</v>
      </c>
      <c r="P90">
        <v>1</v>
      </c>
      <c r="Q90">
        <v>79555.131999999998</v>
      </c>
      <c r="R90">
        <v>5</v>
      </c>
    </row>
    <row r="91" spans="1:18" x14ac:dyDescent="0.35">
      <c r="A91">
        <v>30</v>
      </c>
      <c r="B91">
        <v>0.76</v>
      </c>
      <c r="C91">
        <v>1.3</v>
      </c>
      <c r="D91">
        <v>0.89</v>
      </c>
      <c r="E91">
        <v>12.09</v>
      </c>
      <c r="F91">
        <v>9.25</v>
      </c>
      <c r="G91">
        <v>10.3</v>
      </c>
      <c r="H91">
        <v>174</v>
      </c>
      <c r="I91">
        <v>39.130000000000003</v>
      </c>
      <c r="J91">
        <v>35.99</v>
      </c>
      <c r="K91">
        <v>25.51</v>
      </c>
      <c r="L91">
        <v>14.69</v>
      </c>
      <c r="M91">
        <v>41.08</v>
      </c>
      <c r="N91">
        <v>29.12</v>
      </c>
      <c r="O91">
        <v>16.760000000000002</v>
      </c>
      <c r="P91">
        <v>1</v>
      </c>
      <c r="Q91">
        <v>75280.687399999995</v>
      </c>
      <c r="R91">
        <v>5</v>
      </c>
    </row>
    <row r="92" spans="1:18" x14ac:dyDescent="0.35">
      <c r="A92">
        <v>30</v>
      </c>
      <c r="B92">
        <v>0.82</v>
      </c>
      <c r="C92">
        <v>1.39</v>
      </c>
      <c r="D92">
        <v>0.95</v>
      </c>
      <c r="E92">
        <v>12.08</v>
      </c>
      <c r="F92">
        <v>10.33</v>
      </c>
      <c r="G92">
        <v>10.15</v>
      </c>
      <c r="H92">
        <v>165</v>
      </c>
      <c r="I92">
        <v>37.83</v>
      </c>
      <c r="J92">
        <v>35.51</v>
      </c>
      <c r="K92">
        <v>24.59</v>
      </c>
      <c r="L92">
        <v>14.05</v>
      </c>
      <c r="M92">
        <v>44.38</v>
      </c>
      <c r="N92">
        <v>30.74</v>
      </c>
      <c r="O92">
        <v>17.559999999999999</v>
      </c>
      <c r="P92">
        <v>1</v>
      </c>
      <c r="Q92">
        <v>66975.874800000005</v>
      </c>
      <c r="R92">
        <v>5</v>
      </c>
    </row>
    <row r="93" spans="1:18" x14ac:dyDescent="0.35">
      <c r="A93">
        <v>30</v>
      </c>
      <c r="B93">
        <v>0.84</v>
      </c>
      <c r="C93">
        <v>1.44</v>
      </c>
      <c r="D93">
        <v>0.98</v>
      </c>
      <c r="E93">
        <v>13.78</v>
      </c>
      <c r="F93">
        <v>11.71</v>
      </c>
      <c r="G93">
        <v>11.93</v>
      </c>
      <c r="H93">
        <v>176</v>
      </c>
      <c r="I93">
        <v>37.47</v>
      </c>
      <c r="J93">
        <v>35.450000000000003</v>
      </c>
      <c r="K93">
        <v>24.13</v>
      </c>
      <c r="L93">
        <v>13.86</v>
      </c>
      <c r="M93">
        <v>46.92</v>
      </c>
      <c r="N93">
        <v>31.94</v>
      </c>
      <c r="O93">
        <v>18.350000000000001</v>
      </c>
      <c r="P93">
        <v>1</v>
      </c>
      <c r="Q93">
        <v>59500.814899999998</v>
      </c>
      <c r="R93">
        <v>5</v>
      </c>
    </row>
    <row r="94" spans="1:18" x14ac:dyDescent="0.35">
      <c r="A94">
        <v>30</v>
      </c>
      <c r="B94">
        <v>0.76</v>
      </c>
      <c r="C94">
        <v>1.36</v>
      </c>
      <c r="D94">
        <v>0.89</v>
      </c>
      <c r="E94">
        <v>13.42</v>
      </c>
      <c r="F94">
        <v>11.64</v>
      </c>
      <c r="G94">
        <v>11.58</v>
      </c>
      <c r="H94">
        <v>177</v>
      </c>
      <c r="I94">
        <v>37.11</v>
      </c>
      <c r="J94">
        <v>36.799999999999997</v>
      </c>
      <c r="K94">
        <v>25.03</v>
      </c>
      <c r="L94">
        <v>14.28</v>
      </c>
      <c r="M94">
        <v>47.05</v>
      </c>
      <c r="N94">
        <v>32</v>
      </c>
      <c r="O94">
        <v>18.260000000000002</v>
      </c>
      <c r="P94">
        <v>1</v>
      </c>
      <c r="Q94">
        <v>57093.999900000003</v>
      </c>
      <c r="R94">
        <v>5</v>
      </c>
    </row>
    <row r="95" spans="1:18" x14ac:dyDescent="0.35">
      <c r="A95">
        <v>30</v>
      </c>
      <c r="B95">
        <v>0.8</v>
      </c>
      <c r="C95">
        <v>1.51</v>
      </c>
      <c r="D95">
        <v>0.94</v>
      </c>
      <c r="E95">
        <v>12.59</v>
      </c>
      <c r="F95">
        <v>9.93</v>
      </c>
      <c r="G95">
        <v>10.54</v>
      </c>
      <c r="H95">
        <v>171</v>
      </c>
      <c r="I95">
        <v>27.73</v>
      </c>
      <c r="J95">
        <v>55.16</v>
      </c>
      <c r="K95">
        <v>32.869999999999997</v>
      </c>
      <c r="L95">
        <v>16.43</v>
      </c>
      <c r="M95">
        <v>67.8</v>
      </c>
      <c r="N95">
        <v>40.409999999999997</v>
      </c>
      <c r="O95">
        <v>20.190000000000001</v>
      </c>
      <c r="P95">
        <v>1</v>
      </c>
      <c r="Q95">
        <v>50209.371200000001</v>
      </c>
      <c r="R95">
        <v>5</v>
      </c>
    </row>
    <row r="96" spans="1:18" x14ac:dyDescent="0.35">
      <c r="A96">
        <v>30</v>
      </c>
      <c r="B96">
        <v>0.89</v>
      </c>
      <c r="C96">
        <v>1.5</v>
      </c>
      <c r="D96">
        <v>1.05</v>
      </c>
      <c r="E96">
        <v>8.89</v>
      </c>
      <c r="F96">
        <v>7.72</v>
      </c>
      <c r="G96">
        <v>7.14</v>
      </c>
      <c r="H96">
        <v>175</v>
      </c>
      <c r="I96">
        <v>28.86</v>
      </c>
      <c r="J96">
        <v>55.49</v>
      </c>
      <c r="K96">
        <v>33.729999999999997</v>
      </c>
      <c r="L96">
        <v>17</v>
      </c>
      <c r="M96">
        <v>64.5</v>
      </c>
      <c r="N96">
        <v>39.21</v>
      </c>
      <c r="O96">
        <v>19.760000000000002</v>
      </c>
      <c r="P96">
        <v>1</v>
      </c>
      <c r="Q96">
        <v>40488.692999999999</v>
      </c>
      <c r="R96">
        <v>5</v>
      </c>
    </row>
    <row r="97" spans="1:18" x14ac:dyDescent="0.35">
      <c r="A97">
        <v>30</v>
      </c>
      <c r="B97">
        <v>0.85</v>
      </c>
      <c r="C97">
        <v>1.6</v>
      </c>
      <c r="D97">
        <v>1.01</v>
      </c>
      <c r="E97">
        <v>10.96</v>
      </c>
      <c r="F97">
        <v>9.7100000000000009</v>
      </c>
      <c r="G97">
        <v>9.25</v>
      </c>
      <c r="H97">
        <v>177</v>
      </c>
      <c r="I97">
        <v>30.73</v>
      </c>
      <c r="J97">
        <v>47.38</v>
      </c>
      <c r="K97">
        <v>29.84</v>
      </c>
      <c r="L97">
        <v>15.42</v>
      </c>
      <c r="M97">
        <v>58.76</v>
      </c>
      <c r="N97">
        <v>37.01</v>
      </c>
      <c r="O97">
        <v>19.13</v>
      </c>
      <c r="P97">
        <v>1</v>
      </c>
      <c r="Q97">
        <v>48908.565900000001</v>
      </c>
      <c r="R97">
        <v>5</v>
      </c>
    </row>
    <row r="98" spans="1:18" x14ac:dyDescent="0.35">
      <c r="A98">
        <v>30</v>
      </c>
      <c r="B98">
        <v>0.75</v>
      </c>
      <c r="C98">
        <v>1.61</v>
      </c>
      <c r="D98">
        <v>0.9</v>
      </c>
      <c r="E98">
        <v>12.28</v>
      </c>
      <c r="F98">
        <v>11.07</v>
      </c>
      <c r="G98">
        <v>10.42</v>
      </c>
      <c r="H98">
        <v>170</v>
      </c>
      <c r="I98">
        <v>32.11</v>
      </c>
      <c r="J98">
        <v>44.43</v>
      </c>
      <c r="K98">
        <v>29.02</v>
      </c>
      <c r="L98">
        <v>15.16</v>
      </c>
      <c r="M98">
        <v>53.1</v>
      </c>
      <c r="N98">
        <v>34.68</v>
      </c>
      <c r="O98">
        <v>18.12</v>
      </c>
      <c r="P98">
        <v>1</v>
      </c>
      <c r="Q98">
        <v>57124.276700000002</v>
      </c>
      <c r="R98">
        <v>5</v>
      </c>
    </row>
    <row r="99" spans="1:18" x14ac:dyDescent="0.35">
      <c r="A99">
        <v>30</v>
      </c>
      <c r="B99">
        <v>0.69</v>
      </c>
      <c r="C99">
        <v>1.51</v>
      </c>
      <c r="D99">
        <v>0.82</v>
      </c>
      <c r="E99">
        <v>11.69</v>
      </c>
      <c r="F99">
        <v>9.7100000000000009</v>
      </c>
      <c r="G99">
        <v>9.8699999999999992</v>
      </c>
      <c r="H99">
        <v>183</v>
      </c>
      <c r="I99">
        <v>35.99</v>
      </c>
      <c r="J99">
        <v>38.61</v>
      </c>
      <c r="K99">
        <v>26.52</v>
      </c>
      <c r="L99">
        <v>14.81</v>
      </c>
      <c r="M99">
        <v>45.56</v>
      </c>
      <c r="N99">
        <v>31.3</v>
      </c>
      <c r="O99">
        <v>17.47</v>
      </c>
      <c r="P99">
        <v>1</v>
      </c>
      <c r="Q99">
        <v>65019.262199999997</v>
      </c>
      <c r="R99">
        <v>5</v>
      </c>
    </row>
    <row r="100" spans="1:18" x14ac:dyDescent="0.35">
      <c r="A100">
        <v>30</v>
      </c>
      <c r="B100">
        <v>0.89</v>
      </c>
      <c r="C100">
        <v>1.77</v>
      </c>
      <c r="D100">
        <v>1.06</v>
      </c>
      <c r="E100">
        <v>9.9499999999999993</v>
      </c>
      <c r="F100">
        <v>8.9600000000000009</v>
      </c>
      <c r="G100">
        <v>8.19</v>
      </c>
      <c r="H100">
        <v>186</v>
      </c>
      <c r="I100">
        <v>34.19</v>
      </c>
      <c r="J100">
        <v>46.96</v>
      </c>
      <c r="K100">
        <v>30.08</v>
      </c>
      <c r="L100">
        <v>17.13</v>
      </c>
      <c r="M100">
        <v>56.11</v>
      </c>
      <c r="N100">
        <v>35.94</v>
      </c>
      <c r="O100">
        <v>20.47</v>
      </c>
      <c r="P100">
        <v>1</v>
      </c>
      <c r="Q100">
        <v>68684.022299999997</v>
      </c>
      <c r="R100">
        <v>5</v>
      </c>
    </row>
    <row r="101" spans="1:18" x14ac:dyDescent="0.35">
      <c r="A101">
        <v>30</v>
      </c>
      <c r="B101">
        <v>0.85</v>
      </c>
      <c r="C101">
        <v>1.73</v>
      </c>
      <c r="D101">
        <v>1.01</v>
      </c>
      <c r="E101">
        <v>11.57</v>
      </c>
      <c r="F101">
        <v>10.49</v>
      </c>
      <c r="G101">
        <v>9.8000000000000007</v>
      </c>
      <c r="H101">
        <v>192</v>
      </c>
      <c r="I101">
        <v>34.17</v>
      </c>
      <c r="J101">
        <v>48</v>
      </c>
      <c r="K101">
        <v>30.44</v>
      </c>
      <c r="L101">
        <v>17.21</v>
      </c>
      <c r="M101">
        <v>57.69</v>
      </c>
      <c r="N101">
        <v>36.58</v>
      </c>
      <c r="O101">
        <v>20.68</v>
      </c>
      <c r="P101">
        <v>1</v>
      </c>
      <c r="Q101">
        <v>60305.915300000001</v>
      </c>
      <c r="R101">
        <v>5</v>
      </c>
    </row>
    <row r="102" spans="1:18" x14ac:dyDescent="0.35">
      <c r="A102">
        <v>30</v>
      </c>
      <c r="B102">
        <v>0.77</v>
      </c>
      <c r="C102">
        <v>1.72</v>
      </c>
      <c r="D102">
        <v>0.92</v>
      </c>
      <c r="E102">
        <v>12.47</v>
      </c>
      <c r="F102">
        <v>11.25</v>
      </c>
      <c r="G102">
        <v>10.59</v>
      </c>
      <c r="H102">
        <v>182</v>
      </c>
      <c r="I102">
        <v>35.04</v>
      </c>
      <c r="J102">
        <v>44.62</v>
      </c>
      <c r="K102">
        <v>28.88</v>
      </c>
      <c r="L102">
        <v>16.61</v>
      </c>
      <c r="M102">
        <v>54.5</v>
      </c>
      <c r="N102">
        <v>35.28</v>
      </c>
      <c r="O102">
        <v>20.28</v>
      </c>
      <c r="P102">
        <v>1</v>
      </c>
      <c r="Q102">
        <v>65774.287299999996</v>
      </c>
      <c r="R102">
        <v>5</v>
      </c>
    </row>
    <row r="103" spans="1:18" x14ac:dyDescent="0.35">
      <c r="A103">
        <v>30</v>
      </c>
      <c r="B103">
        <v>0.73</v>
      </c>
      <c r="C103">
        <v>1.43</v>
      </c>
      <c r="D103">
        <v>0.86</v>
      </c>
      <c r="E103">
        <v>13.18</v>
      </c>
      <c r="F103">
        <v>10.61</v>
      </c>
      <c r="G103">
        <v>11.1</v>
      </c>
      <c r="H103">
        <v>167</v>
      </c>
      <c r="I103">
        <v>36.56</v>
      </c>
      <c r="J103">
        <v>44.2</v>
      </c>
      <c r="K103">
        <v>30.39</v>
      </c>
      <c r="L103">
        <v>17.11</v>
      </c>
      <c r="M103">
        <v>45.43</v>
      </c>
      <c r="N103">
        <v>31.24</v>
      </c>
      <c r="O103">
        <v>17.59</v>
      </c>
      <c r="P103">
        <v>1</v>
      </c>
      <c r="Q103">
        <v>72522.295700000002</v>
      </c>
      <c r="R103">
        <v>5</v>
      </c>
    </row>
    <row r="104" spans="1:18" x14ac:dyDescent="0.35">
      <c r="A104">
        <v>30</v>
      </c>
      <c r="B104">
        <v>0.7</v>
      </c>
      <c r="C104">
        <v>1.43</v>
      </c>
      <c r="D104">
        <v>0.82</v>
      </c>
      <c r="E104">
        <v>12.15</v>
      </c>
      <c r="F104">
        <v>10.78</v>
      </c>
      <c r="G104">
        <v>10.23</v>
      </c>
      <c r="H104">
        <v>165</v>
      </c>
      <c r="I104">
        <v>36.47</v>
      </c>
      <c r="J104">
        <v>42.59</v>
      </c>
      <c r="K104">
        <v>29.43</v>
      </c>
      <c r="L104">
        <v>16.46</v>
      </c>
      <c r="M104">
        <v>44.73</v>
      </c>
      <c r="N104">
        <v>30.91</v>
      </c>
      <c r="O104">
        <v>17.29</v>
      </c>
      <c r="P104">
        <v>1</v>
      </c>
      <c r="Q104">
        <v>77476.9231</v>
      </c>
      <c r="R104">
        <v>5</v>
      </c>
    </row>
    <row r="105" spans="1:18" x14ac:dyDescent="0.35">
      <c r="A105">
        <v>30</v>
      </c>
      <c r="B105">
        <v>0.67</v>
      </c>
      <c r="C105">
        <v>1.5</v>
      </c>
      <c r="D105">
        <v>0.79</v>
      </c>
      <c r="E105">
        <v>14.97</v>
      </c>
      <c r="F105">
        <v>13.32</v>
      </c>
      <c r="G105">
        <v>13.11</v>
      </c>
      <c r="H105">
        <v>164</v>
      </c>
      <c r="I105">
        <v>36.56</v>
      </c>
      <c r="J105">
        <v>39.409999999999997</v>
      </c>
      <c r="K105">
        <v>26.75</v>
      </c>
      <c r="L105">
        <v>15.27</v>
      </c>
      <c r="M105">
        <v>47.32</v>
      </c>
      <c r="N105">
        <v>32.119999999999997</v>
      </c>
      <c r="O105">
        <v>18.34</v>
      </c>
      <c r="P105">
        <v>1</v>
      </c>
      <c r="Q105">
        <v>80430.181500000006</v>
      </c>
      <c r="R105">
        <v>5</v>
      </c>
    </row>
    <row r="106" spans="1:18" x14ac:dyDescent="0.35">
      <c r="A106">
        <v>30</v>
      </c>
      <c r="B106">
        <v>0.59</v>
      </c>
      <c r="C106">
        <v>1.45</v>
      </c>
      <c r="D106">
        <v>0.69</v>
      </c>
      <c r="E106">
        <v>15.01</v>
      </c>
      <c r="F106">
        <v>13.44</v>
      </c>
      <c r="G106">
        <v>12.96</v>
      </c>
      <c r="H106">
        <v>166</v>
      </c>
      <c r="I106">
        <v>36.47</v>
      </c>
      <c r="J106">
        <v>39.729999999999997</v>
      </c>
      <c r="K106">
        <v>26.93</v>
      </c>
      <c r="L106">
        <v>15.34</v>
      </c>
      <c r="M106">
        <v>47.52</v>
      </c>
      <c r="N106">
        <v>32.21</v>
      </c>
      <c r="O106">
        <v>18.34</v>
      </c>
      <c r="P106">
        <v>1</v>
      </c>
      <c r="Q106">
        <v>63752.328399999999</v>
      </c>
      <c r="R106">
        <v>5</v>
      </c>
    </row>
    <row r="107" spans="1:18" x14ac:dyDescent="0.35">
      <c r="A107">
        <v>30</v>
      </c>
      <c r="B107">
        <v>0.47</v>
      </c>
      <c r="C107">
        <v>1.31</v>
      </c>
      <c r="D107">
        <v>0.55000000000000004</v>
      </c>
      <c r="E107">
        <v>12.12</v>
      </c>
      <c r="F107">
        <v>9.82</v>
      </c>
      <c r="G107">
        <v>10.42</v>
      </c>
      <c r="H107">
        <v>177</v>
      </c>
      <c r="I107">
        <v>35.61</v>
      </c>
      <c r="J107">
        <v>40.99</v>
      </c>
      <c r="K107">
        <v>28.41</v>
      </c>
      <c r="L107">
        <v>15.46</v>
      </c>
      <c r="M107">
        <v>44.27</v>
      </c>
      <c r="N107">
        <v>30.68</v>
      </c>
      <c r="O107">
        <v>16.7</v>
      </c>
      <c r="P107">
        <v>1</v>
      </c>
      <c r="Q107">
        <v>66308.856</v>
      </c>
      <c r="R107">
        <v>5</v>
      </c>
    </row>
    <row r="108" spans="1:18" x14ac:dyDescent="0.35">
      <c r="A108">
        <v>30</v>
      </c>
      <c r="B108">
        <v>0.38</v>
      </c>
      <c r="C108">
        <v>1.25</v>
      </c>
      <c r="D108">
        <v>0.45</v>
      </c>
      <c r="E108">
        <v>12.38</v>
      </c>
      <c r="F108">
        <v>10.91</v>
      </c>
      <c r="G108">
        <v>10.45</v>
      </c>
      <c r="H108">
        <v>164</v>
      </c>
      <c r="I108">
        <v>36.44</v>
      </c>
      <c r="J108">
        <v>39.89</v>
      </c>
      <c r="K108">
        <v>28.26</v>
      </c>
      <c r="L108">
        <v>15.38</v>
      </c>
      <c r="M108">
        <v>41.15</v>
      </c>
      <c r="N108">
        <v>29.15</v>
      </c>
      <c r="O108">
        <v>15.86</v>
      </c>
      <c r="P108">
        <v>1</v>
      </c>
      <c r="Q108">
        <v>75588.045100000003</v>
      </c>
      <c r="R108">
        <v>5</v>
      </c>
    </row>
    <row r="109" spans="1:18" x14ac:dyDescent="0.35">
      <c r="A109">
        <v>30</v>
      </c>
      <c r="B109">
        <v>1.61</v>
      </c>
      <c r="C109">
        <v>2.63</v>
      </c>
      <c r="D109">
        <v>1.87</v>
      </c>
      <c r="E109">
        <v>13.07</v>
      </c>
      <c r="F109">
        <v>11.49</v>
      </c>
      <c r="G109">
        <v>11.47</v>
      </c>
      <c r="H109">
        <v>190</v>
      </c>
      <c r="I109">
        <v>30.28</v>
      </c>
      <c r="J109">
        <v>85.34</v>
      </c>
      <c r="K109">
        <v>45.77</v>
      </c>
      <c r="L109">
        <v>27.39</v>
      </c>
      <c r="M109">
        <v>86.47</v>
      </c>
      <c r="N109">
        <v>46.37</v>
      </c>
      <c r="O109">
        <v>27.76</v>
      </c>
      <c r="P109">
        <v>1</v>
      </c>
      <c r="Q109">
        <v>68867.289900000003</v>
      </c>
      <c r="R109">
        <v>5</v>
      </c>
    </row>
    <row r="110" spans="1:18" x14ac:dyDescent="0.35">
      <c r="A110">
        <v>30</v>
      </c>
      <c r="B110">
        <v>2.46</v>
      </c>
      <c r="C110">
        <v>3.69</v>
      </c>
      <c r="D110">
        <v>2.89</v>
      </c>
      <c r="E110">
        <v>9.4700000000000006</v>
      </c>
      <c r="F110">
        <v>8.1</v>
      </c>
      <c r="G110">
        <v>7.85</v>
      </c>
      <c r="H110">
        <v>260</v>
      </c>
      <c r="I110">
        <v>27.14</v>
      </c>
      <c r="J110">
        <v>88.93</v>
      </c>
      <c r="K110">
        <v>42.54</v>
      </c>
      <c r="L110">
        <v>25.46</v>
      </c>
      <c r="M110">
        <v>109.03</v>
      </c>
      <c r="N110">
        <v>52.16</v>
      </c>
      <c r="O110">
        <v>31.21</v>
      </c>
      <c r="P110">
        <v>1</v>
      </c>
      <c r="Q110">
        <v>71756.271099999998</v>
      </c>
      <c r="R110">
        <v>5</v>
      </c>
    </row>
    <row r="111" spans="1:18" x14ac:dyDescent="0.35">
      <c r="A111">
        <v>30</v>
      </c>
      <c r="B111">
        <v>2</v>
      </c>
      <c r="C111">
        <v>3.02</v>
      </c>
      <c r="D111">
        <v>2.39</v>
      </c>
      <c r="E111">
        <v>7.99</v>
      </c>
      <c r="F111">
        <v>5.61</v>
      </c>
      <c r="G111">
        <v>6.28</v>
      </c>
      <c r="H111">
        <v>279</v>
      </c>
      <c r="I111">
        <v>28.98</v>
      </c>
      <c r="J111">
        <v>79.09</v>
      </c>
      <c r="K111">
        <v>42.74</v>
      </c>
      <c r="L111">
        <v>24.16</v>
      </c>
      <c r="M111">
        <v>85.04</v>
      </c>
      <c r="N111">
        <v>45.96</v>
      </c>
      <c r="O111">
        <v>25.97</v>
      </c>
      <c r="P111">
        <v>1</v>
      </c>
      <c r="Q111">
        <v>75354.806500000006</v>
      </c>
      <c r="R111">
        <v>5</v>
      </c>
    </row>
    <row r="112" spans="1:18" x14ac:dyDescent="0.35">
      <c r="A112">
        <v>30</v>
      </c>
      <c r="B112">
        <v>1.88</v>
      </c>
      <c r="C112">
        <v>2.86</v>
      </c>
      <c r="D112">
        <v>2.2599999999999998</v>
      </c>
      <c r="E112">
        <v>9.61</v>
      </c>
      <c r="F112">
        <v>8.26</v>
      </c>
      <c r="G112">
        <v>7.87</v>
      </c>
      <c r="H112">
        <v>255</v>
      </c>
      <c r="I112">
        <v>29.59</v>
      </c>
      <c r="J112">
        <v>77.55</v>
      </c>
      <c r="K112">
        <v>42.6</v>
      </c>
      <c r="L112">
        <v>24.37</v>
      </c>
      <c r="M112">
        <v>82.05</v>
      </c>
      <c r="N112">
        <v>45.07</v>
      </c>
      <c r="O112">
        <v>25.79</v>
      </c>
      <c r="P112">
        <v>1</v>
      </c>
      <c r="Q112">
        <v>85890.265299999999</v>
      </c>
      <c r="R112">
        <v>5</v>
      </c>
    </row>
    <row r="113" spans="1:18" x14ac:dyDescent="0.35">
      <c r="A113">
        <v>30</v>
      </c>
      <c r="B113">
        <v>1.66</v>
      </c>
      <c r="C113">
        <v>2.61</v>
      </c>
      <c r="D113">
        <v>2.02</v>
      </c>
      <c r="E113">
        <v>10.83</v>
      </c>
      <c r="F113">
        <v>9.27</v>
      </c>
      <c r="G113">
        <v>9.2200000000000006</v>
      </c>
      <c r="H113">
        <v>272</v>
      </c>
      <c r="I113">
        <v>30.41</v>
      </c>
      <c r="J113">
        <v>71.38</v>
      </c>
      <c r="K113">
        <v>40.590000000000003</v>
      </c>
      <c r="L113">
        <v>22.96</v>
      </c>
      <c r="M113">
        <v>75.87</v>
      </c>
      <c r="N113">
        <v>43.14</v>
      </c>
      <c r="O113">
        <v>24.4</v>
      </c>
      <c r="P113">
        <v>1</v>
      </c>
      <c r="Q113">
        <v>85273.315700000006</v>
      </c>
      <c r="R113">
        <v>5</v>
      </c>
    </row>
    <row r="114" spans="1:18" x14ac:dyDescent="0.35">
      <c r="A114">
        <v>30</v>
      </c>
      <c r="B114">
        <v>1.59</v>
      </c>
      <c r="C114">
        <v>2.46</v>
      </c>
      <c r="D114">
        <v>1.92</v>
      </c>
      <c r="E114">
        <v>11.36</v>
      </c>
      <c r="F114">
        <v>9.6199999999999992</v>
      </c>
      <c r="G114">
        <v>9.5399999999999991</v>
      </c>
      <c r="H114">
        <v>248</v>
      </c>
      <c r="I114">
        <v>31.64</v>
      </c>
      <c r="J114">
        <v>65.86</v>
      </c>
      <c r="K114">
        <v>38.619999999999997</v>
      </c>
      <c r="L114">
        <v>21.9</v>
      </c>
      <c r="M114">
        <v>70.53</v>
      </c>
      <c r="N114">
        <v>41.36</v>
      </c>
      <c r="O114">
        <v>23.46</v>
      </c>
      <c r="P114">
        <v>1</v>
      </c>
      <c r="Q114">
        <v>98933.6875</v>
      </c>
      <c r="R114">
        <v>5</v>
      </c>
    </row>
    <row r="115" spans="1:18" x14ac:dyDescent="0.35">
      <c r="A115">
        <v>30</v>
      </c>
      <c r="B115">
        <v>1.42</v>
      </c>
      <c r="C115">
        <v>2.2000000000000002</v>
      </c>
      <c r="D115">
        <v>1.7</v>
      </c>
      <c r="E115">
        <v>10.87</v>
      </c>
      <c r="F115">
        <v>8.24</v>
      </c>
      <c r="G115">
        <v>9</v>
      </c>
      <c r="H115">
        <v>259</v>
      </c>
      <c r="I115">
        <v>35.17</v>
      </c>
      <c r="J115">
        <v>59.23</v>
      </c>
      <c r="K115">
        <v>36.85</v>
      </c>
      <c r="L115">
        <v>21.79</v>
      </c>
      <c r="M115">
        <v>60.73</v>
      </c>
      <c r="N115">
        <v>37.78</v>
      </c>
      <c r="O115">
        <v>22.34</v>
      </c>
      <c r="P115">
        <v>1</v>
      </c>
      <c r="Q115">
        <v>104318.8668</v>
      </c>
      <c r="R115">
        <v>5</v>
      </c>
    </row>
    <row r="116" spans="1:18" x14ac:dyDescent="0.35">
      <c r="A116">
        <v>30</v>
      </c>
      <c r="B116">
        <v>1.4</v>
      </c>
      <c r="C116">
        <v>2.15</v>
      </c>
      <c r="D116">
        <v>1.67</v>
      </c>
      <c r="E116">
        <v>10.56</v>
      </c>
      <c r="F116">
        <v>8.9600000000000009</v>
      </c>
      <c r="G116">
        <v>8.6300000000000008</v>
      </c>
      <c r="H116">
        <v>243</v>
      </c>
      <c r="I116">
        <v>35.42</v>
      </c>
      <c r="J116">
        <v>58.34</v>
      </c>
      <c r="K116">
        <v>36.64</v>
      </c>
      <c r="L116">
        <v>21.64</v>
      </c>
      <c r="M116">
        <v>59.24</v>
      </c>
      <c r="N116">
        <v>37.200000000000003</v>
      </c>
      <c r="O116">
        <v>21.97</v>
      </c>
      <c r="P116">
        <v>1</v>
      </c>
      <c r="Q116">
        <v>107110.8885</v>
      </c>
      <c r="R116">
        <v>5</v>
      </c>
    </row>
    <row r="117" spans="1:18" x14ac:dyDescent="0.35">
      <c r="A117">
        <v>30</v>
      </c>
      <c r="B117">
        <v>1.37</v>
      </c>
      <c r="C117">
        <v>2.19</v>
      </c>
      <c r="D117">
        <v>1.65</v>
      </c>
      <c r="E117">
        <v>11.52</v>
      </c>
      <c r="F117">
        <v>9.59</v>
      </c>
      <c r="G117">
        <v>9.61</v>
      </c>
      <c r="H117">
        <v>245</v>
      </c>
      <c r="I117">
        <v>36.67</v>
      </c>
      <c r="J117">
        <v>50.47</v>
      </c>
      <c r="K117">
        <v>32.19</v>
      </c>
      <c r="L117">
        <v>19.36</v>
      </c>
      <c r="M117">
        <v>56.8</v>
      </c>
      <c r="N117">
        <v>36.22</v>
      </c>
      <c r="O117">
        <v>21.78</v>
      </c>
      <c r="P117">
        <v>1</v>
      </c>
      <c r="Q117">
        <v>105614.81630000001</v>
      </c>
      <c r="R117">
        <v>5</v>
      </c>
    </row>
    <row r="118" spans="1:18" x14ac:dyDescent="0.35">
      <c r="A118">
        <v>30</v>
      </c>
      <c r="B118">
        <v>1.33</v>
      </c>
      <c r="C118">
        <v>2.13</v>
      </c>
      <c r="D118">
        <v>1.59</v>
      </c>
      <c r="E118">
        <v>12.89</v>
      </c>
      <c r="F118">
        <v>11.22</v>
      </c>
      <c r="G118">
        <v>11.11</v>
      </c>
      <c r="H118">
        <v>235</v>
      </c>
      <c r="I118">
        <v>37.1</v>
      </c>
      <c r="J118">
        <v>50.26</v>
      </c>
      <c r="K118">
        <v>32.159999999999997</v>
      </c>
      <c r="L118">
        <v>19.46</v>
      </c>
      <c r="M118">
        <v>56.28</v>
      </c>
      <c r="N118">
        <v>36.01</v>
      </c>
      <c r="O118">
        <v>21.79</v>
      </c>
      <c r="P118">
        <v>1</v>
      </c>
      <c r="Q118">
        <v>96271.119099999996</v>
      </c>
      <c r="R118">
        <v>5</v>
      </c>
    </row>
    <row r="119" spans="1:18" x14ac:dyDescent="0.35">
      <c r="A119">
        <v>30</v>
      </c>
      <c r="B119">
        <v>1.3</v>
      </c>
      <c r="C119">
        <v>2.11</v>
      </c>
      <c r="D119">
        <v>1.55</v>
      </c>
      <c r="E119">
        <v>7.29</v>
      </c>
      <c r="F119">
        <v>5.79</v>
      </c>
      <c r="G119">
        <v>6.05</v>
      </c>
      <c r="H119">
        <v>377</v>
      </c>
      <c r="I119">
        <v>34.22</v>
      </c>
      <c r="J119">
        <v>54.38</v>
      </c>
      <c r="K119">
        <v>33.94</v>
      </c>
      <c r="L119">
        <v>19.5</v>
      </c>
      <c r="M119">
        <v>60.24</v>
      </c>
      <c r="N119">
        <v>37.590000000000003</v>
      </c>
      <c r="O119">
        <v>21.6</v>
      </c>
      <c r="P119">
        <v>1</v>
      </c>
      <c r="Q119">
        <v>104578.125</v>
      </c>
      <c r="R119">
        <v>5</v>
      </c>
    </row>
    <row r="120" spans="1:18" x14ac:dyDescent="0.35">
      <c r="A120">
        <v>30</v>
      </c>
      <c r="B120">
        <v>1.49</v>
      </c>
      <c r="C120">
        <v>2.33</v>
      </c>
      <c r="D120">
        <v>1.77</v>
      </c>
      <c r="E120">
        <v>11.05</v>
      </c>
      <c r="F120">
        <v>9.3800000000000008</v>
      </c>
      <c r="G120">
        <v>9.1300000000000008</v>
      </c>
      <c r="H120">
        <v>239</v>
      </c>
      <c r="I120">
        <v>31.37</v>
      </c>
      <c r="J120">
        <v>58.77</v>
      </c>
      <c r="K120">
        <v>34.049999999999997</v>
      </c>
      <c r="L120">
        <v>19.5</v>
      </c>
      <c r="M120">
        <v>72.58</v>
      </c>
      <c r="N120">
        <v>42.06</v>
      </c>
      <c r="O120">
        <v>24.08</v>
      </c>
      <c r="P120">
        <v>1</v>
      </c>
      <c r="Q120">
        <v>104331.65029999999</v>
      </c>
      <c r="R120">
        <v>5</v>
      </c>
    </row>
    <row r="121" spans="1:18" x14ac:dyDescent="0.35">
      <c r="A121">
        <v>30</v>
      </c>
      <c r="B121">
        <v>1.46</v>
      </c>
      <c r="C121">
        <v>2.37</v>
      </c>
      <c r="D121">
        <v>1.74</v>
      </c>
      <c r="E121">
        <v>11.72</v>
      </c>
      <c r="F121">
        <v>10.119999999999999</v>
      </c>
      <c r="G121">
        <v>9.86</v>
      </c>
      <c r="H121">
        <v>245</v>
      </c>
      <c r="I121">
        <v>32.74</v>
      </c>
      <c r="J121">
        <v>60.77</v>
      </c>
      <c r="K121">
        <v>35.75</v>
      </c>
      <c r="L121">
        <v>21.01</v>
      </c>
      <c r="M121">
        <v>69.98</v>
      </c>
      <c r="N121">
        <v>41.17</v>
      </c>
      <c r="O121">
        <v>24.19</v>
      </c>
      <c r="P121">
        <v>1</v>
      </c>
      <c r="Q121">
        <v>98794.007899999997</v>
      </c>
      <c r="R121">
        <v>5</v>
      </c>
    </row>
    <row r="122" spans="1:18" x14ac:dyDescent="0.35">
      <c r="A122">
        <v>30</v>
      </c>
      <c r="B122">
        <v>1.56</v>
      </c>
      <c r="C122">
        <v>2.4700000000000002</v>
      </c>
      <c r="D122">
        <v>1.87</v>
      </c>
      <c r="E122">
        <v>12.31</v>
      </c>
      <c r="F122">
        <v>10.47</v>
      </c>
      <c r="G122">
        <v>10.32</v>
      </c>
      <c r="H122">
        <v>223</v>
      </c>
      <c r="I122">
        <v>33.130000000000003</v>
      </c>
      <c r="J122">
        <v>60.37</v>
      </c>
      <c r="K122">
        <v>35.42</v>
      </c>
      <c r="L122">
        <v>21.09</v>
      </c>
      <c r="M122">
        <v>70.430000000000007</v>
      </c>
      <c r="N122">
        <v>41.33</v>
      </c>
      <c r="O122">
        <v>24.6</v>
      </c>
      <c r="P122">
        <v>1</v>
      </c>
      <c r="Q122">
        <v>78935.993199999997</v>
      </c>
      <c r="R122">
        <v>5</v>
      </c>
    </row>
    <row r="123" spans="1:18" x14ac:dyDescent="0.35">
      <c r="A123">
        <v>30</v>
      </c>
      <c r="B123">
        <v>1.47</v>
      </c>
      <c r="C123">
        <v>2.8</v>
      </c>
      <c r="D123">
        <v>1.83</v>
      </c>
      <c r="E123">
        <v>3.59</v>
      </c>
      <c r="F123">
        <v>1.01</v>
      </c>
      <c r="G123">
        <v>1.65</v>
      </c>
      <c r="H123">
        <v>238</v>
      </c>
      <c r="I123">
        <v>31.27</v>
      </c>
      <c r="J123">
        <v>66.7</v>
      </c>
      <c r="K123">
        <v>39.119999999999997</v>
      </c>
      <c r="L123">
        <v>22.08</v>
      </c>
      <c r="M123">
        <v>70.510000000000005</v>
      </c>
      <c r="N123">
        <v>41.35</v>
      </c>
      <c r="O123">
        <v>23.35</v>
      </c>
      <c r="P123">
        <v>1</v>
      </c>
      <c r="Q123">
        <v>80539.708100000003</v>
      </c>
      <c r="R123">
        <v>5</v>
      </c>
    </row>
    <row r="124" spans="1:18" x14ac:dyDescent="0.35">
      <c r="A124">
        <v>30</v>
      </c>
      <c r="B124">
        <v>1.78</v>
      </c>
      <c r="C124">
        <v>3.27</v>
      </c>
      <c r="D124">
        <v>2.2400000000000002</v>
      </c>
      <c r="E124">
        <v>10</v>
      </c>
      <c r="F124">
        <v>8.5</v>
      </c>
      <c r="G124">
        <v>8.07</v>
      </c>
      <c r="H124">
        <v>241</v>
      </c>
      <c r="I124">
        <v>32.01</v>
      </c>
      <c r="J124">
        <v>72.22</v>
      </c>
      <c r="K124">
        <v>40.86</v>
      </c>
      <c r="L124">
        <v>24.49</v>
      </c>
      <c r="M124">
        <v>76.760000000000005</v>
      </c>
      <c r="N124">
        <v>43.43</v>
      </c>
      <c r="O124">
        <v>26.03</v>
      </c>
      <c r="P124">
        <v>1</v>
      </c>
      <c r="Q124">
        <v>83770.255000000005</v>
      </c>
      <c r="R124">
        <v>5</v>
      </c>
    </row>
    <row r="125" spans="1:18" x14ac:dyDescent="0.35">
      <c r="A125">
        <v>30</v>
      </c>
      <c r="B125">
        <v>1.78</v>
      </c>
      <c r="C125">
        <v>3.23</v>
      </c>
      <c r="D125">
        <v>2.2599999999999998</v>
      </c>
      <c r="E125">
        <v>11.42</v>
      </c>
      <c r="F125">
        <v>9.68</v>
      </c>
      <c r="G125">
        <v>9.42</v>
      </c>
      <c r="H125">
        <v>248</v>
      </c>
      <c r="I125">
        <v>32.51</v>
      </c>
      <c r="J125">
        <v>65.02</v>
      </c>
      <c r="K125">
        <v>37.630000000000003</v>
      </c>
      <c r="L125">
        <v>22.5</v>
      </c>
      <c r="M125">
        <v>72.790000000000006</v>
      </c>
      <c r="N125">
        <v>42.13</v>
      </c>
      <c r="O125">
        <v>25.19</v>
      </c>
      <c r="P125">
        <v>1</v>
      </c>
      <c r="Q125">
        <v>85826.858600000007</v>
      </c>
      <c r="R125">
        <v>5</v>
      </c>
    </row>
    <row r="126" spans="1:18" x14ac:dyDescent="0.35">
      <c r="A126">
        <v>31</v>
      </c>
      <c r="B126">
        <v>1.36</v>
      </c>
      <c r="C126">
        <v>2.7</v>
      </c>
      <c r="D126">
        <v>1.79</v>
      </c>
      <c r="E126">
        <v>5.74</v>
      </c>
      <c r="F126">
        <v>2.91</v>
      </c>
      <c r="G126">
        <v>3.96</v>
      </c>
      <c r="H126">
        <v>47</v>
      </c>
      <c r="I126">
        <v>30.39</v>
      </c>
      <c r="J126">
        <v>131.91999999999999</v>
      </c>
      <c r="K126">
        <v>56.79</v>
      </c>
      <c r="L126">
        <v>40.090000000000003</v>
      </c>
      <c r="M126">
        <v>132.29</v>
      </c>
      <c r="N126">
        <v>56.95</v>
      </c>
      <c r="O126">
        <v>40.200000000000003</v>
      </c>
      <c r="P126">
        <v>3</v>
      </c>
      <c r="Q126">
        <v>5461.29</v>
      </c>
      <c r="R126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7" sqref="C7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127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134</v>
      </c>
      <c r="B6">
        <v>4</v>
      </c>
    </row>
    <row r="7" spans="1:2" x14ac:dyDescent="0.35">
      <c r="A7" s="7" t="s">
        <v>165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104</v>
      </c>
      <c r="B9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5"/>
  <sheetViews>
    <sheetView topLeftCell="B1" workbookViewId="0">
      <pane ySplit="1" topLeftCell="A2" activePane="bottomLeft" state="frozen"/>
      <selection pane="bottomLeft" activeCell="V2" sqref="V2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104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104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104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104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104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104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104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104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104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104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104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104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104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104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104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104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104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104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104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104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104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104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104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104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>
        <v>-1000000</v>
      </c>
      <c r="G85" s="4">
        <v>-1000000</v>
      </c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104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>
        <v>-1000000</v>
      </c>
      <c r="G86" s="4">
        <v>-1000000</v>
      </c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104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>
        <v>-1000000</v>
      </c>
      <c r="G87" s="4">
        <v>-1000000</v>
      </c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104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>
        <v>-1000000</v>
      </c>
      <c r="G88" s="4">
        <v>-1000000</v>
      </c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104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104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104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104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104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104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104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104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104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104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104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104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104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104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104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>
        <v>-1000000</v>
      </c>
      <c r="G103" s="4">
        <v>-1000000</v>
      </c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104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>
        <v>-1000000</v>
      </c>
      <c r="F104" s="4">
        <v>-1000000</v>
      </c>
      <c r="G104" s="4">
        <v>-1000000</v>
      </c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104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>
        <v>-1000000</v>
      </c>
      <c r="F105" s="4">
        <v>-1000000</v>
      </c>
      <c r="G105" s="4">
        <v>-1000000</v>
      </c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104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>
        <v>-1000000</v>
      </c>
      <c r="G106" s="4">
        <v>-1000000</v>
      </c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104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104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104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104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104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104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104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104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29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29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29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29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29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29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29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29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29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29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29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29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29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29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29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29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29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29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29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29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29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29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29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29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29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29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29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29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29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29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29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29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29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29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29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29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29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29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29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29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29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29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29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29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29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29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29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29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29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29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29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29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29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29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29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29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29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29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29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29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127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127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127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127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127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127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127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127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127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127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127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127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104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104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104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104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104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104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104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104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104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104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134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134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134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134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134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134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134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134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134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134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134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134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134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134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134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134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134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134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134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104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104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104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104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104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104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104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104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104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104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104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104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104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104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104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104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104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104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104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104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104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104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104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104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104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104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104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104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104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104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104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104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104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104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104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104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104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104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104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104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104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104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104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104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104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104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104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104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104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104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104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104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104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104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104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104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104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104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104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104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104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104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104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104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104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104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104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104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104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104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104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104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104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104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104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104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104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104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104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104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104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104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104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104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104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104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104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104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104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104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104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104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104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104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104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104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104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104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104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104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104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104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104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104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104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134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134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134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134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134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134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134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134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134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134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134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134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134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134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134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134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134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134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134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134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134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134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134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134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134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29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29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29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29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29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29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29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29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29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29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29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29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29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29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29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29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29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29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29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29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29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29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29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29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29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29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29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29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29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29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29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29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29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29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29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29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29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29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29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29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29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29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29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134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134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134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134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134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134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134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134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134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134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134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134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134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134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134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134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134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134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134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134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134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134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134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134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134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134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134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134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134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134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134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134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134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134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134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134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134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134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134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134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134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134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134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134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134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134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134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134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134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134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134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134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134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134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134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134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134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134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134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134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134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134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134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134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134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134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134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134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134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134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134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134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134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134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134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134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134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134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134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134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134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134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134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134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134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134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134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134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134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134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127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127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127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127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127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127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127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127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127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127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127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127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127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127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127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127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127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127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127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127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127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127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127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127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127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127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127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127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127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127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127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127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127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127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127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127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134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134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134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134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134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134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134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134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134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134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134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134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134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134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134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134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134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134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134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134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134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134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134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134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134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134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134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134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134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134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134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134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134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134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134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134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134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134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134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134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134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134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134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134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134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134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134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134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134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134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134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134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134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134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134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134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134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134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134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134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134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134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134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134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134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134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134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134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134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134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134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134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134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134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134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134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104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104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104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104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104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104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104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104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104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104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104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104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127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127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127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127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127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127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127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127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127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127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127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127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127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127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165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165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165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165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165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165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165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165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165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165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165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165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165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165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165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165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165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165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165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165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165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165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165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165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165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165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165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165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165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165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165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165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165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165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165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165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165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165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165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165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165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165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165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165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165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165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165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165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165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165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165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165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165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165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165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165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165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165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165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165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165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165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165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165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165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165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165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165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165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165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165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165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165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165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165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165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165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165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165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165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165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165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165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165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165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165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165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134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134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134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134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134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134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134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134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134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134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134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134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134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134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134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29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29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29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29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29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29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29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29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29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29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29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29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29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29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29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29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29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29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29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29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29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29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29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29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29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29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29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29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29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29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29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29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29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29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29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29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29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29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29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29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29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29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0"/>
  <sheetViews>
    <sheetView topLeftCell="D1" workbookViewId="0">
      <pane ySplit="1" topLeftCell="A2" activePane="bottomLeft" state="frozen"/>
      <selection pane="bottomLeft" activeCell="T2" sqref="T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46.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14.2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  <row r="1289" spans="24:27" ht="46.5" customHeight="1" x14ac:dyDescent="0.35">
      <c r="X1289" s="4"/>
      <c r="Y1289" s="4"/>
      <c r="Z1289" s="4"/>
      <c r="AA1289" s="4"/>
    </row>
    <row r="1290" spans="24:27" ht="46.5" customHeight="1" x14ac:dyDescent="0.35">
      <c r="X1290" s="4"/>
      <c r="Y1290" s="4"/>
      <c r="Z1290" s="4"/>
      <c r="AA129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7" sqref="D7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180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181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182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183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184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topLeftCell="H1"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AllData</vt:lpstr>
      <vt:lpstr>fold1_train</vt:lpstr>
      <vt:lpstr>fold1_test</vt:lpstr>
      <vt:lpstr>fold2_train</vt:lpstr>
      <vt:lpstr>fold2_test</vt:lpstr>
      <vt:lpstr>Industry</vt:lpstr>
      <vt:lpstr>Curr Rating Data</vt:lpstr>
      <vt:lpstr>Data 1Q Ahead Without Spaces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2017-03-12T07:33:00Z</dcterms:modified>
</cp:coreProperties>
</file>