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burkhar\Desktop\Personal\School\Classes\Spring-2017\Projects\Project2\"/>
    </mc:Choice>
  </mc:AlternateContent>
  <bookViews>
    <workbookView xWindow="0" yWindow="0" windowWidth="23040" windowHeight="9384"/>
  </bookViews>
  <sheets>
    <sheet name="Motor RPM vs. PWM DC" sheetId="1" r:id="rId1"/>
    <sheet name="Motor Voltage vs. PWM DC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3" i="2"/>
  <c r="F4" i="1"/>
  <c r="F5" i="1"/>
  <c r="F6" i="1"/>
  <c r="F7" i="1"/>
  <c r="F8" i="1"/>
  <c r="F9" i="1"/>
  <c r="F10" i="1"/>
  <c r="F11" i="1"/>
  <c r="F12" i="1"/>
  <c r="F13" i="1"/>
  <c r="F14" i="1"/>
  <c r="F15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3" i="1"/>
</calcChain>
</file>

<file path=xl/sharedStrings.xml><?xml version="1.0" encoding="utf-8"?>
<sst xmlns="http://schemas.openxmlformats.org/spreadsheetml/2006/main" count="11" uniqueCount="10">
  <si>
    <t>PWM Value</t>
  </si>
  <si>
    <t>PWM Duty Cycle</t>
  </si>
  <si>
    <t>Sensor Period (seconds)</t>
  </si>
  <si>
    <t>Sensor Frequency (Hz)</t>
  </si>
  <si>
    <t>Motor RPM</t>
  </si>
  <si>
    <t>PWM DC</t>
  </si>
  <si>
    <t>Motor Voltage (M+ -&gt; M-), motor off</t>
  </si>
  <si>
    <t>Motor Voltage (M+ -&gt; M-), motor on</t>
  </si>
  <si>
    <t>3.3V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</si>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</sst>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8" fontId="0" fillId="0" borderId="0" xfId="0" applyNumberFormat="1"/>
    <xf numFmtId="10" fontId="0" fillId="0" borderId="1" xfId="0" applyNumberFormat="1" applyBorder="1"/>
    <xf numFmtId="48" fontId="0" fillId="0" borderId="1" xfId="0" applyNumberForma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10" fontId="0" fillId="0" borderId="6" xfId="0" applyNumberFormat="1" applyBorder="1"/>
    <xf numFmtId="48" fontId="0" fillId="0" borderId="6" xfId="0" applyNumberFormat="1" applyBorder="1"/>
    <xf numFmtId="48" fontId="0" fillId="0" borderId="7" xfId="0" applyNumberFormat="1" applyBorder="1"/>
    <xf numFmtId="0" fontId="0" fillId="0" borderId="8" xfId="0" applyBorder="1"/>
    <xf numFmtId="48" fontId="0" fillId="0" borderId="9" xfId="0" applyNumberFormat="1" applyBorder="1"/>
    <xf numFmtId="0" fontId="0" fillId="0" borderId="10" xfId="0" applyBorder="1"/>
    <xf numFmtId="10" fontId="0" fillId="0" borderId="11" xfId="0" applyNumberFormat="1" applyBorder="1"/>
    <xf numFmtId="48" fontId="0" fillId="0" borderId="11" xfId="0" applyNumberFormat="1" applyBorder="1"/>
    <xf numFmtId="0" fontId="0" fillId="0" borderId="11" xfId="0" applyBorder="1"/>
    <xf numFmtId="0" fontId="0" fillId="0" borderId="12" xfId="0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'Motor RPM vs. PWM DC'!$F$2</c:f>
              <c:strCache>
                <c:ptCount val="1"/>
                <c:pt idx="0">
                  <c:v>Motor RPM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'Motor RPM vs. PWM DC'!$C$3:$C$16</c:f>
              <c:numCache>
                <c:formatCode>0.00%</c:formatCode>
                <c:ptCount val="14"/>
                <c:pt idx="0">
                  <c:v>1</c:v>
                </c:pt>
                <c:pt idx="1">
                  <c:v>0.23529411764705882</c:v>
                </c:pt>
                <c:pt idx="2">
                  <c:v>9.8039215686274508E-2</c:v>
                </c:pt>
                <c:pt idx="3">
                  <c:v>7.4509803921568626E-2</c:v>
                </c:pt>
                <c:pt idx="4">
                  <c:v>6.0784313725490195E-2</c:v>
                </c:pt>
                <c:pt idx="5">
                  <c:v>5.4901960784313725E-2</c:v>
                </c:pt>
                <c:pt idx="6">
                  <c:v>5.0980392156862744E-2</c:v>
                </c:pt>
                <c:pt idx="7">
                  <c:v>4.7058823529411764E-2</c:v>
                </c:pt>
                <c:pt idx="8">
                  <c:v>4.3137254901960784E-2</c:v>
                </c:pt>
                <c:pt idx="9">
                  <c:v>3.9215686274509803E-2</c:v>
                </c:pt>
                <c:pt idx="10">
                  <c:v>3.5294117647058823E-2</c:v>
                </c:pt>
                <c:pt idx="11">
                  <c:v>3.1372549019607843E-2</c:v>
                </c:pt>
                <c:pt idx="12">
                  <c:v>2.7450980392156862E-2</c:v>
                </c:pt>
                <c:pt idx="13">
                  <c:v>2.3529411764705882E-2</c:v>
                </c:pt>
              </c:numCache>
            </c:numRef>
          </c:xVal>
          <c:yVal>
            <c:numRef>
              <c:f>'Motor RPM vs. PWM DC'!$F$3:$F$16</c:f>
              <c:numCache>
                <c:formatCode>##0.0E+0</c:formatCode>
                <c:ptCount val="14"/>
                <c:pt idx="0">
                  <c:v>12000</c:v>
                </c:pt>
                <c:pt idx="1">
                  <c:v>10000</c:v>
                </c:pt>
                <c:pt idx="2">
                  <c:v>7500</c:v>
                </c:pt>
                <c:pt idx="3">
                  <c:v>6000</c:v>
                </c:pt>
                <c:pt idx="4">
                  <c:v>5000</c:v>
                </c:pt>
                <c:pt idx="5">
                  <c:v>4285.7142857142862</c:v>
                </c:pt>
                <c:pt idx="6">
                  <c:v>3750</c:v>
                </c:pt>
                <c:pt idx="7">
                  <c:v>3333.3333333333335</c:v>
                </c:pt>
                <c:pt idx="8">
                  <c:v>2857.1428571428569</c:v>
                </c:pt>
                <c:pt idx="9">
                  <c:v>2307.6923076923076</c:v>
                </c:pt>
                <c:pt idx="10">
                  <c:v>1875</c:v>
                </c:pt>
                <c:pt idx="11">
                  <c:v>1200</c:v>
                </c:pt>
                <c:pt idx="12">
                  <c:v>500.00000000000006</c:v>
                </c:pt>
                <c:pt idx="13" formatCode="General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61800"/>
        <c:axId val="186461016"/>
      </c:scatterChart>
      <c:valAx>
        <c:axId val="186461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PWM Duty Cycle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61016"/>
        <c:crosses val="autoZero"/>
        <c:crossBetween val="midCat"/>
      </c:valAx>
      <c:valAx>
        <c:axId val="18646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61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Voltage (when stopped)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109273840769902"/>
                  <c:y val="2.736111111111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'Motor Voltage vs. PWM DC'!$C$3:$C$15</c:f>
              <c:numCache>
                <c:formatCode>0.0%</c:formatCode>
                <c:ptCount val="13"/>
                <c:pt idx="0">
                  <c:v>3.9215686274509803E-3</c:v>
                </c:pt>
                <c:pt idx="1">
                  <c:v>7.8431372549019607E-3</c:v>
                </c:pt>
                <c:pt idx="2">
                  <c:v>1.1764705882352941E-2</c:v>
                </c:pt>
                <c:pt idx="3">
                  <c:v>1.5686274509803921E-2</c:v>
                </c:pt>
                <c:pt idx="4">
                  <c:v>1.9607843137254902E-2</c:v>
                </c:pt>
                <c:pt idx="5">
                  <c:v>2.3529411764705882E-2</c:v>
                </c:pt>
                <c:pt idx="6">
                  <c:v>2.7450980392156862E-2</c:v>
                </c:pt>
                <c:pt idx="7">
                  <c:v>3.1372549019607843E-2</c:v>
                </c:pt>
                <c:pt idx="8">
                  <c:v>3.5294117647058823E-2</c:v>
                </c:pt>
                <c:pt idx="9">
                  <c:v>3.9215686274509803E-2</c:v>
                </c:pt>
                <c:pt idx="10">
                  <c:v>4.3137254901960784E-2</c:v>
                </c:pt>
                <c:pt idx="11">
                  <c:v>5.0980392156862744E-2</c:v>
                </c:pt>
                <c:pt idx="12">
                  <c:v>5.4901960784313725E-2</c:v>
                </c:pt>
              </c:numCache>
            </c:numRef>
          </c:xVal>
          <c:yVal>
            <c:numRef>
              <c:f>'Motor Voltage vs. PWM DC'!$D$3:$D$15</c:f>
              <c:numCache>
                <c:formatCode>##0.0E+0</c:formatCode>
                <c:ptCount val="13"/>
                <c:pt idx="0">
                  <c:v>0.02</c:v>
                </c:pt>
                <c:pt idx="1">
                  <c:v>0.04</c:v>
                </c:pt>
                <c:pt idx="2">
                  <c:v>0.05</c:v>
                </c:pt>
                <c:pt idx="3">
                  <c:v>0.1</c:v>
                </c:pt>
                <c:pt idx="4">
                  <c:v>0.125</c:v>
                </c:pt>
                <c:pt idx="5">
                  <c:v>0.16</c:v>
                </c:pt>
                <c:pt idx="6">
                  <c:v>0.19</c:v>
                </c:pt>
                <c:pt idx="7">
                  <c:v>0.24</c:v>
                </c:pt>
                <c:pt idx="8">
                  <c:v>0.25</c:v>
                </c:pt>
                <c:pt idx="9">
                  <c:v>0.26</c:v>
                </c:pt>
                <c:pt idx="10">
                  <c:v>0.3</c:v>
                </c:pt>
                <c:pt idx="11">
                  <c:v>0.38</c:v>
                </c:pt>
                <c:pt idx="12">
                  <c:v>0.41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55136"/>
        <c:axId val="186456704"/>
      </c:scatterChart>
      <c:valAx>
        <c:axId val="18645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PWM Duty</a:t>
                </a:r>
                <a:r>
                  <a:rPr lang="en-US" baseline="0"/>
                  <a:t> Cycle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56704"/>
        <c:crosses val="autoZero"/>
        <c:crossBetween val="midCat"/>
      </c:valAx>
      <c:valAx>
        <c:axId val="18645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Voltage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0E+#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5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</xdr:colOff>
      <xdr:row>1</xdr:row>
      <xdr:rowOff>53340</xdr:rowOff>
    </xdr:from>
    <xdr:to>
      <xdr:col>14</xdr:col>
      <xdr:colOff>373380</xdr:colOff>
      <xdr:row>16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1</xdr:row>
      <xdr:rowOff>114300</xdr:rowOff>
    </xdr:from>
    <xdr:to>
      <xdr:col>13</xdr:col>
      <xdr:colOff>220980</xdr:colOff>
      <xdr:row>16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6"/>
  <sheetViews>
    <sheetView tabSelected="1" workbookViewId="0">
      <selection activeCell="I18" sqref="I18"/>
    </sheetView>
  </sheetViews>
  <sheetFormatPr defaultRowHeight="14.4" x14ac:dyDescent="0.3"/>
  <cols>
    <col min="2" max="2" width="10.88671875" bestFit="1" customWidth="1"/>
    <col min="3" max="3" width="15.109375" bestFit="1" customWidth="1"/>
    <col min="4" max="4" width="21.44140625" bestFit="1" customWidth="1"/>
    <col min="5" max="5" width="19.88671875" bestFit="1" customWidth="1"/>
    <col min="6" max="6" width="10.77734375" bestFit="1" customWidth="1"/>
  </cols>
  <sheetData>
    <row r="1" spans="2:6" ht="15" thickBot="1" x14ac:dyDescent="0.35"/>
    <row r="2" spans="2:6" ht="15" thickBot="1" x14ac:dyDescent="0.35">
      <c r="B2" s="4" t="s">
        <v>0</v>
      </c>
      <c r="C2" s="5" t="s">
        <v>1</v>
      </c>
      <c r="D2" s="5" t="s">
        <v>2</v>
      </c>
      <c r="E2" s="5" t="s">
        <v>3</v>
      </c>
      <c r="F2" s="6" t="s">
        <v>4</v>
      </c>
    </row>
    <row r="3" spans="2:6" x14ac:dyDescent="0.3">
      <c r="B3" s="7">
        <v>255</v>
      </c>
      <c r="C3" s="8">
        <f>(B3/255)</f>
        <v>1</v>
      </c>
      <c r="D3" s="9">
        <v>5.0000000000000001E-3</v>
      </c>
      <c r="E3" s="9">
        <f>1/D3</f>
        <v>200</v>
      </c>
      <c r="F3" s="10">
        <f>E3*60</f>
        <v>12000</v>
      </c>
    </row>
    <row r="4" spans="2:6" x14ac:dyDescent="0.3">
      <c r="B4" s="11">
        <v>60</v>
      </c>
      <c r="C4" s="2">
        <f t="shared" ref="C4:C16" si="0">(B4/255)</f>
        <v>0.23529411764705882</v>
      </c>
      <c r="D4" s="3">
        <v>6.0000000000000001E-3</v>
      </c>
      <c r="E4" s="3">
        <f t="shared" ref="E4:E15" si="1">1/D4</f>
        <v>166.66666666666666</v>
      </c>
      <c r="F4" s="12">
        <f t="shared" ref="F4:F15" si="2">E4*60</f>
        <v>10000</v>
      </c>
    </row>
    <row r="5" spans="2:6" x14ac:dyDescent="0.3">
      <c r="B5" s="11">
        <v>25</v>
      </c>
      <c r="C5" s="2">
        <f t="shared" si="0"/>
        <v>9.8039215686274508E-2</v>
      </c>
      <c r="D5" s="3">
        <v>8.0000000000000002E-3</v>
      </c>
      <c r="E5" s="3">
        <f t="shared" si="1"/>
        <v>125</v>
      </c>
      <c r="F5" s="12">
        <f t="shared" si="2"/>
        <v>7500</v>
      </c>
    </row>
    <row r="6" spans="2:6" x14ac:dyDescent="0.3">
      <c r="B6" s="11">
        <v>19</v>
      </c>
      <c r="C6" s="2">
        <f t="shared" si="0"/>
        <v>7.4509803921568626E-2</v>
      </c>
      <c r="D6" s="3">
        <v>0.01</v>
      </c>
      <c r="E6" s="3">
        <f t="shared" si="1"/>
        <v>100</v>
      </c>
      <c r="F6" s="12">
        <f t="shared" si="2"/>
        <v>6000</v>
      </c>
    </row>
    <row r="7" spans="2:6" x14ac:dyDescent="0.3">
      <c r="B7" s="11">
        <v>15.5</v>
      </c>
      <c r="C7" s="2">
        <f t="shared" si="0"/>
        <v>6.0784313725490195E-2</v>
      </c>
      <c r="D7" s="3">
        <v>1.2E-2</v>
      </c>
      <c r="E7" s="3">
        <f t="shared" si="1"/>
        <v>83.333333333333329</v>
      </c>
      <c r="F7" s="12">
        <f t="shared" si="2"/>
        <v>5000</v>
      </c>
    </row>
    <row r="8" spans="2:6" x14ac:dyDescent="0.3">
      <c r="B8" s="11">
        <v>14</v>
      </c>
      <c r="C8" s="2">
        <f t="shared" si="0"/>
        <v>5.4901960784313725E-2</v>
      </c>
      <c r="D8" s="3">
        <v>1.4E-2</v>
      </c>
      <c r="E8" s="3">
        <f t="shared" si="1"/>
        <v>71.428571428571431</v>
      </c>
      <c r="F8" s="12">
        <f t="shared" si="2"/>
        <v>4285.7142857142862</v>
      </c>
    </row>
    <row r="9" spans="2:6" x14ac:dyDescent="0.3">
      <c r="B9" s="11">
        <v>13</v>
      </c>
      <c r="C9" s="2">
        <f t="shared" si="0"/>
        <v>5.0980392156862744E-2</v>
      </c>
      <c r="D9" s="3">
        <v>1.6E-2</v>
      </c>
      <c r="E9" s="3">
        <f t="shared" si="1"/>
        <v>62.5</v>
      </c>
      <c r="F9" s="12">
        <f t="shared" si="2"/>
        <v>3750</v>
      </c>
    </row>
    <row r="10" spans="2:6" x14ac:dyDescent="0.3">
      <c r="B10" s="11">
        <v>12</v>
      </c>
      <c r="C10" s="2">
        <f t="shared" si="0"/>
        <v>4.7058823529411764E-2</v>
      </c>
      <c r="D10" s="3">
        <v>1.7999999999999999E-2</v>
      </c>
      <c r="E10" s="3">
        <f t="shared" si="1"/>
        <v>55.555555555555557</v>
      </c>
      <c r="F10" s="12">
        <f t="shared" si="2"/>
        <v>3333.3333333333335</v>
      </c>
    </row>
    <row r="11" spans="2:6" x14ac:dyDescent="0.3">
      <c r="B11" s="11">
        <v>11</v>
      </c>
      <c r="C11" s="2">
        <f t="shared" si="0"/>
        <v>4.3137254901960784E-2</v>
      </c>
      <c r="D11" s="3">
        <v>2.1000000000000001E-2</v>
      </c>
      <c r="E11" s="3">
        <f t="shared" si="1"/>
        <v>47.619047619047613</v>
      </c>
      <c r="F11" s="12">
        <f t="shared" si="2"/>
        <v>2857.1428571428569</v>
      </c>
    </row>
    <row r="12" spans="2:6" x14ac:dyDescent="0.3">
      <c r="B12" s="11">
        <v>10</v>
      </c>
      <c r="C12" s="2">
        <f t="shared" si="0"/>
        <v>3.9215686274509803E-2</v>
      </c>
      <c r="D12" s="3">
        <v>2.5999999999999999E-2</v>
      </c>
      <c r="E12" s="3">
        <f t="shared" si="1"/>
        <v>38.46153846153846</v>
      </c>
      <c r="F12" s="12">
        <f t="shared" si="2"/>
        <v>2307.6923076923076</v>
      </c>
    </row>
    <row r="13" spans="2:6" x14ac:dyDescent="0.3">
      <c r="B13" s="11">
        <v>9</v>
      </c>
      <c r="C13" s="2">
        <f t="shared" si="0"/>
        <v>3.5294117647058823E-2</v>
      </c>
      <c r="D13" s="3">
        <v>3.2000000000000001E-2</v>
      </c>
      <c r="E13" s="3">
        <f t="shared" si="1"/>
        <v>31.25</v>
      </c>
      <c r="F13" s="12">
        <f t="shared" si="2"/>
        <v>1875</v>
      </c>
    </row>
    <row r="14" spans="2:6" x14ac:dyDescent="0.3">
      <c r="B14" s="11">
        <v>8</v>
      </c>
      <c r="C14" s="2">
        <f t="shared" si="0"/>
        <v>3.1372549019607843E-2</v>
      </c>
      <c r="D14" s="3">
        <v>0.05</v>
      </c>
      <c r="E14" s="3">
        <f t="shared" si="1"/>
        <v>20</v>
      </c>
      <c r="F14" s="12">
        <f t="shared" si="2"/>
        <v>1200</v>
      </c>
    </row>
    <row r="15" spans="2:6" x14ac:dyDescent="0.3">
      <c r="B15" s="11">
        <v>7</v>
      </c>
      <c r="C15" s="2">
        <f t="shared" si="0"/>
        <v>2.7450980392156862E-2</v>
      </c>
      <c r="D15" s="3">
        <v>0.12</v>
      </c>
      <c r="E15" s="3">
        <f t="shared" si="1"/>
        <v>8.3333333333333339</v>
      </c>
      <c r="F15" s="12">
        <f t="shared" si="2"/>
        <v>500.00000000000006</v>
      </c>
    </row>
    <row r="16" spans="2:6" ht="15" thickBot="1" x14ac:dyDescent="0.35">
      <c r="B16" s="13">
        <v>6</v>
      </c>
      <c r="C16" s="14">
        <f t="shared" si="0"/>
        <v>2.3529411764705882E-2</v>
      </c>
      <c r="D16" s="15">
        <v>0</v>
      </c>
      <c r="E16" s="16">
        <v>0</v>
      </c>
      <c r="F16" s="17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workbookViewId="0">
      <selection activeCell="I23" sqref="I23"/>
    </sheetView>
  </sheetViews>
  <sheetFormatPr defaultRowHeight="14.4" x14ac:dyDescent="0.3"/>
  <cols>
    <col min="2" max="2" width="10.109375" bestFit="1" customWidth="1"/>
    <col min="3" max="3" width="8.21875" bestFit="1" customWidth="1"/>
    <col min="4" max="5" width="31.44140625" bestFit="1" customWidth="1"/>
  </cols>
  <sheetData>
    <row r="2" spans="2:5" x14ac:dyDescent="0.3">
      <c r="B2" t="s">
        <v>0</v>
      </c>
      <c r="C2" t="s">
        <v>5</v>
      </c>
      <c r="D2" t="s">
        <v>6</v>
      </c>
      <c r="E2" t="s">
        <v>7</v>
      </c>
    </row>
    <row r="3" spans="2:5" x14ac:dyDescent="0.3">
      <c r="B3">
        <v>1</v>
      </c>
      <c r="C3" s="18">
        <f>(B3/255)</f>
        <v>3.9215686274509803E-3</v>
      </c>
      <c r="D3" s="1">
        <v>0.02</v>
      </c>
      <c r="E3" s="1"/>
    </row>
    <row r="4" spans="2:5" x14ac:dyDescent="0.3">
      <c r="B4">
        <v>2</v>
      </c>
      <c r="C4" s="18">
        <f t="shared" ref="C4:C17" si="0">(B4/255)</f>
        <v>7.8431372549019607E-3</v>
      </c>
      <c r="D4" s="1">
        <v>0.04</v>
      </c>
      <c r="E4" s="1"/>
    </row>
    <row r="5" spans="2:5" x14ac:dyDescent="0.3">
      <c r="B5">
        <v>3</v>
      </c>
      <c r="C5" s="18">
        <f t="shared" si="0"/>
        <v>1.1764705882352941E-2</v>
      </c>
      <c r="D5" s="1">
        <v>0.05</v>
      </c>
      <c r="E5" s="1"/>
    </row>
    <row r="6" spans="2:5" x14ac:dyDescent="0.3">
      <c r="B6">
        <v>4</v>
      </c>
      <c r="C6" s="18">
        <f t="shared" si="0"/>
        <v>1.5686274509803921E-2</v>
      </c>
      <c r="D6" s="1">
        <v>0.1</v>
      </c>
      <c r="E6" s="1"/>
    </row>
    <row r="7" spans="2:5" x14ac:dyDescent="0.3">
      <c r="B7">
        <v>5</v>
      </c>
      <c r="C7" s="18">
        <f t="shared" si="0"/>
        <v>1.9607843137254902E-2</v>
      </c>
      <c r="D7" s="1">
        <v>0.125</v>
      </c>
      <c r="E7" s="1" t="s">
        <v>9</v>
      </c>
    </row>
    <row r="8" spans="2:5" x14ac:dyDescent="0.3">
      <c r="B8">
        <v>6</v>
      </c>
      <c r="C8" s="18">
        <f t="shared" si="0"/>
        <v>2.3529411764705882E-2</v>
      </c>
      <c r="D8" s="1">
        <v>0.16</v>
      </c>
      <c r="E8" s="1"/>
    </row>
    <row r="9" spans="2:5" x14ac:dyDescent="0.3">
      <c r="B9">
        <v>7</v>
      </c>
      <c r="C9" s="18">
        <f t="shared" si="0"/>
        <v>2.7450980392156862E-2</v>
      </c>
      <c r="D9" s="1">
        <v>0.19</v>
      </c>
      <c r="E9" s="1">
        <v>0.3</v>
      </c>
    </row>
    <row r="10" spans="2:5" x14ac:dyDescent="0.3">
      <c r="B10">
        <v>8</v>
      </c>
      <c r="C10" s="18">
        <f t="shared" si="0"/>
        <v>3.1372549019607843E-2</v>
      </c>
      <c r="D10" s="1">
        <v>0.24</v>
      </c>
      <c r="E10" s="1">
        <v>0.5</v>
      </c>
    </row>
    <row r="11" spans="2:5" x14ac:dyDescent="0.3">
      <c r="B11">
        <v>9</v>
      </c>
      <c r="C11" s="18">
        <f t="shared" si="0"/>
        <v>3.5294117647058823E-2</v>
      </c>
      <c r="D11" s="1">
        <v>0.25</v>
      </c>
      <c r="E11" s="1"/>
    </row>
    <row r="12" spans="2:5" x14ac:dyDescent="0.3">
      <c r="B12">
        <v>10</v>
      </c>
      <c r="C12" s="18">
        <f t="shared" si="0"/>
        <v>3.9215686274509803E-2</v>
      </c>
      <c r="D12" s="1">
        <v>0.26</v>
      </c>
      <c r="E12" s="1">
        <v>0.7</v>
      </c>
    </row>
    <row r="13" spans="2:5" x14ac:dyDescent="0.3">
      <c r="B13">
        <v>11</v>
      </c>
      <c r="C13" s="18">
        <f t="shared" si="0"/>
        <v>4.3137254901960784E-2</v>
      </c>
      <c r="D13" s="1">
        <v>0.3</v>
      </c>
      <c r="E13" s="1"/>
    </row>
    <row r="14" spans="2:5" x14ac:dyDescent="0.3">
      <c r="B14">
        <v>13</v>
      </c>
      <c r="C14" s="18">
        <f t="shared" si="0"/>
        <v>5.0980392156862744E-2</v>
      </c>
      <c r="D14" s="1">
        <v>0.38</v>
      </c>
      <c r="E14" s="1">
        <v>1</v>
      </c>
    </row>
    <row r="15" spans="2:5" x14ac:dyDescent="0.3">
      <c r="B15">
        <v>14</v>
      </c>
      <c r="C15" s="18">
        <f t="shared" si="0"/>
        <v>5.4901960784313725E-2</v>
      </c>
      <c r="D15" s="1">
        <v>0.41</v>
      </c>
      <c r="E15" s="1"/>
    </row>
    <row r="16" spans="2:5" x14ac:dyDescent="0.3">
      <c r="B16">
        <v>17</v>
      </c>
      <c r="C16" s="18">
        <f t="shared" si="0"/>
        <v>6.6666666666666666E-2</v>
      </c>
      <c r="E16" s="1">
        <v>1.5</v>
      </c>
    </row>
    <row r="17" spans="2:5" x14ac:dyDescent="0.3">
      <c r="B17">
        <v>20</v>
      </c>
      <c r="C17" s="18">
        <f t="shared" si="0"/>
        <v>7.8431372549019607E-2</v>
      </c>
      <c r="D17" s="1">
        <v>3.3</v>
      </c>
      <c r="E17" s="1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Motor RPM vs. PWM DC</vt:lpstr>
      <vt:lpstr>Motor Voltage vs. PWM DC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Burkhart, Samuel K</dc:creator>
  <cp:lastModifiedBy>Burkhart, Samuel K</cp:lastModifiedBy>
  <dcterms:created xsi:type="dcterms:W3CDTF">2017-05-15T16:21:49Z</dcterms:created>
  <dcterms:modified xsi:type="dcterms:W3CDTF">2017-05-16T03:49:23Z</dcterms:modified>
</cp:coreProperties>
</file>