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К 4\Downloads\Сортаменты для программы\1 - Двутавры\"/>
    </mc:Choice>
  </mc:AlternateContent>
  <xr:revisionPtr revIDLastSave="0" documentId="13_ncr:1_{D6B803B7-A247-4A27-A058-D199AA529B04}" xr6:coauthVersionLast="47" xr6:coauthVersionMax="47" xr10:uidLastSave="{00000000-0000-0000-0000-000000000000}"/>
  <bookViews>
    <workbookView xWindow="-120" yWindow="-120" windowWidth="29040" windowHeight="15840" xr2:uid="{C76F3CE1-C3E7-4767-9D3A-82D0F5AA674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S120" i="1" s="1"/>
  <c r="U121" i="1"/>
  <c r="V121" i="1" s="1"/>
  <c r="U122" i="1"/>
  <c r="V122" i="1" s="1"/>
  <c r="U123" i="1"/>
  <c r="U124" i="1"/>
  <c r="U125" i="1"/>
  <c r="U126" i="1"/>
  <c r="U127" i="1"/>
  <c r="V127" i="1" s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S278" i="1" s="1"/>
  <c r="U279" i="1"/>
  <c r="S279" i="1" s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S299" i="1" s="1"/>
  <c r="U300" i="1"/>
  <c r="S300" i="1" s="1"/>
  <c r="U301" i="1"/>
  <c r="S301" i="1" s="1"/>
  <c r="U302" i="1"/>
  <c r="S302" i="1" s="1"/>
  <c r="U303" i="1"/>
  <c r="U304" i="1"/>
  <c r="U305" i="1"/>
  <c r="U306" i="1"/>
  <c r="U307" i="1"/>
  <c r="U308" i="1"/>
  <c r="U309" i="1"/>
  <c r="U310" i="1"/>
  <c r="U312" i="1"/>
  <c r="U313" i="1"/>
  <c r="U314" i="1"/>
  <c r="U315" i="1"/>
  <c r="U316" i="1"/>
  <c r="S316" i="1" s="1"/>
  <c r="U317" i="1"/>
  <c r="U318" i="1"/>
  <c r="U319" i="1"/>
  <c r="U320" i="1"/>
  <c r="S320" i="1" s="1"/>
  <c r="U321" i="1"/>
  <c r="U322" i="1"/>
  <c r="U323" i="1"/>
  <c r="U324" i="1"/>
  <c r="U325" i="1"/>
  <c r="U326" i="1"/>
  <c r="U327" i="1"/>
  <c r="S327" i="1" s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S345" i="1" s="1"/>
  <c r="U346" i="1"/>
  <c r="U347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U348" i="1"/>
  <c r="S331" i="1"/>
  <c r="S312" i="1"/>
  <c r="S305" i="1"/>
  <c r="S306" i="1"/>
  <c r="S307" i="1"/>
  <c r="S308" i="1"/>
  <c r="S309" i="1"/>
  <c r="S310" i="1"/>
  <c r="S291" i="1"/>
  <c r="V123" i="1"/>
  <c r="V124" i="1"/>
  <c r="V125" i="1"/>
  <c r="V126" i="1"/>
  <c r="S346" i="1"/>
  <c r="S347" i="1"/>
  <c r="S348" i="1"/>
  <c r="S292" i="1"/>
  <c r="S293" i="1"/>
  <c r="S294" i="1"/>
  <c r="S295" i="1"/>
  <c r="S296" i="1"/>
  <c r="S297" i="1"/>
  <c r="S298" i="1"/>
  <c r="S303" i="1"/>
  <c r="S304" i="1"/>
  <c r="S123" i="1"/>
  <c r="S124" i="1"/>
  <c r="S125" i="1"/>
  <c r="S126" i="1"/>
  <c r="S127" i="1"/>
  <c r="S122" i="1" l="1"/>
  <c r="S121" i="1"/>
  <c r="V120" i="1"/>
</calcChain>
</file>

<file path=xl/sharedStrings.xml><?xml version="1.0" encoding="utf-8"?>
<sst xmlns="http://schemas.openxmlformats.org/spreadsheetml/2006/main" count="522" uniqueCount="399">
  <si>
    <t xml:space="preserve">Номинальные размеры, мм </t>
  </si>
  <si>
    <t xml:space="preserve">Справочные величины для осей профиля </t>
  </si>
  <si>
    <t xml:space="preserve">Тип Б - Балочные нормальные двутавры </t>
  </si>
  <si>
    <t xml:space="preserve">10Б1 </t>
  </si>
  <si>
    <t xml:space="preserve">12Б1 </t>
  </si>
  <si>
    <t xml:space="preserve">12Б2 </t>
  </si>
  <si>
    <t xml:space="preserve">14Б1 </t>
  </si>
  <si>
    <t xml:space="preserve">14Б2 </t>
  </si>
  <si>
    <t xml:space="preserve">16Б1 </t>
  </si>
  <si>
    <t xml:space="preserve">16Б2 </t>
  </si>
  <si>
    <t xml:space="preserve">18Б1 </t>
  </si>
  <si>
    <t xml:space="preserve">18Б2 </t>
  </si>
  <si>
    <t xml:space="preserve">20Б1 </t>
  </si>
  <si>
    <t xml:space="preserve">20Б2 </t>
  </si>
  <si>
    <t xml:space="preserve">20Б3 </t>
  </si>
  <si>
    <t xml:space="preserve">Номер 
профиля </t>
  </si>
  <si>
    <t>h</t>
  </si>
  <si>
    <t>b</t>
  </si>
  <si>
    <t>s</t>
  </si>
  <si>
    <t>t</t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</si>
  <si>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</si>
  <si>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</si>
  <si>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t>r</t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</si>
  <si>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, см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</si>
  <si>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, мм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</si>
  <si>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, мм</t>
    </r>
  </si>
  <si>
    <r>
      <t>W</t>
    </r>
    <r>
      <rPr>
        <vertAlign val="subscript"/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, см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</si>
  <si>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, см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</si>
  <si>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, см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</si>
  <si>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>W</t>
    </r>
    <r>
      <rPr>
        <vertAlign val="subscript"/>
        <sz val="11"/>
        <color theme="1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, см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</si>
  <si>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, см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</si>
  <si>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 xml:space="preserve">25Б1 </t>
  </si>
  <si>
    <t xml:space="preserve">25Б2 </t>
  </si>
  <si>
    <t xml:space="preserve">25Б3 </t>
  </si>
  <si>
    <t xml:space="preserve">25Б4 </t>
  </si>
  <si>
    <t xml:space="preserve">30Б1 </t>
  </si>
  <si>
    <t xml:space="preserve">30Б2 </t>
  </si>
  <si>
    <t xml:space="preserve">30Б3 </t>
  </si>
  <si>
    <t xml:space="preserve">30Б4 </t>
  </si>
  <si>
    <t xml:space="preserve">35Б1 </t>
  </si>
  <si>
    <t xml:space="preserve">35Б2 </t>
  </si>
  <si>
    <t xml:space="preserve">35Б3 </t>
  </si>
  <si>
    <t xml:space="preserve">35Б4 </t>
  </si>
  <si>
    <t xml:space="preserve">40Б1 </t>
  </si>
  <si>
    <t xml:space="preserve">40Б2 </t>
  </si>
  <si>
    <t xml:space="preserve">40Б3 </t>
  </si>
  <si>
    <t xml:space="preserve">40Б4 </t>
  </si>
  <si>
    <t xml:space="preserve">45Б1 </t>
  </si>
  <si>
    <t xml:space="preserve">45Б2 </t>
  </si>
  <si>
    <t xml:space="preserve">45Б3 </t>
  </si>
  <si>
    <t xml:space="preserve">45Б4 </t>
  </si>
  <si>
    <t xml:space="preserve">50Б1 </t>
  </si>
  <si>
    <t xml:space="preserve">50Б2 </t>
  </si>
  <si>
    <t xml:space="preserve">50Б3 </t>
  </si>
  <si>
    <t xml:space="preserve">50Б4 </t>
  </si>
  <si>
    <t xml:space="preserve">50Б5 </t>
  </si>
  <si>
    <t xml:space="preserve">55Б1 </t>
  </si>
  <si>
    <t xml:space="preserve">55Б2 </t>
  </si>
  <si>
    <t xml:space="preserve">55Б3 </t>
  </si>
  <si>
    <t xml:space="preserve">55Б4 </t>
  </si>
  <si>
    <t xml:space="preserve">60Б1 </t>
  </si>
  <si>
    <t xml:space="preserve">60Б2 </t>
  </si>
  <si>
    <t xml:space="preserve">60Б3 </t>
  </si>
  <si>
    <t xml:space="preserve">60Б4 </t>
  </si>
  <si>
    <t xml:space="preserve">70Б1 </t>
  </si>
  <si>
    <t xml:space="preserve">70Б2 </t>
  </si>
  <si>
    <t xml:space="preserve">70Б3 </t>
  </si>
  <si>
    <t xml:space="preserve">70Б4 </t>
  </si>
  <si>
    <t xml:space="preserve">20Ш0 </t>
  </si>
  <si>
    <t xml:space="preserve">20Ш1 </t>
  </si>
  <si>
    <t xml:space="preserve">20Ш2 </t>
  </si>
  <si>
    <t xml:space="preserve">20Ш3 </t>
  </si>
  <si>
    <t xml:space="preserve">20Ш4 </t>
  </si>
  <si>
    <t xml:space="preserve">20Ш5 </t>
  </si>
  <si>
    <t xml:space="preserve">20Ш6 </t>
  </si>
  <si>
    <t xml:space="preserve">25Ш0 </t>
  </si>
  <si>
    <t xml:space="preserve">25Ш1 </t>
  </si>
  <si>
    <t xml:space="preserve">25Ш2 </t>
  </si>
  <si>
    <t xml:space="preserve">25Ш3 </t>
  </si>
  <si>
    <t xml:space="preserve">25Ш4 </t>
  </si>
  <si>
    <t xml:space="preserve">25Ш5 </t>
  </si>
  <si>
    <t xml:space="preserve">25Ш6 </t>
  </si>
  <si>
    <t xml:space="preserve">30Ш0 </t>
  </si>
  <si>
    <t xml:space="preserve">30Ш1 </t>
  </si>
  <si>
    <t xml:space="preserve">30Ш2 </t>
  </si>
  <si>
    <t xml:space="preserve">30Ш3 </t>
  </si>
  <si>
    <t xml:space="preserve">30Ш4 </t>
  </si>
  <si>
    <t xml:space="preserve">30Ш5 </t>
  </si>
  <si>
    <t xml:space="preserve">30Ш6 </t>
  </si>
  <si>
    <t xml:space="preserve">35Ш1 </t>
  </si>
  <si>
    <t xml:space="preserve">35Ш2 </t>
  </si>
  <si>
    <t xml:space="preserve">35Ш3 </t>
  </si>
  <si>
    <t xml:space="preserve">35Ш4 </t>
  </si>
  <si>
    <t xml:space="preserve">35Ш5 </t>
  </si>
  <si>
    <t xml:space="preserve">35Ш6 </t>
  </si>
  <si>
    <t xml:space="preserve">35Ш7 </t>
  </si>
  <si>
    <t xml:space="preserve">40Ш1 </t>
  </si>
  <si>
    <t xml:space="preserve">40Ш2 </t>
  </si>
  <si>
    <t xml:space="preserve">40Ш3 </t>
  </si>
  <si>
    <t xml:space="preserve">40Ш4 </t>
  </si>
  <si>
    <t xml:space="preserve">40Ш5 </t>
  </si>
  <si>
    <t xml:space="preserve">40Ш6 </t>
  </si>
  <si>
    <t xml:space="preserve">40Ш7 </t>
  </si>
  <si>
    <t xml:space="preserve">45Ш0 </t>
  </si>
  <si>
    <t xml:space="preserve">45Ш1 </t>
  </si>
  <si>
    <t xml:space="preserve">45Ш2 </t>
  </si>
  <si>
    <t xml:space="preserve">45Ш3 </t>
  </si>
  <si>
    <t xml:space="preserve">45Ш4 </t>
  </si>
  <si>
    <t xml:space="preserve">45Ш5 </t>
  </si>
  <si>
    <t xml:space="preserve">45Ш6 </t>
  </si>
  <si>
    <t xml:space="preserve">50Ш1 </t>
  </si>
  <si>
    <t xml:space="preserve">50Ш2 </t>
  </si>
  <si>
    <t xml:space="preserve">50Ш3 </t>
  </si>
  <si>
    <t xml:space="preserve">50Ш4 </t>
  </si>
  <si>
    <t xml:space="preserve">50Ш5 </t>
  </si>
  <si>
    <t xml:space="preserve">50Ш6 </t>
  </si>
  <si>
    <t xml:space="preserve">50Ш7 </t>
  </si>
  <si>
    <t xml:space="preserve">50Ш8 </t>
  </si>
  <si>
    <t xml:space="preserve">60Ш1 </t>
  </si>
  <si>
    <t xml:space="preserve">60Ш2 </t>
  </si>
  <si>
    <t xml:space="preserve">60Ш3 </t>
  </si>
  <si>
    <t xml:space="preserve">60Ш4 </t>
  </si>
  <si>
    <t xml:space="preserve">60Ш5 </t>
  </si>
  <si>
    <t xml:space="preserve">60Ш6 </t>
  </si>
  <si>
    <t xml:space="preserve">60Ш7 </t>
  </si>
  <si>
    <t xml:space="preserve">60Ш8 </t>
  </si>
  <si>
    <t xml:space="preserve">70Ш1 </t>
  </si>
  <si>
    <t xml:space="preserve">70Ш2 </t>
  </si>
  <si>
    <t xml:space="preserve">70Ш3 </t>
  </si>
  <si>
    <t xml:space="preserve">70Ш4 </t>
  </si>
  <si>
    <t xml:space="preserve">70Ш5 </t>
  </si>
  <si>
    <t xml:space="preserve">70Ш6 </t>
  </si>
  <si>
    <t xml:space="preserve">70Ш7 </t>
  </si>
  <si>
    <t xml:space="preserve">70Ш8 </t>
  </si>
  <si>
    <t xml:space="preserve">80Ш1 </t>
  </si>
  <si>
    <t xml:space="preserve">80Ш2 </t>
  </si>
  <si>
    <t xml:space="preserve">90Ш1 </t>
  </si>
  <si>
    <t xml:space="preserve">90Ш2 </t>
  </si>
  <si>
    <t xml:space="preserve">100Ш1 </t>
  </si>
  <si>
    <t xml:space="preserve">100Ш2 </t>
  </si>
  <si>
    <t xml:space="preserve">100Ш3 </t>
  </si>
  <si>
    <t xml:space="preserve">100Ш4 </t>
  </si>
  <si>
    <t xml:space="preserve">Тип К - Колонные двутавры </t>
  </si>
  <si>
    <t xml:space="preserve">15К1 </t>
  </si>
  <si>
    <t xml:space="preserve">15К2 </t>
  </si>
  <si>
    <t xml:space="preserve">15К3 </t>
  </si>
  <si>
    <t xml:space="preserve">15К4 </t>
  </si>
  <si>
    <t xml:space="preserve">15К5 </t>
  </si>
  <si>
    <t xml:space="preserve">20К1 </t>
  </si>
  <si>
    <t xml:space="preserve">20К2 </t>
  </si>
  <si>
    <t xml:space="preserve">20К3 </t>
  </si>
  <si>
    <t xml:space="preserve">20К4 </t>
  </si>
  <si>
    <t xml:space="preserve">20К5 </t>
  </si>
  <si>
    <t xml:space="preserve">20К6 </t>
  </si>
  <si>
    <t xml:space="preserve">20К7 </t>
  </si>
  <si>
    <t xml:space="preserve">20К8 </t>
  </si>
  <si>
    <t xml:space="preserve">25К1 </t>
  </si>
  <si>
    <t xml:space="preserve">25К2 </t>
  </si>
  <si>
    <t xml:space="preserve">25К3 </t>
  </si>
  <si>
    <t xml:space="preserve">25К4 </t>
  </si>
  <si>
    <t xml:space="preserve">25К5 </t>
  </si>
  <si>
    <t xml:space="preserve">25К6 </t>
  </si>
  <si>
    <t xml:space="preserve">25К7 </t>
  </si>
  <si>
    <t xml:space="preserve">25К8 </t>
  </si>
  <si>
    <t xml:space="preserve">25К9 </t>
  </si>
  <si>
    <t xml:space="preserve">25К10 </t>
  </si>
  <si>
    <t xml:space="preserve">30К1 </t>
  </si>
  <si>
    <t xml:space="preserve">30К2 </t>
  </si>
  <si>
    <t xml:space="preserve">30К3 </t>
  </si>
  <si>
    <t xml:space="preserve">30К4 </t>
  </si>
  <si>
    <t xml:space="preserve">30К5 </t>
  </si>
  <si>
    <t xml:space="preserve">30К6 </t>
  </si>
  <si>
    <t xml:space="preserve">30К7 </t>
  </si>
  <si>
    <t xml:space="preserve">30К8 </t>
  </si>
  <si>
    <t xml:space="preserve">30К9 </t>
  </si>
  <si>
    <t xml:space="preserve">30К10 </t>
  </si>
  <si>
    <t xml:space="preserve">30К11 </t>
  </si>
  <si>
    <t xml:space="preserve">30К12 </t>
  </si>
  <si>
    <t xml:space="preserve">30К13 </t>
  </si>
  <si>
    <t xml:space="preserve">30К14 </t>
  </si>
  <si>
    <t xml:space="preserve">30К15 </t>
  </si>
  <si>
    <t xml:space="preserve">30К16 </t>
  </si>
  <si>
    <t xml:space="preserve">30К17 </t>
  </si>
  <si>
    <t xml:space="preserve">30К18 </t>
  </si>
  <si>
    <t xml:space="preserve">30К19 </t>
  </si>
  <si>
    <t xml:space="preserve">30К20 </t>
  </si>
  <si>
    <t xml:space="preserve">30К21 </t>
  </si>
  <si>
    <t xml:space="preserve">35К1 </t>
  </si>
  <si>
    <t xml:space="preserve">35К1,5 </t>
  </si>
  <si>
    <t xml:space="preserve">35К2 </t>
  </si>
  <si>
    <t xml:space="preserve">35К3 </t>
  </si>
  <si>
    <t xml:space="preserve">35К4 </t>
  </si>
  <si>
    <t xml:space="preserve">35К5 </t>
  </si>
  <si>
    <t xml:space="preserve">35К6 </t>
  </si>
  <si>
    <t xml:space="preserve">35К7 </t>
  </si>
  <si>
    <t xml:space="preserve">35К8 </t>
  </si>
  <si>
    <t xml:space="preserve">35К9 </t>
  </si>
  <si>
    <t xml:space="preserve">35К10 </t>
  </si>
  <si>
    <t xml:space="preserve">35К11 </t>
  </si>
  <si>
    <t xml:space="preserve">35К12 </t>
  </si>
  <si>
    <t xml:space="preserve">35К13 </t>
  </si>
  <si>
    <t xml:space="preserve">35К14 </t>
  </si>
  <si>
    <t xml:space="preserve">35К15 </t>
  </si>
  <si>
    <t xml:space="preserve">35К16 </t>
  </si>
  <si>
    <t xml:space="preserve">35К17 </t>
  </si>
  <si>
    <t xml:space="preserve">35К18 </t>
  </si>
  <si>
    <t xml:space="preserve">35К19 </t>
  </si>
  <si>
    <t xml:space="preserve">35К20 </t>
  </si>
  <si>
    <t xml:space="preserve">35К21 </t>
  </si>
  <si>
    <t xml:space="preserve">35К22 </t>
  </si>
  <si>
    <t xml:space="preserve">35К23 </t>
  </si>
  <si>
    <t xml:space="preserve">35К24 </t>
  </si>
  <si>
    <t xml:space="preserve">40К1 </t>
  </si>
  <si>
    <t xml:space="preserve">40К2 </t>
  </si>
  <si>
    <t xml:space="preserve">40К3 </t>
  </si>
  <si>
    <t xml:space="preserve">40К4 </t>
  </si>
  <si>
    <t xml:space="preserve">40К4,5 </t>
  </si>
  <si>
    <t xml:space="preserve">40К5 </t>
  </si>
  <si>
    <t xml:space="preserve">40К6 </t>
  </si>
  <si>
    <t xml:space="preserve">40К7 </t>
  </si>
  <si>
    <t xml:space="preserve">40К8 </t>
  </si>
  <si>
    <t xml:space="preserve">40К9 </t>
  </si>
  <si>
    <t xml:space="preserve">40К10 </t>
  </si>
  <si>
    <t xml:space="preserve">40К11 </t>
  </si>
  <si>
    <t xml:space="preserve">40К12 </t>
  </si>
  <si>
    <t xml:space="preserve">40К13 </t>
  </si>
  <si>
    <t xml:space="preserve">40К14 </t>
  </si>
  <si>
    <t xml:space="preserve">40К15 </t>
  </si>
  <si>
    <t xml:space="preserve">40К16 </t>
  </si>
  <si>
    <t xml:space="preserve">40К17 </t>
  </si>
  <si>
    <t xml:space="preserve">40К18 </t>
  </si>
  <si>
    <t xml:space="preserve">40К19 </t>
  </si>
  <si>
    <t xml:space="preserve">Тип С - Свайные двутавры </t>
  </si>
  <si>
    <t xml:space="preserve">13С1 </t>
  </si>
  <si>
    <t xml:space="preserve">20С1 </t>
  </si>
  <si>
    <t xml:space="preserve">25С1 </t>
  </si>
  <si>
    <t xml:space="preserve">25С2 </t>
  </si>
  <si>
    <t xml:space="preserve">30С1 </t>
  </si>
  <si>
    <t xml:space="preserve">30С2 </t>
  </si>
  <si>
    <t xml:space="preserve">32С1 </t>
  </si>
  <si>
    <t xml:space="preserve">32С2 </t>
  </si>
  <si>
    <t xml:space="preserve">35С1 </t>
  </si>
  <si>
    <t xml:space="preserve">35С2 </t>
  </si>
  <si>
    <t xml:space="preserve">35С3 </t>
  </si>
  <si>
    <t xml:space="preserve">40С1 </t>
  </si>
  <si>
    <t xml:space="preserve">40С2 </t>
  </si>
  <si>
    <t xml:space="preserve">40С3 </t>
  </si>
  <si>
    <t xml:space="preserve">20ДБ1 </t>
  </si>
  <si>
    <t xml:space="preserve">20ДБ2 </t>
  </si>
  <si>
    <t xml:space="preserve">25ДБ1 </t>
  </si>
  <si>
    <t xml:space="preserve">25ДБ2 </t>
  </si>
  <si>
    <t xml:space="preserve">25ДБ3 </t>
  </si>
  <si>
    <t xml:space="preserve">25ДБ4 </t>
  </si>
  <si>
    <t xml:space="preserve">25ДБ5 </t>
  </si>
  <si>
    <t xml:space="preserve">25ДБ6 </t>
  </si>
  <si>
    <t xml:space="preserve">30ДБ1 </t>
  </si>
  <si>
    <t xml:space="preserve">30ДБ2 </t>
  </si>
  <si>
    <t xml:space="preserve">30ДБ3 </t>
  </si>
  <si>
    <t xml:space="preserve">30ДБ4 </t>
  </si>
  <si>
    <t xml:space="preserve">30ДБ5 </t>
  </si>
  <si>
    <t xml:space="preserve">30ДБ6 </t>
  </si>
  <si>
    <t xml:space="preserve">30ДБ7 </t>
  </si>
  <si>
    <t xml:space="preserve">30ДБ8 </t>
  </si>
  <si>
    <t xml:space="preserve">35ДБ1 </t>
  </si>
  <si>
    <t xml:space="preserve">35ДБ2 </t>
  </si>
  <si>
    <t xml:space="preserve">35ДБ3 </t>
  </si>
  <si>
    <t xml:space="preserve">35ДБ4 </t>
  </si>
  <si>
    <t xml:space="preserve">35ДБ5 </t>
  </si>
  <si>
    <t xml:space="preserve">35ДБ6 </t>
  </si>
  <si>
    <t xml:space="preserve">35ДБ7 </t>
  </si>
  <si>
    <t xml:space="preserve">35ДБ8 </t>
  </si>
  <si>
    <t xml:space="preserve">35ДБ9 </t>
  </si>
  <si>
    <t xml:space="preserve">35ДБ10 </t>
  </si>
  <si>
    <t xml:space="preserve">40ДБ1 </t>
  </si>
  <si>
    <t xml:space="preserve">40ДБ2 </t>
  </si>
  <si>
    <t xml:space="preserve">40ДБ3 </t>
  </si>
  <si>
    <t xml:space="preserve">40ДБ4 </t>
  </si>
  <si>
    <t xml:space="preserve">40ДБ5 </t>
  </si>
  <si>
    <t xml:space="preserve">40ДБ6 </t>
  </si>
  <si>
    <t xml:space="preserve">40ДБ7 </t>
  </si>
  <si>
    <t xml:space="preserve">45ДБ1 </t>
  </si>
  <si>
    <t xml:space="preserve">45ДБ2 </t>
  </si>
  <si>
    <t xml:space="preserve">45ДБ3 </t>
  </si>
  <si>
    <t xml:space="preserve">45ДБ4 </t>
  </si>
  <si>
    <t xml:space="preserve">45ДБ5 </t>
  </si>
  <si>
    <t xml:space="preserve">45ДБ6 </t>
  </si>
  <si>
    <t xml:space="preserve">45ДБ7 </t>
  </si>
  <si>
    <t xml:space="preserve">45ДБ8 </t>
  </si>
  <si>
    <t xml:space="preserve">45ДБ9 </t>
  </si>
  <si>
    <t xml:space="preserve">45ДБ10 </t>
  </si>
  <si>
    <t xml:space="preserve">45ДБ11 </t>
  </si>
  <si>
    <t xml:space="preserve">53ДБ1 </t>
  </si>
  <si>
    <t xml:space="preserve">53ДБ2 </t>
  </si>
  <si>
    <t xml:space="preserve">53ДБ3 </t>
  </si>
  <si>
    <t xml:space="preserve">53ДБ4 </t>
  </si>
  <si>
    <t xml:space="preserve">53ДБ5 </t>
  </si>
  <si>
    <t xml:space="preserve">53ДБ6 </t>
  </si>
  <si>
    <t xml:space="preserve">53ДБ7 </t>
  </si>
  <si>
    <t xml:space="preserve">60ДБ1 </t>
  </si>
  <si>
    <t xml:space="preserve">60ДБ2 </t>
  </si>
  <si>
    <t xml:space="preserve">60ДБ3 </t>
  </si>
  <si>
    <t xml:space="preserve">60ДБ4 </t>
  </si>
  <si>
    <t xml:space="preserve">60ДБ5 </t>
  </si>
  <si>
    <t xml:space="preserve">60ДБ6 </t>
  </si>
  <si>
    <t xml:space="preserve">60ДБ7 </t>
  </si>
  <si>
    <t xml:space="preserve">70ДБ1 </t>
  </si>
  <si>
    <t xml:space="preserve">70ДБ2 </t>
  </si>
  <si>
    <t xml:space="preserve">70ДБ3 </t>
  </si>
  <si>
    <t xml:space="preserve">70ДБ4 </t>
  </si>
  <si>
    <t xml:space="preserve">70ДБ5 </t>
  </si>
  <si>
    <t xml:space="preserve">85ДБ1 </t>
  </si>
  <si>
    <t xml:space="preserve">85ДБ2 </t>
  </si>
  <si>
    <t xml:space="preserve">85ДБ3 </t>
  </si>
  <si>
    <t xml:space="preserve">85ДБ4 </t>
  </si>
  <si>
    <t xml:space="preserve">85ДБ5 </t>
  </si>
  <si>
    <t xml:space="preserve">90ДБ1 </t>
  </si>
  <si>
    <t xml:space="preserve">90ДБ2 </t>
  </si>
  <si>
    <t xml:space="preserve">90ДБ3 </t>
  </si>
  <si>
    <t xml:space="preserve">90ДБ4 </t>
  </si>
  <si>
    <t xml:space="preserve">90ДБ5 </t>
  </si>
  <si>
    <t xml:space="preserve">90ДБ6 </t>
  </si>
  <si>
    <t xml:space="preserve">100ДБ1 </t>
  </si>
  <si>
    <t xml:space="preserve">100ДБ2 </t>
  </si>
  <si>
    <t xml:space="preserve">100ДБ3 </t>
  </si>
  <si>
    <t xml:space="preserve">Тип ДК - Дополнительные колонные двутавры </t>
  </si>
  <si>
    <t xml:space="preserve">10ДК0 </t>
  </si>
  <si>
    <t xml:space="preserve">10ДК1 </t>
  </si>
  <si>
    <t xml:space="preserve">10ДК2 </t>
  </si>
  <si>
    <t xml:space="preserve">10ДК3 </t>
  </si>
  <si>
    <t xml:space="preserve">12ДК0 </t>
  </si>
  <si>
    <t xml:space="preserve">12ДК1 </t>
  </si>
  <si>
    <t xml:space="preserve">12ДК2 </t>
  </si>
  <si>
    <t xml:space="preserve">12ДК3 </t>
  </si>
  <si>
    <t xml:space="preserve">14ДК0 </t>
  </si>
  <si>
    <t xml:space="preserve">14ДК1 </t>
  </si>
  <si>
    <t xml:space="preserve">14ДК2 </t>
  </si>
  <si>
    <t xml:space="preserve">14ДК3 </t>
  </si>
  <si>
    <t xml:space="preserve">15ДК1 </t>
  </si>
  <si>
    <t xml:space="preserve">15ДК2 </t>
  </si>
  <si>
    <t xml:space="preserve">15ДК3 </t>
  </si>
  <si>
    <t xml:space="preserve">16ДК0 </t>
  </si>
  <si>
    <t xml:space="preserve">16ДК1 </t>
  </si>
  <si>
    <t xml:space="preserve">16ДК2 </t>
  </si>
  <si>
    <t xml:space="preserve">16ДК3 </t>
  </si>
  <si>
    <t xml:space="preserve">18ДК0 </t>
  </si>
  <si>
    <t xml:space="preserve">18ДК1 </t>
  </si>
  <si>
    <t xml:space="preserve">18ДК2 </t>
  </si>
  <si>
    <t xml:space="preserve">18ДК3 </t>
  </si>
  <si>
    <t xml:space="preserve">20ДК1 </t>
  </si>
  <si>
    <t xml:space="preserve">20ДК2 </t>
  </si>
  <si>
    <t xml:space="preserve">20ДК3 </t>
  </si>
  <si>
    <t xml:space="preserve">20ДК4 </t>
  </si>
  <si>
    <t xml:space="preserve">20ДК5 </t>
  </si>
  <si>
    <t xml:space="preserve">20ДК6 </t>
  </si>
  <si>
    <t xml:space="preserve">25ДК1 </t>
  </si>
  <si>
    <t xml:space="preserve">25ДК2 </t>
  </si>
  <si>
    <t xml:space="preserve">25ДК3 </t>
  </si>
  <si>
    <t xml:space="preserve">25ДК4 </t>
  </si>
  <si>
    <t xml:space="preserve">25ДК5 </t>
  </si>
  <si>
    <t xml:space="preserve">25ДК6 </t>
  </si>
  <si>
    <t xml:space="preserve">25ДК7 </t>
  </si>
  <si>
    <t xml:space="preserve">25ДК8 </t>
  </si>
  <si>
    <t xml:space="preserve">20 0 </t>
  </si>
  <si>
    <t>Номинальная масса 1 м двутавра, кг</t>
  </si>
  <si>
    <t>Тип Ш - Балочные широкополочные двутавры</t>
  </si>
  <si>
    <t>Тип ДБ - Дополнительные балочные двутавры</t>
  </si>
  <si>
    <t>Приведенная толщина металла, мм</t>
  </si>
  <si>
    <t>2.582</t>
  </si>
  <si>
    <r>
      <t>Номинальная площадь поперечного, сечения F</t>
    </r>
    <r>
      <rPr>
        <vertAlign val="subscript"/>
        <sz val="11"/>
        <color theme="1"/>
        <rFont val="Calibri"/>
        <family val="2"/>
        <charset val="204"/>
        <scheme val="minor"/>
      </rPr>
      <t>н</t>
    </r>
    <r>
      <rPr>
        <sz val="11"/>
        <color theme="1"/>
        <rFont val="Calibri"/>
        <family val="2"/>
        <charset val="204"/>
        <scheme val="minor"/>
      </rPr>
      <t xml:space="preserve"> , см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</si>
  <si>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2.339</t>
  </si>
  <si>
    <t>2.780</t>
  </si>
  <si>
    <t>2.447</t>
  </si>
  <si>
    <t>2.983</t>
  </si>
  <si>
    <t>2.616</t>
  </si>
  <si>
    <t>3.227</t>
  </si>
  <si>
    <t>2.821</t>
  </si>
  <si>
    <t>3.431</t>
  </si>
  <si>
    <t>3.527</t>
  </si>
  <si>
    <t>4.137</t>
  </si>
  <si>
    <t>5.099</t>
  </si>
  <si>
    <t>3.399</t>
  </si>
  <si>
    <t>3.893</t>
  </si>
  <si>
    <t>4.867</t>
  </si>
  <si>
    <t>5.829</t>
  </si>
  <si>
    <t>3.521</t>
  </si>
  <si>
    <t>4.017</t>
  </si>
  <si>
    <t>4.996</t>
  </si>
  <si>
    <t>5.966</t>
  </si>
  <si>
    <t>3.897</t>
  </si>
  <si>
    <t>4.636</t>
  </si>
  <si>
    <t>5.614</t>
  </si>
  <si>
    <t>6.702</t>
  </si>
  <si>
    <t>4.666</t>
  </si>
  <si>
    <t>5.404</t>
  </si>
  <si>
    <t>6.502</t>
  </si>
  <si>
    <t>7.589</t>
  </si>
  <si>
    <t>Периметр расчётный</t>
  </si>
  <si>
    <r>
      <t>Площадь окраски, 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/м.п</t>
    </r>
  </si>
  <si>
    <r>
      <t>Площадь окраски, 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</si>
</sst>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/>
    <xf numFmtId="0" fontId="4" fillId="2" borderId="8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7BF1-CE11-4B76-87F3-78434C81ADDA}">
  <dimension ref="A1:W348"/>
  <sheetViews>
    <sheetView tabSelected="1" zoomScaleNormal="100" workbookViewId="0">
      <selection activeCell="W53" sqref="W53"/>
    </sheetView>
  </sheetViews>
  <sheetFormatPr defaultRowHeight="15" x14ac:dyDescent="0.25"/>
  <cols>
    <col min="9" max="9" width="14" customWidth="1"/>
    <col min="10" max="10" width="13.7109375" customWidth="1"/>
    <col min="19" max="19" width="10" bestFit="1" customWidth="1"/>
    <col min="21" max="21" width="10.42578125" customWidth="1"/>
    <col min="22" max="22" width="10.140625" customWidth="1"/>
  </cols>
  <sheetData>
    <row r="1" spans="1:23" x14ac:dyDescent="0.25">
      <c r="A1" s="11" t="s">
        <v>15</v>
      </c>
      <c r="B1" s="10" t="s">
        <v>0</v>
      </c>
      <c r="C1" s="10"/>
      <c r="D1" s="10"/>
      <c r="E1" s="10"/>
      <c r="F1" s="10"/>
      <c r="G1" s="10"/>
      <c r="H1" s="10"/>
      <c r="I1" s="11" t="s">
        <v>368</v>
      </c>
      <c r="J1" s="11" t="s">
        <v>363</v>
      </c>
      <c r="K1" s="10" t="s">
        <v>1</v>
      </c>
      <c r="L1" s="10"/>
      <c r="M1" s="10"/>
      <c r="N1" s="10"/>
      <c r="O1" s="10"/>
      <c r="P1" s="10"/>
      <c r="Q1" s="10"/>
      <c r="R1" s="10"/>
    </row>
    <row r="2" spans="1:23" ht="77.25" customHeight="1" x14ac:dyDescent="0.35">
      <c r="A2" s="11"/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s="11"/>
      <c r="J2" s="11"/>
      <c r="K2" t="s">
        <v>23</v>
      </c>
      <c r="L2" t="s">
        <v>26</v>
      </c>
      <c r="M2" t="s">
        <v>27</v>
      </c>
      <c r="N2" t="s">
        <v>25</v>
      </c>
      <c r="O2" t="s">
        <v>28</v>
      </c>
      <c r="P2" t="s">
        <v>29</v>
      </c>
      <c r="Q2" t="s">
        <v>30</v>
      </c>
      <c r="R2" t="s">
        <v>24</v>
      </c>
      <c r="S2" s="7" t="s">
        <v>366</v>
      </c>
      <c r="U2" s="7" t="s">
        <v>396</v>
      </c>
      <c r="V2" s="7" t="s">
        <v>397</v>
      </c>
      <c r="W2" s="7" t="s">
        <v>398</v>
      </c>
    </row>
    <row r="3" spans="1:23" ht="21.75" customHeight="1" thickBot="1" x14ac:dyDescent="0.3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23" ht="16.5" thickBot="1" x14ac:dyDescent="0.3">
      <c r="A4" s="6" t="s">
        <v>3</v>
      </c>
      <c r="B4" s="5">
        <v>100</v>
      </c>
      <c r="C4" s="5">
        <v>55</v>
      </c>
      <c r="D4" s="5">
        <v>4.0999999999999996</v>
      </c>
      <c r="E4" s="5">
        <v>5.7</v>
      </c>
      <c r="F4" s="5">
        <v>88.6</v>
      </c>
      <c r="G4" s="5">
        <v>25.45</v>
      </c>
      <c r="H4" s="5">
        <v>7</v>
      </c>
      <c r="I4" s="5">
        <v>10.32</v>
      </c>
      <c r="J4" s="5">
        <v>8.1</v>
      </c>
      <c r="K4" s="5">
        <v>171.01</v>
      </c>
      <c r="L4" s="5">
        <v>34.200000000000003</v>
      </c>
      <c r="M4" s="5">
        <v>19.7</v>
      </c>
      <c r="N4" s="5">
        <v>40.700000000000003</v>
      </c>
      <c r="O4" s="5">
        <v>15.92</v>
      </c>
      <c r="P4" s="5">
        <v>5.79</v>
      </c>
      <c r="Q4" s="5">
        <v>4.57</v>
      </c>
      <c r="R4" s="5">
        <v>12.42</v>
      </c>
      <c r="S4" s="8" t="s">
        <v>367</v>
      </c>
      <c r="T4" s="6" t="s">
        <v>3</v>
      </c>
      <c r="U4">
        <f t="shared" ref="U3:U66" si="0">4*C4+2*B4-2*D4-8*H4+2*PI()*H4</f>
        <v>399.78229715025714</v>
      </c>
      <c r="V4" s="13">
        <v>0.4</v>
      </c>
      <c r="W4">
        <f>(1000/J4)*V4</f>
        <v>49.382716049382722</v>
      </c>
    </row>
    <row r="5" spans="1:23" ht="16.5" thickBot="1" x14ac:dyDescent="0.3">
      <c r="A5" s="4" t="s">
        <v>4</v>
      </c>
      <c r="B5" s="3">
        <v>117.6</v>
      </c>
      <c r="C5" s="3">
        <v>64</v>
      </c>
      <c r="D5" s="3">
        <v>3.8</v>
      </c>
      <c r="E5" s="3">
        <v>5.0999999999999996</v>
      </c>
      <c r="F5" s="3">
        <v>107.4</v>
      </c>
      <c r="G5" s="3">
        <v>30.1</v>
      </c>
      <c r="H5" s="3">
        <v>7</v>
      </c>
      <c r="I5" s="3">
        <v>11.03</v>
      </c>
      <c r="J5" s="3">
        <v>8.6999999999999993</v>
      </c>
      <c r="K5" s="3">
        <v>257.36</v>
      </c>
      <c r="L5" s="3">
        <v>43.8</v>
      </c>
      <c r="M5" s="3">
        <v>24.94</v>
      </c>
      <c r="N5" s="3">
        <v>48.3</v>
      </c>
      <c r="O5" s="3">
        <v>22.39</v>
      </c>
      <c r="P5" s="3">
        <v>7</v>
      </c>
      <c r="Q5" s="3">
        <v>5.49</v>
      </c>
      <c r="R5" s="3">
        <v>14.25</v>
      </c>
      <c r="S5" s="8" t="s">
        <v>369</v>
      </c>
      <c r="T5" s="4" t="s">
        <v>4</v>
      </c>
      <c r="U5">
        <f t="shared" si="0"/>
        <v>471.58229715025709</v>
      </c>
      <c r="V5" s="13">
        <v>0.47199999999999998</v>
      </c>
      <c r="W5">
        <f t="shared" ref="W5:W68" si="1">(1000/J5)*V5</f>
        <v>54.252873563218394</v>
      </c>
    </row>
    <row r="6" spans="1:23" ht="16.5" thickBot="1" x14ac:dyDescent="0.3">
      <c r="A6" s="4" t="s">
        <v>5</v>
      </c>
      <c r="B6" s="3">
        <v>120</v>
      </c>
      <c r="C6" s="3">
        <v>64</v>
      </c>
      <c r="D6" s="3">
        <v>4.4000000000000004</v>
      </c>
      <c r="E6" s="3">
        <v>6.3</v>
      </c>
      <c r="F6" s="3">
        <v>107.4</v>
      </c>
      <c r="G6" s="3">
        <v>29.8</v>
      </c>
      <c r="H6" s="3">
        <v>7</v>
      </c>
      <c r="I6" s="3">
        <v>13.21</v>
      </c>
      <c r="J6" s="3">
        <v>10.4</v>
      </c>
      <c r="K6" s="3">
        <v>317.75</v>
      </c>
      <c r="L6" s="3">
        <v>53</v>
      </c>
      <c r="M6" s="3">
        <v>30.36</v>
      </c>
      <c r="N6" s="3">
        <v>49.04</v>
      </c>
      <c r="O6" s="3">
        <v>27.67</v>
      </c>
      <c r="P6" s="3">
        <v>8.65</v>
      </c>
      <c r="Q6" s="3">
        <v>6.79</v>
      </c>
      <c r="R6" s="3">
        <v>14.47</v>
      </c>
      <c r="S6" s="8" t="s">
        <v>370</v>
      </c>
      <c r="T6" s="4" t="s">
        <v>5</v>
      </c>
      <c r="U6">
        <f t="shared" si="0"/>
        <v>475.18229715025711</v>
      </c>
      <c r="V6" s="13">
        <v>0.47499999999999998</v>
      </c>
      <c r="W6">
        <f t="shared" si="1"/>
        <v>45.67307692307692</v>
      </c>
    </row>
    <row r="7" spans="1:23" ht="16.5" thickBot="1" x14ac:dyDescent="0.3">
      <c r="A7" s="4" t="s">
        <v>6</v>
      </c>
      <c r="B7" s="3">
        <v>137.4</v>
      </c>
      <c r="C7" s="3">
        <v>73</v>
      </c>
      <c r="D7" s="3">
        <v>3.8</v>
      </c>
      <c r="E7" s="3">
        <v>5.6</v>
      </c>
      <c r="F7" s="3">
        <v>126.2</v>
      </c>
      <c r="G7" s="3">
        <v>34.6</v>
      </c>
      <c r="H7" s="3">
        <v>7</v>
      </c>
      <c r="I7" s="3">
        <v>13.39</v>
      </c>
      <c r="J7" s="3">
        <v>10.5</v>
      </c>
      <c r="K7" s="3">
        <v>434.86</v>
      </c>
      <c r="L7" s="3">
        <v>63.3</v>
      </c>
      <c r="M7" s="3">
        <v>35.799999999999997</v>
      </c>
      <c r="N7" s="3">
        <v>56.98</v>
      </c>
      <c r="O7" s="3">
        <v>36.42</v>
      </c>
      <c r="P7" s="3">
        <v>9.98</v>
      </c>
      <c r="Q7" s="3">
        <v>7.76</v>
      </c>
      <c r="R7" s="3">
        <v>16.489999999999998</v>
      </c>
      <c r="S7" s="8" t="s">
        <v>371</v>
      </c>
      <c r="T7" s="4" t="s">
        <v>6</v>
      </c>
      <c r="U7">
        <f t="shared" si="0"/>
        <v>547.182297150257</v>
      </c>
      <c r="V7" s="13">
        <v>0.54700000000000004</v>
      </c>
      <c r="W7">
        <f t="shared" si="1"/>
        <v>52.095238095238102</v>
      </c>
    </row>
    <row r="8" spans="1:23" ht="16.5" thickBot="1" x14ac:dyDescent="0.3">
      <c r="A8" s="4" t="s">
        <v>7</v>
      </c>
      <c r="B8" s="3">
        <v>140</v>
      </c>
      <c r="C8" s="3">
        <v>73</v>
      </c>
      <c r="D8" s="3">
        <v>4.7</v>
      </c>
      <c r="E8" s="3">
        <v>6.9</v>
      </c>
      <c r="F8" s="3">
        <v>126.2</v>
      </c>
      <c r="G8" s="3">
        <v>34.15</v>
      </c>
      <c r="H8" s="3">
        <v>7</v>
      </c>
      <c r="I8" s="3">
        <v>16.43</v>
      </c>
      <c r="J8" s="3">
        <v>12.9</v>
      </c>
      <c r="K8" s="3">
        <v>541.22</v>
      </c>
      <c r="L8" s="3">
        <v>77.3</v>
      </c>
      <c r="M8" s="3">
        <v>44.17</v>
      </c>
      <c r="N8" s="3">
        <v>57.4</v>
      </c>
      <c r="O8" s="3">
        <v>44.92</v>
      </c>
      <c r="P8" s="3">
        <v>12.31</v>
      </c>
      <c r="Q8" s="3">
        <v>9.6199999999999992</v>
      </c>
      <c r="R8" s="3">
        <v>16.54</v>
      </c>
      <c r="S8" s="8" t="s">
        <v>372</v>
      </c>
      <c r="T8" s="4" t="s">
        <v>7</v>
      </c>
      <c r="U8">
        <f t="shared" si="0"/>
        <v>550.58229715025709</v>
      </c>
      <c r="V8" s="13">
        <v>0.55100000000000005</v>
      </c>
      <c r="W8">
        <f t="shared" si="1"/>
        <v>42.713178294573645</v>
      </c>
    </row>
    <row r="9" spans="1:23" ht="16.5" thickBot="1" x14ac:dyDescent="0.3">
      <c r="A9" s="4" t="s">
        <v>8</v>
      </c>
      <c r="B9" s="3">
        <v>157</v>
      </c>
      <c r="C9" s="3">
        <v>82</v>
      </c>
      <c r="D9" s="3">
        <v>4</v>
      </c>
      <c r="E9" s="3">
        <v>5.9</v>
      </c>
      <c r="F9" s="3">
        <v>145.19999999999999</v>
      </c>
      <c r="G9" s="3">
        <v>39</v>
      </c>
      <c r="H9" s="3">
        <v>9</v>
      </c>
      <c r="I9" s="3">
        <v>16.18</v>
      </c>
      <c r="J9" s="3">
        <v>12.7</v>
      </c>
      <c r="K9" s="3">
        <v>689.28</v>
      </c>
      <c r="L9" s="3">
        <v>87.8</v>
      </c>
      <c r="M9" s="3">
        <v>49.55</v>
      </c>
      <c r="N9" s="3">
        <v>65.27</v>
      </c>
      <c r="O9" s="3">
        <v>54.43</v>
      </c>
      <c r="P9" s="3">
        <v>13.27</v>
      </c>
      <c r="Q9" s="3">
        <v>10.35</v>
      </c>
      <c r="R9" s="3">
        <v>18.34</v>
      </c>
      <c r="S9" s="8" t="s">
        <v>373</v>
      </c>
      <c r="T9" s="4" t="s">
        <v>8</v>
      </c>
      <c r="U9">
        <f t="shared" si="0"/>
        <v>618.54866776461631</v>
      </c>
      <c r="V9" s="13">
        <v>0.61899999999999999</v>
      </c>
      <c r="W9">
        <f t="shared" si="1"/>
        <v>48.740157480314963</v>
      </c>
    </row>
    <row r="10" spans="1:23" ht="16.5" thickBot="1" x14ac:dyDescent="0.3">
      <c r="A10" s="4" t="s">
        <v>9</v>
      </c>
      <c r="B10" s="3">
        <v>160</v>
      </c>
      <c r="C10" s="3">
        <v>82</v>
      </c>
      <c r="D10" s="3">
        <v>5</v>
      </c>
      <c r="E10" s="3">
        <v>7.4</v>
      </c>
      <c r="F10" s="3">
        <v>145.19999999999999</v>
      </c>
      <c r="G10" s="3">
        <v>38.5</v>
      </c>
      <c r="H10" s="3">
        <v>9</v>
      </c>
      <c r="I10" s="3">
        <v>20.09</v>
      </c>
      <c r="J10" s="3">
        <v>15.8</v>
      </c>
      <c r="K10" s="3">
        <v>869.29</v>
      </c>
      <c r="L10" s="3">
        <v>108.7</v>
      </c>
      <c r="M10" s="3">
        <v>61.93</v>
      </c>
      <c r="N10" s="3">
        <v>65.78</v>
      </c>
      <c r="O10" s="3">
        <v>68.31</v>
      </c>
      <c r="P10" s="3">
        <v>16.66</v>
      </c>
      <c r="Q10" s="3">
        <v>13.05</v>
      </c>
      <c r="R10" s="3">
        <v>18.440000000000001</v>
      </c>
      <c r="S10" s="8" t="s">
        <v>374</v>
      </c>
      <c r="T10" s="4" t="s">
        <v>9</v>
      </c>
      <c r="U10">
        <f t="shared" si="0"/>
        <v>622.54866776461631</v>
      </c>
      <c r="V10" s="13">
        <v>0.623</v>
      </c>
      <c r="W10">
        <f t="shared" si="1"/>
        <v>39.430379746835442</v>
      </c>
    </row>
    <row r="11" spans="1:23" ht="16.5" thickBot="1" x14ac:dyDescent="0.3">
      <c r="A11" s="4" t="s">
        <v>10</v>
      </c>
      <c r="B11" s="3">
        <v>177</v>
      </c>
      <c r="C11" s="3">
        <v>91</v>
      </c>
      <c r="D11" s="3">
        <v>4.3</v>
      </c>
      <c r="E11" s="3">
        <v>6.5</v>
      </c>
      <c r="F11" s="3">
        <v>164</v>
      </c>
      <c r="G11" s="3">
        <v>43.35</v>
      </c>
      <c r="H11" s="3">
        <v>9</v>
      </c>
      <c r="I11" s="3">
        <v>19.579999999999998</v>
      </c>
      <c r="J11" s="3">
        <v>15.4</v>
      </c>
      <c r="K11" s="3">
        <v>1062.74</v>
      </c>
      <c r="L11" s="3">
        <v>120.1</v>
      </c>
      <c r="M11" s="3">
        <v>67.66</v>
      </c>
      <c r="N11" s="3">
        <v>73.680000000000007</v>
      </c>
      <c r="O11" s="3">
        <v>81.89</v>
      </c>
      <c r="P11" s="3">
        <v>18</v>
      </c>
      <c r="Q11" s="3">
        <v>13.98</v>
      </c>
      <c r="R11" s="3">
        <v>20.45</v>
      </c>
      <c r="S11" s="8" t="s">
        <v>375</v>
      </c>
      <c r="T11" s="4" t="s">
        <v>10</v>
      </c>
      <c r="U11">
        <f t="shared" si="0"/>
        <v>693.94866776461629</v>
      </c>
      <c r="V11" s="13">
        <v>0.69399999999999995</v>
      </c>
      <c r="W11">
        <f t="shared" si="1"/>
        <v>45.064935064935057</v>
      </c>
    </row>
    <row r="12" spans="1:23" ht="16.5" thickBot="1" x14ac:dyDescent="0.3">
      <c r="A12" s="4" t="s">
        <v>11</v>
      </c>
      <c r="B12" s="3">
        <v>180</v>
      </c>
      <c r="C12" s="3">
        <v>91</v>
      </c>
      <c r="D12" s="3">
        <v>5.3</v>
      </c>
      <c r="E12" s="3">
        <v>8</v>
      </c>
      <c r="F12" s="3">
        <v>164</v>
      </c>
      <c r="G12" s="3">
        <v>42.85</v>
      </c>
      <c r="H12" s="3">
        <v>9</v>
      </c>
      <c r="I12" s="3">
        <v>23.95</v>
      </c>
      <c r="J12" s="3">
        <v>18.8</v>
      </c>
      <c r="K12" s="3">
        <v>1316.96</v>
      </c>
      <c r="L12" s="3">
        <v>146.30000000000001</v>
      </c>
      <c r="M12" s="3">
        <v>83.21</v>
      </c>
      <c r="N12" s="3">
        <v>74.16</v>
      </c>
      <c r="O12" s="3">
        <v>100.85</v>
      </c>
      <c r="P12" s="3">
        <v>22.16</v>
      </c>
      <c r="Q12" s="3">
        <v>17.3</v>
      </c>
      <c r="R12" s="3">
        <v>20.52</v>
      </c>
      <c r="S12" s="8" t="s">
        <v>376</v>
      </c>
      <c r="T12" s="4" t="s">
        <v>11</v>
      </c>
      <c r="U12">
        <f t="shared" si="0"/>
        <v>697.94866776461629</v>
      </c>
      <c r="V12" s="13">
        <v>0.69799999999999995</v>
      </c>
      <c r="W12">
        <f t="shared" si="1"/>
        <v>37.127659574468083</v>
      </c>
    </row>
    <row r="13" spans="1:23" ht="16.5" thickBot="1" x14ac:dyDescent="0.3">
      <c r="A13" s="4" t="s">
        <v>12</v>
      </c>
      <c r="B13" s="3">
        <v>200</v>
      </c>
      <c r="C13" s="3">
        <v>100</v>
      </c>
      <c r="D13" s="3">
        <v>5.5</v>
      </c>
      <c r="E13" s="3">
        <v>8</v>
      </c>
      <c r="F13" s="3">
        <v>184</v>
      </c>
      <c r="G13" s="3">
        <v>47.25</v>
      </c>
      <c r="H13" s="3">
        <v>11</v>
      </c>
      <c r="I13" s="3">
        <v>27.16</v>
      </c>
      <c r="J13" s="3">
        <v>21.3</v>
      </c>
      <c r="K13" s="3">
        <v>1844.26</v>
      </c>
      <c r="L13" s="3">
        <v>184.4</v>
      </c>
      <c r="M13" s="3">
        <v>104.73</v>
      </c>
      <c r="N13" s="3">
        <v>82.41</v>
      </c>
      <c r="O13" s="3">
        <v>133.91</v>
      </c>
      <c r="P13" s="3">
        <v>26.78</v>
      </c>
      <c r="Q13" s="3">
        <v>20.97</v>
      </c>
      <c r="R13" s="3">
        <v>22.21</v>
      </c>
      <c r="S13" s="8" t="s">
        <v>377</v>
      </c>
      <c r="T13" s="4" t="s">
        <v>12</v>
      </c>
      <c r="U13">
        <f t="shared" si="0"/>
        <v>770.11503837897544</v>
      </c>
      <c r="V13" s="13">
        <v>0.77</v>
      </c>
      <c r="W13">
        <f t="shared" si="1"/>
        <v>36.15023474178404</v>
      </c>
    </row>
    <row r="14" spans="1:23" ht="16.5" thickBot="1" x14ac:dyDescent="0.3">
      <c r="A14" s="4" t="s">
        <v>13</v>
      </c>
      <c r="B14" s="3">
        <v>203</v>
      </c>
      <c r="C14" s="3">
        <v>101</v>
      </c>
      <c r="D14" s="3">
        <v>6.5</v>
      </c>
      <c r="E14" s="3">
        <v>9.5</v>
      </c>
      <c r="F14" s="3">
        <v>184</v>
      </c>
      <c r="G14" s="3">
        <v>47.25</v>
      </c>
      <c r="H14" s="3">
        <v>11</v>
      </c>
      <c r="I14" s="3">
        <v>32.19</v>
      </c>
      <c r="J14" s="3">
        <v>25.3</v>
      </c>
      <c r="K14" s="3">
        <v>2218.4899999999998</v>
      </c>
      <c r="L14" s="3">
        <v>218.6</v>
      </c>
      <c r="M14" s="3">
        <v>124.99</v>
      </c>
      <c r="N14" s="3">
        <v>83.02</v>
      </c>
      <c r="O14" s="3">
        <v>163.93</v>
      </c>
      <c r="P14" s="3">
        <v>32.46</v>
      </c>
      <c r="Q14" s="3">
        <v>25.5</v>
      </c>
      <c r="R14" s="3">
        <v>22.57</v>
      </c>
      <c r="S14" s="8" t="s">
        <v>378</v>
      </c>
      <c r="T14" s="4" t="s">
        <v>13</v>
      </c>
      <c r="U14">
        <f t="shared" si="0"/>
        <v>778.11503837897544</v>
      </c>
      <c r="V14" s="13">
        <v>0.77800000000000002</v>
      </c>
      <c r="W14">
        <f t="shared" si="1"/>
        <v>30.750988142292492</v>
      </c>
    </row>
    <row r="15" spans="1:23" ht="16.5" thickBot="1" x14ac:dyDescent="0.3">
      <c r="A15" s="4" t="s">
        <v>14</v>
      </c>
      <c r="B15" s="3">
        <v>208</v>
      </c>
      <c r="C15" s="3">
        <v>102</v>
      </c>
      <c r="D15" s="3">
        <v>8</v>
      </c>
      <c r="E15" s="3">
        <v>12</v>
      </c>
      <c r="F15" s="3">
        <v>184</v>
      </c>
      <c r="G15" s="3">
        <v>47</v>
      </c>
      <c r="H15" s="3">
        <v>11</v>
      </c>
      <c r="I15" s="3">
        <v>40.24</v>
      </c>
      <c r="J15" s="3">
        <v>31.6</v>
      </c>
      <c r="K15" s="3">
        <v>2852.62</v>
      </c>
      <c r="L15" s="3">
        <v>274.3</v>
      </c>
      <c r="M15" s="3">
        <v>158.46</v>
      </c>
      <c r="N15" s="3">
        <v>84.2</v>
      </c>
      <c r="O15" s="3">
        <v>213.5</v>
      </c>
      <c r="P15" s="3">
        <v>41.86</v>
      </c>
      <c r="Q15" s="3">
        <v>33.020000000000003</v>
      </c>
      <c r="R15" s="3">
        <v>23.03</v>
      </c>
      <c r="S15" s="8" t="s">
        <v>379</v>
      </c>
      <c r="T15" s="4" t="s">
        <v>14</v>
      </c>
      <c r="U15">
        <f t="shared" si="0"/>
        <v>789.11503837897544</v>
      </c>
      <c r="V15" s="13">
        <v>0.78900000000000003</v>
      </c>
      <c r="W15">
        <f t="shared" si="1"/>
        <v>24.968354430379748</v>
      </c>
    </row>
    <row r="16" spans="1:23" ht="16.5" thickBot="1" x14ac:dyDescent="0.3">
      <c r="A16" s="4" t="s">
        <v>31</v>
      </c>
      <c r="B16" s="3">
        <v>248</v>
      </c>
      <c r="C16" s="3">
        <v>124</v>
      </c>
      <c r="D16" s="3">
        <v>5</v>
      </c>
      <c r="E16" s="3">
        <v>8</v>
      </c>
      <c r="F16" s="3">
        <v>232</v>
      </c>
      <c r="G16" s="3">
        <v>59.5</v>
      </c>
      <c r="H16" s="3">
        <v>12</v>
      </c>
      <c r="I16" s="3">
        <v>32.68</v>
      </c>
      <c r="J16" s="3">
        <v>25.7</v>
      </c>
      <c r="K16" s="3">
        <v>3537.11</v>
      </c>
      <c r="L16" s="3">
        <v>285.3</v>
      </c>
      <c r="M16" s="3">
        <v>159.68</v>
      </c>
      <c r="N16" s="3">
        <v>104.04</v>
      </c>
      <c r="O16" s="3">
        <v>254.85</v>
      </c>
      <c r="P16" s="3">
        <v>41.11</v>
      </c>
      <c r="Q16" s="3">
        <v>31.8</v>
      </c>
      <c r="R16" s="3">
        <v>27.93</v>
      </c>
      <c r="S16" s="8" t="s">
        <v>380</v>
      </c>
      <c r="T16" s="4" t="s">
        <v>31</v>
      </c>
      <c r="U16">
        <f t="shared" si="0"/>
        <v>961.39822368615501</v>
      </c>
      <c r="V16" s="13">
        <v>0.96099999999999997</v>
      </c>
      <c r="W16">
        <f t="shared" si="1"/>
        <v>37.392996108949418</v>
      </c>
    </row>
    <row r="17" spans="1:23" ht="16.5" thickBot="1" x14ac:dyDescent="0.3">
      <c r="A17" s="4" t="s">
        <v>32</v>
      </c>
      <c r="B17" s="3">
        <v>250</v>
      </c>
      <c r="C17" s="3">
        <v>125</v>
      </c>
      <c r="D17" s="3">
        <v>6</v>
      </c>
      <c r="E17" s="3">
        <v>9</v>
      </c>
      <c r="F17" s="3">
        <v>232</v>
      </c>
      <c r="G17" s="3">
        <v>59.5</v>
      </c>
      <c r="H17" s="3">
        <v>12</v>
      </c>
      <c r="I17" s="3">
        <v>37.659999999999997</v>
      </c>
      <c r="J17" s="3">
        <v>29.6</v>
      </c>
      <c r="K17" s="3">
        <v>4051.73</v>
      </c>
      <c r="L17" s="3">
        <v>324.10000000000002</v>
      </c>
      <c r="M17" s="3">
        <v>182.93</v>
      </c>
      <c r="N17" s="3">
        <v>103.73</v>
      </c>
      <c r="O17" s="3">
        <v>293.85000000000002</v>
      </c>
      <c r="P17" s="3">
        <v>47.02</v>
      </c>
      <c r="Q17" s="3">
        <v>36.549999999999997</v>
      </c>
      <c r="R17" s="3">
        <v>27.93</v>
      </c>
      <c r="S17" s="8" t="s">
        <v>381</v>
      </c>
      <c r="T17" s="4" t="s">
        <v>32</v>
      </c>
      <c r="U17">
        <f t="shared" si="0"/>
        <v>967.39822368615501</v>
      </c>
      <c r="V17" s="13">
        <v>0.96699999999999997</v>
      </c>
      <c r="W17">
        <f t="shared" si="1"/>
        <v>32.668918918918919</v>
      </c>
    </row>
    <row r="18" spans="1:23" ht="16.5" thickBot="1" x14ac:dyDescent="0.3">
      <c r="A18" s="4" t="s">
        <v>33</v>
      </c>
      <c r="B18" s="3">
        <v>255</v>
      </c>
      <c r="C18" s="3">
        <v>126</v>
      </c>
      <c r="D18" s="3">
        <v>7.5</v>
      </c>
      <c r="E18" s="3">
        <v>11.5</v>
      </c>
      <c r="F18" s="3">
        <v>232</v>
      </c>
      <c r="G18" s="3">
        <v>59.25</v>
      </c>
      <c r="H18" s="3">
        <v>12</v>
      </c>
      <c r="I18" s="3">
        <v>47.62</v>
      </c>
      <c r="J18" s="3">
        <v>37.4</v>
      </c>
      <c r="K18" s="3">
        <v>5238.16</v>
      </c>
      <c r="L18" s="3">
        <v>410.8</v>
      </c>
      <c r="M18" s="3">
        <v>233.88</v>
      </c>
      <c r="N18" s="3">
        <v>104.88</v>
      </c>
      <c r="O18" s="3">
        <v>384.79</v>
      </c>
      <c r="P18" s="3">
        <v>61.08</v>
      </c>
      <c r="Q18" s="3">
        <v>47.67</v>
      </c>
      <c r="R18" s="3">
        <v>28.43</v>
      </c>
      <c r="S18" s="8" t="s">
        <v>382</v>
      </c>
      <c r="T18" s="4" t="s">
        <v>33</v>
      </c>
      <c r="U18">
        <f t="shared" si="0"/>
        <v>978.39822368615501</v>
      </c>
      <c r="V18" s="13">
        <v>0.97799999999999998</v>
      </c>
      <c r="W18">
        <f t="shared" si="1"/>
        <v>26.149732620320854</v>
      </c>
    </row>
    <row r="19" spans="1:23" ht="16.5" thickBot="1" x14ac:dyDescent="0.3">
      <c r="A19" s="4" t="s">
        <v>34</v>
      </c>
      <c r="B19" s="3">
        <v>260</v>
      </c>
      <c r="C19" s="3">
        <v>127</v>
      </c>
      <c r="D19" s="3">
        <v>9</v>
      </c>
      <c r="E19" s="3">
        <v>14</v>
      </c>
      <c r="F19" s="3">
        <v>232</v>
      </c>
      <c r="G19" s="3">
        <v>59</v>
      </c>
      <c r="H19" s="3">
        <v>12</v>
      </c>
      <c r="I19" s="3">
        <v>57.68</v>
      </c>
      <c r="J19" s="3">
        <v>45.3</v>
      </c>
      <c r="K19" s="3">
        <v>6481.01</v>
      </c>
      <c r="L19" s="3">
        <v>498.5</v>
      </c>
      <c r="M19" s="3">
        <v>286.25</v>
      </c>
      <c r="N19" s="3">
        <v>106</v>
      </c>
      <c r="O19" s="3">
        <v>480.07</v>
      </c>
      <c r="P19" s="3">
        <v>75.599999999999994</v>
      </c>
      <c r="Q19" s="3">
        <v>59.24</v>
      </c>
      <c r="R19" s="3">
        <v>28.85</v>
      </c>
      <c r="S19" s="8" t="s">
        <v>383</v>
      </c>
      <c r="T19" s="4" t="s">
        <v>34</v>
      </c>
      <c r="U19">
        <f t="shared" si="0"/>
        <v>989.39822368615501</v>
      </c>
      <c r="V19" s="13">
        <v>0.98899999999999999</v>
      </c>
      <c r="W19">
        <f t="shared" si="1"/>
        <v>21.832229580573955</v>
      </c>
    </row>
    <row r="20" spans="1:23" ht="16.5" thickBot="1" x14ac:dyDescent="0.3">
      <c r="A20" s="4" t="s">
        <v>35</v>
      </c>
      <c r="B20" s="3">
        <v>298</v>
      </c>
      <c r="C20" s="3">
        <v>149</v>
      </c>
      <c r="D20" s="3">
        <v>5.5</v>
      </c>
      <c r="E20" s="3">
        <v>8</v>
      </c>
      <c r="F20" s="3">
        <v>282</v>
      </c>
      <c r="G20" s="3">
        <v>71.75</v>
      </c>
      <c r="H20" s="3">
        <v>13</v>
      </c>
      <c r="I20" s="3">
        <v>40.799999999999997</v>
      </c>
      <c r="J20" s="3">
        <v>32</v>
      </c>
      <c r="K20" s="3">
        <v>6318.22</v>
      </c>
      <c r="L20" s="3">
        <v>424</v>
      </c>
      <c r="M20" s="3">
        <v>237.53</v>
      </c>
      <c r="N20" s="3">
        <v>124.44</v>
      </c>
      <c r="O20" s="3">
        <v>442</v>
      </c>
      <c r="P20" s="3">
        <v>59.33</v>
      </c>
      <c r="Q20" s="3">
        <v>45.88</v>
      </c>
      <c r="R20" s="3">
        <v>32.909999999999997</v>
      </c>
      <c r="S20" s="8" t="s">
        <v>384</v>
      </c>
      <c r="T20" s="4" t="s">
        <v>35</v>
      </c>
      <c r="U20">
        <f t="shared" si="0"/>
        <v>1158.6814089933346</v>
      </c>
      <c r="V20" s="13">
        <v>1.159</v>
      </c>
      <c r="W20">
        <f t="shared" si="1"/>
        <v>36.21875</v>
      </c>
    </row>
    <row r="21" spans="1:23" ht="16.5" thickBot="1" x14ac:dyDescent="0.3">
      <c r="A21" s="4" t="s">
        <v>36</v>
      </c>
      <c r="B21" s="3">
        <v>300</v>
      </c>
      <c r="C21" s="3">
        <v>150</v>
      </c>
      <c r="D21" s="3">
        <v>6.5</v>
      </c>
      <c r="E21" s="3">
        <v>9</v>
      </c>
      <c r="F21" s="3">
        <v>282</v>
      </c>
      <c r="G21" s="3">
        <v>71.75</v>
      </c>
      <c r="H21" s="3">
        <v>13</v>
      </c>
      <c r="I21" s="3">
        <v>46.78</v>
      </c>
      <c r="J21" s="3">
        <v>36.700000000000003</v>
      </c>
      <c r="K21" s="3">
        <v>7209.26</v>
      </c>
      <c r="L21" s="3">
        <v>480.6</v>
      </c>
      <c r="M21" s="3">
        <v>271.06</v>
      </c>
      <c r="N21" s="3">
        <v>124.14</v>
      </c>
      <c r="O21" s="3">
        <v>507.53</v>
      </c>
      <c r="P21" s="3">
        <v>67.67</v>
      </c>
      <c r="Q21" s="3">
        <v>52.56</v>
      </c>
      <c r="R21" s="3">
        <v>32.94</v>
      </c>
      <c r="S21" s="8" t="s">
        <v>385</v>
      </c>
      <c r="T21" s="4" t="s">
        <v>36</v>
      </c>
      <c r="U21">
        <f t="shared" si="0"/>
        <v>1164.6814089933346</v>
      </c>
      <c r="V21" s="13">
        <v>1.165</v>
      </c>
      <c r="W21">
        <f t="shared" si="1"/>
        <v>31.743869209809265</v>
      </c>
    </row>
    <row r="22" spans="1:23" ht="16.5" thickBot="1" x14ac:dyDescent="0.3">
      <c r="A22" s="4" t="s">
        <v>37</v>
      </c>
      <c r="B22" s="3">
        <v>305</v>
      </c>
      <c r="C22" s="3">
        <v>151</v>
      </c>
      <c r="D22" s="3">
        <v>8</v>
      </c>
      <c r="E22" s="3">
        <v>11.5</v>
      </c>
      <c r="F22" s="3">
        <v>282</v>
      </c>
      <c r="G22" s="3">
        <v>71.5</v>
      </c>
      <c r="H22" s="3">
        <v>13</v>
      </c>
      <c r="I22" s="3">
        <v>58.74</v>
      </c>
      <c r="J22" s="3">
        <v>46.1</v>
      </c>
      <c r="K22" s="3">
        <v>9254.92</v>
      </c>
      <c r="L22" s="3">
        <v>606.9</v>
      </c>
      <c r="M22" s="3">
        <v>344.37</v>
      </c>
      <c r="N22" s="3">
        <v>125.52</v>
      </c>
      <c r="O22" s="3">
        <v>661.88</v>
      </c>
      <c r="P22" s="3">
        <v>87.67</v>
      </c>
      <c r="Q22" s="3">
        <v>68.31</v>
      </c>
      <c r="R22" s="3">
        <v>33.57</v>
      </c>
      <c r="S22" s="8" t="s">
        <v>386</v>
      </c>
      <c r="T22" s="4" t="s">
        <v>37</v>
      </c>
      <c r="U22">
        <f t="shared" si="0"/>
        <v>1175.6814089933346</v>
      </c>
      <c r="V22" s="13">
        <v>1.1759999999999999</v>
      </c>
      <c r="W22">
        <f t="shared" si="1"/>
        <v>25.509761388286332</v>
      </c>
    </row>
    <row r="23" spans="1:23" ht="16.5" thickBot="1" x14ac:dyDescent="0.3">
      <c r="A23" s="4" t="s">
        <v>38</v>
      </c>
      <c r="B23" s="3">
        <v>310</v>
      </c>
      <c r="C23" s="3">
        <v>152</v>
      </c>
      <c r="D23" s="3">
        <v>9.5</v>
      </c>
      <c r="E23" s="3">
        <v>14</v>
      </c>
      <c r="F23" s="3">
        <v>282</v>
      </c>
      <c r="G23" s="3">
        <v>71.25</v>
      </c>
      <c r="H23" s="3">
        <v>13</v>
      </c>
      <c r="I23" s="3">
        <v>70.8</v>
      </c>
      <c r="J23" s="3">
        <v>55.6</v>
      </c>
      <c r="K23" s="3">
        <v>11381.41</v>
      </c>
      <c r="L23" s="3">
        <v>734.3</v>
      </c>
      <c r="M23" s="3">
        <v>419.4</v>
      </c>
      <c r="N23" s="3">
        <v>126.79</v>
      </c>
      <c r="O23" s="3">
        <v>822.37</v>
      </c>
      <c r="P23" s="3">
        <v>108.21</v>
      </c>
      <c r="Q23" s="3">
        <v>84.6</v>
      </c>
      <c r="R23" s="3">
        <v>34.08</v>
      </c>
      <c r="S23" s="8" t="s">
        <v>387</v>
      </c>
      <c r="T23" s="4" t="s">
        <v>38</v>
      </c>
      <c r="U23">
        <f t="shared" si="0"/>
        <v>1186.6814089933346</v>
      </c>
      <c r="V23" s="13">
        <v>1.1870000000000001</v>
      </c>
      <c r="W23">
        <f t="shared" si="1"/>
        <v>21.348920863309353</v>
      </c>
    </row>
    <row r="24" spans="1:23" ht="16.5" thickBot="1" x14ac:dyDescent="0.3">
      <c r="A24" s="1" t="s">
        <v>39</v>
      </c>
      <c r="B24" s="2">
        <v>346</v>
      </c>
      <c r="C24" s="2">
        <v>174</v>
      </c>
      <c r="D24" s="2">
        <v>6</v>
      </c>
      <c r="E24" s="2">
        <v>9</v>
      </c>
      <c r="F24" s="2">
        <v>328</v>
      </c>
      <c r="G24" s="2">
        <v>84</v>
      </c>
      <c r="H24" s="2">
        <v>14</v>
      </c>
      <c r="I24" s="2">
        <v>52.68</v>
      </c>
      <c r="J24" s="2">
        <v>41.4</v>
      </c>
      <c r="K24" s="2">
        <v>11094.49</v>
      </c>
      <c r="L24" s="2">
        <v>641.29999999999995</v>
      </c>
      <c r="M24" s="2">
        <v>358.09</v>
      </c>
      <c r="N24" s="2">
        <v>145.12</v>
      </c>
      <c r="O24" s="2">
        <v>791.54</v>
      </c>
      <c r="P24" s="2">
        <v>90.98</v>
      </c>
      <c r="Q24" s="2">
        <v>70.11</v>
      </c>
      <c r="R24" s="2">
        <v>38.76</v>
      </c>
      <c r="S24" s="8" t="s">
        <v>388</v>
      </c>
      <c r="T24" s="1" t="s">
        <v>39</v>
      </c>
      <c r="U24">
        <f t="shared" si="0"/>
        <v>1351.9645943005141</v>
      </c>
      <c r="V24" s="13">
        <v>1.3520000000000001</v>
      </c>
      <c r="W24">
        <f t="shared" si="1"/>
        <v>32.657004830917877</v>
      </c>
    </row>
    <row r="25" spans="1:23" ht="16.5" thickBot="1" x14ac:dyDescent="0.3">
      <c r="A25" s="6" t="s">
        <v>40</v>
      </c>
      <c r="B25" s="5">
        <v>350</v>
      </c>
      <c r="C25" s="5">
        <v>175</v>
      </c>
      <c r="D25" s="5">
        <v>7</v>
      </c>
      <c r="E25" s="5">
        <v>11</v>
      </c>
      <c r="F25" s="5">
        <v>328</v>
      </c>
      <c r="G25" s="5">
        <v>84</v>
      </c>
      <c r="H25" s="5">
        <v>14</v>
      </c>
      <c r="I25" s="5">
        <v>63.14</v>
      </c>
      <c r="J25" s="5">
        <v>49.6</v>
      </c>
      <c r="K25" s="5">
        <v>13559.01</v>
      </c>
      <c r="L25" s="5">
        <v>774.8</v>
      </c>
      <c r="M25" s="5">
        <v>433.96</v>
      </c>
      <c r="N25" s="5">
        <v>146.54</v>
      </c>
      <c r="O25" s="5">
        <v>984.34</v>
      </c>
      <c r="P25" s="5">
        <v>112.5</v>
      </c>
      <c r="Q25" s="5">
        <v>86.79</v>
      </c>
      <c r="R25" s="5">
        <v>39.479999999999997</v>
      </c>
      <c r="S25" s="8" t="s">
        <v>389</v>
      </c>
      <c r="T25" s="6" t="s">
        <v>40</v>
      </c>
      <c r="U25">
        <f t="shared" si="0"/>
        <v>1361.9645943005141</v>
      </c>
      <c r="V25" s="13">
        <v>1.3620000000000001</v>
      </c>
      <c r="W25">
        <f t="shared" si="1"/>
        <v>27.45967741935484</v>
      </c>
    </row>
    <row r="26" spans="1:23" ht="16.5" thickBot="1" x14ac:dyDescent="0.3">
      <c r="A26" s="4" t="s">
        <v>41</v>
      </c>
      <c r="B26" s="3">
        <v>355</v>
      </c>
      <c r="C26" s="3">
        <v>176</v>
      </c>
      <c r="D26" s="3">
        <v>8.5</v>
      </c>
      <c r="E26" s="3">
        <v>13.5</v>
      </c>
      <c r="F26" s="3">
        <v>328</v>
      </c>
      <c r="G26" s="3">
        <v>83.75</v>
      </c>
      <c r="H26" s="3">
        <v>14</v>
      </c>
      <c r="I26" s="3">
        <v>77.08</v>
      </c>
      <c r="J26" s="3">
        <v>60.5</v>
      </c>
      <c r="K26" s="3">
        <v>16797.02</v>
      </c>
      <c r="L26" s="3">
        <v>946.3</v>
      </c>
      <c r="M26" s="3">
        <v>533.54</v>
      </c>
      <c r="N26" s="3">
        <v>147.62</v>
      </c>
      <c r="O26" s="3">
        <v>1229.3599999999999</v>
      </c>
      <c r="P26" s="3">
        <v>139.69999999999999</v>
      </c>
      <c r="Q26" s="3">
        <v>108.13</v>
      </c>
      <c r="R26" s="3">
        <v>39.94</v>
      </c>
      <c r="S26" s="8" t="s">
        <v>390</v>
      </c>
      <c r="T26" s="4" t="s">
        <v>41</v>
      </c>
      <c r="U26">
        <f t="shared" si="0"/>
        <v>1372.9645943005141</v>
      </c>
      <c r="V26" s="13">
        <v>1.373</v>
      </c>
      <c r="W26">
        <f t="shared" si="1"/>
        <v>22.694214876033055</v>
      </c>
    </row>
    <row r="27" spans="1:23" ht="16.5" thickBot="1" x14ac:dyDescent="0.3">
      <c r="A27" s="4" t="s">
        <v>42</v>
      </c>
      <c r="B27" s="3">
        <v>361</v>
      </c>
      <c r="C27" s="3">
        <v>177</v>
      </c>
      <c r="D27" s="3">
        <v>10</v>
      </c>
      <c r="E27" s="3">
        <v>16.5</v>
      </c>
      <c r="F27" s="3">
        <v>328</v>
      </c>
      <c r="G27" s="3">
        <v>83.5</v>
      </c>
      <c r="H27" s="3">
        <v>14</v>
      </c>
      <c r="I27" s="3">
        <v>92.89</v>
      </c>
      <c r="J27" s="3">
        <v>72.900000000000006</v>
      </c>
      <c r="K27" s="3">
        <v>20719.71</v>
      </c>
      <c r="L27" s="3">
        <v>1147.9000000000001</v>
      </c>
      <c r="M27" s="3">
        <v>651.07000000000005</v>
      </c>
      <c r="N27" s="3">
        <v>149.35</v>
      </c>
      <c r="O27" s="3">
        <v>1528.9</v>
      </c>
      <c r="P27" s="3">
        <v>172.76</v>
      </c>
      <c r="Q27" s="3">
        <v>134.02000000000001</v>
      </c>
      <c r="R27" s="3">
        <v>40.57</v>
      </c>
      <c r="S27" s="8" t="s">
        <v>391</v>
      </c>
      <c r="T27" s="4" t="s">
        <v>42</v>
      </c>
      <c r="U27">
        <f t="shared" si="0"/>
        <v>1385.9645943005141</v>
      </c>
      <c r="V27" s="13">
        <v>1.3859999999999999</v>
      </c>
      <c r="W27">
        <f t="shared" si="1"/>
        <v>19.012345679012345</v>
      </c>
    </row>
    <row r="28" spans="1:23" ht="16.5" thickBot="1" x14ac:dyDescent="0.3">
      <c r="A28" s="4" t="s">
        <v>43</v>
      </c>
      <c r="B28" s="3">
        <v>396</v>
      </c>
      <c r="C28" s="3">
        <v>199</v>
      </c>
      <c r="D28" s="3">
        <v>7</v>
      </c>
      <c r="E28" s="3">
        <v>11</v>
      </c>
      <c r="F28" s="3">
        <v>374</v>
      </c>
      <c r="G28" s="3">
        <v>96</v>
      </c>
      <c r="H28" s="3">
        <v>16</v>
      </c>
      <c r="I28" s="3">
        <v>72.16</v>
      </c>
      <c r="J28" s="3">
        <v>56.6</v>
      </c>
      <c r="K28" s="3">
        <v>20018.830000000002</v>
      </c>
      <c r="L28" s="3">
        <v>1011.1</v>
      </c>
      <c r="M28" s="3">
        <v>563.92999999999995</v>
      </c>
      <c r="N28" s="3">
        <v>166.56</v>
      </c>
      <c r="O28" s="3">
        <v>1447.14</v>
      </c>
      <c r="P28" s="3">
        <v>145.44</v>
      </c>
      <c r="Q28" s="3">
        <v>111.97</v>
      </c>
      <c r="R28" s="3">
        <v>44.78</v>
      </c>
      <c r="S28" s="8" t="s">
        <v>392</v>
      </c>
      <c r="T28" s="4" t="s">
        <v>43</v>
      </c>
      <c r="U28">
        <f t="shared" si="0"/>
        <v>1546.5309649148735</v>
      </c>
      <c r="V28" s="13">
        <v>1.5469999999999999</v>
      </c>
      <c r="W28">
        <f t="shared" si="1"/>
        <v>27.332155477031804</v>
      </c>
    </row>
    <row r="29" spans="1:23" ht="16.5" thickBot="1" x14ac:dyDescent="0.3">
      <c r="A29" s="4" t="s">
        <v>44</v>
      </c>
      <c r="B29" s="3">
        <v>400</v>
      </c>
      <c r="C29" s="3">
        <v>200</v>
      </c>
      <c r="D29" s="3">
        <v>8</v>
      </c>
      <c r="E29" s="3">
        <v>13</v>
      </c>
      <c r="F29" s="3">
        <v>374</v>
      </c>
      <c r="G29" s="3">
        <v>96</v>
      </c>
      <c r="H29" s="3">
        <v>16</v>
      </c>
      <c r="I29" s="3">
        <v>84.12</v>
      </c>
      <c r="J29" s="3">
        <v>66</v>
      </c>
      <c r="K29" s="3">
        <v>23704.43</v>
      </c>
      <c r="L29" s="3">
        <v>1185.2</v>
      </c>
      <c r="M29" s="3">
        <v>663.13</v>
      </c>
      <c r="N29" s="3">
        <v>167.87</v>
      </c>
      <c r="O29" s="3">
        <v>1736.39</v>
      </c>
      <c r="P29" s="3">
        <v>173.64</v>
      </c>
      <c r="Q29" s="3">
        <v>133.82</v>
      </c>
      <c r="R29" s="3">
        <v>45.43</v>
      </c>
      <c r="S29" s="8" t="s">
        <v>393</v>
      </c>
      <c r="T29" s="4" t="s">
        <v>44</v>
      </c>
      <c r="U29">
        <f t="shared" si="0"/>
        <v>1556.5309649148735</v>
      </c>
      <c r="V29" s="13">
        <v>1.5569999999999999</v>
      </c>
      <c r="W29">
        <f t="shared" si="1"/>
        <v>23.59090909090909</v>
      </c>
    </row>
    <row r="30" spans="1:23" ht="16.5" thickBot="1" x14ac:dyDescent="0.3">
      <c r="A30" s="4" t="s">
        <v>45</v>
      </c>
      <c r="B30" s="3">
        <v>406</v>
      </c>
      <c r="C30" s="3">
        <v>201</v>
      </c>
      <c r="D30" s="3">
        <v>9.5</v>
      </c>
      <c r="E30" s="3">
        <v>16</v>
      </c>
      <c r="F30" s="3">
        <v>374</v>
      </c>
      <c r="G30" s="3">
        <v>95.75</v>
      </c>
      <c r="H30" s="3">
        <v>16</v>
      </c>
      <c r="I30" s="3">
        <v>102.05</v>
      </c>
      <c r="J30" s="3">
        <v>80.099999999999994</v>
      </c>
      <c r="K30" s="3">
        <v>29352.45</v>
      </c>
      <c r="L30" s="3">
        <v>1445.9</v>
      </c>
      <c r="M30" s="3">
        <v>813.38</v>
      </c>
      <c r="N30" s="3">
        <v>169.6</v>
      </c>
      <c r="O30" s="3">
        <v>2169.89</v>
      </c>
      <c r="P30" s="3">
        <v>215.91</v>
      </c>
      <c r="Q30" s="3">
        <v>166.74</v>
      </c>
      <c r="R30" s="3">
        <v>46.11</v>
      </c>
      <c r="S30" s="8" t="s">
        <v>394</v>
      </c>
      <c r="T30" s="4" t="s">
        <v>45</v>
      </c>
      <c r="U30">
        <f t="shared" si="0"/>
        <v>1569.5309649148735</v>
      </c>
      <c r="V30" s="13">
        <v>1.57</v>
      </c>
      <c r="W30">
        <f t="shared" si="1"/>
        <v>19.600499375780277</v>
      </c>
    </row>
    <row r="31" spans="1:23" ht="16.5" thickBot="1" x14ac:dyDescent="0.3">
      <c r="A31" s="4" t="s">
        <v>46</v>
      </c>
      <c r="B31" s="3">
        <v>412</v>
      </c>
      <c r="C31" s="3">
        <v>202</v>
      </c>
      <c r="D31" s="3">
        <v>11</v>
      </c>
      <c r="E31" s="3">
        <v>19</v>
      </c>
      <c r="F31" s="3">
        <v>374</v>
      </c>
      <c r="G31" s="3">
        <v>95.5</v>
      </c>
      <c r="H31" s="3">
        <v>16</v>
      </c>
      <c r="I31" s="3">
        <v>120.1</v>
      </c>
      <c r="J31" s="3">
        <v>94.3</v>
      </c>
      <c r="K31" s="3">
        <v>35196.83</v>
      </c>
      <c r="L31" s="3">
        <v>1708.6</v>
      </c>
      <c r="M31" s="3">
        <v>966.65</v>
      </c>
      <c r="N31" s="3">
        <v>171.19</v>
      </c>
      <c r="O31" s="3">
        <v>2616.25</v>
      </c>
      <c r="P31" s="3">
        <v>259.02999999999997</v>
      </c>
      <c r="Q31" s="3">
        <v>200.47</v>
      </c>
      <c r="R31" s="3">
        <v>46.67</v>
      </c>
      <c r="S31" s="8" t="s">
        <v>395</v>
      </c>
      <c r="T31" s="4" t="s">
        <v>46</v>
      </c>
      <c r="U31">
        <f t="shared" si="0"/>
        <v>1582.5309649148735</v>
      </c>
      <c r="V31" s="13">
        <v>1.583</v>
      </c>
      <c r="W31">
        <f t="shared" si="1"/>
        <v>16.786850477200424</v>
      </c>
    </row>
    <row r="32" spans="1:23" ht="16.5" thickBot="1" x14ac:dyDescent="0.3">
      <c r="A32" s="4" t="s">
        <v>47</v>
      </c>
      <c r="B32" s="3">
        <v>446</v>
      </c>
      <c r="C32" s="3">
        <v>199</v>
      </c>
      <c r="D32" s="3">
        <v>8</v>
      </c>
      <c r="E32" s="3">
        <v>12</v>
      </c>
      <c r="F32" s="3">
        <v>422</v>
      </c>
      <c r="G32" s="3">
        <v>95.5</v>
      </c>
      <c r="H32" s="3">
        <v>18</v>
      </c>
      <c r="I32" s="3">
        <v>84.3</v>
      </c>
      <c r="J32" s="3">
        <v>66.2</v>
      </c>
      <c r="K32" s="3">
        <v>28697.35</v>
      </c>
      <c r="L32" s="3">
        <v>1286.9000000000001</v>
      </c>
      <c r="M32" s="3">
        <v>725.06</v>
      </c>
      <c r="N32" s="3">
        <v>184.5</v>
      </c>
      <c r="O32" s="3">
        <v>1580.03</v>
      </c>
      <c r="P32" s="3">
        <v>158.80000000000001</v>
      </c>
      <c r="Q32" s="3">
        <v>123.29</v>
      </c>
      <c r="R32" s="3">
        <v>43.29</v>
      </c>
      <c r="S32" s="8">
        <v>5.1369999999999996</v>
      </c>
      <c r="T32" s="4" t="s">
        <v>47</v>
      </c>
      <c r="U32">
        <f t="shared" si="0"/>
        <v>1641.0973355292326</v>
      </c>
      <c r="V32" s="13">
        <v>1.641</v>
      </c>
      <c r="W32">
        <f t="shared" si="1"/>
        <v>24.788519637462233</v>
      </c>
    </row>
    <row r="33" spans="1:23" ht="16.5" thickBot="1" x14ac:dyDescent="0.3">
      <c r="A33" s="4" t="s">
        <v>48</v>
      </c>
      <c r="B33" s="3">
        <v>450</v>
      </c>
      <c r="C33" s="3">
        <v>200</v>
      </c>
      <c r="D33" s="3">
        <v>9</v>
      </c>
      <c r="E33" s="3">
        <v>14</v>
      </c>
      <c r="F33" s="3">
        <v>422</v>
      </c>
      <c r="G33" s="3">
        <v>95.5</v>
      </c>
      <c r="H33" s="3">
        <v>18</v>
      </c>
      <c r="I33" s="3">
        <v>96.76</v>
      </c>
      <c r="J33" s="3">
        <v>76</v>
      </c>
      <c r="K33" s="3">
        <v>33450.76</v>
      </c>
      <c r="L33" s="3">
        <v>1486.7</v>
      </c>
      <c r="M33" s="3">
        <v>839.53</v>
      </c>
      <c r="N33" s="3">
        <v>185.93</v>
      </c>
      <c r="O33" s="3">
        <v>1871.57</v>
      </c>
      <c r="P33" s="3">
        <v>187.16</v>
      </c>
      <c r="Q33" s="3">
        <v>145.46</v>
      </c>
      <c r="R33" s="3">
        <v>43.98</v>
      </c>
      <c r="S33" s="8">
        <v>5.86</v>
      </c>
      <c r="T33" s="4" t="s">
        <v>48</v>
      </c>
      <c r="U33">
        <f t="shared" si="0"/>
        <v>1651.0973355292326</v>
      </c>
      <c r="V33" s="13">
        <v>1.651</v>
      </c>
      <c r="W33">
        <f t="shared" si="1"/>
        <v>21.723684210526315</v>
      </c>
    </row>
    <row r="34" spans="1:23" ht="16.5" thickBot="1" x14ac:dyDescent="0.3">
      <c r="A34" s="4" t="s">
        <v>49</v>
      </c>
      <c r="B34" s="3">
        <v>456</v>
      </c>
      <c r="C34" s="3">
        <v>201</v>
      </c>
      <c r="D34" s="3">
        <v>10.5</v>
      </c>
      <c r="E34" s="3">
        <v>17</v>
      </c>
      <c r="F34" s="3">
        <v>422</v>
      </c>
      <c r="G34" s="3">
        <v>95.25</v>
      </c>
      <c r="H34" s="3">
        <v>18</v>
      </c>
      <c r="I34" s="3">
        <v>115.43</v>
      </c>
      <c r="J34" s="3">
        <v>90.6</v>
      </c>
      <c r="K34" s="3">
        <v>40710.410000000003</v>
      </c>
      <c r="L34" s="3">
        <v>1785.5</v>
      </c>
      <c r="M34" s="3">
        <v>1012.55</v>
      </c>
      <c r="N34" s="3">
        <v>187.8</v>
      </c>
      <c r="O34" s="3">
        <v>2307.62</v>
      </c>
      <c r="P34" s="3">
        <v>229.61</v>
      </c>
      <c r="Q34" s="3">
        <v>178.81</v>
      </c>
      <c r="R34" s="3">
        <v>44.71</v>
      </c>
      <c r="S34" s="8">
        <v>6.9370000000000003</v>
      </c>
      <c r="T34" s="4" t="s">
        <v>49</v>
      </c>
      <c r="U34">
        <f t="shared" si="0"/>
        <v>1664.0973355292326</v>
      </c>
      <c r="V34" s="13">
        <v>1.6639999999999999</v>
      </c>
      <c r="W34">
        <f t="shared" si="1"/>
        <v>18.366445916114792</v>
      </c>
    </row>
    <row r="35" spans="1:23" ht="16.5" thickBot="1" x14ac:dyDescent="0.3">
      <c r="A35" s="4" t="s">
        <v>50</v>
      </c>
      <c r="B35" s="3">
        <v>462</v>
      </c>
      <c r="C35" s="3">
        <v>202</v>
      </c>
      <c r="D35" s="3">
        <v>12</v>
      </c>
      <c r="E35" s="3">
        <v>20</v>
      </c>
      <c r="F35" s="3">
        <v>422</v>
      </c>
      <c r="G35" s="3">
        <v>95</v>
      </c>
      <c r="H35" s="3">
        <v>18</v>
      </c>
      <c r="I35" s="3">
        <v>134.22</v>
      </c>
      <c r="J35" s="3">
        <v>105.4</v>
      </c>
      <c r="K35" s="3">
        <v>48197.42</v>
      </c>
      <c r="L35" s="3">
        <v>2086.5</v>
      </c>
      <c r="M35" s="3">
        <v>1188.75</v>
      </c>
      <c r="N35" s="3">
        <v>189.5</v>
      </c>
      <c r="O35" s="3">
        <v>2756.66</v>
      </c>
      <c r="P35" s="3">
        <v>272.94</v>
      </c>
      <c r="Q35" s="3">
        <v>213.01</v>
      </c>
      <c r="R35" s="3">
        <v>45.32</v>
      </c>
      <c r="S35" s="8">
        <v>8.0030000000000001</v>
      </c>
      <c r="T35" s="4" t="s">
        <v>50</v>
      </c>
      <c r="U35">
        <f t="shared" si="0"/>
        <v>1677.0973355292326</v>
      </c>
      <c r="V35" s="13">
        <v>1.677</v>
      </c>
      <c r="W35">
        <f t="shared" si="1"/>
        <v>15.910815939278935</v>
      </c>
    </row>
    <row r="36" spans="1:23" ht="16.5" thickBot="1" x14ac:dyDescent="0.3">
      <c r="A36" s="4" t="s">
        <v>51</v>
      </c>
      <c r="B36" s="3">
        <v>492</v>
      </c>
      <c r="C36" s="3">
        <v>199</v>
      </c>
      <c r="D36" s="3">
        <v>8.8000000000000007</v>
      </c>
      <c r="E36" s="3">
        <v>12</v>
      </c>
      <c r="F36" s="3">
        <v>468</v>
      </c>
      <c r="G36" s="3">
        <v>95.1</v>
      </c>
      <c r="H36" s="3">
        <v>20</v>
      </c>
      <c r="I36" s="3">
        <v>92.38</v>
      </c>
      <c r="J36" s="3">
        <v>72.5</v>
      </c>
      <c r="K36" s="3">
        <v>36841.89</v>
      </c>
      <c r="L36" s="3">
        <v>1497.6</v>
      </c>
      <c r="M36" s="3">
        <v>853.45</v>
      </c>
      <c r="N36" s="3">
        <v>199.7</v>
      </c>
      <c r="O36" s="3">
        <v>1581.96</v>
      </c>
      <c r="P36" s="3">
        <v>158.99</v>
      </c>
      <c r="Q36" s="3">
        <v>124.86</v>
      </c>
      <c r="R36" s="3">
        <v>41.38</v>
      </c>
      <c r="S36" s="8">
        <v>5.3460000000000001</v>
      </c>
      <c r="T36" s="4" t="s">
        <v>51</v>
      </c>
      <c r="U36">
        <f t="shared" si="0"/>
        <v>1728.0637061435918</v>
      </c>
      <c r="V36" s="13">
        <v>1.728</v>
      </c>
      <c r="W36">
        <f t="shared" si="1"/>
        <v>23.834482758620688</v>
      </c>
    </row>
    <row r="37" spans="1:23" ht="16.5" thickBot="1" x14ac:dyDescent="0.3">
      <c r="A37" s="4" t="s">
        <v>52</v>
      </c>
      <c r="B37" s="3">
        <v>496</v>
      </c>
      <c r="C37" s="3">
        <v>199</v>
      </c>
      <c r="D37" s="3">
        <v>9</v>
      </c>
      <c r="E37" s="3">
        <v>14</v>
      </c>
      <c r="F37" s="3">
        <v>468</v>
      </c>
      <c r="G37" s="3">
        <v>95</v>
      </c>
      <c r="H37" s="3">
        <v>20</v>
      </c>
      <c r="I37" s="3">
        <v>101.27</v>
      </c>
      <c r="J37" s="3">
        <v>79.5</v>
      </c>
      <c r="K37" s="3">
        <v>41869.08</v>
      </c>
      <c r="L37" s="3">
        <v>1688.3</v>
      </c>
      <c r="M37" s="3">
        <v>957.23</v>
      </c>
      <c r="N37" s="3">
        <v>203.33</v>
      </c>
      <c r="O37" s="3">
        <v>1844.89</v>
      </c>
      <c r="P37" s="3">
        <v>185.42</v>
      </c>
      <c r="Q37" s="3">
        <v>144.88</v>
      </c>
      <c r="R37" s="3">
        <v>42.68</v>
      </c>
      <c r="S37" s="8">
        <v>5.835</v>
      </c>
      <c r="T37" s="4" t="s">
        <v>52</v>
      </c>
      <c r="U37">
        <f t="shared" si="0"/>
        <v>1735.6637061435918</v>
      </c>
      <c r="V37" s="13">
        <v>1.736</v>
      </c>
      <c r="W37">
        <f t="shared" si="1"/>
        <v>21.836477987421386</v>
      </c>
    </row>
    <row r="38" spans="1:23" ht="16.5" thickBot="1" x14ac:dyDescent="0.3">
      <c r="A38" s="4" t="s">
        <v>53</v>
      </c>
      <c r="B38" s="3">
        <v>500</v>
      </c>
      <c r="C38" s="3">
        <v>200</v>
      </c>
      <c r="D38" s="3">
        <v>10</v>
      </c>
      <c r="E38" s="3">
        <v>16</v>
      </c>
      <c r="F38" s="3">
        <v>468</v>
      </c>
      <c r="G38" s="3">
        <v>95</v>
      </c>
      <c r="H38" s="3">
        <v>20</v>
      </c>
      <c r="I38" s="3">
        <v>114.23</v>
      </c>
      <c r="J38" s="3">
        <v>89.7</v>
      </c>
      <c r="K38" s="3">
        <v>47846.05</v>
      </c>
      <c r="L38" s="3">
        <v>1913.8</v>
      </c>
      <c r="M38" s="3">
        <v>1087.5899999999999</v>
      </c>
      <c r="N38" s="3">
        <v>204.66</v>
      </c>
      <c r="O38" s="3">
        <v>2140.79</v>
      </c>
      <c r="P38" s="3">
        <v>214.08</v>
      </c>
      <c r="Q38" s="3">
        <v>167.48</v>
      </c>
      <c r="R38" s="3">
        <v>43.29</v>
      </c>
      <c r="S38" s="8">
        <v>6.5439999999999996</v>
      </c>
      <c r="T38" s="4" t="s">
        <v>53</v>
      </c>
      <c r="U38">
        <f t="shared" si="0"/>
        <v>1745.6637061435918</v>
      </c>
      <c r="V38" s="13">
        <v>1.746</v>
      </c>
      <c r="W38">
        <f t="shared" si="1"/>
        <v>19.46488294314381</v>
      </c>
    </row>
    <row r="39" spans="1:23" ht="16.5" thickBot="1" x14ac:dyDescent="0.3">
      <c r="A39" s="4" t="s">
        <v>54</v>
      </c>
      <c r="B39" s="3">
        <v>508</v>
      </c>
      <c r="C39" s="3">
        <v>201</v>
      </c>
      <c r="D39" s="3">
        <v>12</v>
      </c>
      <c r="E39" s="3">
        <v>20</v>
      </c>
      <c r="F39" s="3">
        <v>468</v>
      </c>
      <c r="G39" s="3">
        <v>94.5</v>
      </c>
      <c r="H39" s="3">
        <v>20</v>
      </c>
      <c r="I39" s="3">
        <v>139.99</v>
      </c>
      <c r="J39" s="3">
        <v>109.9</v>
      </c>
      <c r="K39" s="3">
        <v>59953.57</v>
      </c>
      <c r="L39" s="3">
        <v>2360.4</v>
      </c>
      <c r="M39" s="3">
        <v>1348.82</v>
      </c>
      <c r="N39" s="3">
        <v>206.94</v>
      </c>
      <c r="O39" s="3">
        <v>2717.85</v>
      </c>
      <c r="P39" s="3">
        <v>270.43</v>
      </c>
      <c r="Q39" s="3">
        <v>212.23</v>
      </c>
      <c r="R39" s="3">
        <v>44.06</v>
      </c>
      <c r="S39" s="8">
        <v>7.9470000000000001</v>
      </c>
      <c r="T39" s="4" t="s">
        <v>54</v>
      </c>
      <c r="U39">
        <f t="shared" si="0"/>
        <v>1761.6637061435918</v>
      </c>
      <c r="V39" s="13">
        <v>1.762</v>
      </c>
      <c r="W39">
        <f t="shared" si="1"/>
        <v>16.032757051865332</v>
      </c>
    </row>
    <row r="40" spans="1:23" ht="16.5" thickBot="1" x14ac:dyDescent="0.3">
      <c r="A40" s="4" t="s">
        <v>55</v>
      </c>
      <c r="B40" s="3">
        <v>516</v>
      </c>
      <c r="C40" s="3">
        <v>202</v>
      </c>
      <c r="D40" s="3">
        <v>15</v>
      </c>
      <c r="E40" s="3">
        <v>24</v>
      </c>
      <c r="F40" s="3">
        <v>468</v>
      </c>
      <c r="G40" s="3">
        <v>93.5</v>
      </c>
      <c r="H40" s="3">
        <v>20</v>
      </c>
      <c r="I40" s="3">
        <v>170.59</v>
      </c>
      <c r="J40" s="3">
        <v>133.9</v>
      </c>
      <c r="K40" s="3">
        <v>73345.259999999995</v>
      </c>
      <c r="L40" s="3">
        <v>2842.8</v>
      </c>
      <c r="M40" s="3">
        <v>1642.68</v>
      </c>
      <c r="N40" s="3">
        <v>207.35</v>
      </c>
      <c r="O40" s="3">
        <v>3315.53</v>
      </c>
      <c r="P40" s="3">
        <v>328.27</v>
      </c>
      <c r="Q40" s="3">
        <v>260.04000000000002</v>
      </c>
      <c r="R40" s="3">
        <v>44.09</v>
      </c>
      <c r="S40" s="8">
        <v>9.6069999999999993</v>
      </c>
      <c r="T40" s="4" t="s">
        <v>55</v>
      </c>
      <c r="U40">
        <f t="shared" si="0"/>
        <v>1775.6637061435918</v>
      </c>
      <c r="V40" s="13">
        <v>1.776</v>
      </c>
      <c r="W40">
        <f t="shared" si="1"/>
        <v>13.263629574309185</v>
      </c>
    </row>
    <row r="41" spans="1:23" ht="16.5" thickBot="1" x14ac:dyDescent="0.3">
      <c r="A41" s="4" t="s">
        <v>56</v>
      </c>
      <c r="B41" s="3">
        <v>543</v>
      </c>
      <c r="C41" s="3">
        <v>220</v>
      </c>
      <c r="D41" s="3">
        <v>9.5</v>
      </c>
      <c r="E41" s="3">
        <v>13.5</v>
      </c>
      <c r="F41" s="3">
        <v>516</v>
      </c>
      <c r="G41" s="3">
        <v>105.25</v>
      </c>
      <c r="H41" s="3">
        <v>24</v>
      </c>
      <c r="I41" s="3">
        <v>113.36</v>
      </c>
      <c r="J41" s="3">
        <v>89</v>
      </c>
      <c r="K41" s="3">
        <v>55677.42</v>
      </c>
      <c r="L41" s="3">
        <v>2050.6999999999998</v>
      </c>
      <c r="M41" s="3">
        <v>1164.94</v>
      </c>
      <c r="N41" s="3">
        <v>221.62</v>
      </c>
      <c r="O41" s="3">
        <v>2405.54</v>
      </c>
      <c r="P41" s="3">
        <v>218.69</v>
      </c>
      <c r="Q41" s="3">
        <v>171.67</v>
      </c>
      <c r="R41" s="3">
        <v>46.06</v>
      </c>
      <c r="S41" s="8">
        <v>5.9480000000000004</v>
      </c>
      <c r="T41" s="4" t="s">
        <v>56</v>
      </c>
      <c r="U41">
        <f t="shared" si="0"/>
        <v>1905.79644737231</v>
      </c>
      <c r="V41" s="13">
        <v>1.9059999999999999</v>
      </c>
      <c r="W41">
        <f t="shared" si="1"/>
        <v>21.415730337078653</v>
      </c>
    </row>
    <row r="42" spans="1:23" ht="16.5" thickBot="1" x14ac:dyDescent="0.3">
      <c r="A42" s="4" t="s">
        <v>57</v>
      </c>
      <c r="B42" s="3">
        <v>547</v>
      </c>
      <c r="C42" s="3">
        <v>220</v>
      </c>
      <c r="D42" s="3">
        <v>10</v>
      </c>
      <c r="E42" s="3">
        <v>15.5</v>
      </c>
      <c r="F42" s="3">
        <v>516</v>
      </c>
      <c r="G42" s="3">
        <v>105</v>
      </c>
      <c r="H42" s="3">
        <v>24</v>
      </c>
      <c r="I42" s="3">
        <v>124.74</v>
      </c>
      <c r="J42" s="3">
        <v>97.9</v>
      </c>
      <c r="K42" s="3">
        <v>62784.45</v>
      </c>
      <c r="L42" s="3">
        <v>2295.6</v>
      </c>
      <c r="M42" s="3">
        <v>1301.49</v>
      </c>
      <c r="N42" s="3">
        <v>224.34</v>
      </c>
      <c r="O42" s="3">
        <v>2761.34</v>
      </c>
      <c r="P42" s="3">
        <v>251.03</v>
      </c>
      <c r="Q42" s="3">
        <v>196.56</v>
      </c>
      <c r="R42" s="3">
        <v>47.05</v>
      </c>
      <c r="S42" s="8">
        <v>6.5220000000000002</v>
      </c>
      <c r="T42" s="4" t="s">
        <v>57</v>
      </c>
      <c r="U42">
        <f t="shared" si="0"/>
        <v>1912.79644737231</v>
      </c>
      <c r="V42" s="13">
        <v>1.913</v>
      </c>
      <c r="W42">
        <f t="shared" si="1"/>
        <v>19.54034729315628</v>
      </c>
    </row>
    <row r="43" spans="1:23" ht="16.5" thickBot="1" x14ac:dyDescent="0.3">
      <c r="A43" s="4" t="s">
        <v>58</v>
      </c>
      <c r="B43" s="3">
        <v>553</v>
      </c>
      <c r="C43" s="3">
        <v>221</v>
      </c>
      <c r="D43" s="3">
        <v>12</v>
      </c>
      <c r="E43" s="3">
        <v>18.5</v>
      </c>
      <c r="F43" s="3">
        <v>516</v>
      </c>
      <c r="G43" s="3">
        <v>104.5</v>
      </c>
      <c r="H43" s="3">
        <v>24</v>
      </c>
      <c r="I43" s="3">
        <v>148.63</v>
      </c>
      <c r="J43" s="3">
        <v>116.7</v>
      </c>
      <c r="K43" s="3">
        <v>75321.22</v>
      </c>
      <c r="L43" s="3">
        <v>2724.1</v>
      </c>
      <c r="M43" s="3">
        <v>1554.49</v>
      </c>
      <c r="N43" s="3">
        <v>225.11</v>
      </c>
      <c r="O43" s="3">
        <v>3342.92</v>
      </c>
      <c r="P43" s="3">
        <v>302.52999999999997</v>
      </c>
      <c r="Q43" s="3">
        <v>237.99</v>
      </c>
      <c r="R43" s="3">
        <v>47.42</v>
      </c>
      <c r="S43" s="8">
        <v>7.7220000000000004</v>
      </c>
      <c r="T43" s="4" t="s">
        <v>58</v>
      </c>
      <c r="U43">
        <f t="shared" si="0"/>
        <v>1924.79644737231</v>
      </c>
      <c r="V43" s="13">
        <v>1.925</v>
      </c>
      <c r="W43">
        <f t="shared" si="1"/>
        <v>16.495287060839761</v>
      </c>
    </row>
    <row r="44" spans="1:23" ht="16.5" thickBot="1" x14ac:dyDescent="0.3">
      <c r="A44" s="4" t="s">
        <v>59</v>
      </c>
      <c r="B44" s="3">
        <v>560</v>
      </c>
      <c r="C44" s="3">
        <v>222</v>
      </c>
      <c r="D44" s="3">
        <v>14</v>
      </c>
      <c r="E44" s="3">
        <v>22</v>
      </c>
      <c r="F44" s="3">
        <v>516</v>
      </c>
      <c r="G44" s="3">
        <v>104</v>
      </c>
      <c r="H44" s="3">
        <v>24</v>
      </c>
      <c r="I44" s="3">
        <v>174.86</v>
      </c>
      <c r="J44" s="3">
        <v>137.30000000000001</v>
      </c>
      <c r="K44" s="3">
        <v>89907.09</v>
      </c>
      <c r="L44" s="3">
        <v>3211</v>
      </c>
      <c r="M44" s="3">
        <v>1842.2</v>
      </c>
      <c r="N44" s="3">
        <v>226.75</v>
      </c>
      <c r="O44" s="3">
        <v>4032.07</v>
      </c>
      <c r="P44" s="3">
        <v>363.25</v>
      </c>
      <c r="Q44" s="3">
        <v>286.76</v>
      </c>
      <c r="R44" s="3">
        <v>48.02</v>
      </c>
      <c r="S44" s="8">
        <v>9.0190000000000001</v>
      </c>
      <c r="T44" s="4" t="s">
        <v>59</v>
      </c>
      <c r="U44">
        <f t="shared" si="0"/>
        <v>1938.79644737231</v>
      </c>
      <c r="V44" s="13">
        <v>1.9390000000000001</v>
      </c>
      <c r="W44">
        <f t="shared" si="1"/>
        <v>14.122359796067006</v>
      </c>
    </row>
    <row r="45" spans="1:23" ht="16.5" thickBot="1" x14ac:dyDescent="0.3">
      <c r="A45" s="4" t="s">
        <v>60</v>
      </c>
      <c r="B45" s="3">
        <v>596</v>
      </c>
      <c r="C45" s="3">
        <v>199</v>
      </c>
      <c r="D45" s="3">
        <v>10</v>
      </c>
      <c r="E45" s="3">
        <v>15</v>
      </c>
      <c r="F45" s="3">
        <v>566</v>
      </c>
      <c r="G45" s="3">
        <v>94.5</v>
      </c>
      <c r="H45" s="3">
        <v>22</v>
      </c>
      <c r="I45" s="3">
        <v>120.45</v>
      </c>
      <c r="J45" s="3">
        <v>94.6</v>
      </c>
      <c r="K45" s="3">
        <v>68715.899999999994</v>
      </c>
      <c r="L45" s="3">
        <v>2305.9</v>
      </c>
      <c r="M45" s="3">
        <v>1325.36</v>
      </c>
      <c r="N45" s="3">
        <v>238.85</v>
      </c>
      <c r="O45" s="3">
        <v>1979.66</v>
      </c>
      <c r="P45" s="3">
        <v>198.96</v>
      </c>
      <c r="Q45" s="3">
        <v>157.63999999999999</v>
      </c>
      <c r="R45" s="3">
        <v>40.54</v>
      </c>
      <c r="S45" s="8">
        <v>6.24</v>
      </c>
      <c r="T45" s="4" t="s">
        <v>60</v>
      </c>
      <c r="U45">
        <f t="shared" si="0"/>
        <v>1930.2300767579509</v>
      </c>
      <c r="V45" s="13">
        <v>1.93</v>
      </c>
      <c r="W45">
        <f t="shared" si="1"/>
        <v>20.401691331923892</v>
      </c>
    </row>
    <row r="46" spans="1:23" ht="16.5" thickBot="1" x14ac:dyDescent="0.3">
      <c r="A46" s="4" t="s">
        <v>61</v>
      </c>
      <c r="B46" s="3">
        <v>600</v>
      </c>
      <c r="C46" s="3">
        <v>200</v>
      </c>
      <c r="D46" s="3">
        <v>11</v>
      </c>
      <c r="E46" s="3">
        <v>17</v>
      </c>
      <c r="F46" s="3">
        <v>566</v>
      </c>
      <c r="G46" s="3">
        <v>94.5</v>
      </c>
      <c r="H46" s="3">
        <v>22</v>
      </c>
      <c r="I46" s="3">
        <v>134.41</v>
      </c>
      <c r="J46" s="3">
        <v>105.5</v>
      </c>
      <c r="K46" s="3">
        <v>77632.25</v>
      </c>
      <c r="L46" s="3">
        <v>2587.6999999999998</v>
      </c>
      <c r="M46" s="3">
        <v>1489.36</v>
      </c>
      <c r="N46" s="3">
        <v>240.32</v>
      </c>
      <c r="O46" s="3">
        <v>2278.16</v>
      </c>
      <c r="P46" s="3">
        <v>227.82</v>
      </c>
      <c r="Q46" s="3">
        <v>180.72</v>
      </c>
      <c r="R46" s="3">
        <v>41.17</v>
      </c>
      <c r="S46" s="8">
        <v>6.9279999999999999</v>
      </c>
      <c r="T46" s="4" t="s">
        <v>61</v>
      </c>
      <c r="U46">
        <f t="shared" si="0"/>
        <v>1940.2300767579509</v>
      </c>
      <c r="V46" s="13">
        <v>1.94</v>
      </c>
      <c r="W46">
        <f t="shared" si="1"/>
        <v>18.388625592417061</v>
      </c>
    </row>
    <row r="47" spans="1:23" ht="16.5" thickBot="1" x14ac:dyDescent="0.3">
      <c r="A47" s="1" t="s">
        <v>62</v>
      </c>
      <c r="B47" s="2">
        <v>604</v>
      </c>
      <c r="C47" s="2">
        <v>201</v>
      </c>
      <c r="D47" s="2">
        <v>12.5</v>
      </c>
      <c r="E47" s="2">
        <v>19</v>
      </c>
      <c r="F47" s="2">
        <v>566</v>
      </c>
      <c r="G47" s="2">
        <v>94.25</v>
      </c>
      <c r="H47" s="2">
        <v>22</v>
      </c>
      <c r="I47" s="2">
        <v>151.28</v>
      </c>
      <c r="J47" s="2">
        <v>118.8</v>
      </c>
      <c r="K47" s="2">
        <v>87472.1</v>
      </c>
      <c r="L47" s="2">
        <v>2896.4</v>
      </c>
      <c r="M47" s="2">
        <v>1675.38</v>
      </c>
      <c r="N47" s="2">
        <v>240.46</v>
      </c>
      <c r="O47" s="2">
        <v>2586.62</v>
      </c>
      <c r="P47" s="2">
        <v>257.38</v>
      </c>
      <c r="Q47" s="2">
        <v>205.28</v>
      </c>
      <c r="R47" s="2">
        <v>41.35</v>
      </c>
      <c r="S47" s="8">
        <v>7.7610000000000001</v>
      </c>
      <c r="T47" s="1" t="s">
        <v>62</v>
      </c>
      <c r="U47">
        <f t="shared" si="0"/>
        <v>1949.2300767579509</v>
      </c>
      <c r="V47" s="13">
        <v>1.9490000000000001</v>
      </c>
      <c r="W47">
        <f t="shared" si="1"/>
        <v>16.405723905723907</v>
      </c>
    </row>
    <row r="48" spans="1:23" ht="16.5" thickBot="1" x14ac:dyDescent="0.3">
      <c r="A48" s="6" t="s">
        <v>63</v>
      </c>
      <c r="B48" s="5">
        <v>612</v>
      </c>
      <c r="C48" s="5">
        <v>202</v>
      </c>
      <c r="D48" s="5">
        <v>15</v>
      </c>
      <c r="E48" s="5">
        <v>23</v>
      </c>
      <c r="F48" s="5">
        <v>566</v>
      </c>
      <c r="G48" s="5">
        <v>93.5</v>
      </c>
      <c r="H48" s="5">
        <v>22</v>
      </c>
      <c r="I48" s="5">
        <v>181.97</v>
      </c>
      <c r="J48" s="5">
        <v>142.9</v>
      </c>
      <c r="K48" s="5">
        <v>106509.5</v>
      </c>
      <c r="L48" s="5">
        <v>3480.7</v>
      </c>
      <c r="M48" s="5">
        <v>2026.68</v>
      </c>
      <c r="N48" s="5">
        <v>241.93</v>
      </c>
      <c r="O48" s="5">
        <v>3182.62</v>
      </c>
      <c r="P48" s="5">
        <v>315.11</v>
      </c>
      <c r="Q48" s="5">
        <v>253.12</v>
      </c>
      <c r="R48" s="5">
        <v>41.82</v>
      </c>
      <c r="S48" s="8">
        <v>9.2639999999999993</v>
      </c>
      <c r="T48" s="6" t="s">
        <v>63</v>
      </c>
      <c r="U48">
        <f t="shared" si="0"/>
        <v>1964.2300767579509</v>
      </c>
      <c r="V48" s="13">
        <v>1.964</v>
      </c>
      <c r="W48">
        <f t="shared" si="1"/>
        <v>13.743876836948914</v>
      </c>
    </row>
    <row r="49" spans="1:23" ht="16.5" thickBot="1" x14ac:dyDescent="0.3">
      <c r="A49" s="4" t="s">
        <v>64</v>
      </c>
      <c r="B49" s="3">
        <v>691</v>
      </c>
      <c r="C49" s="3">
        <v>260</v>
      </c>
      <c r="D49" s="3">
        <v>12</v>
      </c>
      <c r="E49" s="3">
        <v>15.5</v>
      </c>
      <c r="F49" s="3">
        <v>660</v>
      </c>
      <c r="G49" s="3">
        <v>124</v>
      </c>
      <c r="H49" s="3">
        <v>24</v>
      </c>
      <c r="I49" s="3">
        <v>164.74</v>
      </c>
      <c r="J49" s="3">
        <v>129.30000000000001</v>
      </c>
      <c r="K49" s="3">
        <v>125922.2</v>
      </c>
      <c r="L49" s="3">
        <v>3644.6</v>
      </c>
      <c r="M49" s="3">
        <v>2094.79</v>
      </c>
      <c r="N49" s="3">
        <v>276.47000000000003</v>
      </c>
      <c r="O49" s="3">
        <v>4557.3500000000004</v>
      </c>
      <c r="P49" s="3">
        <v>350.57</v>
      </c>
      <c r="Q49" s="3">
        <v>276.64</v>
      </c>
      <c r="R49" s="3">
        <v>52.6</v>
      </c>
      <c r="S49" s="8">
        <v>6.99</v>
      </c>
      <c r="T49" s="4" t="s">
        <v>64</v>
      </c>
      <c r="U49">
        <f t="shared" si="0"/>
        <v>2356.79644737231</v>
      </c>
      <c r="V49" s="13">
        <v>2.3570000000000002</v>
      </c>
      <c r="W49">
        <f t="shared" si="1"/>
        <v>18.22892498066512</v>
      </c>
    </row>
    <row r="50" spans="1:23" ht="16.5" thickBot="1" x14ac:dyDescent="0.3">
      <c r="A50" s="4" t="s">
        <v>65</v>
      </c>
      <c r="B50" s="3">
        <v>697</v>
      </c>
      <c r="C50" s="3">
        <v>260</v>
      </c>
      <c r="D50" s="3">
        <v>12.5</v>
      </c>
      <c r="E50" s="3">
        <v>18.5</v>
      </c>
      <c r="F50" s="3">
        <v>660</v>
      </c>
      <c r="G50" s="3">
        <v>123.75</v>
      </c>
      <c r="H50" s="3">
        <v>24</v>
      </c>
      <c r="I50" s="3">
        <v>183.64</v>
      </c>
      <c r="J50" s="3">
        <v>144.16</v>
      </c>
      <c r="K50" s="3">
        <v>145904.01999999999</v>
      </c>
      <c r="L50" s="3">
        <v>4186.63</v>
      </c>
      <c r="M50" s="3">
        <v>2392.6799999999998</v>
      </c>
      <c r="N50" s="3">
        <v>281.87</v>
      </c>
      <c r="O50" s="3">
        <v>5437.68</v>
      </c>
      <c r="P50" s="3">
        <v>418.28</v>
      </c>
      <c r="Q50" s="3">
        <v>328.41</v>
      </c>
      <c r="R50" s="3">
        <v>54.41</v>
      </c>
      <c r="S50" s="8">
        <v>7.7560000000000002</v>
      </c>
      <c r="T50" s="4" t="s">
        <v>65</v>
      </c>
      <c r="U50">
        <f t="shared" si="0"/>
        <v>2367.79644737231</v>
      </c>
      <c r="V50" s="13">
        <v>2.3679999999999999</v>
      </c>
      <c r="W50">
        <f t="shared" si="1"/>
        <v>16.426193118756935</v>
      </c>
    </row>
    <row r="51" spans="1:23" ht="16.5" thickBot="1" x14ac:dyDescent="0.3">
      <c r="A51" s="4" t="s">
        <v>66</v>
      </c>
      <c r="B51" s="3">
        <v>702</v>
      </c>
      <c r="C51" s="3">
        <v>261</v>
      </c>
      <c r="D51" s="3">
        <v>14.5</v>
      </c>
      <c r="E51" s="3">
        <v>21</v>
      </c>
      <c r="F51" s="3">
        <v>660</v>
      </c>
      <c r="G51" s="3">
        <v>123.25</v>
      </c>
      <c r="H51" s="3">
        <v>24</v>
      </c>
      <c r="I51" s="3">
        <v>210.26</v>
      </c>
      <c r="J51" s="3">
        <v>165.1</v>
      </c>
      <c r="K51" s="3">
        <v>167085.04999999999</v>
      </c>
      <c r="L51" s="3">
        <v>4760.3</v>
      </c>
      <c r="M51" s="3">
        <v>2736.06</v>
      </c>
      <c r="N51" s="3">
        <v>281.89</v>
      </c>
      <c r="O51" s="3">
        <v>6248.49</v>
      </c>
      <c r="P51" s="3">
        <v>478.81</v>
      </c>
      <c r="Q51" s="3">
        <v>378.1</v>
      </c>
      <c r="R51" s="3">
        <v>54.51</v>
      </c>
      <c r="S51" s="8">
        <v>8.843</v>
      </c>
      <c r="T51" s="4" t="s">
        <v>66</v>
      </c>
      <c r="U51">
        <f t="shared" si="0"/>
        <v>2377.79644737231</v>
      </c>
      <c r="V51" s="13">
        <v>2.3780000000000001</v>
      </c>
      <c r="W51">
        <f t="shared" si="1"/>
        <v>14.403391883706846</v>
      </c>
    </row>
    <row r="52" spans="1:23" ht="22.5" customHeight="1" thickBot="1" x14ac:dyDescent="0.3">
      <c r="A52" s="4" t="s">
        <v>67</v>
      </c>
      <c r="B52" s="3">
        <v>710</v>
      </c>
      <c r="C52" s="3">
        <v>262</v>
      </c>
      <c r="D52" s="3">
        <v>17</v>
      </c>
      <c r="E52" s="3">
        <v>25</v>
      </c>
      <c r="F52" s="3">
        <v>660</v>
      </c>
      <c r="G52" s="3">
        <v>122.5</v>
      </c>
      <c r="H52" s="3">
        <v>24</v>
      </c>
      <c r="I52" s="3">
        <v>248.14</v>
      </c>
      <c r="J52" s="3">
        <v>194.8</v>
      </c>
      <c r="K52" s="3">
        <v>199679.98</v>
      </c>
      <c r="L52" s="3">
        <v>5624.8</v>
      </c>
      <c r="M52" s="3">
        <v>3249.28</v>
      </c>
      <c r="N52" s="3">
        <v>283.67</v>
      </c>
      <c r="O52" s="3">
        <v>7531.16</v>
      </c>
      <c r="P52" s="3">
        <v>574.9</v>
      </c>
      <c r="Q52" s="3">
        <v>456.29</v>
      </c>
      <c r="R52" s="3">
        <v>55.09</v>
      </c>
      <c r="S52" s="8">
        <v>10.37</v>
      </c>
      <c r="T52" s="4" t="s">
        <v>67</v>
      </c>
      <c r="U52">
        <f t="shared" si="0"/>
        <v>2392.79644737231</v>
      </c>
      <c r="V52" s="13">
        <v>2.3929999999999998</v>
      </c>
      <c r="W52">
        <f t="shared" si="1"/>
        <v>12.284394250513344</v>
      </c>
    </row>
    <row r="53" spans="1:23" ht="32.25" customHeight="1" thickBot="1" x14ac:dyDescent="0.3">
      <c r="A53" s="9" t="s">
        <v>364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23" ht="16.5" thickBot="1" x14ac:dyDescent="0.3">
      <c r="A54" s="6" t="s">
        <v>68</v>
      </c>
      <c r="B54" s="5">
        <v>190</v>
      </c>
      <c r="C54" s="5">
        <v>149</v>
      </c>
      <c r="D54" s="5">
        <v>5</v>
      </c>
      <c r="E54" s="5">
        <v>7</v>
      </c>
      <c r="F54" s="5">
        <v>176</v>
      </c>
      <c r="G54" s="5">
        <v>72</v>
      </c>
      <c r="H54" s="5">
        <v>13</v>
      </c>
      <c r="I54" s="5">
        <v>31.11</v>
      </c>
      <c r="J54" s="5">
        <v>24.4</v>
      </c>
      <c r="K54" s="5">
        <v>2079.6</v>
      </c>
      <c r="L54" s="5">
        <v>218.9</v>
      </c>
      <c r="M54" s="5">
        <v>120.97</v>
      </c>
      <c r="N54" s="5">
        <v>81.760000000000005</v>
      </c>
      <c r="O54" s="5">
        <v>386.62</v>
      </c>
      <c r="P54" s="5">
        <v>51.9</v>
      </c>
      <c r="Q54" s="5">
        <v>39.79</v>
      </c>
      <c r="R54" s="5">
        <v>35.25</v>
      </c>
      <c r="S54">
        <v>3.2970000000000002</v>
      </c>
      <c r="T54" s="6" t="s">
        <v>68</v>
      </c>
      <c r="U54">
        <f t="shared" si="0"/>
        <v>943.68140899333457</v>
      </c>
      <c r="V54" s="13">
        <v>0.94399999999999995</v>
      </c>
      <c r="W54">
        <f t="shared" si="1"/>
        <v>38.688524590163937</v>
      </c>
    </row>
    <row r="55" spans="1:23" ht="16.5" thickBot="1" x14ac:dyDescent="0.3">
      <c r="A55" s="4" t="s">
        <v>69</v>
      </c>
      <c r="B55" s="3">
        <v>194</v>
      </c>
      <c r="C55" s="3">
        <v>150</v>
      </c>
      <c r="D55" s="3">
        <v>6</v>
      </c>
      <c r="E55" s="3">
        <v>9</v>
      </c>
      <c r="F55" s="3">
        <v>176</v>
      </c>
      <c r="G55" s="3">
        <v>72</v>
      </c>
      <c r="H55" s="3">
        <v>13</v>
      </c>
      <c r="I55" s="3">
        <v>39.01</v>
      </c>
      <c r="J55" s="3">
        <v>30.6</v>
      </c>
      <c r="K55" s="3">
        <v>2689.74</v>
      </c>
      <c r="L55" s="3">
        <v>277.3</v>
      </c>
      <c r="M55" s="3">
        <v>154.28</v>
      </c>
      <c r="N55" s="3">
        <v>83.04</v>
      </c>
      <c r="O55" s="3">
        <v>507.16</v>
      </c>
      <c r="P55" s="3">
        <v>67.62</v>
      </c>
      <c r="Q55" s="3">
        <v>51.85</v>
      </c>
      <c r="R55" s="3">
        <v>36.06</v>
      </c>
      <c r="S55">
        <v>4.0910000000000002</v>
      </c>
      <c r="T55" s="4" t="s">
        <v>69</v>
      </c>
      <c r="U55">
        <f t="shared" si="0"/>
        <v>953.68140899333457</v>
      </c>
      <c r="V55" s="13">
        <v>0.95399999999999996</v>
      </c>
      <c r="W55">
        <f t="shared" si="1"/>
        <v>31.17647058823529</v>
      </c>
    </row>
    <row r="56" spans="1:23" ht="16.5" thickBot="1" x14ac:dyDescent="0.3">
      <c r="A56" s="4" t="s">
        <v>70</v>
      </c>
      <c r="B56" s="3">
        <v>199</v>
      </c>
      <c r="C56" s="3">
        <v>151</v>
      </c>
      <c r="D56" s="3">
        <v>7.5</v>
      </c>
      <c r="E56" s="3">
        <v>11.5</v>
      </c>
      <c r="F56" s="3">
        <v>176</v>
      </c>
      <c r="G56" s="3">
        <v>71.75</v>
      </c>
      <c r="H56" s="3">
        <v>13</v>
      </c>
      <c r="I56" s="3">
        <v>49.38</v>
      </c>
      <c r="J56" s="3">
        <v>38.799999999999997</v>
      </c>
      <c r="K56" s="3">
        <v>3502.14</v>
      </c>
      <c r="L56" s="3">
        <v>352</v>
      </c>
      <c r="M56" s="3">
        <v>198.01</v>
      </c>
      <c r="N56" s="3">
        <v>84.21</v>
      </c>
      <c r="O56" s="3">
        <v>661.25</v>
      </c>
      <c r="P56" s="3">
        <v>87.58</v>
      </c>
      <c r="Q56" s="3">
        <v>67.27</v>
      </c>
      <c r="R56" s="3">
        <v>36.590000000000003</v>
      </c>
      <c r="S56">
        <v>5.1189999999999998</v>
      </c>
      <c r="T56" s="4" t="s">
        <v>70</v>
      </c>
      <c r="U56">
        <f t="shared" si="0"/>
        <v>964.68140899333457</v>
      </c>
      <c r="V56" s="13">
        <v>0.96499999999999997</v>
      </c>
      <c r="W56">
        <f t="shared" si="1"/>
        <v>24.871134020618555</v>
      </c>
    </row>
    <row r="57" spans="1:23" ht="16.5" thickBot="1" x14ac:dyDescent="0.3">
      <c r="A57" s="4" t="s">
        <v>71</v>
      </c>
      <c r="B57" s="3">
        <v>204</v>
      </c>
      <c r="C57" s="3">
        <v>152</v>
      </c>
      <c r="D57" s="3">
        <v>9</v>
      </c>
      <c r="E57" s="3">
        <v>14</v>
      </c>
      <c r="F57" s="3">
        <v>176</v>
      </c>
      <c r="G57" s="3">
        <v>71.5</v>
      </c>
      <c r="H57" s="3">
        <v>13</v>
      </c>
      <c r="I57" s="3">
        <v>59.85</v>
      </c>
      <c r="J57" s="3">
        <v>47</v>
      </c>
      <c r="K57" s="3">
        <v>4362.01</v>
      </c>
      <c r="L57" s="3">
        <v>427.7</v>
      </c>
      <c r="M57" s="3">
        <v>243.18</v>
      </c>
      <c r="N57" s="3">
        <v>85.37</v>
      </c>
      <c r="O57" s="3">
        <v>821.37</v>
      </c>
      <c r="P57" s="3">
        <v>108.08</v>
      </c>
      <c r="Q57" s="3">
        <v>83.18</v>
      </c>
      <c r="R57" s="3">
        <v>37.049999999999997</v>
      </c>
      <c r="S57">
        <v>6.1340000000000003</v>
      </c>
      <c r="T57" s="4" t="s">
        <v>71</v>
      </c>
      <c r="U57">
        <f t="shared" si="0"/>
        <v>975.68140899333457</v>
      </c>
      <c r="V57" s="13">
        <v>0.97599999999999998</v>
      </c>
      <c r="W57">
        <f t="shared" si="1"/>
        <v>20.76595744680851</v>
      </c>
    </row>
    <row r="58" spans="1:23" ht="16.5" thickBot="1" x14ac:dyDescent="0.3">
      <c r="A58" s="4" t="s">
        <v>72</v>
      </c>
      <c r="B58" s="3">
        <v>211</v>
      </c>
      <c r="C58" s="3">
        <v>155</v>
      </c>
      <c r="D58" s="3">
        <v>11</v>
      </c>
      <c r="E58" s="3">
        <v>17.5</v>
      </c>
      <c r="F58" s="3">
        <v>176</v>
      </c>
      <c r="G58" s="3">
        <v>72</v>
      </c>
      <c r="H58" s="3">
        <v>13</v>
      </c>
      <c r="I58" s="3">
        <v>75.06</v>
      </c>
      <c r="J58" s="3">
        <v>58.9</v>
      </c>
      <c r="K58" s="3">
        <v>5696.83</v>
      </c>
      <c r="L58" s="3">
        <v>540</v>
      </c>
      <c r="M58" s="3">
        <v>311.2</v>
      </c>
      <c r="N58" s="3">
        <v>87.12</v>
      </c>
      <c r="O58" s="3">
        <v>1089.19</v>
      </c>
      <c r="P58" s="3">
        <v>140.54</v>
      </c>
      <c r="Q58" s="3">
        <v>108.38</v>
      </c>
      <c r="R58" s="3">
        <v>38.090000000000003</v>
      </c>
      <c r="S58">
        <v>7.524</v>
      </c>
      <c r="T58" s="4" t="s">
        <v>72</v>
      </c>
      <c r="U58">
        <f t="shared" si="0"/>
        <v>997.68140899333457</v>
      </c>
      <c r="V58" s="13">
        <v>0.998</v>
      </c>
      <c r="W58">
        <f t="shared" si="1"/>
        <v>16.943972835314092</v>
      </c>
    </row>
    <row r="59" spans="1:23" ht="16.5" thickBot="1" x14ac:dyDescent="0.3">
      <c r="A59" s="4" t="s">
        <v>73</v>
      </c>
      <c r="B59" s="3">
        <v>218</v>
      </c>
      <c r="C59" s="3">
        <v>157</v>
      </c>
      <c r="D59" s="3">
        <v>13</v>
      </c>
      <c r="E59" s="3">
        <v>21</v>
      </c>
      <c r="F59" s="3">
        <v>176</v>
      </c>
      <c r="G59" s="3">
        <v>72</v>
      </c>
      <c r="H59" s="3">
        <v>13</v>
      </c>
      <c r="I59" s="3">
        <v>90.27</v>
      </c>
      <c r="J59" s="3">
        <v>70.900000000000006</v>
      </c>
      <c r="K59" s="3">
        <v>7117.64</v>
      </c>
      <c r="L59" s="3">
        <v>653</v>
      </c>
      <c r="M59" s="3">
        <v>381.26</v>
      </c>
      <c r="N59" s="3">
        <v>88.8</v>
      </c>
      <c r="O59" s="3">
        <v>1359.05</v>
      </c>
      <c r="P59" s="3">
        <v>173.13</v>
      </c>
      <c r="Q59" s="3">
        <v>133.81</v>
      </c>
      <c r="R59" s="3">
        <v>38.799999999999997</v>
      </c>
      <c r="S59">
        <v>8.8879999999999999</v>
      </c>
      <c r="T59" s="4" t="s">
        <v>73</v>
      </c>
      <c r="U59">
        <f t="shared" si="0"/>
        <v>1015.6814089933346</v>
      </c>
      <c r="V59" s="13">
        <v>1.016</v>
      </c>
      <c r="W59">
        <f t="shared" si="1"/>
        <v>14.330042313117065</v>
      </c>
    </row>
    <row r="60" spans="1:23" ht="16.5" thickBot="1" x14ac:dyDescent="0.3">
      <c r="A60" s="4" t="s">
        <v>74</v>
      </c>
      <c r="B60" s="3">
        <v>228</v>
      </c>
      <c r="C60" s="3">
        <v>159</v>
      </c>
      <c r="D60" s="3">
        <v>16</v>
      </c>
      <c r="E60" s="3">
        <v>26</v>
      </c>
      <c r="F60" s="3">
        <v>176</v>
      </c>
      <c r="G60" s="3">
        <v>71.5</v>
      </c>
      <c r="H60" s="3">
        <v>13</v>
      </c>
      <c r="I60" s="3">
        <v>112.29</v>
      </c>
      <c r="J60" s="3">
        <v>88.2</v>
      </c>
      <c r="K60" s="3">
        <v>9312.7999999999993</v>
      </c>
      <c r="L60" s="3">
        <v>816.9</v>
      </c>
      <c r="M60" s="3">
        <v>485.66</v>
      </c>
      <c r="N60" s="3">
        <v>91.07</v>
      </c>
      <c r="O60" s="3">
        <v>1749.68</v>
      </c>
      <c r="P60" s="3">
        <v>220.09</v>
      </c>
      <c r="Q60" s="3">
        <v>170.75</v>
      </c>
      <c r="R60" s="3">
        <v>39.47</v>
      </c>
      <c r="S60">
        <v>10.821</v>
      </c>
      <c r="T60" s="4" t="s">
        <v>74</v>
      </c>
      <c r="U60">
        <f t="shared" si="0"/>
        <v>1037.6814089933346</v>
      </c>
      <c r="V60" s="13">
        <v>1.038</v>
      </c>
      <c r="W60">
        <f t="shared" si="1"/>
        <v>11.768707482993197</v>
      </c>
    </row>
    <row r="61" spans="1:23" ht="16.5" thickBot="1" x14ac:dyDescent="0.3">
      <c r="A61" s="4" t="s">
        <v>75</v>
      </c>
      <c r="B61" s="3">
        <v>240</v>
      </c>
      <c r="C61" s="3">
        <v>174</v>
      </c>
      <c r="D61" s="3">
        <v>6</v>
      </c>
      <c r="E61" s="3">
        <v>9</v>
      </c>
      <c r="F61" s="3">
        <v>222</v>
      </c>
      <c r="G61" s="3">
        <v>84</v>
      </c>
      <c r="H61" s="3">
        <v>16</v>
      </c>
      <c r="I61" s="3">
        <v>46.84</v>
      </c>
      <c r="J61" s="3">
        <v>36.799999999999997</v>
      </c>
      <c r="K61" s="3">
        <v>4981.13</v>
      </c>
      <c r="L61" s="3">
        <v>415.1</v>
      </c>
      <c r="M61" s="3">
        <v>229.64</v>
      </c>
      <c r="N61" s="3">
        <v>103.13</v>
      </c>
      <c r="O61" s="3">
        <v>791.75</v>
      </c>
      <c r="P61" s="3">
        <v>91.01</v>
      </c>
      <c r="Q61" s="3">
        <v>69.84</v>
      </c>
      <c r="R61" s="3">
        <v>41.11</v>
      </c>
      <c r="S61">
        <v>4.1210000000000004</v>
      </c>
      <c r="T61" s="4" t="s">
        <v>75</v>
      </c>
      <c r="U61">
        <f t="shared" si="0"/>
        <v>1136.5309649148735</v>
      </c>
      <c r="V61" s="13">
        <v>1.137</v>
      </c>
      <c r="W61">
        <f t="shared" si="1"/>
        <v>30.896739130434785</v>
      </c>
    </row>
    <row r="62" spans="1:23" ht="16.5" thickBot="1" x14ac:dyDescent="0.3">
      <c r="A62" s="4" t="s">
        <v>76</v>
      </c>
      <c r="B62" s="3">
        <v>244</v>
      </c>
      <c r="C62" s="3">
        <v>175</v>
      </c>
      <c r="D62" s="3">
        <v>7</v>
      </c>
      <c r="E62" s="3">
        <v>11</v>
      </c>
      <c r="F62" s="3">
        <v>222</v>
      </c>
      <c r="G62" s="3">
        <v>84</v>
      </c>
      <c r="H62" s="3">
        <v>16</v>
      </c>
      <c r="I62" s="3">
        <v>56.24</v>
      </c>
      <c r="J62" s="3">
        <v>44.2</v>
      </c>
      <c r="K62" s="3">
        <v>6121.23</v>
      </c>
      <c r="L62" s="3">
        <v>501.7</v>
      </c>
      <c r="M62" s="3">
        <v>279.19</v>
      </c>
      <c r="N62" s="3">
        <v>104.33</v>
      </c>
      <c r="O62" s="3">
        <v>984.48</v>
      </c>
      <c r="P62" s="3">
        <v>112.51</v>
      </c>
      <c r="Q62" s="3">
        <v>86.36</v>
      </c>
      <c r="R62" s="3">
        <v>41.84</v>
      </c>
      <c r="S62">
        <v>4.9050000000000002</v>
      </c>
      <c r="T62" s="4" t="s">
        <v>76</v>
      </c>
      <c r="U62">
        <f t="shared" si="0"/>
        <v>1146.5309649148735</v>
      </c>
      <c r="V62" s="13">
        <v>1.147</v>
      </c>
      <c r="W62">
        <f t="shared" si="1"/>
        <v>25.950226244343888</v>
      </c>
    </row>
    <row r="63" spans="1:23" ht="16.5" thickBot="1" x14ac:dyDescent="0.3">
      <c r="A63" s="4" t="s">
        <v>77</v>
      </c>
      <c r="B63" s="3">
        <v>249</v>
      </c>
      <c r="C63" s="3">
        <v>176</v>
      </c>
      <c r="D63" s="3">
        <v>8.5</v>
      </c>
      <c r="E63" s="3">
        <v>13.5</v>
      </c>
      <c r="F63" s="3">
        <v>222</v>
      </c>
      <c r="G63" s="3">
        <v>83.75</v>
      </c>
      <c r="H63" s="3">
        <v>16</v>
      </c>
      <c r="I63" s="3">
        <v>68.59</v>
      </c>
      <c r="J63" s="3">
        <v>53.8</v>
      </c>
      <c r="K63" s="3">
        <v>7624.69</v>
      </c>
      <c r="L63" s="3">
        <v>612.4</v>
      </c>
      <c r="M63" s="3">
        <v>343.94</v>
      </c>
      <c r="N63" s="3">
        <v>105.44</v>
      </c>
      <c r="O63" s="3">
        <v>1229.33</v>
      </c>
      <c r="P63" s="3">
        <v>139.69999999999999</v>
      </c>
      <c r="Q63" s="3">
        <v>107.41</v>
      </c>
      <c r="R63" s="3">
        <v>42.34</v>
      </c>
      <c r="S63">
        <v>5.9249999999999998</v>
      </c>
      <c r="T63" s="4" t="s">
        <v>77</v>
      </c>
      <c r="U63">
        <f t="shared" si="0"/>
        <v>1157.5309649148735</v>
      </c>
      <c r="V63" s="13">
        <v>1.1579999999999999</v>
      </c>
      <c r="W63">
        <f t="shared" si="1"/>
        <v>21.524163568773236</v>
      </c>
    </row>
    <row r="64" spans="1:23" ht="16.5" thickBot="1" x14ac:dyDescent="0.3">
      <c r="A64" s="4" t="s">
        <v>78</v>
      </c>
      <c r="B64" s="3">
        <v>256</v>
      </c>
      <c r="C64" s="3">
        <v>177</v>
      </c>
      <c r="D64" s="3">
        <v>10.5</v>
      </c>
      <c r="E64" s="3">
        <v>17</v>
      </c>
      <c r="F64" s="3">
        <v>222</v>
      </c>
      <c r="G64" s="3">
        <v>83.25</v>
      </c>
      <c r="H64" s="3">
        <v>16</v>
      </c>
      <c r="I64" s="3">
        <v>85.69</v>
      </c>
      <c r="J64" s="3">
        <v>67.3</v>
      </c>
      <c r="K64" s="3">
        <v>9819.49</v>
      </c>
      <c r="L64" s="3">
        <v>767.2</v>
      </c>
      <c r="M64" s="3">
        <v>436.06</v>
      </c>
      <c r="N64" s="3">
        <v>107.05</v>
      </c>
      <c r="O64" s="3">
        <v>1575.2</v>
      </c>
      <c r="P64" s="3">
        <v>177.99</v>
      </c>
      <c r="Q64" s="3">
        <v>137.18</v>
      </c>
      <c r="R64" s="3">
        <v>42.88</v>
      </c>
      <c r="S64">
        <v>7.3140000000000001</v>
      </c>
      <c r="T64" s="4" t="s">
        <v>78</v>
      </c>
      <c r="U64">
        <f t="shared" si="0"/>
        <v>1171.5309649148735</v>
      </c>
      <c r="V64" s="13">
        <v>1.1719999999999999</v>
      </c>
      <c r="W64">
        <f t="shared" si="1"/>
        <v>17.414561664190192</v>
      </c>
    </row>
    <row r="65" spans="1:23" ht="16.5" thickBot="1" x14ac:dyDescent="0.3">
      <c r="A65" s="4" t="s">
        <v>79</v>
      </c>
      <c r="B65" s="3">
        <v>264</v>
      </c>
      <c r="C65" s="3">
        <v>182</v>
      </c>
      <c r="D65" s="3">
        <v>13</v>
      </c>
      <c r="E65" s="3">
        <v>21</v>
      </c>
      <c r="F65" s="3">
        <v>222</v>
      </c>
      <c r="G65" s="3">
        <v>84.5</v>
      </c>
      <c r="H65" s="3">
        <v>16</v>
      </c>
      <c r="I65" s="3">
        <v>107.5</v>
      </c>
      <c r="J65" s="3">
        <v>84.4</v>
      </c>
      <c r="K65" s="3">
        <v>12751.44</v>
      </c>
      <c r="L65" s="3">
        <v>966</v>
      </c>
      <c r="M65" s="3">
        <v>556.26</v>
      </c>
      <c r="N65" s="3">
        <v>108.91</v>
      </c>
      <c r="O65" s="3">
        <v>2116.4899999999998</v>
      </c>
      <c r="P65" s="3">
        <v>232.58</v>
      </c>
      <c r="Q65" s="3">
        <v>179.7</v>
      </c>
      <c r="R65" s="3">
        <v>44.37</v>
      </c>
      <c r="S65">
        <v>8.9390000000000001</v>
      </c>
      <c r="T65" s="4" t="s">
        <v>79</v>
      </c>
      <c r="U65">
        <f t="shared" si="0"/>
        <v>1202.5309649148735</v>
      </c>
      <c r="V65" s="13">
        <v>1.2030000000000001</v>
      </c>
      <c r="W65">
        <f t="shared" si="1"/>
        <v>14.253554502369667</v>
      </c>
    </row>
    <row r="66" spans="1:23" ht="16.5" thickBot="1" x14ac:dyDescent="0.3">
      <c r="A66" s="4" t="s">
        <v>80</v>
      </c>
      <c r="B66" s="3">
        <v>274</v>
      </c>
      <c r="C66" s="3">
        <v>184</v>
      </c>
      <c r="D66" s="3">
        <v>16</v>
      </c>
      <c r="E66" s="3">
        <v>26</v>
      </c>
      <c r="F66" s="3">
        <v>222</v>
      </c>
      <c r="G66" s="3">
        <v>84</v>
      </c>
      <c r="H66" s="3">
        <v>16</v>
      </c>
      <c r="I66" s="3">
        <v>133.4</v>
      </c>
      <c r="J66" s="3">
        <v>104.7</v>
      </c>
      <c r="K66" s="3">
        <v>16478.259999999998</v>
      </c>
      <c r="L66" s="3">
        <v>1202.8</v>
      </c>
      <c r="M66" s="3">
        <v>703.59</v>
      </c>
      <c r="N66" s="3">
        <v>111.14</v>
      </c>
      <c r="O66" s="3">
        <v>2710.17</v>
      </c>
      <c r="P66" s="3">
        <v>294.58</v>
      </c>
      <c r="Q66" s="3">
        <v>228.44</v>
      </c>
      <c r="R66" s="3">
        <v>45.07</v>
      </c>
      <c r="S66">
        <v>10.894</v>
      </c>
      <c r="T66" s="4" t="s">
        <v>80</v>
      </c>
      <c r="U66">
        <f t="shared" si="0"/>
        <v>1224.5309649148735</v>
      </c>
      <c r="V66" s="13">
        <v>1.2250000000000001</v>
      </c>
      <c r="W66">
        <f t="shared" si="1"/>
        <v>11.700095510983763</v>
      </c>
    </row>
    <row r="67" spans="1:23" ht="16.5" thickBot="1" x14ac:dyDescent="0.3">
      <c r="A67" s="4" t="s">
        <v>81</v>
      </c>
      <c r="B67" s="3">
        <v>286</v>
      </c>
      <c r="C67" s="3">
        <v>186</v>
      </c>
      <c r="D67" s="3">
        <v>19</v>
      </c>
      <c r="E67" s="3">
        <v>32</v>
      </c>
      <c r="F67" s="3">
        <v>222</v>
      </c>
      <c r="G67" s="3">
        <v>83.5</v>
      </c>
      <c r="H67" s="3">
        <v>16</v>
      </c>
      <c r="I67" s="3">
        <v>163.41999999999999</v>
      </c>
      <c r="J67" s="3">
        <v>128.30000000000001</v>
      </c>
      <c r="K67" s="3">
        <v>21287.68</v>
      </c>
      <c r="L67" s="3">
        <v>1488.7</v>
      </c>
      <c r="M67" s="3">
        <v>884.76</v>
      </c>
      <c r="N67" s="3">
        <v>114.13</v>
      </c>
      <c r="O67" s="3">
        <v>3448.57</v>
      </c>
      <c r="P67" s="3">
        <v>370.81</v>
      </c>
      <c r="Q67" s="3">
        <v>288.22000000000003</v>
      </c>
      <c r="R67" s="3">
        <v>45.94</v>
      </c>
      <c r="S67">
        <v>13.068</v>
      </c>
      <c r="T67" s="4" t="s">
        <v>81</v>
      </c>
      <c r="U67">
        <f t="shared" ref="U67:U130" si="2">4*C67+2*B67-2*D67-8*H67+2*PI()*H67</f>
        <v>1250.5309649148735</v>
      </c>
      <c r="V67" s="13">
        <v>1.2509999999999999</v>
      </c>
      <c r="W67">
        <f t="shared" si="1"/>
        <v>9.7505845674201073</v>
      </c>
    </row>
    <row r="68" spans="1:23" ht="16.5" thickBot="1" x14ac:dyDescent="0.3">
      <c r="A68" s="4" t="s">
        <v>82</v>
      </c>
      <c r="B68" s="3">
        <v>290</v>
      </c>
      <c r="C68" s="3">
        <v>199</v>
      </c>
      <c r="D68" s="3">
        <v>7</v>
      </c>
      <c r="E68" s="3">
        <v>10</v>
      </c>
      <c r="F68" s="3">
        <v>270</v>
      </c>
      <c r="G68" s="3">
        <v>96</v>
      </c>
      <c r="H68" s="3">
        <v>18</v>
      </c>
      <c r="I68" s="3">
        <v>61.48</v>
      </c>
      <c r="J68" s="3">
        <v>48.3</v>
      </c>
      <c r="K68" s="3">
        <v>9429.75</v>
      </c>
      <c r="L68" s="3">
        <v>650.29999999999995</v>
      </c>
      <c r="M68" s="3">
        <v>360.6</v>
      </c>
      <c r="N68" s="3">
        <v>123.85</v>
      </c>
      <c r="O68" s="3">
        <v>1316.09</v>
      </c>
      <c r="P68" s="3">
        <v>132.27000000000001</v>
      </c>
      <c r="Q68" s="3">
        <v>101.7</v>
      </c>
      <c r="R68" s="3">
        <v>46.27</v>
      </c>
      <c r="S68">
        <v>4.6189999999999998</v>
      </c>
      <c r="T68" s="4" t="s">
        <v>82</v>
      </c>
      <c r="U68">
        <f t="shared" si="2"/>
        <v>1331.0973355292326</v>
      </c>
      <c r="V68" s="13">
        <v>1.331</v>
      </c>
      <c r="W68">
        <f t="shared" si="1"/>
        <v>27.556935817805382</v>
      </c>
    </row>
    <row r="69" spans="1:23" ht="16.5" thickBot="1" x14ac:dyDescent="0.3">
      <c r="A69" s="4" t="s">
        <v>83</v>
      </c>
      <c r="B69" s="3">
        <v>294</v>
      </c>
      <c r="C69" s="3">
        <v>200</v>
      </c>
      <c r="D69" s="3">
        <v>8</v>
      </c>
      <c r="E69" s="3">
        <v>12</v>
      </c>
      <c r="F69" s="3">
        <v>270</v>
      </c>
      <c r="G69" s="3">
        <v>96</v>
      </c>
      <c r="H69" s="3">
        <v>18</v>
      </c>
      <c r="I69" s="3">
        <v>72.38</v>
      </c>
      <c r="J69" s="3">
        <v>56.8</v>
      </c>
      <c r="K69" s="3">
        <v>11338.3</v>
      </c>
      <c r="L69" s="3">
        <v>771.3</v>
      </c>
      <c r="M69" s="3">
        <v>429.51</v>
      </c>
      <c r="N69" s="3">
        <v>125.16</v>
      </c>
      <c r="O69" s="3">
        <v>1603.26</v>
      </c>
      <c r="P69" s="3">
        <v>160.33000000000001</v>
      </c>
      <c r="Q69" s="3">
        <v>123.28</v>
      </c>
      <c r="R69" s="3">
        <v>47.06</v>
      </c>
      <c r="S69">
        <v>5.3970000000000002</v>
      </c>
      <c r="T69" s="4" t="s">
        <v>83</v>
      </c>
      <c r="U69">
        <f t="shared" si="2"/>
        <v>1341.0973355292326</v>
      </c>
      <c r="V69" s="13">
        <v>1.341</v>
      </c>
      <c r="W69">
        <f t="shared" ref="W69:W132" si="3">(1000/J69)*V69</f>
        <v>23.609154929577468</v>
      </c>
    </row>
    <row r="70" spans="1:23" ht="16.5" thickBot="1" x14ac:dyDescent="0.3">
      <c r="A70" s="1" t="s">
        <v>84</v>
      </c>
      <c r="B70" s="2">
        <v>300</v>
      </c>
      <c r="C70" s="2">
        <v>201</v>
      </c>
      <c r="D70" s="2">
        <v>9</v>
      </c>
      <c r="E70" s="2">
        <v>15</v>
      </c>
      <c r="F70" s="2">
        <v>270</v>
      </c>
      <c r="G70" s="2">
        <v>96</v>
      </c>
      <c r="H70" s="2">
        <v>18</v>
      </c>
      <c r="I70" s="2">
        <v>87.38</v>
      </c>
      <c r="J70" s="2">
        <v>68.599999999999994</v>
      </c>
      <c r="K70" s="2">
        <v>14209.66</v>
      </c>
      <c r="L70" s="2">
        <v>947.3</v>
      </c>
      <c r="M70" s="2">
        <v>529.86</v>
      </c>
      <c r="N70" s="2">
        <v>127.52</v>
      </c>
      <c r="O70" s="2">
        <v>2034.13</v>
      </c>
      <c r="P70" s="2">
        <v>202.4</v>
      </c>
      <c r="Q70" s="2">
        <v>155.41999999999999</v>
      </c>
      <c r="R70" s="2">
        <v>48.25</v>
      </c>
      <c r="S70">
        <v>6.4480000000000004</v>
      </c>
      <c r="T70" s="1" t="s">
        <v>84</v>
      </c>
      <c r="U70">
        <f t="shared" si="2"/>
        <v>1355.0973355292326</v>
      </c>
      <c r="V70" s="13">
        <v>1.355</v>
      </c>
      <c r="W70">
        <f t="shared" si="3"/>
        <v>19.752186588921283</v>
      </c>
    </row>
    <row r="71" spans="1:23" ht="16.5" thickBot="1" x14ac:dyDescent="0.3">
      <c r="A71" s="6" t="s">
        <v>85</v>
      </c>
      <c r="B71" s="5">
        <v>306</v>
      </c>
      <c r="C71" s="5">
        <v>203</v>
      </c>
      <c r="D71" s="5">
        <v>11</v>
      </c>
      <c r="E71" s="5">
        <v>18</v>
      </c>
      <c r="F71" s="5">
        <v>270</v>
      </c>
      <c r="G71" s="5">
        <v>96</v>
      </c>
      <c r="H71" s="5">
        <v>18</v>
      </c>
      <c r="I71" s="5">
        <v>105.56</v>
      </c>
      <c r="J71" s="5">
        <v>82.9</v>
      </c>
      <c r="K71" s="5">
        <v>17455.330000000002</v>
      </c>
      <c r="L71" s="5">
        <v>1140.9000000000001</v>
      </c>
      <c r="M71" s="5">
        <v>644.63</v>
      </c>
      <c r="N71" s="5">
        <v>128.59</v>
      </c>
      <c r="O71" s="5">
        <v>2515.46</v>
      </c>
      <c r="P71" s="5">
        <v>247.83</v>
      </c>
      <c r="Q71" s="5">
        <v>190.85</v>
      </c>
      <c r="R71" s="5">
        <v>48.82</v>
      </c>
      <c r="S71">
        <v>7.6989999999999998</v>
      </c>
      <c r="T71" s="6" t="s">
        <v>85</v>
      </c>
      <c r="U71">
        <f t="shared" si="2"/>
        <v>1371.0973355292326</v>
      </c>
      <c r="V71" s="13">
        <v>1.371</v>
      </c>
      <c r="W71">
        <f t="shared" si="3"/>
        <v>16.537997587454761</v>
      </c>
    </row>
    <row r="72" spans="1:23" ht="16.5" thickBot="1" x14ac:dyDescent="0.3">
      <c r="A72" s="4" t="s">
        <v>86</v>
      </c>
      <c r="B72" s="3">
        <v>314</v>
      </c>
      <c r="C72" s="3">
        <v>206</v>
      </c>
      <c r="D72" s="3">
        <v>13</v>
      </c>
      <c r="E72" s="3">
        <v>22</v>
      </c>
      <c r="F72" s="3">
        <v>270</v>
      </c>
      <c r="G72" s="3">
        <v>96.5</v>
      </c>
      <c r="H72" s="3">
        <v>18</v>
      </c>
      <c r="I72" s="3">
        <v>128.52000000000001</v>
      </c>
      <c r="J72" s="3">
        <v>100.9</v>
      </c>
      <c r="K72" s="3">
        <v>21967.16</v>
      </c>
      <c r="L72" s="3">
        <v>1399.2</v>
      </c>
      <c r="M72" s="3">
        <v>798.35</v>
      </c>
      <c r="N72" s="3">
        <v>130.74</v>
      </c>
      <c r="O72" s="3">
        <v>3213.67</v>
      </c>
      <c r="P72" s="3">
        <v>312.01</v>
      </c>
      <c r="Q72" s="3">
        <v>240.56</v>
      </c>
      <c r="R72" s="3">
        <v>50</v>
      </c>
      <c r="S72">
        <v>9.2119999999999997</v>
      </c>
      <c r="T72" s="4" t="s">
        <v>86</v>
      </c>
      <c r="U72">
        <f t="shared" si="2"/>
        <v>1395.0973355292326</v>
      </c>
      <c r="V72" s="13">
        <v>1.395</v>
      </c>
      <c r="W72">
        <f t="shared" si="3"/>
        <v>13.825569871159564</v>
      </c>
    </row>
    <row r="73" spans="1:23" ht="16.5" thickBot="1" x14ac:dyDescent="0.3">
      <c r="A73" s="4" t="s">
        <v>87</v>
      </c>
      <c r="B73" s="3">
        <v>326</v>
      </c>
      <c r="C73" s="3">
        <v>208</v>
      </c>
      <c r="D73" s="3">
        <v>16</v>
      </c>
      <c r="E73" s="3">
        <v>28</v>
      </c>
      <c r="F73" s="3">
        <v>270</v>
      </c>
      <c r="G73" s="3">
        <v>96</v>
      </c>
      <c r="H73" s="3">
        <v>18</v>
      </c>
      <c r="I73" s="3">
        <v>162.46</v>
      </c>
      <c r="J73" s="3">
        <v>127.5</v>
      </c>
      <c r="K73" s="3">
        <v>29037.68</v>
      </c>
      <c r="L73" s="3">
        <v>1781.5</v>
      </c>
      <c r="M73" s="3">
        <v>1031.79</v>
      </c>
      <c r="N73" s="3">
        <v>133.69</v>
      </c>
      <c r="O73" s="3">
        <v>4213.04</v>
      </c>
      <c r="P73" s="3">
        <v>405.1</v>
      </c>
      <c r="Q73" s="3">
        <v>313.16000000000003</v>
      </c>
      <c r="R73" s="3">
        <v>50.92</v>
      </c>
      <c r="S73">
        <v>11.432</v>
      </c>
      <c r="T73" s="4" t="s">
        <v>87</v>
      </c>
      <c r="U73">
        <f t="shared" si="2"/>
        <v>1421.0973355292326</v>
      </c>
      <c r="V73" s="13">
        <v>1.421</v>
      </c>
      <c r="W73">
        <f t="shared" si="3"/>
        <v>11.145098039215686</v>
      </c>
    </row>
    <row r="74" spans="1:23" ht="16.5" thickBot="1" x14ac:dyDescent="0.3">
      <c r="A74" s="4" t="s">
        <v>88</v>
      </c>
      <c r="B74" s="3">
        <v>342</v>
      </c>
      <c r="C74" s="3">
        <v>210</v>
      </c>
      <c r="D74" s="3" t="s">
        <v>362</v>
      </c>
      <c r="E74" s="3">
        <v>36</v>
      </c>
      <c r="F74" s="3">
        <v>270</v>
      </c>
      <c r="G74" s="3">
        <v>95</v>
      </c>
      <c r="H74" s="3">
        <v>18</v>
      </c>
      <c r="I74" s="3">
        <v>207.98</v>
      </c>
      <c r="J74" s="3">
        <v>163.30000000000001</v>
      </c>
      <c r="K74" s="3">
        <v>39315.660000000003</v>
      </c>
      <c r="L74" s="3">
        <v>2299.1999999999998</v>
      </c>
      <c r="M74" s="3">
        <v>1357.14</v>
      </c>
      <c r="N74" s="3">
        <v>137.49</v>
      </c>
      <c r="O74" s="3">
        <v>5580.38</v>
      </c>
      <c r="P74" s="3">
        <v>531.47</v>
      </c>
      <c r="Q74" s="3">
        <v>412.35</v>
      </c>
      <c r="R74" s="3">
        <v>51.8</v>
      </c>
      <c r="S74">
        <v>14.313000000000001</v>
      </c>
      <c r="T74" s="4" t="s">
        <v>88</v>
      </c>
      <c r="U74" t="e">
        <f t="shared" si="2"/>
        <v>#VALUE!</v>
      </c>
      <c r="V74" s="13">
        <v>1.4530000000000001</v>
      </c>
      <c r="W74">
        <f t="shared" si="3"/>
        <v>8.8977342314758108</v>
      </c>
    </row>
    <row r="75" spans="1:23" ht="16.5" thickBot="1" x14ac:dyDescent="0.3">
      <c r="A75" s="4" t="s">
        <v>89</v>
      </c>
      <c r="B75" s="3">
        <v>334</v>
      </c>
      <c r="C75" s="3">
        <v>249</v>
      </c>
      <c r="D75" s="3">
        <v>8</v>
      </c>
      <c r="E75" s="3">
        <v>11</v>
      </c>
      <c r="F75" s="3">
        <v>312</v>
      </c>
      <c r="G75" s="3">
        <v>120.5</v>
      </c>
      <c r="H75" s="3">
        <v>20</v>
      </c>
      <c r="I75" s="3">
        <v>83.17</v>
      </c>
      <c r="J75" s="3">
        <v>65.3</v>
      </c>
      <c r="K75" s="3">
        <v>17107.05</v>
      </c>
      <c r="L75" s="3">
        <v>1024.4000000000001</v>
      </c>
      <c r="M75" s="3">
        <v>565.71</v>
      </c>
      <c r="N75" s="3">
        <v>143.41999999999999</v>
      </c>
      <c r="O75" s="3">
        <v>2834.62</v>
      </c>
      <c r="P75" s="3">
        <v>227.68</v>
      </c>
      <c r="Q75" s="3">
        <v>174.45</v>
      </c>
      <c r="R75" s="3">
        <v>58.38</v>
      </c>
      <c r="S75">
        <v>5.1539999999999999</v>
      </c>
      <c r="T75" s="4" t="s">
        <v>89</v>
      </c>
      <c r="U75">
        <f t="shared" si="2"/>
        <v>1613.6637061435918</v>
      </c>
      <c r="V75" s="13">
        <v>1.6140000000000001</v>
      </c>
      <c r="W75">
        <f t="shared" si="3"/>
        <v>24.716692189892804</v>
      </c>
    </row>
    <row r="76" spans="1:23" ht="16.5" thickBot="1" x14ac:dyDescent="0.3">
      <c r="A76" s="4" t="s">
        <v>90</v>
      </c>
      <c r="B76" s="3">
        <v>340</v>
      </c>
      <c r="C76" s="3">
        <v>250</v>
      </c>
      <c r="D76" s="3">
        <v>9</v>
      </c>
      <c r="E76" s="3">
        <v>14</v>
      </c>
      <c r="F76" s="3">
        <v>312</v>
      </c>
      <c r="G76" s="3">
        <v>120.5</v>
      </c>
      <c r="H76" s="3">
        <v>20</v>
      </c>
      <c r="I76" s="3">
        <v>101.51</v>
      </c>
      <c r="J76" s="3">
        <v>79.7</v>
      </c>
      <c r="K76" s="3">
        <v>21676.5</v>
      </c>
      <c r="L76" s="3">
        <v>1275.0999999999999</v>
      </c>
      <c r="M76" s="3">
        <v>706.03</v>
      </c>
      <c r="N76" s="3">
        <v>146.13</v>
      </c>
      <c r="O76" s="3">
        <v>3650.97</v>
      </c>
      <c r="P76" s="3">
        <v>292.08</v>
      </c>
      <c r="Q76" s="3">
        <v>223.45</v>
      </c>
      <c r="R76" s="3">
        <v>59.97</v>
      </c>
      <c r="S76">
        <v>6.2370000000000001</v>
      </c>
      <c r="T76" s="4" t="s">
        <v>90</v>
      </c>
      <c r="U76">
        <f t="shared" si="2"/>
        <v>1627.6637061435918</v>
      </c>
      <c r="V76" s="13">
        <v>1.6279999999999999</v>
      </c>
      <c r="W76">
        <f t="shared" si="3"/>
        <v>20.426599749058969</v>
      </c>
    </row>
    <row r="77" spans="1:23" ht="16.5" thickBot="1" x14ac:dyDescent="0.3">
      <c r="A77" s="4" t="s">
        <v>91</v>
      </c>
      <c r="B77" s="3">
        <v>347</v>
      </c>
      <c r="C77" s="3">
        <v>252</v>
      </c>
      <c r="D77" s="3">
        <v>11</v>
      </c>
      <c r="E77" s="3">
        <v>17.5</v>
      </c>
      <c r="F77" s="3">
        <v>312</v>
      </c>
      <c r="G77" s="3">
        <v>120.5</v>
      </c>
      <c r="H77" s="3">
        <v>20</v>
      </c>
      <c r="I77" s="3">
        <v>125.95</v>
      </c>
      <c r="J77" s="3">
        <v>98.9</v>
      </c>
      <c r="K77" s="3">
        <v>27535.21</v>
      </c>
      <c r="L77" s="3">
        <v>1587</v>
      </c>
      <c r="M77" s="3">
        <v>886.41</v>
      </c>
      <c r="N77" s="3">
        <v>147.86000000000001</v>
      </c>
      <c r="O77" s="3">
        <v>4674.8999999999996</v>
      </c>
      <c r="P77" s="3">
        <v>371.02</v>
      </c>
      <c r="Q77" s="3">
        <v>284.26</v>
      </c>
      <c r="R77" s="3">
        <v>60.92</v>
      </c>
      <c r="S77">
        <v>7.6539999999999999</v>
      </c>
      <c r="T77" s="4" t="s">
        <v>91</v>
      </c>
      <c r="U77">
        <f t="shared" si="2"/>
        <v>1645.6637061435918</v>
      </c>
      <c r="V77" s="13">
        <v>1.6459999999999999</v>
      </c>
      <c r="W77">
        <f t="shared" si="3"/>
        <v>16.643073811931242</v>
      </c>
    </row>
    <row r="78" spans="1:23" ht="16.5" thickBot="1" x14ac:dyDescent="0.3">
      <c r="A78" s="4" t="s">
        <v>92</v>
      </c>
      <c r="B78" s="3">
        <v>354</v>
      </c>
      <c r="C78" s="3">
        <v>254</v>
      </c>
      <c r="D78" s="3">
        <v>13</v>
      </c>
      <c r="E78" s="3">
        <v>21</v>
      </c>
      <c r="F78" s="3">
        <v>312</v>
      </c>
      <c r="G78" s="3">
        <v>120.5</v>
      </c>
      <c r="H78" s="3">
        <v>20</v>
      </c>
      <c r="I78" s="3">
        <v>150.66999999999999</v>
      </c>
      <c r="J78" s="3">
        <v>118.3</v>
      </c>
      <c r="K78" s="3">
        <v>33692.449999999997</v>
      </c>
      <c r="L78" s="3">
        <v>1903.5</v>
      </c>
      <c r="M78" s="3">
        <v>1072.31</v>
      </c>
      <c r="N78" s="3">
        <v>149.54</v>
      </c>
      <c r="O78" s="3">
        <v>5745.8</v>
      </c>
      <c r="P78" s="3">
        <v>452.43</v>
      </c>
      <c r="Q78" s="3">
        <v>347.18</v>
      </c>
      <c r="R78" s="3">
        <v>61.75</v>
      </c>
      <c r="S78">
        <v>9.0570000000000004</v>
      </c>
      <c r="T78" s="4" t="s">
        <v>92</v>
      </c>
      <c r="U78">
        <f t="shared" si="2"/>
        <v>1663.6637061435918</v>
      </c>
      <c r="V78" s="13">
        <v>1.6639999999999999</v>
      </c>
      <c r="W78">
        <f t="shared" si="3"/>
        <v>14.065934065934066</v>
      </c>
    </row>
    <row r="79" spans="1:23" ht="16.5" thickBot="1" x14ac:dyDescent="0.3">
      <c r="A79" s="4" t="s">
        <v>93</v>
      </c>
      <c r="B79" s="3">
        <v>364</v>
      </c>
      <c r="C79" s="3">
        <v>258</v>
      </c>
      <c r="D79" s="3">
        <v>16</v>
      </c>
      <c r="E79" s="3">
        <v>26</v>
      </c>
      <c r="F79" s="3">
        <v>312</v>
      </c>
      <c r="G79" s="3">
        <v>121</v>
      </c>
      <c r="H79" s="3">
        <v>20</v>
      </c>
      <c r="I79" s="3">
        <v>187.51</v>
      </c>
      <c r="J79" s="3">
        <v>147.19999999999999</v>
      </c>
      <c r="K79" s="3">
        <v>43231.44</v>
      </c>
      <c r="L79" s="3">
        <v>2375.4</v>
      </c>
      <c r="M79" s="3">
        <v>1354.36</v>
      </c>
      <c r="N79" s="3">
        <v>151.84</v>
      </c>
      <c r="O79" s="3">
        <v>7458.32</v>
      </c>
      <c r="P79" s="3">
        <v>578.16</v>
      </c>
      <c r="Q79" s="3">
        <v>444.79</v>
      </c>
      <c r="R79" s="3">
        <v>63.07</v>
      </c>
      <c r="S79">
        <v>11.071</v>
      </c>
      <c r="T79" s="4" t="s">
        <v>93</v>
      </c>
      <c r="U79">
        <f t="shared" si="2"/>
        <v>1693.6637061435918</v>
      </c>
      <c r="V79" s="13">
        <v>1.694</v>
      </c>
      <c r="W79">
        <f t="shared" si="3"/>
        <v>11.508152173913043</v>
      </c>
    </row>
    <row r="80" spans="1:23" ht="16.5" thickBot="1" x14ac:dyDescent="0.3">
      <c r="A80" s="4" t="s">
        <v>94</v>
      </c>
      <c r="B80" s="3">
        <v>376</v>
      </c>
      <c r="C80" s="3">
        <v>260</v>
      </c>
      <c r="D80" s="3">
        <v>19</v>
      </c>
      <c r="E80" s="3">
        <v>32</v>
      </c>
      <c r="F80" s="3">
        <v>312</v>
      </c>
      <c r="G80" s="3">
        <v>120.5</v>
      </c>
      <c r="H80" s="3">
        <v>20</v>
      </c>
      <c r="I80" s="3">
        <v>229.11</v>
      </c>
      <c r="J80" s="3">
        <v>179.9</v>
      </c>
      <c r="K80" s="3">
        <v>54967.48</v>
      </c>
      <c r="L80" s="3">
        <v>2923.8</v>
      </c>
      <c r="M80" s="3">
        <v>1688.25</v>
      </c>
      <c r="N80" s="3">
        <v>154.88999999999999</v>
      </c>
      <c r="O80" s="3">
        <v>9398.8799999999992</v>
      </c>
      <c r="P80" s="3">
        <v>722.99</v>
      </c>
      <c r="Q80" s="3">
        <v>557.28</v>
      </c>
      <c r="R80" s="3">
        <v>64.05</v>
      </c>
      <c r="S80">
        <v>13.323</v>
      </c>
      <c r="T80" s="4" t="s">
        <v>94</v>
      </c>
      <c r="U80">
        <f t="shared" si="2"/>
        <v>1719.6637061435918</v>
      </c>
      <c r="V80" s="13">
        <v>1.72</v>
      </c>
      <c r="W80">
        <f t="shared" si="3"/>
        <v>9.5608671484157863</v>
      </c>
    </row>
    <row r="81" spans="1:23" ht="16.5" thickBot="1" x14ac:dyDescent="0.3">
      <c r="A81" s="4" t="s">
        <v>95</v>
      </c>
      <c r="B81" s="3">
        <v>392</v>
      </c>
      <c r="C81" s="3">
        <v>262</v>
      </c>
      <c r="D81" s="3">
        <v>23</v>
      </c>
      <c r="E81" s="3">
        <v>40</v>
      </c>
      <c r="F81" s="3">
        <v>312</v>
      </c>
      <c r="G81" s="3">
        <v>119.5</v>
      </c>
      <c r="H81" s="3">
        <v>20</v>
      </c>
      <c r="I81" s="3">
        <v>284.79000000000002</v>
      </c>
      <c r="J81" s="3">
        <v>223.6</v>
      </c>
      <c r="K81" s="3">
        <v>71815.25</v>
      </c>
      <c r="L81" s="3">
        <v>3664</v>
      </c>
      <c r="M81" s="3">
        <v>2150.36</v>
      </c>
      <c r="N81" s="3">
        <v>158.80000000000001</v>
      </c>
      <c r="O81" s="3">
        <v>12030.69</v>
      </c>
      <c r="P81" s="3">
        <v>918.37</v>
      </c>
      <c r="Q81" s="3">
        <v>709.81</v>
      </c>
      <c r="R81" s="3">
        <v>65</v>
      </c>
      <c r="S81">
        <v>16.257999999999999</v>
      </c>
      <c r="T81" s="4" t="s">
        <v>95</v>
      </c>
      <c r="U81">
        <f t="shared" si="2"/>
        <v>1751.6637061435918</v>
      </c>
      <c r="V81" s="13">
        <v>1.752</v>
      </c>
      <c r="W81">
        <f t="shared" si="3"/>
        <v>7.8354203935599296</v>
      </c>
    </row>
    <row r="82" spans="1:23" ht="16.5" thickBot="1" x14ac:dyDescent="0.3">
      <c r="A82" s="4" t="s">
        <v>96</v>
      </c>
      <c r="B82" s="3">
        <v>383</v>
      </c>
      <c r="C82" s="3">
        <v>299</v>
      </c>
      <c r="D82" s="3">
        <v>9.5</v>
      </c>
      <c r="E82" s="3">
        <v>12.5</v>
      </c>
      <c r="F82" s="3">
        <v>358</v>
      </c>
      <c r="G82" s="3">
        <v>144.75</v>
      </c>
      <c r="H82" s="3">
        <v>22</v>
      </c>
      <c r="I82" s="3">
        <v>112.91</v>
      </c>
      <c r="J82" s="3">
        <v>88.6</v>
      </c>
      <c r="K82" s="3">
        <v>30554.32</v>
      </c>
      <c r="L82" s="3">
        <v>1595.5</v>
      </c>
      <c r="M82" s="3">
        <v>880.73</v>
      </c>
      <c r="N82" s="3">
        <v>164.5</v>
      </c>
      <c r="O82" s="3">
        <v>5576.08</v>
      </c>
      <c r="P82" s="3">
        <v>372.98</v>
      </c>
      <c r="Q82" s="3">
        <v>285.42</v>
      </c>
      <c r="R82" s="3">
        <v>70.27</v>
      </c>
      <c r="S82">
        <v>5.9269999999999996</v>
      </c>
      <c r="T82" s="4" t="s">
        <v>96</v>
      </c>
      <c r="U82">
        <f t="shared" si="2"/>
        <v>1905.2300767579509</v>
      </c>
      <c r="V82" s="13">
        <v>1.905</v>
      </c>
      <c r="W82">
        <f t="shared" si="3"/>
        <v>21.50112866817156</v>
      </c>
    </row>
    <row r="83" spans="1:23" ht="16.5" thickBot="1" x14ac:dyDescent="0.3">
      <c r="A83" s="4" t="s">
        <v>97</v>
      </c>
      <c r="B83" s="3">
        <v>390</v>
      </c>
      <c r="C83" s="3">
        <v>300</v>
      </c>
      <c r="D83" s="3">
        <v>10</v>
      </c>
      <c r="E83" s="3">
        <v>16</v>
      </c>
      <c r="F83" s="3">
        <v>358</v>
      </c>
      <c r="G83" s="3">
        <v>145</v>
      </c>
      <c r="H83" s="3">
        <v>22</v>
      </c>
      <c r="I83" s="3">
        <v>135.94999999999999</v>
      </c>
      <c r="J83" s="3">
        <v>106.7</v>
      </c>
      <c r="K83" s="3">
        <v>38674.1</v>
      </c>
      <c r="L83" s="3">
        <v>1983.3</v>
      </c>
      <c r="M83" s="3">
        <v>1093.97</v>
      </c>
      <c r="N83" s="3">
        <v>168.66</v>
      </c>
      <c r="O83" s="3">
        <v>7207.77</v>
      </c>
      <c r="P83" s="3">
        <v>480.52</v>
      </c>
      <c r="Q83" s="3">
        <v>366.53</v>
      </c>
      <c r="R83" s="3">
        <v>72.81</v>
      </c>
      <c r="S83">
        <v>7.0730000000000004</v>
      </c>
      <c r="T83" s="4" t="s">
        <v>97</v>
      </c>
      <c r="U83">
        <f t="shared" si="2"/>
        <v>1922.2300767579509</v>
      </c>
      <c r="V83" s="13">
        <v>1.9219999999999999</v>
      </c>
      <c r="W83">
        <f t="shared" si="3"/>
        <v>18.013120899718835</v>
      </c>
    </row>
    <row r="84" spans="1:23" ht="15.75" thickBot="1" x14ac:dyDescent="0.3">
      <c r="A84" s="4" t="s">
        <v>98</v>
      </c>
      <c r="B84" s="3">
        <v>397</v>
      </c>
      <c r="C84" s="3">
        <v>302</v>
      </c>
      <c r="D84" s="3">
        <v>12</v>
      </c>
      <c r="E84" s="3">
        <v>19.5</v>
      </c>
      <c r="F84" s="3">
        <v>358</v>
      </c>
      <c r="G84" s="3">
        <v>145</v>
      </c>
      <c r="H84" s="3">
        <v>22</v>
      </c>
      <c r="I84" s="3">
        <v>164.89</v>
      </c>
      <c r="J84" s="3">
        <v>129.4</v>
      </c>
      <c r="K84" s="3">
        <v>47846.38</v>
      </c>
      <c r="L84" s="3">
        <v>2410.4</v>
      </c>
      <c r="M84" s="3">
        <v>1339.96</v>
      </c>
      <c r="N84" s="3">
        <v>170.34</v>
      </c>
      <c r="O84" s="3">
        <v>8962.48</v>
      </c>
      <c r="P84" s="3">
        <v>593.54</v>
      </c>
      <c r="Q84" s="3">
        <v>453.33</v>
      </c>
      <c r="R84" s="3">
        <v>73.72</v>
      </c>
      <c r="S84">
        <v>8.4990000000000006</v>
      </c>
      <c r="T84" s="4" t="s">
        <v>98</v>
      </c>
      <c r="U84">
        <f t="shared" si="2"/>
        <v>1940.2300767579509</v>
      </c>
      <c r="V84" s="14">
        <v>1.94</v>
      </c>
      <c r="W84">
        <f t="shared" si="3"/>
        <v>14.99227202472952</v>
      </c>
    </row>
    <row r="85" spans="1:23" ht="15.75" thickBot="1" x14ac:dyDescent="0.3">
      <c r="A85" s="4" t="s">
        <v>99</v>
      </c>
      <c r="B85" s="3">
        <v>406</v>
      </c>
      <c r="C85" s="3">
        <v>304</v>
      </c>
      <c r="D85" s="3">
        <v>14.5</v>
      </c>
      <c r="E85" s="3">
        <v>24</v>
      </c>
      <c r="F85" s="3">
        <v>358</v>
      </c>
      <c r="G85" s="3">
        <v>144.75</v>
      </c>
      <c r="H85" s="3">
        <v>22</v>
      </c>
      <c r="I85" s="3">
        <v>201.98</v>
      </c>
      <c r="J85" s="3">
        <v>158.6</v>
      </c>
      <c r="K85" s="3">
        <v>60107.1</v>
      </c>
      <c r="L85" s="3">
        <v>2960.9</v>
      </c>
      <c r="M85" s="3">
        <v>1662</v>
      </c>
      <c r="N85" s="3">
        <v>172.51</v>
      </c>
      <c r="O85" s="3">
        <v>11253.74</v>
      </c>
      <c r="P85" s="3">
        <v>740.38</v>
      </c>
      <c r="Q85" s="3">
        <v>566.42999999999995</v>
      </c>
      <c r="R85" s="3">
        <v>74.64</v>
      </c>
      <c r="S85">
        <v>10.298999999999999</v>
      </c>
      <c r="T85" s="4" t="s">
        <v>99</v>
      </c>
      <c r="U85">
        <f t="shared" si="2"/>
        <v>1961.2300767579509</v>
      </c>
      <c r="V85" s="14">
        <v>1.9610000000000001</v>
      </c>
      <c r="W85">
        <f t="shared" si="3"/>
        <v>12.364438839848678</v>
      </c>
    </row>
    <row r="86" spans="1:23" ht="15.75" thickBot="1" x14ac:dyDescent="0.3">
      <c r="A86" s="4" t="s">
        <v>100</v>
      </c>
      <c r="B86" s="3">
        <v>418</v>
      </c>
      <c r="C86" s="3">
        <v>309</v>
      </c>
      <c r="D86" s="3">
        <v>17.5</v>
      </c>
      <c r="E86" s="3">
        <v>30</v>
      </c>
      <c r="F86" s="3">
        <v>358</v>
      </c>
      <c r="G86" s="3">
        <v>145.75</v>
      </c>
      <c r="H86" s="3">
        <v>22</v>
      </c>
      <c r="I86" s="3">
        <v>252.2</v>
      </c>
      <c r="J86" s="3">
        <v>198</v>
      </c>
      <c r="K86" s="3">
        <v>77867.25</v>
      </c>
      <c r="L86" s="3">
        <v>3725.7</v>
      </c>
      <c r="M86" s="3">
        <v>2114.9</v>
      </c>
      <c r="N86" s="3">
        <v>175.71</v>
      </c>
      <c r="O86" s="3">
        <v>14776.27</v>
      </c>
      <c r="P86" s="3">
        <v>956.39</v>
      </c>
      <c r="Q86" s="3">
        <v>732.65</v>
      </c>
      <c r="R86" s="3">
        <v>76.540000000000006</v>
      </c>
      <c r="S86">
        <v>12.615</v>
      </c>
      <c r="T86" s="4" t="s">
        <v>100</v>
      </c>
      <c r="U86">
        <f t="shared" si="2"/>
        <v>1999.2300767579509</v>
      </c>
      <c r="V86" s="14">
        <v>1.9990000000000001</v>
      </c>
      <c r="W86">
        <f t="shared" si="3"/>
        <v>10.095959595959595</v>
      </c>
    </row>
    <row r="87" spans="1:23" ht="15.75" thickBot="1" x14ac:dyDescent="0.3">
      <c r="A87" s="4" t="s">
        <v>101</v>
      </c>
      <c r="B87" s="3">
        <v>430</v>
      </c>
      <c r="C87" s="3">
        <v>311</v>
      </c>
      <c r="D87" s="3">
        <v>21</v>
      </c>
      <c r="E87" s="3">
        <v>36</v>
      </c>
      <c r="F87" s="3">
        <v>358</v>
      </c>
      <c r="G87" s="3">
        <v>145</v>
      </c>
      <c r="H87" s="3">
        <v>22</v>
      </c>
      <c r="I87" s="3">
        <v>303.25</v>
      </c>
      <c r="J87" s="3">
        <v>238.1</v>
      </c>
      <c r="K87" s="3">
        <v>96432.24</v>
      </c>
      <c r="L87" s="3">
        <v>4485.2</v>
      </c>
      <c r="M87" s="3">
        <v>2578.21</v>
      </c>
      <c r="N87" s="3">
        <v>178.32</v>
      </c>
      <c r="O87" s="3">
        <v>18086.349999999999</v>
      </c>
      <c r="P87" s="3">
        <v>1163.1099999999999</v>
      </c>
      <c r="Q87" s="3">
        <v>893.43</v>
      </c>
      <c r="R87" s="3">
        <v>77.23</v>
      </c>
      <c r="S87">
        <v>14.981</v>
      </c>
      <c r="T87" s="4" t="s">
        <v>101</v>
      </c>
      <c r="U87">
        <f t="shared" si="2"/>
        <v>2024.2300767579509</v>
      </c>
      <c r="V87" s="14">
        <v>2.024</v>
      </c>
      <c r="W87">
        <f t="shared" si="3"/>
        <v>8.5006299874002522</v>
      </c>
    </row>
    <row r="88" spans="1:23" ht="15.75" thickBot="1" x14ac:dyDescent="0.3">
      <c r="A88" s="4" t="s">
        <v>102</v>
      </c>
      <c r="B88" s="3">
        <v>446</v>
      </c>
      <c r="C88" s="3">
        <v>313</v>
      </c>
      <c r="D88" s="3">
        <v>25</v>
      </c>
      <c r="E88" s="3">
        <v>44</v>
      </c>
      <c r="F88" s="3">
        <v>358</v>
      </c>
      <c r="G88" s="3">
        <v>144</v>
      </c>
      <c r="H88" s="3">
        <v>22</v>
      </c>
      <c r="I88" s="3">
        <v>369.09</v>
      </c>
      <c r="J88" s="3">
        <v>289.7</v>
      </c>
      <c r="K88" s="3">
        <v>122543.61</v>
      </c>
      <c r="L88" s="3">
        <v>5495.2</v>
      </c>
      <c r="M88" s="3">
        <v>3204.85</v>
      </c>
      <c r="N88" s="3">
        <v>182.21</v>
      </c>
      <c r="O88" s="3">
        <v>22547.07</v>
      </c>
      <c r="P88" s="3">
        <v>1440.71</v>
      </c>
      <c r="Q88" s="3">
        <v>1109.25</v>
      </c>
      <c r="R88" s="3">
        <v>78.16</v>
      </c>
      <c r="S88">
        <v>17.95</v>
      </c>
      <c r="T88" s="4" t="s">
        <v>102</v>
      </c>
      <c r="U88">
        <f t="shared" si="2"/>
        <v>2056.2300767579509</v>
      </c>
      <c r="V88" s="14">
        <v>2.056</v>
      </c>
      <c r="W88">
        <f t="shared" si="3"/>
        <v>7.0969968933379359</v>
      </c>
    </row>
    <row r="89" spans="1:23" ht="15.75" thickBot="1" x14ac:dyDescent="0.3">
      <c r="A89" s="4" t="s">
        <v>103</v>
      </c>
      <c r="B89" s="3">
        <v>434</v>
      </c>
      <c r="C89" s="3">
        <v>299</v>
      </c>
      <c r="D89" s="3">
        <v>10</v>
      </c>
      <c r="E89" s="3">
        <v>15</v>
      </c>
      <c r="F89" s="3">
        <v>404</v>
      </c>
      <c r="G89" s="3">
        <v>144.5</v>
      </c>
      <c r="H89" s="3">
        <v>24</v>
      </c>
      <c r="I89" s="3">
        <v>135.04</v>
      </c>
      <c r="J89" s="3">
        <v>106</v>
      </c>
      <c r="K89" s="3">
        <v>46794.17</v>
      </c>
      <c r="L89" s="3">
        <v>2156.4</v>
      </c>
      <c r="M89" s="3">
        <v>1192.24</v>
      </c>
      <c r="N89" s="3">
        <v>186.15</v>
      </c>
      <c r="O89" s="3">
        <v>6692.4</v>
      </c>
      <c r="P89" s="3">
        <v>447.65</v>
      </c>
      <c r="Q89" s="3">
        <v>342.87</v>
      </c>
      <c r="R89" s="3">
        <v>70.400000000000006</v>
      </c>
      <c r="S89">
        <v>6.7430000000000003</v>
      </c>
      <c r="T89" s="4" t="s">
        <v>103</v>
      </c>
      <c r="U89">
        <f t="shared" si="2"/>
        <v>2002.79644737231</v>
      </c>
      <c r="V89" s="14">
        <v>2.0030000000000001</v>
      </c>
      <c r="W89">
        <f t="shared" si="3"/>
        <v>18.896226415094343</v>
      </c>
    </row>
    <row r="90" spans="1:23" ht="15.75" thickBot="1" x14ac:dyDescent="0.3">
      <c r="A90" s="4" t="s">
        <v>104</v>
      </c>
      <c r="B90" s="3">
        <v>440</v>
      </c>
      <c r="C90" s="3">
        <v>300</v>
      </c>
      <c r="D90" s="3">
        <v>11</v>
      </c>
      <c r="E90" s="3">
        <v>18</v>
      </c>
      <c r="F90" s="3">
        <v>404</v>
      </c>
      <c r="G90" s="3">
        <v>144.5</v>
      </c>
      <c r="H90" s="3">
        <v>24</v>
      </c>
      <c r="I90" s="3">
        <v>157.38</v>
      </c>
      <c r="J90" s="3">
        <v>123.6</v>
      </c>
      <c r="K90" s="3">
        <v>56069.13</v>
      </c>
      <c r="L90" s="3">
        <v>2548.6</v>
      </c>
      <c r="M90" s="3">
        <v>1412.44</v>
      </c>
      <c r="N90" s="3">
        <v>188.75</v>
      </c>
      <c r="O90" s="3">
        <v>8111.31</v>
      </c>
      <c r="P90" s="3">
        <v>540.75</v>
      </c>
      <c r="Q90" s="3">
        <v>413.8</v>
      </c>
      <c r="R90" s="3">
        <v>71.790000000000006</v>
      </c>
      <c r="S90">
        <v>7.8040000000000003</v>
      </c>
      <c r="T90" s="4" t="s">
        <v>104</v>
      </c>
      <c r="U90">
        <f t="shared" si="2"/>
        <v>2016.79644737231</v>
      </c>
      <c r="V90" s="14">
        <v>2.0169999999999999</v>
      </c>
      <c r="W90">
        <f t="shared" si="3"/>
        <v>16.318770226537218</v>
      </c>
    </row>
    <row r="91" spans="1:23" ht="15.75" thickBot="1" x14ac:dyDescent="0.3">
      <c r="A91" s="4" t="s">
        <v>105</v>
      </c>
      <c r="B91" s="3">
        <v>446</v>
      </c>
      <c r="C91" s="3">
        <v>302</v>
      </c>
      <c r="D91" s="3">
        <v>13</v>
      </c>
      <c r="E91" s="3">
        <v>21</v>
      </c>
      <c r="F91" s="3">
        <v>404</v>
      </c>
      <c r="G91" s="3">
        <v>144.5</v>
      </c>
      <c r="H91" s="3">
        <v>24</v>
      </c>
      <c r="I91" s="3">
        <v>184.3</v>
      </c>
      <c r="J91" s="3">
        <v>144.69999999999999</v>
      </c>
      <c r="K91" s="3">
        <v>66379.08</v>
      </c>
      <c r="L91" s="3">
        <v>2976.6</v>
      </c>
      <c r="M91" s="3">
        <v>1661.51</v>
      </c>
      <c r="N91" s="3">
        <v>189.78</v>
      </c>
      <c r="O91" s="3">
        <v>9655.6200000000008</v>
      </c>
      <c r="P91" s="3">
        <v>639.44000000000005</v>
      </c>
      <c r="Q91" s="3">
        <v>490.29</v>
      </c>
      <c r="R91" s="3">
        <v>72.38</v>
      </c>
      <c r="S91">
        <v>9.0670000000000002</v>
      </c>
      <c r="T91" s="4" t="s">
        <v>105</v>
      </c>
      <c r="U91">
        <f t="shared" si="2"/>
        <v>2032.79644737231</v>
      </c>
      <c r="V91" s="14">
        <v>2.0329999999999999</v>
      </c>
      <c r="W91">
        <f t="shared" si="3"/>
        <v>14.049758120248791</v>
      </c>
    </row>
    <row r="92" spans="1:23" ht="15.75" thickBot="1" x14ac:dyDescent="0.3">
      <c r="A92" s="4" t="s">
        <v>106</v>
      </c>
      <c r="B92" s="3">
        <v>452</v>
      </c>
      <c r="C92" s="3">
        <v>304</v>
      </c>
      <c r="D92" s="3">
        <v>15</v>
      </c>
      <c r="E92" s="3">
        <v>24</v>
      </c>
      <c r="F92" s="3">
        <v>404</v>
      </c>
      <c r="G92" s="3">
        <v>144.5</v>
      </c>
      <c r="H92" s="3">
        <v>24</v>
      </c>
      <c r="I92" s="3">
        <v>211.46</v>
      </c>
      <c r="J92" s="3">
        <v>166</v>
      </c>
      <c r="K92" s="3">
        <v>77050.83</v>
      </c>
      <c r="L92" s="3">
        <v>3409.3</v>
      </c>
      <c r="M92" s="3">
        <v>1915.99</v>
      </c>
      <c r="N92" s="3">
        <v>190.88</v>
      </c>
      <c r="O92" s="3">
        <v>11258.33</v>
      </c>
      <c r="P92" s="3">
        <v>740.68</v>
      </c>
      <c r="Q92" s="3">
        <v>569.04</v>
      </c>
      <c r="R92" s="3">
        <v>72.97</v>
      </c>
      <c r="S92">
        <v>10.321</v>
      </c>
      <c r="T92" s="4" t="s">
        <v>106</v>
      </c>
      <c r="U92">
        <f t="shared" si="2"/>
        <v>2048.79644737231</v>
      </c>
      <c r="V92" s="14">
        <v>2.0489999999999999</v>
      </c>
      <c r="W92">
        <f t="shared" si="3"/>
        <v>12.343373493975903</v>
      </c>
    </row>
    <row r="93" spans="1:23" ht="15.75" thickBot="1" x14ac:dyDescent="0.3">
      <c r="A93" s="1" t="s">
        <v>107</v>
      </c>
      <c r="B93" s="2">
        <v>464</v>
      </c>
      <c r="C93" s="2">
        <v>308</v>
      </c>
      <c r="D93" s="2">
        <v>18</v>
      </c>
      <c r="E93" s="2">
        <v>30</v>
      </c>
      <c r="F93" s="2">
        <v>404</v>
      </c>
      <c r="G93" s="2">
        <v>145</v>
      </c>
      <c r="H93" s="2">
        <v>24</v>
      </c>
      <c r="I93" s="2">
        <v>262.45999999999998</v>
      </c>
      <c r="J93" s="2">
        <v>206</v>
      </c>
      <c r="K93" s="2">
        <v>98962.82</v>
      </c>
      <c r="L93" s="2">
        <v>4265.6000000000004</v>
      </c>
      <c r="M93" s="2">
        <v>2420.9299999999998</v>
      </c>
      <c r="N93" s="2">
        <v>194.18</v>
      </c>
      <c r="O93" s="2">
        <v>14639.89</v>
      </c>
      <c r="P93" s="2">
        <v>950.64</v>
      </c>
      <c r="Q93" s="2">
        <v>731.39</v>
      </c>
      <c r="R93" s="2">
        <v>74.69</v>
      </c>
      <c r="S93">
        <v>12.602</v>
      </c>
      <c r="T93" s="1" t="s">
        <v>107</v>
      </c>
      <c r="U93">
        <f t="shared" si="2"/>
        <v>2082.79644737231</v>
      </c>
      <c r="V93" s="14">
        <v>2.0830000000000002</v>
      </c>
      <c r="W93">
        <f t="shared" si="3"/>
        <v>10.111650485436893</v>
      </c>
    </row>
    <row r="94" spans="1:23" ht="15.75" thickBot="1" x14ac:dyDescent="0.3">
      <c r="A94" s="6" t="s">
        <v>108</v>
      </c>
      <c r="B94" s="5">
        <v>476</v>
      </c>
      <c r="C94" s="5">
        <v>310</v>
      </c>
      <c r="D94" s="5">
        <v>21</v>
      </c>
      <c r="E94" s="5">
        <v>36</v>
      </c>
      <c r="F94" s="5">
        <v>404</v>
      </c>
      <c r="G94" s="5">
        <v>144.5</v>
      </c>
      <c r="H94" s="5">
        <v>24</v>
      </c>
      <c r="I94" s="5">
        <v>312.98</v>
      </c>
      <c r="J94" s="5">
        <v>245.7</v>
      </c>
      <c r="K94" s="5">
        <v>121722.09</v>
      </c>
      <c r="L94" s="5">
        <v>5114.3999999999996</v>
      </c>
      <c r="M94" s="5">
        <v>2932.26</v>
      </c>
      <c r="N94" s="5">
        <v>197.21</v>
      </c>
      <c r="O94" s="5">
        <v>17919.22</v>
      </c>
      <c r="P94" s="5">
        <v>1156.08</v>
      </c>
      <c r="Q94" s="5">
        <v>891.09</v>
      </c>
      <c r="R94" s="5">
        <v>75.67</v>
      </c>
      <c r="S94">
        <v>14.842000000000001</v>
      </c>
      <c r="T94" s="6" t="s">
        <v>108</v>
      </c>
      <c r="U94">
        <f t="shared" si="2"/>
        <v>2108.79644737231</v>
      </c>
      <c r="V94" s="14">
        <v>2.109</v>
      </c>
      <c r="W94">
        <f t="shared" si="3"/>
        <v>8.5836385836385833</v>
      </c>
    </row>
    <row r="95" spans="1:23" ht="15.75" thickBot="1" x14ac:dyDescent="0.3">
      <c r="A95" s="4" t="s">
        <v>109</v>
      </c>
      <c r="B95" s="3">
        <v>492</v>
      </c>
      <c r="C95" s="3">
        <v>312</v>
      </c>
      <c r="D95" s="3">
        <v>25</v>
      </c>
      <c r="E95" s="3">
        <v>44</v>
      </c>
      <c r="F95" s="3">
        <v>404</v>
      </c>
      <c r="G95" s="3">
        <v>143.5</v>
      </c>
      <c r="H95" s="3">
        <v>24</v>
      </c>
      <c r="I95" s="3">
        <v>380.5</v>
      </c>
      <c r="J95" s="3">
        <v>298.7</v>
      </c>
      <c r="K95" s="3">
        <v>153856.39000000001</v>
      </c>
      <c r="L95" s="3">
        <v>6254.3</v>
      </c>
      <c r="M95" s="3">
        <v>3633.74</v>
      </c>
      <c r="N95" s="3">
        <v>201.08</v>
      </c>
      <c r="O95" s="3">
        <v>22341.69</v>
      </c>
      <c r="P95" s="3">
        <v>1432.16</v>
      </c>
      <c r="Q95" s="3">
        <v>1106.76</v>
      </c>
      <c r="R95" s="3">
        <v>76.63</v>
      </c>
      <c r="S95">
        <v>17.774000000000001</v>
      </c>
      <c r="T95" s="4" t="s">
        <v>109</v>
      </c>
      <c r="U95">
        <f t="shared" si="2"/>
        <v>2140.79644737231</v>
      </c>
      <c r="V95" s="14">
        <v>2.141</v>
      </c>
      <c r="W95">
        <f t="shared" si="3"/>
        <v>7.1677268162035492</v>
      </c>
    </row>
    <row r="96" spans="1:23" ht="15.75" thickBot="1" x14ac:dyDescent="0.3">
      <c r="A96" s="4" t="s">
        <v>110</v>
      </c>
      <c r="B96" s="3">
        <v>482</v>
      </c>
      <c r="C96" s="3">
        <v>300</v>
      </c>
      <c r="D96" s="3">
        <v>11</v>
      </c>
      <c r="E96" s="3">
        <v>15</v>
      </c>
      <c r="F96" s="3">
        <v>452</v>
      </c>
      <c r="G96" s="3">
        <v>144.5</v>
      </c>
      <c r="H96" s="3">
        <v>26</v>
      </c>
      <c r="I96" s="3">
        <v>145.52000000000001</v>
      </c>
      <c r="J96" s="3">
        <v>114.2</v>
      </c>
      <c r="K96" s="3">
        <v>60366.76</v>
      </c>
      <c r="L96" s="3">
        <v>2504.8000000000002</v>
      </c>
      <c r="M96" s="3">
        <v>1395.56</v>
      </c>
      <c r="N96" s="3">
        <v>203.67</v>
      </c>
      <c r="O96" s="3">
        <v>6763.81</v>
      </c>
      <c r="P96" s="3">
        <v>450.92</v>
      </c>
      <c r="Q96" s="3">
        <v>347.62</v>
      </c>
      <c r="R96" s="3">
        <v>68.180000000000007</v>
      </c>
      <c r="S96">
        <v>6.9379999999999997</v>
      </c>
      <c r="T96" s="4" t="s">
        <v>110</v>
      </c>
      <c r="U96">
        <f t="shared" si="2"/>
        <v>2097.3628179866691</v>
      </c>
      <c r="V96" s="14">
        <v>2.097</v>
      </c>
      <c r="W96">
        <f t="shared" si="3"/>
        <v>18.362521891418563</v>
      </c>
    </row>
    <row r="97" spans="1:23" ht="15.75" thickBot="1" x14ac:dyDescent="0.3">
      <c r="A97" s="4" t="s">
        <v>111</v>
      </c>
      <c r="B97" s="3">
        <v>487</v>
      </c>
      <c r="C97" s="3">
        <v>300</v>
      </c>
      <c r="D97" s="3">
        <v>14.5</v>
      </c>
      <c r="E97" s="3">
        <v>17.5</v>
      </c>
      <c r="F97" s="3">
        <v>452</v>
      </c>
      <c r="G97" s="3">
        <v>142.75</v>
      </c>
      <c r="H97" s="3">
        <v>26</v>
      </c>
      <c r="I97" s="3">
        <v>176.34</v>
      </c>
      <c r="J97" s="3">
        <v>138.4</v>
      </c>
      <c r="K97" s="3">
        <v>71863.009999999995</v>
      </c>
      <c r="L97" s="3">
        <v>2951.3</v>
      </c>
      <c r="M97" s="3">
        <v>1666.63</v>
      </c>
      <c r="N97" s="3">
        <v>201.87</v>
      </c>
      <c r="O97" s="3">
        <v>7897.76</v>
      </c>
      <c r="P97" s="3">
        <v>526.52</v>
      </c>
      <c r="Q97" s="3">
        <v>409.42</v>
      </c>
      <c r="R97" s="3">
        <v>66.92</v>
      </c>
      <c r="S97">
        <v>8.3960000000000008</v>
      </c>
      <c r="T97" s="4" t="s">
        <v>111</v>
      </c>
      <c r="U97">
        <f t="shared" si="2"/>
        <v>2100.3628179866691</v>
      </c>
      <c r="V97" s="14">
        <v>2.1</v>
      </c>
      <c r="W97">
        <f t="shared" si="3"/>
        <v>15.173410404624278</v>
      </c>
    </row>
    <row r="98" spans="1:23" ht="15.75" thickBot="1" x14ac:dyDescent="0.3">
      <c r="A98" s="4" t="s">
        <v>112</v>
      </c>
      <c r="B98" s="3">
        <v>493</v>
      </c>
      <c r="C98" s="3">
        <v>300</v>
      </c>
      <c r="D98" s="3">
        <v>15.5</v>
      </c>
      <c r="E98" s="3">
        <v>20.5</v>
      </c>
      <c r="F98" s="3">
        <v>452</v>
      </c>
      <c r="G98" s="3">
        <v>142.25</v>
      </c>
      <c r="H98" s="3">
        <v>26</v>
      </c>
      <c r="I98" s="3">
        <v>198.86</v>
      </c>
      <c r="J98" s="3">
        <v>156.1</v>
      </c>
      <c r="K98" s="3">
        <v>83437.19</v>
      </c>
      <c r="L98" s="3">
        <v>3384.9</v>
      </c>
      <c r="M98" s="3">
        <v>1912.66</v>
      </c>
      <c r="N98" s="3">
        <v>204.83</v>
      </c>
      <c r="O98" s="3">
        <v>9251.07</v>
      </c>
      <c r="P98" s="3">
        <v>616.74</v>
      </c>
      <c r="Q98" s="3">
        <v>478.76</v>
      </c>
      <c r="R98" s="3">
        <v>68.209999999999994</v>
      </c>
      <c r="S98">
        <v>9.423</v>
      </c>
      <c r="T98" s="4" t="s">
        <v>112</v>
      </c>
      <c r="U98">
        <f t="shared" si="2"/>
        <v>2110.3628179866691</v>
      </c>
      <c r="V98" s="14">
        <v>2.11</v>
      </c>
      <c r="W98">
        <f t="shared" si="3"/>
        <v>13.516976297245355</v>
      </c>
    </row>
    <row r="99" spans="1:23" ht="15.75" thickBot="1" x14ac:dyDescent="0.3">
      <c r="A99" s="4" t="s">
        <v>113</v>
      </c>
      <c r="B99" s="3">
        <v>499</v>
      </c>
      <c r="C99" s="3">
        <v>300</v>
      </c>
      <c r="D99" s="3">
        <v>16.5</v>
      </c>
      <c r="E99" s="3">
        <v>23.5</v>
      </c>
      <c r="F99" s="3">
        <v>452</v>
      </c>
      <c r="G99" s="3">
        <v>141.75</v>
      </c>
      <c r="H99" s="3">
        <v>26</v>
      </c>
      <c r="I99" s="3">
        <v>221.38</v>
      </c>
      <c r="J99" s="3">
        <v>173.8</v>
      </c>
      <c r="K99" s="3">
        <v>95277.59</v>
      </c>
      <c r="L99" s="3">
        <v>3818.7</v>
      </c>
      <c r="M99" s="3">
        <v>2161.4</v>
      </c>
      <c r="N99" s="3">
        <v>207.45</v>
      </c>
      <c r="O99" s="3">
        <v>10604.77</v>
      </c>
      <c r="P99" s="3">
        <v>706.98</v>
      </c>
      <c r="Q99" s="3">
        <v>548.21</v>
      </c>
      <c r="R99" s="3">
        <v>69.209999999999994</v>
      </c>
      <c r="S99">
        <v>10.441000000000001</v>
      </c>
      <c r="T99" s="4" t="s">
        <v>113</v>
      </c>
      <c r="U99">
        <f t="shared" si="2"/>
        <v>2120.3628179866691</v>
      </c>
      <c r="V99" s="14">
        <v>2.12</v>
      </c>
      <c r="W99">
        <f t="shared" si="3"/>
        <v>12.197928653624857</v>
      </c>
    </row>
    <row r="100" spans="1:23" ht="15.75" thickBot="1" x14ac:dyDescent="0.3">
      <c r="A100" s="4" t="s">
        <v>114</v>
      </c>
      <c r="B100" s="3">
        <v>508</v>
      </c>
      <c r="C100" s="3">
        <v>302</v>
      </c>
      <c r="D100" s="3">
        <v>19</v>
      </c>
      <c r="E100" s="3">
        <v>28</v>
      </c>
      <c r="F100" s="3">
        <v>452</v>
      </c>
      <c r="G100" s="3">
        <v>141.5</v>
      </c>
      <c r="H100" s="3">
        <v>26</v>
      </c>
      <c r="I100" s="3">
        <v>260.8</v>
      </c>
      <c r="J100" s="3">
        <v>204.7</v>
      </c>
      <c r="K100" s="3">
        <v>114959.83</v>
      </c>
      <c r="L100" s="3">
        <v>4526</v>
      </c>
      <c r="M100" s="3">
        <v>2578.5500000000002</v>
      </c>
      <c r="N100" s="3">
        <v>209.95</v>
      </c>
      <c r="O100" s="3">
        <v>12894.5</v>
      </c>
      <c r="P100" s="3">
        <v>853.94</v>
      </c>
      <c r="Q100" s="3">
        <v>663.27</v>
      </c>
      <c r="R100" s="3">
        <v>70.31</v>
      </c>
      <c r="S100">
        <v>12.179</v>
      </c>
      <c r="T100" s="4" t="s">
        <v>114</v>
      </c>
      <c r="U100">
        <f t="shared" si="2"/>
        <v>2141.3628179866691</v>
      </c>
      <c r="V100" s="14">
        <v>2.141</v>
      </c>
      <c r="W100">
        <f t="shared" si="3"/>
        <v>10.459208597948217</v>
      </c>
    </row>
    <row r="101" spans="1:23" ht="15.75" thickBot="1" x14ac:dyDescent="0.3">
      <c r="A101" s="4" t="s">
        <v>115</v>
      </c>
      <c r="B101" s="3">
        <v>518</v>
      </c>
      <c r="C101" s="3">
        <v>310</v>
      </c>
      <c r="D101" s="3">
        <v>22</v>
      </c>
      <c r="E101" s="3">
        <v>33</v>
      </c>
      <c r="F101" s="3">
        <v>452</v>
      </c>
      <c r="G101" s="3">
        <v>144</v>
      </c>
      <c r="H101" s="3">
        <v>26</v>
      </c>
      <c r="I101" s="3">
        <v>309.83999999999997</v>
      </c>
      <c r="J101" s="3">
        <v>243.2</v>
      </c>
      <c r="K101" s="3">
        <v>140248.12</v>
      </c>
      <c r="L101" s="3">
        <v>5415</v>
      </c>
      <c r="M101" s="3">
        <v>3106.5</v>
      </c>
      <c r="N101" s="3">
        <v>212.75</v>
      </c>
      <c r="O101" s="3">
        <v>16442.93</v>
      </c>
      <c r="P101" s="3">
        <v>1060.83</v>
      </c>
      <c r="Q101" s="3">
        <v>825.05</v>
      </c>
      <c r="R101" s="3">
        <v>72.849999999999994</v>
      </c>
      <c r="S101">
        <v>14.164999999999999</v>
      </c>
      <c r="T101" s="4" t="s">
        <v>115</v>
      </c>
      <c r="U101">
        <f t="shared" si="2"/>
        <v>2187.3628179866691</v>
      </c>
      <c r="V101" s="14">
        <v>2.1869999999999998</v>
      </c>
      <c r="W101">
        <f t="shared" si="3"/>
        <v>8.9925986842105274</v>
      </c>
    </row>
    <row r="102" spans="1:23" ht="15.75" thickBot="1" x14ac:dyDescent="0.3">
      <c r="A102" s="4" t="s">
        <v>116</v>
      </c>
      <c r="B102" s="3">
        <v>532</v>
      </c>
      <c r="C102" s="3">
        <v>312</v>
      </c>
      <c r="D102" s="3">
        <v>26</v>
      </c>
      <c r="E102" s="3">
        <v>40</v>
      </c>
      <c r="F102" s="3">
        <v>452</v>
      </c>
      <c r="G102" s="3">
        <v>143</v>
      </c>
      <c r="H102" s="3">
        <v>26</v>
      </c>
      <c r="I102" s="3">
        <v>372.92</v>
      </c>
      <c r="J102" s="3">
        <v>292.7</v>
      </c>
      <c r="K102" s="3">
        <v>174203.77</v>
      </c>
      <c r="L102" s="3">
        <v>6549</v>
      </c>
      <c r="M102" s="3">
        <v>3797.96</v>
      </c>
      <c r="N102" s="3">
        <v>216.13</v>
      </c>
      <c r="O102" s="3">
        <v>20335.66</v>
      </c>
      <c r="P102" s="3">
        <v>1303.57</v>
      </c>
      <c r="Q102" s="3">
        <v>1017.09</v>
      </c>
      <c r="R102" s="3">
        <v>73.84</v>
      </c>
      <c r="S102">
        <v>16.832999999999998</v>
      </c>
      <c r="T102" s="4" t="s">
        <v>116</v>
      </c>
      <c r="U102">
        <f t="shared" si="2"/>
        <v>2215.3628179866691</v>
      </c>
      <c r="V102" s="14">
        <v>2.2149999999999999</v>
      </c>
      <c r="W102">
        <f t="shared" si="3"/>
        <v>7.5674752306115476</v>
      </c>
    </row>
    <row r="103" spans="1:23" ht="15.75" thickBot="1" x14ac:dyDescent="0.3">
      <c r="A103" s="4" t="s">
        <v>117</v>
      </c>
      <c r="B103" s="3">
        <v>548</v>
      </c>
      <c r="C103" s="3">
        <v>314</v>
      </c>
      <c r="D103" s="3">
        <v>30</v>
      </c>
      <c r="E103" s="3">
        <v>48</v>
      </c>
      <c r="F103" s="3">
        <v>452</v>
      </c>
      <c r="G103" s="3">
        <v>142</v>
      </c>
      <c r="H103" s="3">
        <v>26</v>
      </c>
      <c r="I103" s="3">
        <v>442.84</v>
      </c>
      <c r="J103" s="3">
        <v>347.6</v>
      </c>
      <c r="K103" s="3">
        <v>214879.98</v>
      </c>
      <c r="L103" s="3">
        <v>7842.3</v>
      </c>
      <c r="M103" s="3">
        <v>4598.03</v>
      </c>
      <c r="N103" s="3">
        <v>220.28</v>
      </c>
      <c r="O103" s="3">
        <v>24895.52</v>
      </c>
      <c r="P103" s="3">
        <v>1585.7</v>
      </c>
      <c r="Q103" s="3">
        <v>1240.04</v>
      </c>
      <c r="R103" s="3">
        <v>74.98</v>
      </c>
      <c r="S103">
        <v>19.704999999999998</v>
      </c>
      <c r="T103" s="4" t="s">
        <v>117</v>
      </c>
      <c r="U103">
        <f t="shared" si="2"/>
        <v>2247.3628179866691</v>
      </c>
      <c r="V103" s="14">
        <v>2.2469999999999999</v>
      </c>
      <c r="W103">
        <f t="shared" si="3"/>
        <v>6.4643268124280775</v>
      </c>
    </row>
    <row r="104" spans="1:23" ht="15.75" thickBot="1" x14ac:dyDescent="0.3">
      <c r="A104" s="4" t="s">
        <v>118</v>
      </c>
      <c r="B104" s="3">
        <v>582</v>
      </c>
      <c r="C104" s="3">
        <v>300</v>
      </c>
      <c r="D104" s="3">
        <v>12</v>
      </c>
      <c r="E104" s="3">
        <v>17</v>
      </c>
      <c r="F104" s="3">
        <v>548</v>
      </c>
      <c r="G104" s="3">
        <v>144</v>
      </c>
      <c r="H104" s="3">
        <v>28</v>
      </c>
      <c r="I104" s="3">
        <v>174.49</v>
      </c>
      <c r="J104" s="3">
        <v>137</v>
      </c>
      <c r="K104" s="3">
        <v>102709.98</v>
      </c>
      <c r="L104" s="3">
        <v>3529.6</v>
      </c>
      <c r="M104" s="3">
        <v>1981.3</v>
      </c>
      <c r="N104" s="3">
        <v>242.62</v>
      </c>
      <c r="O104" s="3">
        <v>7669.85</v>
      </c>
      <c r="P104" s="3">
        <v>511.32</v>
      </c>
      <c r="Q104" s="3">
        <v>396.49</v>
      </c>
      <c r="R104" s="3">
        <v>66.3</v>
      </c>
      <c r="S104">
        <v>7.6130000000000004</v>
      </c>
      <c r="T104" s="4" t="s">
        <v>118</v>
      </c>
      <c r="U104">
        <f t="shared" si="2"/>
        <v>2291.9291886010283</v>
      </c>
      <c r="V104" s="14">
        <v>2.2919999999999998</v>
      </c>
      <c r="W104">
        <f t="shared" si="3"/>
        <v>16.729927007299267</v>
      </c>
    </row>
    <row r="105" spans="1:23" ht="15.75" thickBot="1" x14ac:dyDescent="0.3">
      <c r="A105" s="4" t="s">
        <v>119</v>
      </c>
      <c r="B105" s="3">
        <v>589</v>
      </c>
      <c r="C105" s="3">
        <v>300</v>
      </c>
      <c r="D105" s="3">
        <v>16</v>
      </c>
      <c r="E105" s="3">
        <v>20.5</v>
      </c>
      <c r="F105" s="3">
        <v>548</v>
      </c>
      <c r="G105" s="3">
        <v>142</v>
      </c>
      <c r="H105" s="3">
        <v>28</v>
      </c>
      <c r="I105" s="3">
        <v>217.41</v>
      </c>
      <c r="J105" s="3">
        <v>170.7</v>
      </c>
      <c r="K105" s="3">
        <v>126193.28</v>
      </c>
      <c r="L105" s="3">
        <v>4285</v>
      </c>
      <c r="M105" s="3">
        <v>2438.84</v>
      </c>
      <c r="N105" s="3">
        <v>240.92</v>
      </c>
      <c r="O105" s="3">
        <v>9259.23</v>
      </c>
      <c r="P105" s="3">
        <v>617.28</v>
      </c>
      <c r="Q105" s="3">
        <v>483.58</v>
      </c>
      <c r="R105" s="3">
        <v>65.260000000000005</v>
      </c>
      <c r="S105">
        <v>9.4610000000000003</v>
      </c>
      <c r="T105" s="4" t="s">
        <v>119</v>
      </c>
      <c r="U105">
        <f t="shared" si="2"/>
        <v>2297.9291886010283</v>
      </c>
      <c r="V105" s="14">
        <v>2.298</v>
      </c>
      <c r="W105">
        <f t="shared" si="3"/>
        <v>13.462214411247805</v>
      </c>
    </row>
    <row r="106" spans="1:23" ht="15.75" thickBot="1" x14ac:dyDescent="0.3">
      <c r="A106" s="4" t="s">
        <v>120</v>
      </c>
      <c r="B106" s="3">
        <v>597</v>
      </c>
      <c r="C106" s="3">
        <v>300</v>
      </c>
      <c r="D106" s="3">
        <v>18</v>
      </c>
      <c r="E106" s="3">
        <v>24.5</v>
      </c>
      <c r="F106" s="3">
        <v>548</v>
      </c>
      <c r="G106" s="3">
        <v>141</v>
      </c>
      <c r="H106" s="3">
        <v>28</v>
      </c>
      <c r="I106" s="3">
        <v>252.37</v>
      </c>
      <c r="J106" s="3">
        <v>198.1</v>
      </c>
      <c r="K106" s="3">
        <v>150035.32</v>
      </c>
      <c r="L106" s="3">
        <v>5026.3</v>
      </c>
      <c r="M106" s="3">
        <v>2869.72</v>
      </c>
      <c r="N106" s="3">
        <v>243.82</v>
      </c>
      <c r="O106" s="3">
        <v>11069.15</v>
      </c>
      <c r="P106" s="3">
        <v>737.94</v>
      </c>
      <c r="Q106" s="3">
        <v>578.58000000000004</v>
      </c>
      <c r="R106" s="3">
        <v>66.23</v>
      </c>
      <c r="S106">
        <v>10.925000000000001</v>
      </c>
      <c r="T106" s="4" t="s">
        <v>120</v>
      </c>
      <c r="U106">
        <f t="shared" si="2"/>
        <v>2309.9291886010283</v>
      </c>
      <c r="V106" s="14">
        <v>2.31</v>
      </c>
      <c r="W106">
        <f t="shared" si="3"/>
        <v>11.660777385159012</v>
      </c>
    </row>
    <row r="107" spans="1:23" ht="15.75" thickBot="1" x14ac:dyDescent="0.3">
      <c r="A107" s="4" t="s">
        <v>121</v>
      </c>
      <c r="B107" s="3">
        <v>605</v>
      </c>
      <c r="C107" s="3">
        <v>300</v>
      </c>
      <c r="D107" s="3">
        <v>20</v>
      </c>
      <c r="E107" s="3">
        <v>28.5</v>
      </c>
      <c r="F107" s="3">
        <v>548</v>
      </c>
      <c r="G107" s="3">
        <v>140</v>
      </c>
      <c r="H107" s="3">
        <v>28</v>
      </c>
      <c r="I107" s="3">
        <v>287.33</v>
      </c>
      <c r="J107" s="3">
        <v>225.6</v>
      </c>
      <c r="K107" s="3">
        <v>174450.48</v>
      </c>
      <c r="L107" s="3">
        <v>5767</v>
      </c>
      <c r="M107" s="3">
        <v>3305.39</v>
      </c>
      <c r="N107" s="3">
        <v>246.4</v>
      </c>
      <c r="O107" s="3">
        <v>12881.17</v>
      </c>
      <c r="P107" s="3">
        <v>858.74</v>
      </c>
      <c r="Q107" s="3">
        <v>674.12</v>
      </c>
      <c r="R107" s="3">
        <v>66.959999999999994</v>
      </c>
      <c r="S107">
        <v>12.375</v>
      </c>
      <c r="T107" s="4" t="s">
        <v>121</v>
      </c>
      <c r="U107">
        <f t="shared" si="2"/>
        <v>2321.9291886010283</v>
      </c>
      <c r="V107" s="14">
        <v>2.3220000000000001</v>
      </c>
      <c r="W107">
        <f t="shared" si="3"/>
        <v>10.292553191489363</v>
      </c>
    </row>
    <row r="108" spans="1:23" ht="15.75" thickBot="1" x14ac:dyDescent="0.3">
      <c r="A108" s="4" t="s">
        <v>122</v>
      </c>
      <c r="B108" s="3">
        <v>616</v>
      </c>
      <c r="C108" s="3">
        <v>302</v>
      </c>
      <c r="D108" s="3">
        <v>23</v>
      </c>
      <c r="E108" s="3">
        <v>34</v>
      </c>
      <c r="F108" s="3">
        <v>548</v>
      </c>
      <c r="G108" s="3">
        <v>139.5</v>
      </c>
      <c r="H108" s="3">
        <v>28</v>
      </c>
      <c r="I108" s="3">
        <v>338.13</v>
      </c>
      <c r="J108" s="3">
        <v>265.39999999999998</v>
      </c>
      <c r="K108" s="3">
        <v>210467.04</v>
      </c>
      <c r="L108" s="3">
        <v>6833.4</v>
      </c>
      <c r="M108" s="3">
        <v>3941.46</v>
      </c>
      <c r="N108" s="3">
        <v>249.49</v>
      </c>
      <c r="O108" s="3">
        <v>15686.68</v>
      </c>
      <c r="P108" s="3">
        <v>1038.8499999999999</v>
      </c>
      <c r="Q108" s="3">
        <v>817.44</v>
      </c>
      <c r="R108" s="3">
        <v>68.11</v>
      </c>
      <c r="S108">
        <v>14.413</v>
      </c>
      <c r="T108" s="4" t="s">
        <v>122</v>
      </c>
      <c r="U108">
        <f t="shared" si="2"/>
        <v>2345.9291886010283</v>
      </c>
      <c r="V108" s="14">
        <v>2.3460000000000001</v>
      </c>
      <c r="W108">
        <f t="shared" si="3"/>
        <v>8.8394875659382084</v>
      </c>
    </row>
    <row r="109" spans="1:23" ht="15.75" thickBot="1" x14ac:dyDescent="0.3">
      <c r="A109" s="4" t="s">
        <v>123</v>
      </c>
      <c r="B109" s="3">
        <v>630</v>
      </c>
      <c r="C109" s="3">
        <v>315</v>
      </c>
      <c r="D109" s="3">
        <v>27</v>
      </c>
      <c r="E109" s="3">
        <v>41</v>
      </c>
      <c r="F109" s="3">
        <v>548</v>
      </c>
      <c r="G109" s="3">
        <v>144</v>
      </c>
      <c r="H109" s="3">
        <v>28</v>
      </c>
      <c r="I109" s="3">
        <v>412.99</v>
      </c>
      <c r="J109" s="3">
        <v>324.2</v>
      </c>
      <c r="K109" s="3">
        <v>266239.93</v>
      </c>
      <c r="L109" s="3">
        <v>8452.1</v>
      </c>
      <c r="M109" s="3">
        <v>4907.09</v>
      </c>
      <c r="N109" s="3">
        <v>253.9</v>
      </c>
      <c r="O109" s="3">
        <v>21476.18</v>
      </c>
      <c r="P109" s="3">
        <v>1363.57</v>
      </c>
      <c r="Q109" s="3">
        <v>1073.6400000000001</v>
      </c>
      <c r="R109" s="3">
        <v>72.11</v>
      </c>
      <c r="S109">
        <v>17.079999999999998</v>
      </c>
      <c r="T109" s="4" t="s">
        <v>123</v>
      </c>
      <c r="U109">
        <f t="shared" si="2"/>
        <v>2417.9291886010283</v>
      </c>
      <c r="V109" s="14">
        <v>2.4180000000000001</v>
      </c>
      <c r="W109">
        <f t="shared" si="3"/>
        <v>7.4583590376310926</v>
      </c>
    </row>
    <row r="110" spans="1:23" ht="15.75" thickBot="1" x14ac:dyDescent="0.3">
      <c r="A110" s="4" t="s">
        <v>124</v>
      </c>
      <c r="B110" s="3">
        <v>644</v>
      </c>
      <c r="C110" s="3">
        <v>317</v>
      </c>
      <c r="D110" s="3">
        <v>31</v>
      </c>
      <c r="E110" s="3">
        <v>48</v>
      </c>
      <c r="F110" s="3">
        <v>548</v>
      </c>
      <c r="G110" s="3">
        <v>143</v>
      </c>
      <c r="H110" s="3">
        <v>28</v>
      </c>
      <c r="I110" s="3">
        <v>480.93</v>
      </c>
      <c r="J110" s="3">
        <v>377.5</v>
      </c>
      <c r="K110" s="3">
        <v>318172.03999999998</v>
      </c>
      <c r="L110" s="3">
        <v>9881.1</v>
      </c>
      <c r="M110" s="3">
        <v>5788.14</v>
      </c>
      <c r="N110" s="3">
        <v>257.20999999999998</v>
      </c>
      <c r="O110" s="3">
        <v>25653.759999999998</v>
      </c>
      <c r="P110" s="3">
        <v>1618.53</v>
      </c>
      <c r="Q110" s="3">
        <v>1279.02</v>
      </c>
      <c r="R110" s="3">
        <v>73.040000000000006</v>
      </c>
      <c r="S110">
        <v>19.661999999999999</v>
      </c>
      <c r="T110" s="4" t="s">
        <v>124</v>
      </c>
      <c r="U110">
        <f t="shared" si="2"/>
        <v>2445.9291886010283</v>
      </c>
      <c r="V110" s="14">
        <v>2.4460000000000002</v>
      </c>
      <c r="W110">
        <f t="shared" si="3"/>
        <v>6.4794701986754974</v>
      </c>
    </row>
    <row r="111" spans="1:23" ht="15.75" thickBot="1" x14ac:dyDescent="0.3">
      <c r="A111" s="4" t="s">
        <v>125</v>
      </c>
      <c r="B111" s="3">
        <v>664</v>
      </c>
      <c r="C111" s="3">
        <v>319</v>
      </c>
      <c r="D111" s="3">
        <v>36</v>
      </c>
      <c r="E111" s="3">
        <v>58</v>
      </c>
      <c r="F111" s="3">
        <v>548</v>
      </c>
      <c r="G111" s="3">
        <v>141.5</v>
      </c>
      <c r="H111" s="3">
        <v>28</v>
      </c>
      <c r="I111" s="3">
        <v>574.04999999999995</v>
      </c>
      <c r="J111" s="3">
        <v>450.6</v>
      </c>
      <c r="K111" s="3">
        <v>394963.73</v>
      </c>
      <c r="L111" s="3">
        <v>11896.5</v>
      </c>
      <c r="M111" s="3">
        <v>7047.57</v>
      </c>
      <c r="N111" s="3">
        <v>262.3</v>
      </c>
      <c r="O111" s="3">
        <v>31634.21</v>
      </c>
      <c r="P111" s="3">
        <v>1983.34</v>
      </c>
      <c r="Q111" s="3">
        <v>1572.47</v>
      </c>
      <c r="R111" s="3">
        <v>74.23</v>
      </c>
      <c r="S111">
        <v>23.111000000000001</v>
      </c>
      <c r="T111" s="4" t="s">
        <v>125</v>
      </c>
      <c r="U111">
        <f t="shared" si="2"/>
        <v>2483.9291886010283</v>
      </c>
      <c r="V111" s="14">
        <v>2.484</v>
      </c>
      <c r="W111">
        <f t="shared" si="3"/>
        <v>5.5126498002663116</v>
      </c>
    </row>
    <row r="112" spans="1:23" ht="15.75" thickBot="1" x14ac:dyDescent="0.3">
      <c r="A112" s="4" t="s">
        <v>126</v>
      </c>
      <c r="B112" s="3">
        <v>692</v>
      </c>
      <c r="C112" s="3">
        <v>300</v>
      </c>
      <c r="D112" s="3">
        <v>13</v>
      </c>
      <c r="E112" s="3">
        <v>20</v>
      </c>
      <c r="F112" s="3">
        <v>652</v>
      </c>
      <c r="G112" s="3">
        <v>143.5</v>
      </c>
      <c r="H112" s="3">
        <v>28</v>
      </c>
      <c r="I112" s="3">
        <v>211.49</v>
      </c>
      <c r="J112" s="3">
        <v>166</v>
      </c>
      <c r="K112" s="3">
        <v>172424.05</v>
      </c>
      <c r="L112" s="3">
        <v>4983.3999999999996</v>
      </c>
      <c r="M112" s="3">
        <v>2814.39</v>
      </c>
      <c r="N112" s="3">
        <v>285.52999999999997</v>
      </c>
      <c r="O112" s="3">
        <v>9024.74</v>
      </c>
      <c r="P112" s="3">
        <v>601.65</v>
      </c>
      <c r="Q112" s="3">
        <v>468.07</v>
      </c>
      <c r="R112" s="3">
        <v>65.319999999999993</v>
      </c>
      <c r="S112">
        <v>8.4260000000000002</v>
      </c>
      <c r="T112" s="4" t="s">
        <v>126</v>
      </c>
      <c r="U112">
        <f t="shared" si="2"/>
        <v>2509.9291886010283</v>
      </c>
      <c r="V112" s="14">
        <v>2.5099999999999998</v>
      </c>
      <c r="W112">
        <f t="shared" si="3"/>
        <v>15.120481927710843</v>
      </c>
    </row>
    <row r="113" spans="1:23" ht="15.75" thickBot="1" x14ac:dyDescent="0.3">
      <c r="A113" s="4" t="s">
        <v>127</v>
      </c>
      <c r="B113" s="3">
        <v>698</v>
      </c>
      <c r="C113" s="3">
        <v>300</v>
      </c>
      <c r="D113" s="3">
        <v>15</v>
      </c>
      <c r="E113" s="3">
        <v>23</v>
      </c>
      <c r="F113" s="3">
        <v>652</v>
      </c>
      <c r="G113" s="3">
        <v>142.5</v>
      </c>
      <c r="H113" s="3">
        <v>28</v>
      </c>
      <c r="I113" s="3">
        <v>242.53</v>
      </c>
      <c r="J113" s="3">
        <v>190.4</v>
      </c>
      <c r="K113" s="3">
        <v>198779.77</v>
      </c>
      <c r="L113" s="3">
        <v>5695.7</v>
      </c>
      <c r="M113" s="3">
        <v>3233.41</v>
      </c>
      <c r="N113" s="3">
        <v>286.29000000000002</v>
      </c>
      <c r="O113" s="3">
        <v>10382.92</v>
      </c>
      <c r="P113" s="3">
        <v>692.19</v>
      </c>
      <c r="Q113" s="3">
        <v>540.47</v>
      </c>
      <c r="R113" s="3">
        <v>65.430000000000007</v>
      </c>
      <c r="S113">
        <v>9.6319999999999997</v>
      </c>
      <c r="T113" s="4" t="s">
        <v>127</v>
      </c>
      <c r="U113">
        <f t="shared" si="2"/>
        <v>2517.9291886010283</v>
      </c>
      <c r="V113" s="14">
        <v>2.5179999999999998</v>
      </c>
      <c r="W113">
        <f t="shared" si="3"/>
        <v>13.224789915966385</v>
      </c>
    </row>
    <row r="114" spans="1:23" ht="15.75" thickBot="1" x14ac:dyDescent="0.3">
      <c r="A114" s="4" t="s">
        <v>128</v>
      </c>
      <c r="B114" s="3">
        <v>707</v>
      </c>
      <c r="C114" s="3">
        <v>300</v>
      </c>
      <c r="D114" s="3">
        <v>18</v>
      </c>
      <c r="E114" s="3">
        <v>27.5</v>
      </c>
      <c r="F114" s="3">
        <v>652</v>
      </c>
      <c r="G114" s="3">
        <v>141</v>
      </c>
      <c r="H114" s="3">
        <v>28</v>
      </c>
      <c r="I114" s="3">
        <v>289.08999999999997</v>
      </c>
      <c r="J114" s="3">
        <v>226.9</v>
      </c>
      <c r="K114" s="3">
        <v>239021.1</v>
      </c>
      <c r="L114" s="3">
        <v>6761.6</v>
      </c>
      <c r="M114" s="3">
        <v>3867.01</v>
      </c>
      <c r="N114" s="3">
        <v>287.54000000000002</v>
      </c>
      <c r="O114" s="3">
        <v>12424.2</v>
      </c>
      <c r="P114" s="3">
        <v>828.28</v>
      </c>
      <c r="Q114" s="3">
        <v>650.29</v>
      </c>
      <c r="R114" s="3">
        <v>65.56</v>
      </c>
      <c r="S114">
        <v>11.427</v>
      </c>
      <c r="T114" s="4" t="s">
        <v>128</v>
      </c>
      <c r="U114">
        <f t="shared" si="2"/>
        <v>2529.9291886010283</v>
      </c>
      <c r="V114" s="14">
        <v>2.5299999999999998</v>
      </c>
      <c r="W114">
        <f t="shared" si="3"/>
        <v>11.150286469810487</v>
      </c>
    </row>
    <row r="115" spans="1:23" ht="15.75" thickBot="1" x14ac:dyDescent="0.3">
      <c r="A115" s="4" t="s">
        <v>129</v>
      </c>
      <c r="B115" s="3">
        <v>715</v>
      </c>
      <c r="C115" s="3">
        <v>300</v>
      </c>
      <c r="D115" s="3">
        <v>20.5</v>
      </c>
      <c r="E115" s="3">
        <v>31.5</v>
      </c>
      <c r="F115" s="3">
        <v>652</v>
      </c>
      <c r="G115" s="3">
        <v>139.75</v>
      </c>
      <c r="H115" s="3">
        <v>28</v>
      </c>
      <c r="I115" s="3">
        <v>329.39</v>
      </c>
      <c r="J115" s="3">
        <v>258.60000000000002</v>
      </c>
      <c r="K115" s="3">
        <v>275127.01</v>
      </c>
      <c r="L115" s="3">
        <v>7695.9</v>
      </c>
      <c r="M115" s="3">
        <v>4426.46</v>
      </c>
      <c r="N115" s="3">
        <v>289.01</v>
      </c>
      <c r="O115" s="3">
        <v>14242</v>
      </c>
      <c r="P115" s="3">
        <v>949.47</v>
      </c>
      <c r="Q115" s="3">
        <v>748.55</v>
      </c>
      <c r="R115" s="3">
        <v>65.760000000000005</v>
      </c>
      <c r="S115">
        <v>12.962999999999999</v>
      </c>
      <c r="T115" s="4" t="s">
        <v>129</v>
      </c>
      <c r="U115">
        <f t="shared" si="2"/>
        <v>2540.9291886010283</v>
      </c>
      <c r="V115" s="14">
        <v>2.5409999999999999</v>
      </c>
      <c r="W115">
        <f t="shared" si="3"/>
        <v>9.8259860788863111</v>
      </c>
    </row>
    <row r="116" spans="1:23" ht="15.75" thickBot="1" x14ac:dyDescent="0.3">
      <c r="A116" s="1" t="s">
        <v>130</v>
      </c>
      <c r="B116" s="2">
        <v>725</v>
      </c>
      <c r="C116" s="2">
        <v>300</v>
      </c>
      <c r="D116" s="2">
        <v>23</v>
      </c>
      <c r="E116" s="2">
        <v>36.5</v>
      </c>
      <c r="F116" s="2">
        <v>652</v>
      </c>
      <c r="G116" s="2">
        <v>138.5</v>
      </c>
      <c r="H116" s="2">
        <v>28</v>
      </c>
      <c r="I116" s="2">
        <v>375.69</v>
      </c>
      <c r="J116" s="2">
        <v>294.89999999999998</v>
      </c>
      <c r="K116" s="2">
        <v>319781.96000000002</v>
      </c>
      <c r="L116" s="2">
        <v>8821.6</v>
      </c>
      <c r="M116" s="2">
        <v>5099.3</v>
      </c>
      <c r="N116" s="2">
        <v>291.75</v>
      </c>
      <c r="O116" s="2">
        <v>16514.18</v>
      </c>
      <c r="P116" s="2">
        <v>1100.95</v>
      </c>
      <c r="Q116" s="2">
        <v>870.34</v>
      </c>
      <c r="R116" s="2">
        <v>66.3</v>
      </c>
      <c r="S116">
        <v>14.699</v>
      </c>
      <c r="T116" s="1" t="s">
        <v>130</v>
      </c>
      <c r="U116">
        <f t="shared" si="2"/>
        <v>2555.9291886010283</v>
      </c>
      <c r="V116" s="14">
        <v>2.556</v>
      </c>
      <c r="W116">
        <f t="shared" si="3"/>
        <v>8.6673448626653116</v>
      </c>
    </row>
    <row r="117" spans="1:23" ht="15.75" thickBot="1" x14ac:dyDescent="0.3">
      <c r="A117" s="6" t="s">
        <v>131</v>
      </c>
      <c r="B117" s="5">
        <v>740</v>
      </c>
      <c r="C117" s="5">
        <v>313</v>
      </c>
      <c r="D117" s="5">
        <v>27</v>
      </c>
      <c r="E117" s="5">
        <v>44</v>
      </c>
      <c r="F117" s="5">
        <v>652</v>
      </c>
      <c r="G117" s="5">
        <v>143</v>
      </c>
      <c r="H117" s="5">
        <v>28</v>
      </c>
      <c r="I117" s="5">
        <v>458.21</v>
      </c>
      <c r="J117" s="5">
        <v>359.7</v>
      </c>
      <c r="K117" s="5">
        <v>403258.33</v>
      </c>
      <c r="L117" s="5">
        <v>10898.9</v>
      </c>
      <c r="M117" s="5">
        <v>6334.98</v>
      </c>
      <c r="N117" s="5">
        <v>296.66000000000003</v>
      </c>
      <c r="O117" s="5">
        <v>22622.21</v>
      </c>
      <c r="P117" s="5">
        <v>1445.51</v>
      </c>
      <c r="Q117" s="5">
        <v>1143.72</v>
      </c>
      <c r="R117" s="5">
        <v>70.260000000000005</v>
      </c>
      <c r="S117">
        <v>17.422999999999998</v>
      </c>
      <c r="T117" s="6" t="s">
        <v>131</v>
      </c>
      <c r="U117">
        <f t="shared" si="2"/>
        <v>2629.9291886010283</v>
      </c>
      <c r="V117" s="14">
        <v>2.63</v>
      </c>
      <c r="W117">
        <f t="shared" si="3"/>
        <v>7.3116485960522652</v>
      </c>
    </row>
    <row r="118" spans="1:23" ht="15.75" thickBot="1" x14ac:dyDescent="0.3">
      <c r="A118" s="4" t="s">
        <v>132</v>
      </c>
      <c r="B118" s="3">
        <v>758</v>
      </c>
      <c r="C118" s="3">
        <v>315</v>
      </c>
      <c r="D118" s="3">
        <v>32</v>
      </c>
      <c r="E118" s="3">
        <v>53</v>
      </c>
      <c r="F118" s="3">
        <v>652</v>
      </c>
      <c r="G118" s="3">
        <v>141.5</v>
      </c>
      <c r="H118" s="3">
        <v>28</v>
      </c>
      <c r="I118" s="3">
        <v>549.27</v>
      </c>
      <c r="J118" s="3">
        <v>431.2</v>
      </c>
      <c r="K118" s="3">
        <v>496466.98</v>
      </c>
      <c r="L118" s="3">
        <v>13099.4</v>
      </c>
      <c r="M118" s="3">
        <v>7693</v>
      </c>
      <c r="N118" s="3">
        <v>300.64</v>
      </c>
      <c r="O118" s="3">
        <v>27822.58</v>
      </c>
      <c r="P118" s="3">
        <v>1766.51</v>
      </c>
      <c r="Q118" s="3">
        <v>1405.68</v>
      </c>
      <c r="R118" s="3">
        <v>71.17</v>
      </c>
      <c r="S118">
        <v>20.619</v>
      </c>
      <c r="T118" s="4" t="s">
        <v>132</v>
      </c>
      <c r="U118">
        <f t="shared" si="2"/>
        <v>2663.9291886010283</v>
      </c>
      <c r="V118" s="14">
        <v>2.6640000000000001</v>
      </c>
      <c r="W118">
        <f t="shared" si="3"/>
        <v>6.1781076066790366</v>
      </c>
    </row>
    <row r="119" spans="1:23" ht="15.75" thickBot="1" x14ac:dyDescent="0.3">
      <c r="A119" s="4" t="s">
        <v>133</v>
      </c>
      <c r="B119" s="3">
        <v>780</v>
      </c>
      <c r="C119" s="3">
        <v>317</v>
      </c>
      <c r="D119" s="3">
        <v>38</v>
      </c>
      <c r="E119" s="3">
        <v>64</v>
      </c>
      <c r="F119" s="3">
        <v>652</v>
      </c>
      <c r="G119" s="3">
        <v>139.5</v>
      </c>
      <c r="H119" s="3">
        <v>28</v>
      </c>
      <c r="I119" s="3">
        <v>660.25</v>
      </c>
      <c r="J119" s="3">
        <v>518.29999999999995</v>
      </c>
      <c r="K119" s="3">
        <v>616075.38</v>
      </c>
      <c r="L119" s="3">
        <v>15796.8</v>
      </c>
      <c r="M119" s="3">
        <v>9389.94</v>
      </c>
      <c r="N119" s="3">
        <v>305.47000000000003</v>
      </c>
      <c r="O119" s="3">
        <v>34321.599999999999</v>
      </c>
      <c r="P119" s="3">
        <v>2165.4</v>
      </c>
      <c r="Q119" s="3">
        <v>1734.01</v>
      </c>
      <c r="R119" s="3">
        <v>72.099999999999994</v>
      </c>
      <c r="S119">
        <v>24.417999999999999</v>
      </c>
      <c r="T119" s="4" t="s">
        <v>133</v>
      </c>
      <c r="U119">
        <f t="shared" si="2"/>
        <v>2703.9291886010283</v>
      </c>
      <c r="V119" s="14">
        <v>2.7040000000000002</v>
      </c>
      <c r="W119">
        <f t="shared" si="3"/>
        <v>5.2170557592128119</v>
      </c>
    </row>
    <row r="120" spans="1:23" ht="15.75" thickBot="1" x14ac:dyDescent="0.3">
      <c r="A120" s="4" t="s">
        <v>134</v>
      </c>
      <c r="B120" s="3">
        <v>782</v>
      </c>
      <c r="C120" s="3">
        <v>300</v>
      </c>
      <c r="D120" s="3">
        <v>13.5</v>
      </c>
      <c r="E120" s="3">
        <v>17</v>
      </c>
      <c r="F120" s="3">
        <v>748</v>
      </c>
      <c r="G120" s="3">
        <v>143.25</v>
      </c>
      <c r="H120" s="3">
        <v>28</v>
      </c>
      <c r="I120" s="3">
        <v>209.71</v>
      </c>
      <c r="J120" s="3">
        <v>164.6</v>
      </c>
      <c r="K120" s="3">
        <v>205458</v>
      </c>
      <c r="L120" s="3">
        <v>5254.7</v>
      </c>
      <c r="M120" s="3">
        <v>3018.9</v>
      </c>
      <c r="N120" s="3">
        <v>313.01</v>
      </c>
      <c r="O120" s="3">
        <v>7676.7</v>
      </c>
      <c r="P120" s="3">
        <v>511.8</v>
      </c>
      <c r="Q120" s="3">
        <v>401.33</v>
      </c>
      <c r="R120" s="3">
        <v>60.5</v>
      </c>
      <c r="S120">
        <f>(I120*100)/U120</f>
        <v>7.7990153436917398</v>
      </c>
      <c r="T120" s="4" t="s">
        <v>134</v>
      </c>
      <c r="U120">
        <f t="shared" si="2"/>
        <v>2688.9291886010283</v>
      </c>
      <c r="V120">
        <f>U120/1000</f>
        <v>2.6889291886010285</v>
      </c>
      <c r="W120">
        <f t="shared" si="3"/>
        <v>16.336143308633226</v>
      </c>
    </row>
    <row r="121" spans="1:23" ht="15.75" thickBot="1" x14ac:dyDescent="0.3">
      <c r="A121" s="4" t="s">
        <v>135</v>
      </c>
      <c r="B121" s="3">
        <v>792</v>
      </c>
      <c r="C121" s="3">
        <v>300</v>
      </c>
      <c r="D121" s="3">
        <v>14</v>
      </c>
      <c r="E121" s="3">
        <v>22</v>
      </c>
      <c r="F121" s="3">
        <v>748</v>
      </c>
      <c r="G121" s="3">
        <v>143</v>
      </c>
      <c r="H121" s="3">
        <v>28</v>
      </c>
      <c r="I121" s="3">
        <v>243.45</v>
      </c>
      <c r="J121" s="3">
        <v>191.1</v>
      </c>
      <c r="K121" s="3">
        <v>253655</v>
      </c>
      <c r="L121" s="3">
        <v>6405.4</v>
      </c>
      <c r="M121" s="3">
        <v>3644.1</v>
      </c>
      <c r="N121" s="3">
        <v>322.79000000000002</v>
      </c>
      <c r="O121" s="3">
        <v>9928.9</v>
      </c>
      <c r="P121" s="3">
        <v>661.9</v>
      </c>
      <c r="Q121" s="3">
        <v>517.82000000000005</v>
      </c>
      <c r="R121" s="3">
        <v>63.86</v>
      </c>
      <c r="S121">
        <f t="shared" ref="S121:S127" si="4">(I121*100)/U121</f>
        <v>8.9902646282184087</v>
      </c>
      <c r="T121" s="4" t="s">
        <v>135</v>
      </c>
      <c r="U121">
        <f t="shared" si="2"/>
        <v>2707.9291886010283</v>
      </c>
      <c r="V121">
        <f t="shared" ref="V121:V184" si="5">U121/1000</f>
        <v>2.7079291886010282</v>
      </c>
      <c r="W121">
        <f t="shared" si="3"/>
        <v>14.170220767143004</v>
      </c>
    </row>
    <row r="122" spans="1:23" ht="15.75" thickBot="1" x14ac:dyDescent="0.3">
      <c r="A122" s="4" t="s">
        <v>136</v>
      </c>
      <c r="B122" s="3">
        <v>881</v>
      </c>
      <c r="C122" s="3">
        <v>299</v>
      </c>
      <c r="D122" s="3">
        <v>15</v>
      </c>
      <c r="E122" s="3">
        <v>18.5</v>
      </c>
      <c r="F122" s="3">
        <v>844</v>
      </c>
      <c r="G122" s="3">
        <v>142</v>
      </c>
      <c r="H122" s="3">
        <v>28</v>
      </c>
      <c r="I122" s="3">
        <v>243.96</v>
      </c>
      <c r="J122" s="3">
        <v>191.5</v>
      </c>
      <c r="K122" s="3">
        <v>292583</v>
      </c>
      <c r="L122" s="3">
        <v>6642.1</v>
      </c>
      <c r="M122" s="3">
        <v>3861.2</v>
      </c>
      <c r="N122" s="3">
        <v>346.31</v>
      </c>
      <c r="O122" s="3">
        <v>8278.5</v>
      </c>
      <c r="P122" s="3">
        <v>553.70000000000005</v>
      </c>
      <c r="Q122" s="3">
        <v>270.94</v>
      </c>
      <c r="R122" s="3">
        <v>58.25</v>
      </c>
      <c r="S122">
        <f t="shared" si="4"/>
        <v>8.4710416133011748</v>
      </c>
      <c r="T122" s="4" t="s">
        <v>136</v>
      </c>
      <c r="U122">
        <f t="shared" si="2"/>
        <v>2879.9291886010283</v>
      </c>
      <c r="V122">
        <f t="shared" si="5"/>
        <v>2.8799291886010283</v>
      </c>
      <c r="W122">
        <f t="shared" si="3"/>
        <v>15.03879471854323</v>
      </c>
    </row>
    <row r="123" spans="1:23" ht="15.75" thickBot="1" x14ac:dyDescent="0.3">
      <c r="A123" s="4" t="s">
        <v>137</v>
      </c>
      <c r="B123" s="3">
        <v>890</v>
      </c>
      <c r="C123" s="3">
        <v>299</v>
      </c>
      <c r="D123" s="3">
        <v>15</v>
      </c>
      <c r="E123" s="3">
        <v>23</v>
      </c>
      <c r="F123" s="3">
        <v>844</v>
      </c>
      <c r="G123" s="3">
        <v>142</v>
      </c>
      <c r="H123" s="3">
        <v>28</v>
      </c>
      <c r="I123" s="3">
        <v>270.87</v>
      </c>
      <c r="J123" s="3">
        <v>212.6</v>
      </c>
      <c r="K123" s="3">
        <v>345335</v>
      </c>
      <c r="L123" s="3">
        <v>7760.3</v>
      </c>
      <c r="M123" s="3">
        <v>4457</v>
      </c>
      <c r="N123" s="3">
        <v>357.06</v>
      </c>
      <c r="O123" s="3">
        <v>10283.299999999999</v>
      </c>
      <c r="P123" s="3">
        <v>687.8</v>
      </c>
      <c r="Q123" s="3">
        <v>543.09</v>
      </c>
      <c r="R123" s="3">
        <v>61.61</v>
      </c>
      <c r="S123">
        <f t="shared" si="4"/>
        <v>9.3470192807147967</v>
      </c>
      <c r="T123" s="4" t="s">
        <v>137</v>
      </c>
      <c r="U123">
        <f t="shared" si="2"/>
        <v>2897.9291886010283</v>
      </c>
      <c r="V123">
        <f t="shared" si="5"/>
        <v>2.8979291886010281</v>
      </c>
      <c r="W123">
        <f t="shared" si="3"/>
        <v>13.63089928786937</v>
      </c>
    </row>
    <row r="124" spans="1:23" ht="15.75" thickBot="1" x14ac:dyDescent="0.3">
      <c r="A124" s="4" t="s">
        <v>138</v>
      </c>
      <c r="B124" s="3">
        <v>990</v>
      </c>
      <c r="C124" s="3">
        <v>320</v>
      </c>
      <c r="D124" s="3">
        <v>16</v>
      </c>
      <c r="E124" s="3">
        <v>21</v>
      </c>
      <c r="F124" s="3">
        <v>948</v>
      </c>
      <c r="G124" s="3">
        <v>152</v>
      </c>
      <c r="H124" s="3">
        <v>30</v>
      </c>
      <c r="I124" s="3">
        <v>293.82</v>
      </c>
      <c r="J124" s="3">
        <v>230.6</v>
      </c>
      <c r="K124" s="3">
        <v>446000</v>
      </c>
      <c r="L124" s="3">
        <v>9011</v>
      </c>
      <c r="M124" s="3">
        <v>5234</v>
      </c>
      <c r="N124" s="3">
        <v>389.61</v>
      </c>
      <c r="O124" s="3">
        <v>11520</v>
      </c>
      <c r="P124" s="3">
        <v>719.9</v>
      </c>
      <c r="Q124" s="3">
        <v>573.66</v>
      </c>
      <c r="R124" s="3">
        <v>62.62</v>
      </c>
      <c r="S124">
        <f t="shared" si="4"/>
        <v>9.2498161739151055</v>
      </c>
      <c r="T124" s="4" t="s">
        <v>138</v>
      </c>
      <c r="U124">
        <f t="shared" si="2"/>
        <v>3176.4955592153874</v>
      </c>
      <c r="V124">
        <f t="shared" si="5"/>
        <v>3.1764955592153874</v>
      </c>
      <c r="W124">
        <f t="shared" si="3"/>
        <v>13.77491569477618</v>
      </c>
    </row>
    <row r="125" spans="1:23" ht="15.75" thickBot="1" x14ac:dyDescent="0.3">
      <c r="A125" s="4" t="s">
        <v>139</v>
      </c>
      <c r="B125" s="3">
        <v>998</v>
      </c>
      <c r="C125" s="3">
        <v>320</v>
      </c>
      <c r="D125" s="3">
        <v>17</v>
      </c>
      <c r="E125" s="3">
        <v>25</v>
      </c>
      <c r="F125" s="3">
        <v>948</v>
      </c>
      <c r="G125" s="3">
        <v>151.5</v>
      </c>
      <c r="H125" s="3">
        <v>30</v>
      </c>
      <c r="I125" s="3">
        <v>328.9</v>
      </c>
      <c r="J125" s="3">
        <v>258.2</v>
      </c>
      <c r="K125" s="3">
        <v>516400</v>
      </c>
      <c r="L125" s="3">
        <v>10350</v>
      </c>
      <c r="M125" s="3">
        <v>5980</v>
      </c>
      <c r="N125" s="3">
        <v>396.24</v>
      </c>
      <c r="O125" s="3">
        <v>13710</v>
      </c>
      <c r="P125" s="3">
        <v>856.9</v>
      </c>
      <c r="Q125" s="3">
        <v>680.14</v>
      </c>
      <c r="R125" s="3">
        <v>64.56</v>
      </c>
      <c r="S125">
        <f t="shared" si="4"/>
        <v>10.308743387841721</v>
      </c>
      <c r="T125" s="4" t="s">
        <v>139</v>
      </c>
      <c r="U125">
        <f t="shared" si="2"/>
        <v>3190.4955592153874</v>
      </c>
      <c r="V125">
        <f t="shared" si="5"/>
        <v>3.1904955592153872</v>
      </c>
      <c r="W125">
        <f t="shared" si="3"/>
        <v>12.356683033367108</v>
      </c>
    </row>
    <row r="126" spans="1:23" ht="15.75" thickBot="1" x14ac:dyDescent="0.3">
      <c r="A126" s="4" t="s">
        <v>140</v>
      </c>
      <c r="B126" s="3">
        <v>1006</v>
      </c>
      <c r="C126" s="3">
        <v>320</v>
      </c>
      <c r="D126" s="3">
        <v>18</v>
      </c>
      <c r="E126" s="3">
        <v>29</v>
      </c>
      <c r="F126" s="3">
        <v>948</v>
      </c>
      <c r="G126" s="3">
        <v>151</v>
      </c>
      <c r="H126" s="3">
        <v>30</v>
      </c>
      <c r="I126" s="3">
        <v>364</v>
      </c>
      <c r="J126" s="3">
        <v>285.7</v>
      </c>
      <c r="K126" s="3">
        <v>587700</v>
      </c>
      <c r="L126" s="3">
        <v>11680</v>
      </c>
      <c r="M126" s="3">
        <v>6736</v>
      </c>
      <c r="N126" s="3">
        <v>401.82</v>
      </c>
      <c r="O126" s="3">
        <v>15900</v>
      </c>
      <c r="P126" s="3">
        <v>993.9</v>
      </c>
      <c r="Q126" s="3">
        <v>786.89</v>
      </c>
      <c r="R126" s="3">
        <v>66.09</v>
      </c>
      <c r="S126">
        <f t="shared" si="4"/>
        <v>11.359042110488193</v>
      </c>
      <c r="T126" s="4" t="s">
        <v>140</v>
      </c>
      <c r="U126">
        <f t="shared" si="2"/>
        <v>3204.4955592153874</v>
      </c>
      <c r="V126">
        <f t="shared" si="5"/>
        <v>3.2044955592153874</v>
      </c>
      <c r="W126">
        <f t="shared" si="3"/>
        <v>11.216295272017458</v>
      </c>
    </row>
    <row r="127" spans="1:23" ht="15.75" thickBot="1" x14ac:dyDescent="0.3">
      <c r="A127" s="4" t="s">
        <v>141</v>
      </c>
      <c r="B127" s="3">
        <v>1013</v>
      </c>
      <c r="C127" s="3">
        <v>320</v>
      </c>
      <c r="D127" s="3">
        <v>19.5</v>
      </c>
      <c r="E127" s="3">
        <v>32.5</v>
      </c>
      <c r="F127" s="3">
        <v>948</v>
      </c>
      <c r="G127" s="3">
        <v>150.25</v>
      </c>
      <c r="H127" s="3">
        <v>30</v>
      </c>
      <c r="I127" s="3">
        <v>400.6</v>
      </c>
      <c r="J127" s="3">
        <v>314.5</v>
      </c>
      <c r="K127" s="3">
        <v>655400</v>
      </c>
      <c r="L127" s="3">
        <v>12940</v>
      </c>
      <c r="M127" s="3">
        <v>7470</v>
      </c>
      <c r="N127" s="3">
        <v>404.48</v>
      </c>
      <c r="O127" s="3">
        <v>17830</v>
      </c>
      <c r="P127" s="3">
        <v>1114.3</v>
      </c>
      <c r="Q127" s="3">
        <v>883.49</v>
      </c>
      <c r="R127" s="3">
        <v>66.709999999999994</v>
      </c>
      <c r="S127">
        <f t="shared" si="4"/>
        <v>12.458421808480132</v>
      </c>
      <c r="T127" s="4" t="s">
        <v>141</v>
      </c>
      <c r="U127">
        <f t="shared" si="2"/>
        <v>3215.4955592153874</v>
      </c>
      <c r="V127">
        <f t="shared" si="5"/>
        <v>3.2154955592153875</v>
      </c>
      <c r="W127">
        <f t="shared" si="3"/>
        <v>10.224151221670549</v>
      </c>
    </row>
    <row r="128" spans="1:23" ht="21.75" customHeight="1" thickBot="1" x14ac:dyDescent="0.3">
      <c r="A128" s="9" t="s">
        <v>142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1:23" ht="15.75" thickBot="1" x14ac:dyDescent="0.3">
      <c r="A129" s="6" t="s">
        <v>143</v>
      </c>
      <c r="B129" s="5">
        <v>147</v>
      </c>
      <c r="C129" s="5">
        <v>149</v>
      </c>
      <c r="D129" s="5">
        <v>6</v>
      </c>
      <c r="E129" s="5">
        <v>8.5</v>
      </c>
      <c r="F129" s="5">
        <v>130</v>
      </c>
      <c r="G129" s="5">
        <v>71.5</v>
      </c>
      <c r="H129" s="5">
        <v>11</v>
      </c>
      <c r="I129" s="5">
        <v>34.17</v>
      </c>
      <c r="J129" s="5">
        <v>26.8</v>
      </c>
      <c r="K129" s="5">
        <v>1366.76</v>
      </c>
      <c r="L129" s="5">
        <v>186</v>
      </c>
      <c r="M129" s="5">
        <v>103.63</v>
      </c>
      <c r="N129" s="5">
        <v>63.25</v>
      </c>
      <c r="O129" s="5">
        <v>469.21</v>
      </c>
      <c r="P129" s="5">
        <v>62.98</v>
      </c>
      <c r="Q129" s="5">
        <v>48.05</v>
      </c>
      <c r="R129" s="5">
        <v>37.06</v>
      </c>
      <c r="S129">
        <v>3.9769999999999999</v>
      </c>
      <c r="U129">
        <f t="shared" si="2"/>
        <v>859.11503837897544</v>
      </c>
      <c r="V129">
        <f t="shared" si="5"/>
        <v>0.8591150383789754</v>
      </c>
      <c r="W129">
        <f t="shared" si="3"/>
        <v>32.056531282797593</v>
      </c>
    </row>
    <row r="130" spans="1:23" ht="15.75" thickBot="1" x14ac:dyDescent="0.3">
      <c r="A130" s="4" t="s">
        <v>144</v>
      </c>
      <c r="B130" s="3">
        <v>150</v>
      </c>
      <c r="C130" s="3">
        <v>150</v>
      </c>
      <c r="D130" s="3">
        <v>7</v>
      </c>
      <c r="E130" s="3">
        <v>10</v>
      </c>
      <c r="F130" s="3">
        <v>130</v>
      </c>
      <c r="G130" s="3">
        <v>71.5</v>
      </c>
      <c r="H130" s="3">
        <v>11</v>
      </c>
      <c r="I130" s="3">
        <v>40.14</v>
      </c>
      <c r="J130" s="3">
        <v>31.5</v>
      </c>
      <c r="K130" s="3">
        <v>1641.33</v>
      </c>
      <c r="L130" s="3">
        <v>218.8</v>
      </c>
      <c r="M130" s="3">
        <v>123.04</v>
      </c>
      <c r="N130" s="3">
        <v>63.95</v>
      </c>
      <c r="O130" s="3">
        <v>563.28</v>
      </c>
      <c r="P130" s="3">
        <v>75.099999999999994</v>
      </c>
      <c r="Q130" s="3">
        <v>57.36</v>
      </c>
      <c r="R130" s="3">
        <v>37.46</v>
      </c>
      <c r="S130">
        <v>4.6289999999999996</v>
      </c>
      <c r="U130">
        <f t="shared" si="2"/>
        <v>867.11503837897544</v>
      </c>
      <c r="V130">
        <f t="shared" si="5"/>
        <v>0.86711503837897541</v>
      </c>
      <c r="W130">
        <f t="shared" si="3"/>
        <v>27.527461535840491</v>
      </c>
    </row>
    <row r="131" spans="1:23" ht="15.75" thickBot="1" x14ac:dyDescent="0.3">
      <c r="A131" s="4" t="s">
        <v>145</v>
      </c>
      <c r="B131" s="3">
        <v>155</v>
      </c>
      <c r="C131" s="3">
        <v>151</v>
      </c>
      <c r="D131" s="3">
        <v>8.5</v>
      </c>
      <c r="E131" s="3">
        <v>12.5</v>
      </c>
      <c r="F131" s="3">
        <v>130</v>
      </c>
      <c r="G131" s="3">
        <v>71.25</v>
      </c>
      <c r="H131" s="3">
        <v>11</v>
      </c>
      <c r="I131" s="3">
        <v>49.84</v>
      </c>
      <c r="J131" s="3">
        <v>39.1</v>
      </c>
      <c r="K131" s="3">
        <v>2117.61</v>
      </c>
      <c r="L131" s="3">
        <v>273.2</v>
      </c>
      <c r="M131" s="3">
        <v>155.69</v>
      </c>
      <c r="N131" s="3">
        <v>65.180000000000007</v>
      </c>
      <c r="O131" s="3">
        <v>718.46</v>
      </c>
      <c r="P131" s="3">
        <v>95.16</v>
      </c>
      <c r="Q131" s="3">
        <v>72.78</v>
      </c>
      <c r="R131" s="3">
        <v>37.97</v>
      </c>
      <c r="S131">
        <v>5.6760000000000002</v>
      </c>
      <c r="U131">
        <f t="shared" ref="U131:U194" si="6">4*C131+2*B131-2*D131-8*H131+2*PI()*H131</f>
        <v>878.11503837897544</v>
      </c>
      <c r="V131">
        <f t="shared" si="5"/>
        <v>0.87811503837897542</v>
      </c>
      <c r="W131">
        <f t="shared" si="3"/>
        <v>22.458185124781977</v>
      </c>
    </row>
    <row r="132" spans="1:23" ht="15.75" thickBot="1" x14ac:dyDescent="0.3">
      <c r="A132" s="4" t="s">
        <v>146</v>
      </c>
      <c r="B132" s="3">
        <v>160</v>
      </c>
      <c r="C132" s="3">
        <v>152</v>
      </c>
      <c r="D132" s="3">
        <v>10</v>
      </c>
      <c r="E132" s="3">
        <v>15</v>
      </c>
      <c r="F132" s="3">
        <v>130</v>
      </c>
      <c r="G132" s="3">
        <v>71</v>
      </c>
      <c r="H132" s="3">
        <v>11</v>
      </c>
      <c r="I132" s="3">
        <v>59.64</v>
      </c>
      <c r="J132" s="3">
        <v>46.8</v>
      </c>
      <c r="K132" s="3">
        <v>2629.16</v>
      </c>
      <c r="L132" s="3">
        <v>328.6</v>
      </c>
      <c r="M132" s="3">
        <v>189.67</v>
      </c>
      <c r="N132" s="3">
        <v>66.400000000000006</v>
      </c>
      <c r="O132" s="3">
        <v>879.66</v>
      </c>
      <c r="P132" s="3">
        <v>115.74</v>
      </c>
      <c r="Q132" s="3">
        <v>88.65</v>
      </c>
      <c r="R132" s="3">
        <v>38.409999999999997</v>
      </c>
      <c r="S132">
        <v>6.7080000000000002</v>
      </c>
      <c r="U132">
        <f t="shared" si="6"/>
        <v>889.11503837897544</v>
      </c>
      <c r="V132">
        <f t="shared" si="5"/>
        <v>0.88911503837897543</v>
      </c>
      <c r="W132">
        <f t="shared" si="3"/>
        <v>18.998184580747342</v>
      </c>
    </row>
    <row r="133" spans="1:23" ht="15.75" thickBot="1" x14ac:dyDescent="0.3">
      <c r="A133" s="4" t="s">
        <v>147</v>
      </c>
      <c r="B133" s="3">
        <v>166</v>
      </c>
      <c r="C133" s="3">
        <v>153</v>
      </c>
      <c r="D133" s="3">
        <v>12</v>
      </c>
      <c r="E133" s="3">
        <v>18</v>
      </c>
      <c r="F133" s="3">
        <v>130</v>
      </c>
      <c r="G133" s="3">
        <v>70.5</v>
      </c>
      <c r="H133" s="3">
        <v>11</v>
      </c>
      <c r="I133" s="3">
        <v>71.72</v>
      </c>
      <c r="J133" s="3">
        <v>56.3</v>
      </c>
      <c r="K133" s="3">
        <v>3291.43</v>
      </c>
      <c r="L133" s="3">
        <v>396.6</v>
      </c>
      <c r="M133" s="3">
        <v>232.39</v>
      </c>
      <c r="N133" s="3">
        <v>67.739999999999995</v>
      </c>
      <c r="O133" s="3">
        <v>1077.1300000000001</v>
      </c>
      <c r="P133" s="3">
        <v>140.80000000000001</v>
      </c>
      <c r="Q133" s="3">
        <v>108.12</v>
      </c>
      <c r="R133" s="3">
        <v>38.75</v>
      </c>
      <c r="S133">
        <v>7.9589999999999996</v>
      </c>
      <c r="U133">
        <f t="shared" si="6"/>
        <v>901.11503837897544</v>
      </c>
      <c r="V133">
        <f t="shared" si="5"/>
        <v>0.90111503837897544</v>
      </c>
      <c r="W133">
        <f t="shared" ref="W133:W196" si="7">(1000/J133)*V133</f>
        <v>16.005595708329938</v>
      </c>
    </row>
    <row r="134" spans="1:23" ht="15.75" thickBot="1" x14ac:dyDescent="0.3">
      <c r="A134" s="4" t="s">
        <v>148</v>
      </c>
      <c r="B134" s="3">
        <v>196</v>
      </c>
      <c r="C134" s="3">
        <v>199</v>
      </c>
      <c r="D134" s="3">
        <v>6.5</v>
      </c>
      <c r="E134" s="3">
        <v>10</v>
      </c>
      <c r="F134" s="3">
        <v>176</v>
      </c>
      <c r="G134" s="3">
        <v>96.25</v>
      </c>
      <c r="H134" s="3">
        <v>13</v>
      </c>
      <c r="I134" s="3">
        <v>52.69</v>
      </c>
      <c r="J134" s="3">
        <v>41.4</v>
      </c>
      <c r="K134" s="3">
        <v>3846.06</v>
      </c>
      <c r="L134" s="3">
        <v>392.5</v>
      </c>
      <c r="M134" s="3">
        <v>216.41</v>
      </c>
      <c r="N134" s="3">
        <v>85.44</v>
      </c>
      <c r="O134" s="3">
        <v>1314.47</v>
      </c>
      <c r="P134" s="3">
        <v>132.11000000000001</v>
      </c>
      <c r="Q134" s="3">
        <v>100.38</v>
      </c>
      <c r="R134" s="3">
        <v>49.95</v>
      </c>
      <c r="S134">
        <v>4.5709999999999997</v>
      </c>
      <c r="U134">
        <f t="shared" si="6"/>
        <v>1152.6814089933346</v>
      </c>
      <c r="V134">
        <f t="shared" si="5"/>
        <v>1.1526814089933346</v>
      </c>
      <c r="W134">
        <f t="shared" si="7"/>
        <v>27.842546110950114</v>
      </c>
    </row>
    <row r="135" spans="1:23" ht="15.75" thickBot="1" x14ac:dyDescent="0.3">
      <c r="A135" s="4" t="s">
        <v>149</v>
      </c>
      <c r="B135" s="3">
        <v>200</v>
      </c>
      <c r="C135" s="3">
        <v>200</v>
      </c>
      <c r="D135" s="3">
        <v>8</v>
      </c>
      <c r="E135" s="3">
        <v>12</v>
      </c>
      <c r="F135" s="3">
        <v>176</v>
      </c>
      <c r="G135" s="3">
        <v>96</v>
      </c>
      <c r="H135" s="3">
        <v>13</v>
      </c>
      <c r="I135" s="3">
        <v>63.53</v>
      </c>
      <c r="J135" s="3">
        <v>49.9</v>
      </c>
      <c r="K135" s="3">
        <v>4715.63</v>
      </c>
      <c r="L135" s="3">
        <v>471.6</v>
      </c>
      <c r="M135" s="3">
        <v>262.75</v>
      </c>
      <c r="N135" s="3">
        <v>86.15</v>
      </c>
      <c r="O135" s="3">
        <v>1601.53</v>
      </c>
      <c r="P135" s="3">
        <v>160.15</v>
      </c>
      <c r="Q135" s="3">
        <v>121.91</v>
      </c>
      <c r="R135" s="3">
        <v>50.21</v>
      </c>
      <c r="S135">
        <v>5.4690000000000003</v>
      </c>
      <c r="U135">
        <f t="shared" si="6"/>
        <v>1161.6814089933346</v>
      </c>
      <c r="V135">
        <f t="shared" si="5"/>
        <v>1.1616814089933345</v>
      </c>
      <c r="W135">
        <f t="shared" si="7"/>
        <v>23.280188556980651</v>
      </c>
    </row>
    <row r="136" spans="1:23" ht="15.75" thickBot="1" x14ac:dyDescent="0.3">
      <c r="A136" s="4" t="s">
        <v>150</v>
      </c>
      <c r="B136" s="3">
        <v>204</v>
      </c>
      <c r="C136" s="3">
        <v>201</v>
      </c>
      <c r="D136" s="3">
        <v>9</v>
      </c>
      <c r="E136" s="3">
        <v>14</v>
      </c>
      <c r="F136" s="3">
        <v>176</v>
      </c>
      <c r="G136" s="3">
        <v>96</v>
      </c>
      <c r="H136" s="3">
        <v>13</v>
      </c>
      <c r="I136" s="3">
        <v>73.569999999999993</v>
      </c>
      <c r="J136" s="3">
        <v>57.8</v>
      </c>
      <c r="K136" s="3">
        <v>5602.48</v>
      </c>
      <c r="L136" s="3">
        <v>549.29999999999995</v>
      </c>
      <c r="M136" s="3">
        <v>308.35000000000002</v>
      </c>
      <c r="N136" s="3">
        <v>87.26</v>
      </c>
      <c r="O136" s="3">
        <v>1896.76</v>
      </c>
      <c r="P136" s="3">
        <v>188.73</v>
      </c>
      <c r="Q136" s="3">
        <v>143.72</v>
      </c>
      <c r="R136" s="3">
        <v>50.78</v>
      </c>
      <c r="S136">
        <v>6.2789999999999999</v>
      </c>
      <c r="U136">
        <f t="shared" si="6"/>
        <v>1171.6814089933346</v>
      </c>
      <c r="V136">
        <f t="shared" si="5"/>
        <v>1.1716814089933345</v>
      </c>
      <c r="W136">
        <f t="shared" si="7"/>
        <v>20.271304653863918</v>
      </c>
    </row>
    <row r="137" spans="1:23" ht="15.75" thickBot="1" x14ac:dyDescent="0.3">
      <c r="A137" s="4" t="s">
        <v>151</v>
      </c>
      <c r="B137" s="3">
        <v>210</v>
      </c>
      <c r="C137" s="3">
        <v>201</v>
      </c>
      <c r="D137" s="3">
        <v>10.5</v>
      </c>
      <c r="E137" s="3">
        <v>17</v>
      </c>
      <c r="F137" s="3">
        <v>176</v>
      </c>
      <c r="G137" s="3">
        <v>95.25</v>
      </c>
      <c r="H137" s="3">
        <v>13</v>
      </c>
      <c r="I137" s="3">
        <v>88.27</v>
      </c>
      <c r="J137" s="3">
        <v>69.3</v>
      </c>
      <c r="K137" s="3">
        <v>6962.62</v>
      </c>
      <c r="L137" s="3">
        <v>663.1</v>
      </c>
      <c r="M137" s="3">
        <v>376.57</v>
      </c>
      <c r="N137" s="3">
        <v>88.81</v>
      </c>
      <c r="O137" s="3">
        <v>2303.59</v>
      </c>
      <c r="P137" s="3">
        <v>229.21</v>
      </c>
      <c r="Q137" s="3">
        <v>174.72</v>
      </c>
      <c r="R137" s="3">
        <v>51.09</v>
      </c>
      <c r="S137">
        <v>7.476</v>
      </c>
      <c r="U137">
        <f t="shared" si="6"/>
        <v>1180.6814089933346</v>
      </c>
      <c r="V137">
        <f t="shared" si="5"/>
        <v>1.1806814089933346</v>
      </c>
      <c r="W137">
        <f t="shared" si="7"/>
        <v>17.037249769023589</v>
      </c>
    </row>
    <row r="138" spans="1:23" ht="15.75" thickBot="1" x14ac:dyDescent="0.3">
      <c r="A138" s="4" t="s">
        <v>152</v>
      </c>
      <c r="B138" s="3">
        <v>214</v>
      </c>
      <c r="C138" s="3">
        <v>202</v>
      </c>
      <c r="D138" s="3">
        <v>12</v>
      </c>
      <c r="E138" s="3">
        <v>19</v>
      </c>
      <c r="F138" s="3">
        <v>176</v>
      </c>
      <c r="G138" s="3">
        <v>95</v>
      </c>
      <c r="H138" s="3">
        <v>13</v>
      </c>
      <c r="I138" s="3">
        <v>99.33</v>
      </c>
      <c r="J138" s="3">
        <v>78</v>
      </c>
      <c r="K138" s="3">
        <v>7970.4</v>
      </c>
      <c r="L138" s="3">
        <v>744.9</v>
      </c>
      <c r="M138" s="3">
        <v>426.84</v>
      </c>
      <c r="N138" s="3">
        <v>89.58</v>
      </c>
      <c r="O138" s="3">
        <v>2613.87</v>
      </c>
      <c r="P138" s="3">
        <v>258.8</v>
      </c>
      <c r="Q138" s="3">
        <v>197.63</v>
      </c>
      <c r="R138" s="3">
        <v>51.3</v>
      </c>
      <c r="S138">
        <v>8.3490000000000002</v>
      </c>
      <c r="U138">
        <f t="shared" si="6"/>
        <v>1189.6814089933346</v>
      </c>
      <c r="V138">
        <f t="shared" si="5"/>
        <v>1.1896814089933345</v>
      </c>
      <c r="W138">
        <f t="shared" si="7"/>
        <v>15.252325756324803</v>
      </c>
    </row>
    <row r="139" spans="1:23" ht="15.75" thickBot="1" x14ac:dyDescent="0.3">
      <c r="A139" s="4" t="s">
        <v>153</v>
      </c>
      <c r="B139" s="3">
        <v>220</v>
      </c>
      <c r="C139" s="3">
        <v>202</v>
      </c>
      <c r="D139" s="3">
        <v>14</v>
      </c>
      <c r="E139" s="3">
        <v>22</v>
      </c>
      <c r="F139" s="3">
        <v>176</v>
      </c>
      <c r="G139" s="3">
        <v>94</v>
      </c>
      <c r="H139" s="3">
        <v>13</v>
      </c>
      <c r="I139" s="3">
        <v>114.97</v>
      </c>
      <c r="J139" s="3">
        <v>90.3</v>
      </c>
      <c r="K139" s="3">
        <v>9488.15</v>
      </c>
      <c r="L139" s="3">
        <v>862.6</v>
      </c>
      <c r="M139" s="3">
        <v>500.34</v>
      </c>
      <c r="N139" s="3">
        <v>90.84</v>
      </c>
      <c r="O139" s="3">
        <v>3027.75</v>
      </c>
      <c r="P139" s="3">
        <v>299.77999999999997</v>
      </c>
      <c r="Q139" s="3">
        <v>229.45</v>
      </c>
      <c r="R139" s="3">
        <v>51.32</v>
      </c>
      <c r="S139">
        <v>9.5990000000000002</v>
      </c>
      <c r="U139">
        <f t="shared" si="6"/>
        <v>1197.6814089933346</v>
      </c>
      <c r="V139">
        <f t="shared" si="5"/>
        <v>1.1976814089933345</v>
      </c>
      <c r="W139">
        <f t="shared" si="7"/>
        <v>13.263360011000383</v>
      </c>
    </row>
    <row r="140" spans="1:23" ht="15.75" thickBot="1" x14ac:dyDescent="0.3">
      <c r="A140" s="4" t="s">
        <v>154</v>
      </c>
      <c r="B140" s="3">
        <v>226</v>
      </c>
      <c r="C140" s="3">
        <v>203</v>
      </c>
      <c r="D140" s="3">
        <v>16</v>
      </c>
      <c r="E140" s="3">
        <v>25</v>
      </c>
      <c r="F140" s="3">
        <v>176</v>
      </c>
      <c r="G140" s="3">
        <v>93.5</v>
      </c>
      <c r="H140" s="3">
        <v>13</v>
      </c>
      <c r="I140" s="3">
        <v>131.11000000000001</v>
      </c>
      <c r="J140" s="3">
        <v>102.9</v>
      </c>
      <c r="K140" s="3">
        <v>11136.66</v>
      </c>
      <c r="L140" s="3">
        <v>985.6</v>
      </c>
      <c r="M140" s="3">
        <v>578.16</v>
      </c>
      <c r="N140" s="3">
        <v>92.16</v>
      </c>
      <c r="O140" s="3">
        <v>3493.41</v>
      </c>
      <c r="P140" s="3">
        <v>344.18</v>
      </c>
      <c r="Q140" s="3">
        <v>263.98</v>
      </c>
      <c r="R140" s="3">
        <v>51.62</v>
      </c>
      <c r="S140">
        <v>10.837999999999999</v>
      </c>
      <c r="U140">
        <f t="shared" si="6"/>
        <v>1209.6814089933346</v>
      </c>
      <c r="V140">
        <f t="shared" si="5"/>
        <v>1.2096814089933345</v>
      </c>
      <c r="W140">
        <f t="shared" si="7"/>
        <v>11.755893187495962</v>
      </c>
    </row>
    <row r="141" spans="1:23" ht="15.75" thickBot="1" x14ac:dyDescent="0.3">
      <c r="A141" s="4" t="s">
        <v>155</v>
      </c>
      <c r="B141" s="3">
        <v>234</v>
      </c>
      <c r="C141" s="3">
        <v>203</v>
      </c>
      <c r="D141" s="3">
        <v>18</v>
      </c>
      <c r="E141" s="3">
        <v>29</v>
      </c>
      <c r="F141" s="3">
        <v>176</v>
      </c>
      <c r="G141" s="3">
        <v>92.5</v>
      </c>
      <c r="H141" s="3">
        <v>13</v>
      </c>
      <c r="I141" s="3">
        <v>150.87</v>
      </c>
      <c r="J141" s="3">
        <v>118.4</v>
      </c>
      <c r="K141" s="3">
        <v>13375.48</v>
      </c>
      <c r="L141" s="3">
        <v>1143.2</v>
      </c>
      <c r="M141" s="3">
        <v>679.29</v>
      </c>
      <c r="N141" s="3">
        <v>94.16</v>
      </c>
      <c r="O141" s="3">
        <v>4053.99</v>
      </c>
      <c r="P141" s="3">
        <v>399.41</v>
      </c>
      <c r="Q141" s="3">
        <v>306.76</v>
      </c>
      <c r="R141" s="3">
        <v>51.84</v>
      </c>
      <c r="S141">
        <v>12.349</v>
      </c>
      <c r="U141">
        <f t="shared" si="6"/>
        <v>1221.6814089933346</v>
      </c>
      <c r="V141">
        <f t="shared" si="5"/>
        <v>1.2216814089933345</v>
      </c>
      <c r="W141">
        <f t="shared" si="7"/>
        <v>10.318255143524784</v>
      </c>
    </row>
    <row r="142" spans="1:23" ht="15.75" thickBot="1" x14ac:dyDescent="0.3">
      <c r="A142" s="4" t="s">
        <v>156</v>
      </c>
      <c r="B142" s="3">
        <v>246</v>
      </c>
      <c r="C142" s="3">
        <v>249</v>
      </c>
      <c r="D142" s="3">
        <v>8</v>
      </c>
      <c r="E142" s="3">
        <v>12</v>
      </c>
      <c r="F142" s="3">
        <v>222</v>
      </c>
      <c r="G142" s="3">
        <v>120.5</v>
      </c>
      <c r="H142" s="3">
        <v>16</v>
      </c>
      <c r="I142" s="3">
        <v>79.72</v>
      </c>
      <c r="J142" s="3">
        <v>62.6</v>
      </c>
      <c r="K142" s="3">
        <v>9170.92</v>
      </c>
      <c r="L142" s="3">
        <v>745.6</v>
      </c>
      <c r="M142" s="3">
        <v>410.68</v>
      </c>
      <c r="N142" s="3">
        <v>107.26</v>
      </c>
      <c r="O142" s="3">
        <v>3090.06</v>
      </c>
      <c r="P142" s="3">
        <v>248.2</v>
      </c>
      <c r="Q142" s="3">
        <v>188.61</v>
      </c>
      <c r="R142" s="3">
        <v>62.26</v>
      </c>
      <c r="S142">
        <v>5.5190000000000001</v>
      </c>
      <c r="U142">
        <f t="shared" si="6"/>
        <v>1444.5309649148735</v>
      </c>
      <c r="V142">
        <f t="shared" si="5"/>
        <v>1.4445309649148734</v>
      </c>
      <c r="W142">
        <f t="shared" si="7"/>
        <v>23.075574519406921</v>
      </c>
    </row>
    <row r="143" spans="1:23" ht="15.75" thickBot="1" x14ac:dyDescent="0.3">
      <c r="A143" s="4" t="s">
        <v>157</v>
      </c>
      <c r="B143" s="3">
        <v>250</v>
      </c>
      <c r="C143" s="3">
        <v>250</v>
      </c>
      <c r="D143" s="3">
        <v>9</v>
      </c>
      <c r="E143" s="3">
        <v>14</v>
      </c>
      <c r="F143" s="3">
        <v>222</v>
      </c>
      <c r="G143" s="3">
        <v>120.5</v>
      </c>
      <c r="H143" s="3">
        <v>16</v>
      </c>
      <c r="I143" s="3">
        <v>92.18</v>
      </c>
      <c r="J143" s="3">
        <v>72.400000000000006</v>
      </c>
      <c r="K143" s="3">
        <v>10832.61</v>
      </c>
      <c r="L143" s="3">
        <v>866.6</v>
      </c>
      <c r="M143" s="3">
        <v>480.25</v>
      </c>
      <c r="N143" s="3">
        <v>108.41</v>
      </c>
      <c r="O143" s="3">
        <v>3648.81</v>
      </c>
      <c r="P143" s="3">
        <v>291.89999999999998</v>
      </c>
      <c r="Q143" s="3">
        <v>221.88</v>
      </c>
      <c r="R143" s="3">
        <v>62.92</v>
      </c>
      <c r="S143">
        <v>6.3369999999999997</v>
      </c>
      <c r="U143">
        <f t="shared" si="6"/>
        <v>1454.5309649148735</v>
      </c>
      <c r="V143">
        <f t="shared" si="5"/>
        <v>1.4545309649148734</v>
      </c>
      <c r="W143">
        <f t="shared" si="7"/>
        <v>20.090206697719243</v>
      </c>
    </row>
    <row r="144" spans="1:23" ht="15.75" thickBot="1" x14ac:dyDescent="0.3">
      <c r="A144" s="4" t="s">
        <v>158</v>
      </c>
      <c r="B144" s="3">
        <v>253</v>
      </c>
      <c r="C144" s="3">
        <v>251</v>
      </c>
      <c r="D144" s="3">
        <v>10</v>
      </c>
      <c r="E144" s="3">
        <v>15.5</v>
      </c>
      <c r="F144" s="3">
        <v>222</v>
      </c>
      <c r="G144" s="3">
        <v>120.5</v>
      </c>
      <c r="H144" s="3">
        <v>16</v>
      </c>
      <c r="I144" s="3">
        <v>102.21</v>
      </c>
      <c r="J144" s="3">
        <v>80.2</v>
      </c>
      <c r="K144" s="3">
        <v>12153.56</v>
      </c>
      <c r="L144" s="3">
        <v>960.8</v>
      </c>
      <c r="M144" s="3">
        <v>535.41</v>
      </c>
      <c r="N144" s="3">
        <v>109.05</v>
      </c>
      <c r="O144" s="3">
        <v>4088.75</v>
      </c>
      <c r="P144" s="3">
        <v>325.8</v>
      </c>
      <c r="Q144" s="3">
        <v>247.85</v>
      </c>
      <c r="R144" s="3">
        <v>63.25</v>
      </c>
      <c r="S144">
        <v>6.9880000000000004</v>
      </c>
      <c r="U144">
        <f t="shared" si="6"/>
        <v>1462.5309649148735</v>
      </c>
      <c r="V144">
        <f t="shared" si="5"/>
        <v>1.4625309649148734</v>
      </c>
      <c r="W144">
        <f t="shared" si="7"/>
        <v>18.236046944075728</v>
      </c>
    </row>
    <row r="145" spans="1:23" ht="15.75" thickBot="1" x14ac:dyDescent="0.3">
      <c r="A145" s="4" t="s">
        <v>159</v>
      </c>
      <c r="B145" s="3">
        <v>257</v>
      </c>
      <c r="C145" s="3">
        <v>252</v>
      </c>
      <c r="D145" s="3">
        <v>11</v>
      </c>
      <c r="E145" s="3">
        <v>17.5</v>
      </c>
      <c r="F145" s="3">
        <v>222</v>
      </c>
      <c r="G145" s="3">
        <v>120.5</v>
      </c>
      <c r="H145" s="3">
        <v>16</v>
      </c>
      <c r="I145" s="3">
        <v>114.82</v>
      </c>
      <c r="J145" s="3">
        <v>90.1</v>
      </c>
      <c r="K145" s="3">
        <v>13927.17</v>
      </c>
      <c r="L145" s="3">
        <v>1083.8</v>
      </c>
      <c r="M145" s="3">
        <v>607.66999999999996</v>
      </c>
      <c r="N145" s="3">
        <v>110.14</v>
      </c>
      <c r="O145" s="3">
        <v>4672.01</v>
      </c>
      <c r="P145" s="3">
        <v>370.79</v>
      </c>
      <c r="Q145" s="3">
        <v>282.18</v>
      </c>
      <c r="R145" s="3">
        <v>63.79</v>
      </c>
      <c r="S145">
        <v>7.7969999999999997</v>
      </c>
      <c r="U145">
        <f t="shared" si="6"/>
        <v>1472.5309649148735</v>
      </c>
      <c r="V145">
        <f t="shared" si="5"/>
        <v>1.4725309649148735</v>
      </c>
      <c r="W145">
        <f t="shared" si="7"/>
        <v>16.343295948000815</v>
      </c>
    </row>
    <row r="146" spans="1:23" ht="15.75" thickBot="1" x14ac:dyDescent="0.3">
      <c r="A146" s="4" t="s">
        <v>160</v>
      </c>
      <c r="B146" s="3">
        <v>262</v>
      </c>
      <c r="C146" s="3">
        <v>253</v>
      </c>
      <c r="D146" s="3">
        <v>12.5</v>
      </c>
      <c r="E146" s="3">
        <v>20</v>
      </c>
      <c r="F146" s="3">
        <v>222</v>
      </c>
      <c r="G146" s="3">
        <v>120.25</v>
      </c>
      <c r="H146" s="3">
        <v>16</v>
      </c>
      <c r="I146" s="3">
        <v>131.15</v>
      </c>
      <c r="J146" s="3">
        <v>103</v>
      </c>
      <c r="K146" s="3">
        <v>16243.92</v>
      </c>
      <c r="L146" s="3">
        <v>1240</v>
      </c>
      <c r="M146" s="3">
        <v>701.07</v>
      </c>
      <c r="N146" s="3">
        <v>111.29</v>
      </c>
      <c r="O146" s="3">
        <v>5404.02</v>
      </c>
      <c r="P146" s="3">
        <v>427.2</v>
      </c>
      <c r="Q146" s="3">
        <v>325.45999999999998</v>
      </c>
      <c r="R146" s="3">
        <v>64.19</v>
      </c>
      <c r="S146">
        <v>8.84</v>
      </c>
      <c r="U146">
        <f t="shared" si="6"/>
        <v>1483.5309649148735</v>
      </c>
      <c r="V146">
        <f t="shared" si="5"/>
        <v>1.4835309649148736</v>
      </c>
      <c r="W146">
        <f t="shared" si="7"/>
        <v>14.403213251600713</v>
      </c>
    </row>
    <row r="147" spans="1:23" ht="15.75" thickBot="1" x14ac:dyDescent="0.3">
      <c r="A147" s="1" t="s">
        <v>161</v>
      </c>
      <c r="B147" s="2">
        <v>267</v>
      </c>
      <c r="C147" s="2">
        <v>253</v>
      </c>
      <c r="D147" s="2">
        <v>14</v>
      </c>
      <c r="E147" s="2">
        <v>22.5</v>
      </c>
      <c r="F147" s="2">
        <v>222</v>
      </c>
      <c r="G147" s="2">
        <v>119.5</v>
      </c>
      <c r="H147" s="2">
        <v>16</v>
      </c>
      <c r="I147" s="2">
        <v>147.13</v>
      </c>
      <c r="J147" s="2">
        <v>115.5</v>
      </c>
      <c r="K147" s="2">
        <v>18593.240000000002</v>
      </c>
      <c r="L147" s="2">
        <v>1392.8</v>
      </c>
      <c r="M147" s="2">
        <v>793.96</v>
      </c>
      <c r="N147" s="2">
        <v>112.42</v>
      </c>
      <c r="O147" s="2">
        <v>6080.59</v>
      </c>
      <c r="P147" s="2">
        <v>480.68</v>
      </c>
      <c r="Q147" s="2">
        <v>366.65</v>
      </c>
      <c r="R147" s="2">
        <v>64.290000000000006</v>
      </c>
      <c r="S147">
        <v>9.8710000000000004</v>
      </c>
      <c r="U147">
        <f t="shared" si="6"/>
        <v>1490.5309649148735</v>
      </c>
      <c r="V147">
        <f t="shared" si="5"/>
        <v>1.4905309649148735</v>
      </c>
      <c r="W147">
        <f t="shared" si="7"/>
        <v>12.905029999262974</v>
      </c>
    </row>
    <row r="148" spans="1:23" ht="15.75" thickBot="1" x14ac:dyDescent="0.3">
      <c r="A148" s="6" t="s">
        <v>162</v>
      </c>
      <c r="B148" s="5">
        <v>274</v>
      </c>
      <c r="C148" s="5">
        <v>258</v>
      </c>
      <c r="D148" s="5">
        <v>16</v>
      </c>
      <c r="E148" s="5">
        <v>26</v>
      </c>
      <c r="F148" s="5">
        <v>222</v>
      </c>
      <c r="G148" s="5">
        <v>121</v>
      </c>
      <c r="H148" s="5">
        <v>16</v>
      </c>
      <c r="I148" s="5">
        <v>171.88</v>
      </c>
      <c r="J148" s="5">
        <v>134.9</v>
      </c>
      <c r="K148" s="5">
        <v>22416.62</v>
      </c>
      <c r="L148" s="5">
        <v>1636.3</v>
      </c>
      <c r="M148" s="5">
        <v>942.16</v>
      </c>
      <c r="N148" s="5">
        <v>114.2</v>
      </c>
      <c r="O148" s="5">
        <v>7452.57</v>
      </c>
      <c r="P148" s="5">
        <v>577.72</v>
      </c>
      <c r="Q148" s="5">
        <v>441.04</v>
      </c>
      <c r="R148" s="5">
        <v>65.849999999999994</v>
      </c>
      <c r="S148">
        <v>11.304</v>
      </c>
      <c r="U148">
        <f t="shared" si="6"/>
        <v>1520.5309649148735</v>
      </c>
      <c r="V148">
        <f t="shared" si="5"/>
        <v>1.5205309649148735</v>
      </c>
      <c r="W148">
        <f t="shared" si="7"/>
        <v>11.271541622793725</v>
      </c>
    </row>
    <row r="149" spans="1:23" ht="15.75" thickBot="1" x14ac:dyDescent="0.3">
      <c r="A149" s="4" t="s">
        <v>163</v>
      </c>
      <c r="B149" s="3">
        <v>281</v>
      </c>
      <c r="C149" s="3">
        <v>259</v>
      </c>
      <c r="D149" s="3">
        <v>18</v>
      </c>
      <c r="E149" s="3">
        <v>29.5</v>
      </c>
      <c r="F149" s="3">
        <v>222</v>
      </c>
      <c r="G149" s="3">
        <v>120.5</v>
      </c>
      <c r="H149" s="3">
        <v>16</v>
      </c>
      <c r="I149" s="3">
        <v>194.97</v>
      </c>
      <c r="J149" s="3">
        <v>153.1</v>
      </c>
      <c r="K149" s="3">
        <v>26169.72</v>
      </c>
      <c r="L149" s="3">
        <v>1862.6</v>
      </c>
      <c r="M149" s="3">
        <v>1083.49</v>
      </c>
      <c r="N149" s="3">
        <v>115.86</v>
      </c>
      <c r="O149" s="3">
        <v>8556.67</v>
      </c>
      <c r="P149" s="3">
        <v>660.75</v>
      </c>
      <c r="Q149" s="3">
        <v>505.09</v>
      </c>
      <c r="R149" s="3">
        <v>66.25</v>
      </c>
      <c r="S149">
        <v>12.705</v>
      </c>
      <c r="U149">
        <f t="shared" si="6"/>
        <v>1534.5309649148735</v>
      </c>
      <c r="V149">
        <f t="shared" si="5"/>
        <v>1.5345309649148735</v>
      </c>
      <c r="W149">
        <f t="shared" si="7"/>
        <v>10.023063128118052</v>
      </c>
    </row>
    <row r="150" spans="1:23" ht="15.75" thickBot="1" x14ac:dyDescent="0.3">
      <c r="A150" s="4" t="s">
        <v>164</v>
      </c>
      <c r="B150" s="3">
        <v>288</v>
      </c>
      <c r="C150" s="3">
        <v>260</v>
      </c>
      <c r="D150" s="3">
        <v>20</v>
      </c>
      <c r="E150" s="3">
        <v>33</v>
      </c>
      <c r="F150" s="3">
        <v>222</v>
      </c>
      <c r="G150" s="3">
        <v>120</v>
      </c>
      <c r="H150" s="3">
        <v>16</v>
      </c>
      <c r="I150" s="3">
        <v>218.2</v>
      </c>
      <c r="J150" s="3">
        <v>171.3</v>
      </c>
      <c r="K150" s="3">
        <v>30128.76</v>
      </c>
      <c r="L150" s="3">
        <v>2092.3000000000002</v>
      </c>
      <c r="M150" s="3">
        <v>1228.96</v>
      </c>
      <c r="N150" s="3">
        <v>117.51</v>
      </c>
      <c r="O150" s="3">
        <v>9685.85</v>
      </c>
      <c r="P150" s="3">
        <v>745.07</v>
      </c>
      <c r="Q150" s="3">
        <v>570.29</v>
      </c>
      <c r="R150" s="3">
        <v>66.63</v>
      </c>
      <c r="S150">
        <v>14.090999999999999</v>
      </c>
      <c r="U150">
        <f t="shared" si="6"/>
        <v>1548.5309649148735</v>
      </c>
      <c r="V150">
        <f t="shared" si="5"/>
        <v>1.5485309649148735</v>
      </c>
      <c r="W150">
        <f t="shared" si="7"/>
        <v>9.0398772032391914</v>
      </c>
    </row>
    <row r="151" spans="1:23" ht="15.75" thickBot="1" x14ac:dyDescent="0.3">
      <c r="A151" s="4" t="s">
        <v>165</v>
      </c>
      <c r="B151" s="3">
        <v>298</v>
      </c>
      <c r="C151" s="3">
        <v>261</v>
      </c>
      <c r="D151" s="3">
        <v>23</v>
      </c>
      <c r="E151" s="3">
        <v>38</v>
      </c>
      <c r="F151" s="3">
        <v>222</v>
      </c>
      <c r="G151" s="3">
        <v>119</v>
      </c>
      <c r="H151" s="3">
        <v>16</v>
      </c>
      <c r="I151" s="3">
        <v>251.62</v>
      </c>
      <c r="J151" s="3">
        <v>197.5</v>
      </c>
      <c r="K151" s="3">
        <v>36112.370000000003</v>
      </c>
      <c r="L151" s="3">
        <v>2423.6999999999998</v>
      </c>
      <c r="M151" s="3">
        <v>1442.84</v>
      </c>
      <c r="N151" s="3">
        <v>119.8</v>
      </c>
      <c r="O151" s="3">
        <v>11288.1</v>
      </c>
      <c r="P151" s="3">
        <v>864.99</v>
      </c>
      <c r="Q151" s="3">
        <v>663.49</v>
      </c>
      <c r="R151" s="3">
        <v>66.98</v>
      </c>
      <c r="S151">
        <v>16.062000000000001</v>
      </c>
      <c r="U151">
        <f t="shared" si="6"/>
        <v>1566.5309649148735</v>
      </c>
      <c r="V151">
        <f t="shared" si="5"/>
        <v>1.5665309649148735</v>
      </c>
      <c r="W151">
        <f t="shared" si="7"/>
        <v>7.9318023539993598</v>
      </c>
    </row>
    <row r="152" spans="1:23" ht="15.75" thickBot="1" x14ac:dyDescent="0.3">
      <c r="A152" s="4" t="s">
        <v>166</v>
      </c>
      <c r="B152" s="3">
        <v>298</v>
      </c>
      <c r="C152" s="3">
        <v>299</v>
      </c>
      <c r="D152" s="3">
        <v>9</v>
      </c>
      <c r="E152" s="3">
        <v>14</v>
      </c>
      <c r="F152" s="3">
        <v>270</v>
      </c>
      <c r="G152" s="3">
        <v>145</v>
      </c>
      <c r="H152" s="3">
        <v>18</v>
      </c>
      <c r="I152" s="3">
        <v>110.8</v>
      </c>
      <c r="J152" s="3">
        <v>87</v>
      </c>
      <c r="K152" s="3">
        <v>18848.66</v>
      </c>
      <c r="L152" s="3">
        <v>1265</v>
      </c>
      <c r="M152" s="3">
        <v>694.64</v>
      </c>
      <c r="N152" s="3">
        <v>130.43</v>
      </c>
      <c r="O152" s="3">
        <v>6241.19</v>
      </c>
      <c r="P152" s="3">
        <v>417.47</v>
      </c>
      <c r="Q152" s="3">
        <v>316.82</v>
      </c>
      <c r="R152" s="3">
        <v>75.05</v>
      </c>
      <c r="S152">
        <v>6.3570000000000002</v>
      </c>
      <c r="U152">
        <f t="shared" si="6"/>
        <v>1743.0973355292326</v>
      </c>
      <c r="V152">
        <f t="shared" si="5"/>
        <v>1.7430973355292325</v>
      </c>
      <c r="W152">
        <f t="shared" si="7"/>
        <v>20.035601557807269</v>
      </c>
    </row>
    <row r="153" spans="1:23" ht="15.75" thickBot="1" x14ac:dyDescent="0.3">
      <c r="A153" s="4" t="s">
        <v>167</v>
      </c>
      <c r="B153" s="3">
        <v>300</v>
      </c>
      <c r="C153" s="3">
        <v>300</v>
      </c>
      <c r="D153" s="3">
        <v>10</v>
      </c>
      <c r="E153" s="3">
        <v>15</v>
      </c>
      <c r="F153" s="3">
        <v>270</v>
      </c>
      <c r="G153" s="3">
        <v>145</v>
      </c>
      <c r="H153" s="3">
        <v>18</v>
      </c>
      <c r="I153" s="3">
        <v>119.78</v>
      </c>
      <c r="J153" s="3">
        <v>94</v>
      </c>
      <c r="K153" s="3">
        <v>20410.21</v>
      </c>
      <c r="L153" s="3">
        <v>1360.7</v>
      </c>
      <c r="M153" s="3">
        <v>750.59</v>
      </c>
      <c r="N153" s="3">
        <v>130.54</v>
      </c>
      <c r="O153" s="3">
        <v>6754.83</v>
      </c>
      <c r="P153" s="3">
        <v>450.32</v>
      </c>
      <c r="Q153" s="3">
        <v>342.13</v>
      </c>
      <c r="R153" s="3">
        <v>75.099999999999994</v>
      </c>
      <c r="S153">
        <v>6.8479999999999999</v>
      </c>
      <c r="U153">
        <f t="shared" si="6"/>
        <v>1749.0973355292326</v>
      </c>
      <c r="V153">
        <f t="shared" si="5"/>
        <v>1.7490973355292325</v>
      </c>
      <c r="W153">
        <f t="shared" si="7"/>
        <v>18.607418463076943</v>
      </c>
    </row>
    <row r="154" spans="1:23" ht="15.75" thickBot="1" x14ac:dyDescent="0.3">
      <c r="A154" s="4" t="s">
        <v>168</v>
      </c>
      <c r="B154" s="3">
        <v>300</v>
      </c>
      <c r="C154" s="3">
        <v>305</v>
      </c>
      <c r="D154" s="3">
        <v>15</v>
      </c>
      <c r="E154" s="3">
        <v>15</v>
      </c>
      <c r="F154" s="3">
        <v>270</v>
      </c>
      <c r="G154" s="3">
        <v>145</v>
      </c>
      <c r="H154" s="3">
        <v>18</v>
      </c>
      <c r="I154" s="3">
        <v>134.78</v>
      </c>
      <c r="J154" s="3">
        <v>105.8</v>
      </c>
      <c r="K154" s="3">
        <v>21535.21</v>
      </c>
      <c r="L154" s="3">
        <v>1435.7</v>
      </c>
      <c r="M154" s="3">
        <v>806.84</v>
      </c>
      <c r="N154" s="3">
        <v>126.4</v>
      </c>
      <c r="O154" s="3">
        <v>7104.76</v>
      </c>
      <c r="P154" s="3">
        <v>465.89</v>
      </c>
      <c r="Q154" s="3">
        <v>358.04</v>
      </c>
      <c r="R154" s="3">
        <v>72.599999999999994</v>
      </c>
      <c r="S154">
        <v>7.6619999999999999</v>
      </c>
      <c r="U154">
        <f t="shared" si="6"/>
        <v>1759.0973355292326</v>
      </c>
      <c r="V154">
        <f t="shared" si="5"/>
        <v>1.7590973355292325</v>
      </c>
      <c r="W154">
        <f t="shared" si="7"/>
        <v>16.626628880238492</v>
      </c>
    </row>
    <row r="155" spans="1:23" ht="15.75" thickBot="1" x14ac:dyDescent="0.3">
      <c r="A155" s="4" t="s">
        <v>169</v>
      </c>
      <c r="B155" s="3">
        <v>304</v>
      </c>
      <c r="C155" s="3">
        <v>301</v>
      </c>
      <c r="D155" s="3">
        <v>11</v>
      </c>
      <c r="E155" s="3">
        <v>17</v>
      </c>
      <c r="F155" s="3">
        <v>270</v>
      </c>
      <c r="G155" s="3">
        <v>145</v>
      </c>
      <c r="H155" s="3">
        <v>18</v>
      </c>
      <c r="I155" s="3">
        <v>134.82</v>
      </c>
      <c r="J155" s="3">
        <v>105.8</v>
      </c>
      <c r="K155" s="3">
        <v>23380.49</v>
      </c>
      <c r="L155" s="3">
        <v>1538.2</v>
      </c>
      <c r="M155" s="3">
        <v>852.74</v>
      </c>
      <c r="N155" s="3">
        <v>131.69</v>
      </c>
      <c r="O155" s="3">
        <v>7732.59</v>
      </c>
      <c r="P155" s="3">
        <v>513.79</v>
      </c>
      <c r="Q155" s="3">
        <v>390.46</v>
      </c>
      <c r="R155" s="3">
        <v>75.73</v>
      </c>
      <c r="S155">
        <v>7.6639999999999997</v>
      </c>
      <c r="U155">
        <f t="shared" si="6"/>
        <v>1759.0973355292326</v>
      </c>
      <c r="V155">
        <f t="shared" si="5"/>
        <v>1.7590973355292325</v>
      </c>
      <c r="W155">
        <f t="shared" si="7"/>
        <v>16.626628880238492</v>
      </c>
    </row>
    <row r="156" spans="1:23" ht="15.75" thickBot="1" x14ac:dyDescent="0.3">
      <c r="A156" s="4" t="s">
        <v>170</v>
      </c>
      <c r="B156" s="3">
        <v>308</v>
      </c>
      <c r="C156" s="3">
        <v>301</v>
      </c>
      <c r="D156" s="3">
        <v>12</v>
      </c>
      <c r="E156" s="3">
        <v>19</v>
      </c>
      <c r="F156" s="3">
        <v>270</v>
      </c>
      <c r="G156" s="3">
        <v>144.5</v>
      </c>
      <c r="H156" s="3">
        <v>18</v>
      </c>
      <c r="I156" s="3">
        <v>149.56</v>
      </c>
      <c r="J156" s="3">
        <v>117.4</v>
      </c>
      <c r="K156" s="3">
        <v>26362.99</v>
      </c>
      <c r="L156" s="3">
        <v>1711.9</v>
      </c>
      <c r="M156" s="3">
        <v>953.96</v>
      </c>
      <c r="N156" s="3">
        <v>132.77000000000001</v>
      </c>
      <c r="O156" s="3">
        <v>8642.7800000000007</v>
      </c>
      <c r="P156" s="3">
        <v>574.27</v>
      </c>
      <c r="Q156" s="3">
        <v>436.61</v>
      </c>
      <c r="R156" s="3">
        <v>76.02</v>
      </c>
      <c r="S156">
        <v>8.4730000000000008</v>
      </c>
      <c r="U156">
        <f t="shared" si="6"/>
        <v>1765.0973355292326</v>
      </c>
      <c r="V156">
        <f t="shared" si="5"/>
        <v>1.7650973355292325</v>
      </c>
      <c r="W156">
        <f t="shared" si="7"/>
        <v>15.034900643349511</v>
      </c>
    </row>
    <row r="157" spans="1:23" ht="15.75" thickBot="1" x14ac:dyDescent="0.3">
      <c r="A157" s="4" t="s">
        <v>171</v>
      </c>
      <c r="B157" s="3">
        <v>312</v>
      </c>
      <c r="C157" s="3">
        <v>302</v>
      </c>
      <c r="D157" s="3">
        <v>13</v>
      </c>
      <c r="E157" s="3">
        <v>21</v>
      </c>
      <c r="F157" s="3">
        <v>270</v>
      </c>
      <c r="G157" s="3">
        <v>144.5</v>
      </c>
      <c r="H157" s="3">
        <v>18</v>
      </c>
      <c r="I157" s="3">
        <v>164.72</v>
      </c>
      <c r="J157" s="3">
        <v>129.30000000000001</v>
      </c>
      <c r="K157" s="3">
        <v>29508.74</v>
      </c>
      <c r="L157" s="3">
        <v>1891.6</v>
      </c>
      <c r="M157" s="3">
        <v>1059.44</v>
      </c>
      <c r="N157" s="3">
        <v>133.84</v>
      </c>
      <c r="O157" s="3">
        <v>9648.6</v>
      </c>
      <c r="P157" s="3">
        <v>638.98</v>
      </c>
      <c r="Q157" s="3">
        <v>485.99</v>
      </c>
      <c r="R157" s="3">
        <v>76.53</v>
      </c>
      <c r="S157">
        <v>9.2799999999999994</v>
      </c>
      <c r="U157">
        <f t="shared" si="6"/>
        <v>1775.0973355292326</v>
      </c>
      <c r="V157">
        <f t="shared" si="5"/>
        <v>1.7750973355292325</v>
      </c>
      <c r="W157">
        <f t="shared" si="7"/>
        <v>13.728517676173492</v>
      </c>
    </row>
    <row r="158" spans="1:23" ht="15.75" thickBot="1" x14ac:dyDescent="0.3">
      <c r="A158" s="4" t="s">
        <v>172</v>
      </c>
      <c r="B158" s="3">
        <v>316</v>
      </c>
      <c r="C158" s="3">
        <v>302</v>
      </c>
      <c r="D158" s="3">
        <v>14.5</v>
      </c>
      <c r="E158" s="3">
        <v>23</v>
      </c>
      <c r="F158" s="3">
        <v>270</v>
      </c>
      <c r="G158" s="3">
        <v>143.75</v>
      </c>
      <c r="H158" s="3">
        <v>18</v>
      </c>
      <c r="I158" s="3">
        <v>180.85</v>
      </c>
      <c r="J158" s="3">
        <v>142</v>
      </c>
      <c r="K158" s="3">
        <v>32732.42</v>
      </c>
      <c r="L158" s="3">
        <v>2071.6999999999998</v>
      </c>
      <c r="M158" s="3">
        <v>1167.93</v>
      </c>
      <c r="N158" s="3">
        <v>134.53</v>
      </c>
      <c r="O158" s="3">
        <v>10569.09</v>
      </c>
      <c r="P158" s="3">
        <v>699.94</v>
      </c>
      <c r="Q158" s="3">
        <v>533.09</v>
      </c>
      <c r="R158" s="3">
        <v>76.45</v>
      </c>
      <c r="S158">
        <v>10.16</v>
      </c>
      <c r="U158">
        <f t="shared" si="6"/>
        <v>1780.0973355292326</v>
      </c>
      <c r="V158">
        <f t="shared" si="5"/>
        <v>1.7800973355292327</v>
      </c>
      <c r="W158">
        <f t="shared" si="7"/>
        <v>12.535896729079104</v>
      </c>
    </row>
    <row r="159" spans="1:23" ht="15.75" thickBot="1" x14ac:dyDescent="0.3">
      <c r="A159" s="4" t="s">
        <v>173</v>
      </c>
      <c r="B159" s="3">
        <v>316</v>
      </c>
      <c r="C159" s="3">
        <v>357</v>
      </c>
      <c r="D159" s="3">
        <v>14.5</v>
      </c>
      <c r="E159" s="3">
        <v>23</v>
      </c>
      <c r="F159" s="3">
        <v>270</v>
      </c>
      <c r="G159" s="3">
        <v>171.25</v>
      </c>
      <c r="H159" s="3">
        <v>18</v>
      </c>
      <c r="I159" s="3">
        <v>206.15</v>
      </c>
      <c r="J159" s="3">
        <v>161.80000000000001</v>
      </c>
      <c r="K159" s="3">
        <v>38173.519999999997</v>
      </c>
      <c r="L159" s="3">
        <v>2416.1</v>
      </c>
      <c r="M159" s="3">
        <v>1353.26</v>
      </c>
      <c r="N159" s="3">
        <v>136.08000000000001</v>
      </c>
      <c r="O159" s="3">
        <v>17452.099999999999</v>
      </c>
      <c r="P159" s="3">
        <v>977.71</v>
      </c>
      <c r="Q159" s="3">
        <v>741.5</v>
      </c>
      <c r="R159" s="3">
        <v>92.01</v>
      </c>
      <c r="S159">
        <v>10.307</v>
      </c>
      <c r="U159">
        <f t="shared" si="6"/>
        <v>2000.0973355292326</v>
      </c>
      <c r="V159">
        <f t="shared" si="5"/>
        <v>2.0000973355292326</v>
      </c>
      <c r="W159">
        <f t="shared" si="7"/>
        <v>12.361541010687469</v>
      </c>
    </row>
    <row r="160" spans="1:23" ht="15.75" thickBot="1" x14ac:dyDescent="0.3">
      <c r="A160" s="4" t="s">
        <v>174</v>
      </c>
      <c r="B160" s="3">
        <v>322</v>
      </c>
      <c r="C160" s="3">
        <v>358</v>
      </c>
      <c r="D160" s="3">
        <v>16</v>
      </c>
      <c r="E160" s="3">
        <v>26</v>
      </c>
      <c r="F160" s="3">
        <v>270</v>
      </c>
      <c r="G160" s="3">
        <v>171</v>
      </c>
      <c r="H160" s="3">
        <v>18</v>
      </c>
      <c r="I160" s="3">
        <v>232.14</v>
      </c>
      <c r="J160" s="3">
        <v>182.2</v>
      </c>
      <c r="K160" s="3">
        <v>43983.21</v>
      </c>
      <c r="L160" s="3">
        <v>2731.9</v>
      </c>
      <c r="M160" s="3">
        <v>1541.6</v>
      </c>
      <c r="N160" s="3">
        <v>137.65</v>
      </c>
      <c r="O160" s="3">
        <v>19896.060000000001</v>
      </c>
      <c r="P160" s="3">
        <v>1111.51</v>
      </c>
      <c r="Q160" s="3">
        <v>843.38</v>
      </c>
      <c r="R160" s="3">
        <v>92.58</v>
      </c>
      <c r="S160">
        <v>11.532</v>
      </c>
      <c r="U160">
        <f t="shared" si="6"/>
        <v>2013.0973355292326</v>
      </c>
      <c r="V160">
        <f t="shared" si="5"/>
        <v>2.0130973355292325</v>
      </c>
      <c r="W160">
        <f t="shared" si="7"/>
        <v>11.048832796538051</v>
      </c>
    </row>
    <row r="161" spans="1:23" ht="15.75" thickBot="1" x14ac:dyDescent="0.3">
      <c r="A161" s="4" t="s">
        <v>175</v>
      </c>
      <c r="B161" s="3">
        <v>328</v>
      </c>
      <c r="C161" s="3">
        <v>359</v>
      </c>
      <c r="D161" s="3">
        <v>18</v>
      </c>
      <c r="E161" s="3">
        <v>29</v>
      </c>
      <c r="F161" s="3">
        <v>270</v>
      </c>
      <c r="G161" s="3">
        <v>170.5</v>
      </c>
      <c r="H161" s="3">
        <v>18</v>
      </c>
      <c r="I161" s="3">
        <v>259.60000000000002</v>
      </c>
      <c r="J161" s="3">
        <v>203.8</v>
      </c>
      <c r="K161" s="3">
        <v>50113.52</v>
      </c>
      <c r="L161" s="3">
        <v>3055.7</v>
      </c>
      <c r="M161" s="3">
        <v>1738.68</v>
      </c>
      <c r="N161" s="3">
        <v>138.94</v>
      </c>
      <c r="O161" s="3">
        <v>22381.16</v>
      </c>
      <c r="P161" s="3">
        <v>1246.8599999999999</v>
      </c>
      <c r="Q161" s="3">
        <v>947.13</v>
      </c>
      <c r="R161" s="3">
        <v>92.85</v>
      </c>
      <c r="S161">
        <v>12.819000000000001</v>
      </c>
      <c r="U161">
        <f t="shared" si="6"/>
        <v>2025.0973355292326</v>
      </c>
      <c r="V161">
        <f t="shared" si="5"/>
        <v>2.0250973355292325</v>
      </c>
      <c r="W161">
        <f t="shared" si="7"/>
        <v>9.9366895757077156</v>
      </c>
    </row>
    <row r="162" spans="1:23" ht="15.75" thickBot="1" x14ac:dyDescent="0.3">
      <c r="A162" s="4" t="s">
        <v>176</v>
      </c>
      <c r="B162" s="3">
        <v>334</v>
      </c>
      <c r="C162" s="3">
        <v>360</v>
      </c>
      <c r="D162" s="3">
        <v>20</v>
      </c>
      <c r="E162" s="3">
        <v>32</v>
      </c>
      <c r="F162" s="3">
        <v>270</v>
      </c>
      <c r="G162" s="3">
        <v>170</v>
      </c>
      <c r="H162" s="3">
        <v>18</v>
      </c>
      <c r="I162" s="3">
        <v>287.18</v>
      </c>
      <c r="J162" s="3">
        <v>225.4</v>
      </c>
      <c r="K162" s="3">
        <v>56488.07</v>
      </c>
      <c r="L162" s="3">
        <v>3382.5</v>
      </c>
      <c r="M162" s="3">
        <v>1939.98</v>
      </c>
      <c r="N162" s="3">
        <v>140.25</v>
      </c>
      <c r="O162" s="3">
        <v>24906.98</v>
      </c>
      <c r="P162" s="3">
        <v>1383.72</v>
      </c>
      <c r="Q162" s="3">
        <v>1052.25</v>
      </c>
      <c r="R162" s="3">
        <v>93.13</v>
      </c>
      <c r="S162">
        <v>14.098000000000001</v>
      </c>
      <c r="U162">
        <f t="shared" si="6"/>
        <v>2037.0973355292326</v>
      </c>
      <c r="V162">
        <f t="shared" si="5"/>
        <v>2.0370973355292326</v>
      </c>
      <c r="W162">
        <f t="shared" si="7"/>
        <v>9.0376989153914487</v>
      </c>
    </row>
    <row r="163" spans="1:23" ht="15.75" thickBot="1" x14ac:dyDescent="0.3">
      <c r="A163" s="4" t="s">
        <v>177</v>
      </c>
      <c r="B163" s="3">
        <v>341</v>
      </c>
      <c r="C163" s="3">
        <v>361</v>
      </c>
      <c r="D163" s="3">
        <v>22</v>
      </c>
      <c r="E163" s="3">
        <v>35.5</v>
      </c>
      <c r="F163" s="3">
        <v>270</v>
      </c>
      <c r="G163" s="3">
        <v>169.5</v>
      </c>
      <c r="H163" s="3">
        <v>18</v>
      </c>
      <c r="I163" s="3">
        <v>318.49</v>
      </c>
      <c r="J163" s="3">
        <v>250</v>
      </c>
      <c r="K163" s="3">
        <v>64158.87</v>
      </c>
      <c r="L163" s="3">
        <v>3763</v>
      </c>
      <c r="M163" s="3">
        <v>2176.2600000000002</v>
      </c>
      <c r="N163" s="3">
        <v>141.93</v>
      </c>
      <c r="O163" s="3">
        <v>27866.03</v>
      </c>
      <c r="P163" s="3">
        <v>1543.82</v>
      </c>
      <c r="Q163" s="3">
        <v>1175.02</v>
      </c>
      <c r="R163" s="3">
        <v>93.54</v>
      </c>
      <c r="S163">
        <v>15.528</v>
      </c>
      <c r="U163">
        <f t="shared" si="6"/>
        <v>2051.0973355292326</v>
      </c>
      <c r="V163">
        <f t="shared" si="5"/>
        <v>2.0510973355292328</v>
      </c>
      <c r="W163">
        <f t="shared" si="7"/>
        <v>8.2043893421169312</v>
      </c>
    </row>
    <row r="164" spans="1:23" ht="15.75" thickBot="1" x14ac:dyDescent="0.3">
      <c r="A164" s="4" t="s">
        <v>178</v>
      </c>
      <c r="B164" s="3">
        <v>350</v>
      </c>
      <c r="C164" s="3">
        <v>362</v>
      </c>
      <c r="D164" s="3">
        <v>24</v>
      </c>
      <c r="E164" s="3">
        <v>40</v>
      </c>
      <c r="F164" s="3">
        <v>270</v>
      </c>
      <c r="G164" s="3">
        <v>169</v>
      </c>
      <c r="H164" s="3">
        <v>18</v>
      </c>
      <c r="I164" s="3">
        <v>357.18</v>
      </c>
      <c r="J164" s="3">
        <v>280.39999999999998</v>
      </c>
      <c r="K164" s="3">
        <v>74376.59</v>
      </c>
      <c r="L164" s="3">
        <v>4250.1000000000004</v>
      </c>
      <c r="M164" s="3">
        <v>2481.31</v>
      </c>
      <c r="N164" s="3">
        <v>144.30000000000001</v>
      </c>
      <c r="O164" s="3">
        <v>31663.84</v>
      </c>
      <c r="P164" s="3">
        <v>1749.38</v>
      </c>
      <c r="Q164" s="3">
        <v>1332.11</v>
      </c>
      <c r="R164" s="3">
        <v>94.15</v>
      </c>
      <c r="S164">
        <v>17.263000000000002</v>
      </c>
      <c r="U164">
        <f t="shared" si="6"/>
        <v>2069.0973355292326</v>
      </c>
      <c r="V164">
        <f t="shared" si="5"/>
        <v>2.0690973355292326</v>
      </c>
      <c r="W164">
        <f t="shared" si="7"/>
        <v>7.3790917814879906</v>
      </c>
    </row>
    <row r="165" spans="1:23" ht="15.75" thickBot="1" x14ac:dyDescent="0.3">
      <c r="A165" s="4" t="s">
        <v>179</v>
      </c>
      <c r="B165" s="3">
        <v>356</v>
      </c>
      <c r="C165" s="3">
        <v>371</v>
      </c>
      <c r="D165" s="3">
        <v>27</v>
      </c>
      <c r="E165" s="3">
        <v>43</v>
      </c>
      <c r="F165" s="3">
        <v>270</v>
      </c>
      <c r="G165" s="3">
        <v>172</v>
      </c>
      <c r="H165" s="3">
        <v>18</v>
      </c>
      <c r="I165" s="3">
        <v>394.74</v>
      </c>
      <c r="J165" s="3">
        <v>309.89999999999998</v>
      </c>
      <c r="K165" s="3">
        <v>83542.720000000001</v>
      </c>
      <c r="L165" s="3">
        <v>4693.3999999999996</v>
      </c>
      <c r="M165" s="3">
        <v>2760.9</v>
      </c>
      <c r="N165" s="3">
        <v>145.47999999999999</v>
      </c>
      <c r="O165" s="3">
        <v>36649.589999999997</v>
      </c>
      <c r="P165" s="3">
        <v>1975.72</v>
      </c>
      <c r="Q165" s="3">
        <v>1506.68</v>
      </c>
      <c r="R165" s="3">
        <v>96.36</v>
      </c>
      <c r="S165">
        <v>18.698</v>
      </c>
      <c r="U165">
        <f t="shared" si="6"/>
        <v>2111.0973355292326</v>
      </c>
      <c r="V165">
        <f t="shared" si="5"/>
        <v>2.1110973355292328</v>
      </c>
      <c r="W165">
        <f t="shared" si="7"/>
        <v>6.8121888852185641</v>
      </c>
    </row>
    <row r="166" spans="1:23" ht="15.75" thickBot="1" x14ac:dyDescent="0.3">
      <c r="A166" s="4" t="s">
        <v>180</v>
      </c>
      <c r="B166" s="3">
        <v>364</v>
      </c>
      <c r="C166" s="3">
        <v>372</v>
      </c>
      <c r="D166" s="3">
        <v>30</v>
      </c>
      <c r="E166" s="3">
        <v>47</v>
      </c>
      <c r="F166" s="3">
        <v>270</v>
      </c>
      <c r="G166" s="3">
        <v>171</v>
      </c>
      <c r="H166" s="3">
        <v>18</v>
      </c>
      <c r="I166" s="3">
        <v>433.46</v>
      </c>
      <c r="J166" s="3">
        <v>340.3</v>
      </c>
      <c r="K166" s="3">
        <v>93889.39</v>
      </c>
      <c r="L166" s="3">
        <v>5158.8</v>
      </c>
      <c r="M166" s="3">
        <v>3062.8</v>
      </c>
      <c r="N166" s="3">
        <v>147.16999999999999</v>
      </c>
      <c r="O166" s="3">
        <v>40396.230000000003</v>
      </c>
      <c r="P166" s="3">
        <v>2171.84</v>
      </c>
      <c r="Q166" s="3">
        <v>1659.03</v>
      </c>
      <c r="R166" s="3">
        <v>96.54</v>
      </c>
      <c r="S166">
        <v>20.396999999999998</v>
      </c>
      <c r="U166">
        <f t="shared" si="6"/>
        <v>2125.0973355292326</v>
      </c>
      <c r="V166">
        <f t="shared" si="5"/>
        <v>2.1250973355292326</v>
      </c>
      <c r="W166">
        <f t="shared" si="7"/>
        <v>6.2447761843350946</v>
      </c>
    </row>
    <row r="167" spans="1:23" ht="15.75" thickBot="1" x14ac:dyDescent="0.3">
      <c r="A167" s="4" t="s">
        <v>181</v>
      </c>
      <c r="B167" s="3">
        <v>374</v>
      </c>
      <c r="C167" s="3">
        <v>373</v>
      </c>
      <c r="D167" s="3">
        <v>33</v>
      </c>
      <c r="E167" s="3">
        <v>52</v>
      </c>
      <c r="F167" s="3">
        <v>270</v>
      </c>
      <c r="G167" s="3">
        <v>170</v>
      </c>
      <c r="H167" s="3">
        <v>18</v>
      </c>
      <c r="I167" s="3">
        <v>479.8</v>
      </c>
      <c r="J167" s="3">
        <v>376.6</v>
      </c>
      <c r="K167" s="3">
        <v>107317.14</v>
      </c>
      <c r="L167" s="3">
        <v>5738.9</v>
      </c>
      <c r="M167" s="3">
        <v>3441.68</v>
      </c>
      <c r="N167" s="3">
        <v>149.56</v>
      </c>
      <c r="O167" s="3">
        <v>45068.65</v>
      </c>
      <c r="P167" s="3">
        <v>2416.5500000000002</v>
      </c>
      <c r="Q167" s="3">
        <v>1848.28</v>
      </c>
      <c r="R167" s="3">
        <v>96.92</v>
      </c>
      <c r="S167">
        <v>22.388000000000002</v>
      </c>
      <c r="U167">
        <f t="shared" si="6"/>
        <v>2143.0973355292326</v>
      </c>
      <c r="V167">
        <f t="shared" si="5"/>
        <v>2.1430973355292324</v>
      </c>
      <c r="W167">
        <f t="shared" si="7"/>
        <v>5.6906461378896243</v>
      </c>
    </row>
    <row r="168" spans="1:23" ht="15.75" thickBot="1" x14ac:dyDescent="0.3">
      <c r="A168" s="4" t="s">
        <v>182</v>
      </c>
      <c r="B168" s="3">
        <v>384</v>
      </c>
      <c r="C168" s="3">
        <v>374</v>
      </c>
      <c r="D168" s="3">
        <v>36</v>
      </c>
      <c r="E168" s="3">
        <v>57</v>
      </c>
      <c r="F168" s="3">
        <v>270</v>
      </c>
      <c r="G168" s="3">
        <v>169</v>
      </c>
      <c r="H168" s="3">
        <v>18</v>
      </c>
      <c r="I168" s="3">
        <v>526.34</v>
      </c>
      <c r="J168" s="3">
        <v>413.2</v>
      </c>
      <c r="K168" s="3">
        <v>121512.35</v>
      </c>
      <c r="L168" s="3">
        <v>6328.8</v>
      </c>
      <c r="M168" s="3">
        <v>3831.76</v>
      </c>
      <c r="N168" s="3">
        <v>151.94</v>
      </c>
      <c r="O168" s="3">
        <v>49816.72</v>
      </c>
      <c r="P168" s="3">
        <v>2664</v>
      </c>
      <c r="Q168" s="3">
        <v>2040.04</v>
      </c>
      <c r="R168" s="3">
        <v>97.29</v>
      </c>
      <c r="S168">
        <v>24.355</v>
      </c>
      <c r="U168">
        <f t="shared" si="6"/>
        <v>2161.0973355292326</v>
      </c>
      <c r="V168">
        <f t="shared" si="5"/>
        <v>2.1610973355292327</v>
      </c>
      <c r="W168">
        <f t="shared" si="7"/>
        <v>5.2301484402933998</v>
      </c>
    </row>
    <row r="169" spans="1:23" ht="15.75" thickBot="1" x14ac:dyDescent="0.3">
      <c r="A169" s="4" t="s">
        <v>183</v>
      </c>
      <c r="B169" s="3">
        <v>396</v>
      </c>
      <c r="C169" s="3">
        <v>375</v>
      </c>
      <c r="D169" s="3">
        <v>39</v>
      </c>
      <c r="E169" s="3">
        <v>63</v>
      </c>
      <c r="F169" s="3">
        <v>270</v>
      </c>
      <c r="G169" s="3">
        <v>168</v>
      </c>
      <c r="H169" s="3">
        <v>18</v>
      </c>
      <c r="I169" s="3">
        <v>580.58000000000004</v>
      </c>
      <c r="J169" s="3">
        <v>455.8</v>
      </c>
      <c r="K169" s="3">
        <v>139424.85999999999</v>
      </c>
      <c r="L169" s="3">
        <v>7041.7</v>
      </c>
      <c r="M169" s="3">
        <v>4307.16</v>
      </c>
      <c r="N169" s="3">
        <v>154.97</v>
      </c>
      <c r="O169" s="3">
        <v>55520.26</v>
      </c>
      <c r="P169" s="3">
        <v>2961.08</v>
      </c>
      <c r="Q169" s="3">
        <v>2269.4499999999998</v>
      </c>
      <c r="R169" s="3">
        <v>97.79</v>
      </c>
      <c r="S169">
        <v>26.594000000000001</v>
      </c>
      <c r="U169">
        <f t="shared" si="6"/>
        <v>2183.0973355292326</v>
      </c>
      <c r="V169">
        <f t="shared" si="5"/>
        <v>2.1830973355292325</v>
      </c>
      <c r="W169">
        <f t="shared" si="7"/>
        <v>4.7895948563607558</v>
      </c>
    </row>
    <row r="170" spans="1:23" ht="15.75" thickBot="1" x14ac:dyDescent="0.3">
      <c r="A170" s="1" t="s">
        <v>184</v>
      </c>
      <c r="B170" s="2">
        <v>408</v>
      </c>
      <c r="C170" s="2">
        <v>385</v>
      </c>
      <c r="D170" s="2">
        <v>43</v>
      </c>
      <c r="E170" s="2">
        <v>69</v>
      </c>
      <c r="F170" s="2">
        <v>270</v>
      </c>
      <c r="G170" s="2">
        <v>171</v>
      </c>
      <c r="H170" s="2">
        <v>18</v>
      </c>
      <c r="I170" s="2">
        <v>650.17999999999995</v>
      </c>
      <c r="J170" s="2">
        <v>510.4</v>
      </c>
      <c r="K170" s="2">
        <v>162282.28</v>
      </c>
      <c r="L170" s="2">
        <v>7955</v>
      </c>
      <c r="M170" s="2">
        <v>4912.82</v>
      </c>
      <c r="N170" s="2">
        <v>157.99</v>
      </c>
      <c r="O170" s="2">
        <v>65823.94</v>
      </c>
      <c r="P170" s="2">
        <v>3419.43</v>
      </c>
      <c r="Q170" s="2">
        <v>2622.83</v>
      </c>
      <c r="R170" s="2">
        <v>100.62</v>
      </c>
      <c r="S170">
        <v>29.038</v>
      </c>
      <c r="U170">
        <f t="shared" si="6"/>
        <v>2239.0973355292326</v>
      </c>
      <c r="V170">
        <f t="shared" si="5"/>
        <v>2.2390973355292325</v>
      </c>
      <c r="W170">
        <f t="shared" si="7"/>
        <v>4.3869461903002209</v>
      </c>
    </row>
    <row r="171" spans="1:23" ht="15.75" thickBot="1" x14ac:dyDescent="0.3">
      <c r="A171" s="6" t="s">
        <v>185</v>
      </c>
      <c r="B171" s="5">
        <v>422</v>
      </c>
      <c r="C171" s="5">
        <v>387</v>
      </c>
      <c r="D171" s="5">
        <v>47</v>
      </c>
      <c r="E171" s="5">
        <v>76</v>
      </c>
      <c r="F171" s="5">
        <v>270</v>
      </c>
      <c r="G171" s="5">
        <v>170</v>
      </c>
      <c r="H171" s="5">
        <v>18</v>
      </c>
      <c r="I171" s="5">
        <v>717.92</v>
      </c>
      <c r="J171" s="5">
        <v>563.6</v>
      </c>
      <c r="K171" s="5">
        <v>187072.37</v>
      </c>
      <c r="L171" s="5">
        <v>8866</v>
      </c>
      <c r="M171" s="5">
        <v>5534.78</v>
      </c>
      <c r="N171" s="5">
        <v>161.41999999999999</v>
      </c>
      <c r="O171" s="5">
        <v>73671.75</v>
      </c>
      <c r="P171" s="5">
        <v>3807.33</v>
      </c>
      <c r="Q171" s="5">
        <v>2923.99</v>
      </c>
      <c r="R171" s="5">
        <v>101.3</v>
      </c>
      <c r="S171">
        <v>31.667000000000002</v>
      </c>
      <c r="U171">
        <f t="shared" si="6"/>
        <v>2267.0973355292326</v>
      </c>
      <c r="V171">
        <f t="shared" si="5"/>
        <v>2.2670973355292325</v>
      </c>
      <c r="W171">
        <f t="shared" si="7"/>
        <v>4.0225289842605259</v>
      </c>
    </row>
    <row r="172" spans="1:23" ht="15.75" thickBot="1" x14ac:dyDescent="0.3">
      <c r="A172" s="4" t="s">
        <v>186</v>
      </c>
      <c r="B172" s="3">
        <v>440</v>
      </c>
      <c r="C172" s="3">
        <v>389</v>
      </c>
      <c r="D172" s="3">
        <v>52</v>
      </c>
      <c r="E172" s="3">
        <v>85</v>
      </c>
      <c r="F172" s="3">
        <v>270</v>
      </c>
      <c r="G172" s="3">
        <v>168.5</v>
      </c>
      <c r="H172" s="3">
        <v>18</v>
      </c>
      <c r="I172" s="3">
        <v>804.48</v>
      </c>
      <c r="J172" s="3">
        <v>631.5</v>
      </c>
      <c r="K172" s="3">
        <v>221339.16</v>
      </c>
      <c r="L172" s="3">
        <v>10060.9</v>
      </c>
      <c r="M172" s="3">
        <v>6361.1</v>
      </c>
      <c r="N172" s="3">
        <v>165.87</v>
      </c>
      <c r="O172" s="3">
        <v>83732.23</v>
      </c>
      <c r="P172" s="3">
        <v>4305</v>
      </c>
      <c r="Q172" s="3">
        <v>3311.01</v>
      </c>
      <c r="R172" s="3">
        <v>102.02</v>
      </c>
      <c r="S172">
        <v>34.960999999999999</v>
      </c>
      <c r="U172">
        <f t="shared" si="6"/>
        <v>2301.0973355292326</v>
      </c>
      <c r="V172">
        <f t="shared" si="5"/>
        <v>2.3010973355292328</v>
      </c>
      <c r="W172">
        <f t="shared" si="7"/>
        <v>3.6438595970375816</v>
      </c>
    </row>
    <row r="173" spans="1:23" ht="15.75" thickBot="1" x14ac:dyDescent="0.3">
      <c r="A173" s="4" t="s">
        <v>187</v>
      </c>
      <c r="B173" s="3">
        <v>342</v>
      </c>
      <c r="C173" s="3">
        <v>348</v>
      </c>
      <c r="D173" s="3">
        <v>10</v>
      </c>
      <c r="E173" s="3">
        <v>15</v>
      </c>
      <c r="F173" s="3">
        <v>312</v>
      </c>
      <c r="G173" s="3">
        <v>169</v>
      </c>
      <c r="H173" s="3">
        <v>20</v>
      </c>
      <c r="I173" s="3">
        <v>139.03</v>
      </c>
      <c r="J173" s="3">
        <v>109.1</v>
      </c>
      <c r="K173" s="3">
        <v>31247.91</v>
      </c>
      <c r="L173" s="3">
        <v>1827.4</v>
      </c>
      <c r="M173" s="3">
        <v>1001.17</v>
      </c>
      <c r="N173" s="3">
        <v>149.91999999999999</v>
      </c>
      <c r="O173" s="3">
        <v>10542.21</v>
      </c>
      <c r="P173" s="3">
        <v>605.87</v>
      </c>
      <c r="Q173" s="3">
        <v>459.67</v>
      </c>
      <c r="R173" s="3">
        <v>87.08</v>
      </c>
      <c r="S173">
        <v>6.8769999999999998</v>
      </c>
      <c r="U173">
        <f t="shared" si="6"/>
        <v>2021.6637061435918</v>
      </c>
      <c r="V173">
        <f t="shared" si="5"/>
        <v>2.0216637061435918</v>
      </c>
      <c r="W173">
        <f t="shared" si="7"/>
        <v>18.530373108557214</v>
      </c>
    </row>
    <row r="174" spans="1:23" ht="15.75" thickBot="1" x14ac:dyDescent="0.3">
      <c r="A174" s="4" t="s">
        <v>188</v>
      </c>
      <c r="B174" s="3">
        <v>346</v>
      </c>
      <c r="C174" s="3">
        <v>349</v>
      </c>
      <c r="D174" s="3">
        <v>11</v>
      </c>
      <c r="E174" s="3">
        <v>17</v>
      </c>
      <c r="F174" s="3">
        <v>312</v>
      </c>
      <c r="G174" s="3">
        <v>169</v>
      </c>
      <c r="H174" s="3">
        <v>20</v>
      </c>
      <c r="I174" s="3">
        <v>156.41</v>
      </c>
      <c r="J174" s="3">
        <v>122.8</v>
      </c>
      <c r="K174" s="3">
        <v>35711.230000000003</v>
      </c>
      <c r="L174" s="3">
        <v>2064.1999999999998</v>
      </c>
      <c r="M174" s="3">
        <v>1135.8399999999999</v>
      </c>
      <c r="N174" s="3">
        <v>151.1</v>
      </c>
      <c r="O174" s="3">
        <v>12051.44</v>
      </c>
      <c r="P174" s="3">
        <v>690.63</v>
      </c>
      <c r="Q174" s="3">
        <v>524.08000000000004</v>
      </c>
      <c r="R174" s="3">
        <v>87.78</v>
      </c>
      <c r="S174">
        <v>7.6989999999999998</v>
      </c>
      <c r="U174">
        <f t="shared" si="6"/>
        <v>2031.6637061435918</v>
      </c>
      <c r="V174">
        <f t="shared" si="5"/>
        <v>2.0316637061435916</v>
      </c>
      <c r="W174">
        <f t="shared" si="7"/>
        <v>16.54449272103902</v>
      </c>
    </row>
    <row r="175" spans="1:23" ht="15.75" thickBot="1" x14ac:dyDescent="0.3">
      <c r="A175" s="4" t="s">
        <v>189</v>
      </c>
      <c r="B175" s="3">
        <v>350</v>
      </c>
      <c r="C175" s="3">
        <v>350</v>
      </c>
      <c r="D175" s="3">
        <v>12</v>
      </c>
      <c r="E175" s="3">
        <v>19</v>
      </c>
      <c r="F175" s="3">
        <v>312</v>
      </c>
      <c r="G175" s="3">
        <v>169</v>
      </c>
      <c r="H175" s="3">
        <v>20</v>
      </c>
      <c r="I175" s="3">
        <v>173.87</v>
      </c>
      <c r="J175" s="3">
        <v>136.5</v>
      </c>
      <c r="K175" s="3">
        <v>40295.089999999997</v>
      </c>
      <c r="L175" s="3">
        <v>2302.6</v>
      </c>
      <c r="M175" s="3">
        <v>1272.6099999999999</v>
      </c>
      <c r="N175" s="3">
        <v>152.22999999999999</v>
      </c>
      <c r="O175" s="3">
        <v>13585.82</v>
      </c>
      <c r="P175" s="3">
        <v>776.33</v>
      </c>
      <c r="Q175" s="3">
        <v>589.29</v>
      </c>
      <c r="R175" s="3">
        <v>88.39</v>
      </c>
      <c r="S175">
        <v>8.516</v>
      </c>
      <c r="U175">
        <f t="shared" si="6"/>
        <v>2041.6637061435918</v>
      </c>
      <c r="V175">
        <f t="shared" si="5"/>
        <v>2.0416637061435918</v>
      </c>
      <c r="W175">
        <f t="shared" si="7"/>
        <v>14.957243268451222</v>
      </c>
    </row>
    <row r="176" spans="1:23" ht="15.75" thickBot="1" x14ac:dyDescent="0.3">
      <c r="A176" s="4" t="s">
        <v>190</v>
      </c>
      <c r="B176" s="3">
        <v>355</v>
      </c>
      <c r="C176" s="3">
        <v>351</v>
      </c>
      <c r="D176" s="3">
        <v>13.5</v>
      </c>
      <c r="E176" s="3">
        <v>21.5</v>
      </c>
      <c r="F176" s="3">
        <v>312</v>
      </c>
      <c r="G176" s="3">
        <v>168.75</v>
      </c>
      <c r="H176" s="3">
        <v>20</v>
      </c>
      <c r="I176" s="3">
        <v>196.48</v>
      </c>
      <c r="J176" s="3">
        <v>154.19999999999999</v>
      </c>
      <c r="K176" s="3">
        <v>46230.77</v>
      </c>
      <c r="L176" s="3">
        <v>2604.6</v>
      </c>
      <c r="M176" s="3">
        <v>1448.66</v>
      </c>
      <c r="N176" s="3">
        <v>153.38999999999999</v>
      </c>
      <c r="O176" s="3">
        <v>15506.81</v>
      </c>
      <c r="P176" s="3">
        <v>883.58</v>
      </c>
      <c r="Q176" s="3">
        <v>671.24</v>
      </c>
      <c r="R176" s="3">
        <v>88.84</v>
      </c>
      <c r="S176">
        <v>9.5719999999999992</v>
      </c>
      <c r="U176">
        <f t="shared" si="6"/>
        <v>2052.6637061435918</v>
      </c>
      <c r="V176">
        <f t="shared" si="5"/>
        <v>2.0526637061435919</v>
      </c>
      <c r="W176">
        <f t="shared" si="7"/>
        <v>13.311697186404617</v>
      </c>
    </row>
    <row r="177" spans="1:23" ht="15.75" thickBot="1" x14ac:dyDescent="0.3">
      <c r="A177" s="4" t="s">
        <v>191</v>
      </c>
      <c r="B177" s="3">
        <v>360</v>
      </c>
      <c r="C177" s="3">
        <v>352</v>
      </c>
      <c r="D177" s="3">
        <v>15</v>
      </c>
      <c r="E177" s="3">
        <v>24</v>
      </c>
      <c r="F177" s="3">
        <v>312</v>
      </c>
      <c r="G177" s="3">
        <v>168.5</v>
      </c>
      <c r="H177" s="3">
        <v>20</v>
      </c>
      <c r="I177" s="3">
        <v>219.19</v>
      </c>
      <c r="J177" s="3">
        <v>172.1</v>
      </c>
      <c r="K177" s="3">
        <v>52353.7</v>
      </c>
      <c r="L177" s="3">
        <v>2908.5</v>
      </c>
      <c r="M177" s="3">
        <v>1627.8</v>
      </c>
      <c r="N177" s="3">
        <v>154.55000000000001</v>
      </c>
      <c r="O177" s="3">
        <v>17459.86</v>
      </c>
      <c r="P177" s="3">
        <v>992.04</v>
      </c>
      <c r="Q177" s="3">
        <v>754.25</v>
      </c>
      <c r="R177" s="3">
        <v>89.25</v>
      </c>
      <c r="S177">
        <v>10.622</v>
      </c>
      <c r="U177">
        <f t="shared" si="6"/>
        <v>2063.6637061435918</v>
      </c>
      <c r="V177">
        <f t="shared" si="5"/>
        <v>2.0636637061435916</v>
      </c>
      <c r="W177">
        <f t="shared" si="7"/>
        <v>11.991073248945915</v>
      </c>
    </row>
    <row r="178" spans="1:23" ht="15.75" thickBot="1" x14ac:dyDescent="0.3">
      <c r="A178" s="4" t="s">
        <v>192</v>
      </c>
      <c r="B178" s="3">
        <v>365</v>
      </c>
      <c r="C178" s="3">
        <v>353</v>
      </c>
      <c r="D178" s="3">
        <v>16.5</v>
      </c>
      <c r="E178" s="3">
        <v>26.5</v>
      </c>
      <c r="F178" s="3">
        <v>312</v>
      </c>
      <c r="G178" s="3">
        <v>168.25</v>
      </c>
      <c r="H178" s="3">
        <v>20</v>
      </c>
      <c r="I178" s="3">
        <v>242</v>
      </c>
      <c r="J178" s="3">
        <v>190</v>
      </c>
      <c r="K178" s="3">
        <v>58667.44</v>
      </c>
      <c r="L178" s="3">
        <v>3214.7</v>
      </c>
      <c r="M178" s="3">
        <v>1810.04</v>
      </c>
      <c r="N178" s="3">
        <v>155.69999999999999</v>
      </c>
      <c r="O178" s="3">
        <v>19445.3</v>
      </c>
      <c r="P178" s="3">
        <v>1101.72</v>
      </c>
      <c r="Q178" s="3">
        <v>838.34</v>
      </c>
      <c r="R178" s="3">
        <v>89.64</v>
      </c>
      <c r="S178">
        <v>11.664999999999999</v>
      </c>
      <c r="U178">
        <f t="shared" si="6"/>
        <v>2074.6637061435918</v>
      </c>
      <c r="V178">
        <f t="shared" si="5"/>
        <v>2.0746637061435917</v>
      </c>
      <c r="W178">
        <f t="shared" si="7"/>
        <v>10.919282663913641</v>
      </c>
    </row>
    <row r="179" spans="1:23" ht="15.75" thickBot="1" x14ac:dyDescent="0.3">
      <c r="A179" s="4" t="s">
        <v>193</v>
      </c>
      <c r="B179" s="3">
        <v>369</v>
      </c>
      <c r="C179" s="3">
        <v>360</v>
      </c>
      <c r="D179" s="3">
        <v>18</v>
      </c>
      <c r="E179" s="3">
        <v>28.5</v>
      </c>
      <c r="F179" s="3">
        <v>312</v>
      </c>
      <c r="G179" s="3">
        <v>171</v>
      </c>
      <c r="H179" s="3">
        <v>20</v>
      </c>
      <c r="I179" s="3">
        <v>264.79000000000002</v>
      </c>
      <c r="J179" s="3">
        <v>207.9</v>
      </c>
      <c r="K179" s="3">
        <v>64960.86</v>
      </c>
      <c r="L179" s="3">
        <v>3520.9</v>
      </c>
      <c r="M179" s="3">
        <v>1991.8</v>
      </c>
      <c r="N179" s="3">
        <v>156.63</v>
      </c>
      <c r="O179" s="3">
        <v>22183.47</v>
      </c>
      <c r="P179" s="3">
        <v>1232.42</v>
      </c>
      <c r="Q179" s="3">
        <v>938.35</v>
      </c>
      <c r="R179" s="3">
        <v>91.53</v>
      </c>
      <c r="S179">
        <v>12.563000000000001</v>
      </c>
      <c r="U179">
        <f t="shared" si="6"/>
        <v>2107.6637061435918</v>
      </c>
      <c r="V179">
        <f t="shared" si="5"/>
        <v>2.1076637061435917</v>
      </c>
      <c r="W179">
        <f t="shared" si="7"/>
        <v>10.13787256442324</v>
      </c>
    </row>
    <row r="180" spans="1:23" ht="15.75" thickBot="1" x14ac:dyDescent="0.3">
      <c r="A180" s="4" t="s">
        <v>194</v>
      </c>
      <c r="B180" s="3">
        <v>376</v>
      </c>
      <c r="C180" s="3">
        <v>361</v>
      </c>
      <c r="D180" s="3">
        <v>20</v>
      </c>
      <c r="E180" s="3">
        <v>32</v>
      </c>
      <c r="F180" s="3">
        <v>312</v>
      </c>
      <c r="G180" s="3">
        <v>170.5</v>
      </c>
      <c r="H180" s="3">
        <v>20</v>
      </c>
      <c r="I180" s="3">
        <v>296.87</v>
      </c>
      <c r="J180" s="3">
        <v>233.1</v>
      </c>
      <c r="K180" s="3">
        <v>74398.83</v>
      </c>
      <c r="L180" s="3">
        <v>3957.4</v>
      </c>
      <c r="M180" s="3">
        <v>2256.3200000000002</v>
      </c>
      <c r="N180" s="3">
        <v>158.31</v>
      </c>
      <c r="O180" s="3">
        <v>25119.61</v>
      </c>
      <c r="P180" s="3">
        <v>1391.67</v>
      </c>
      <c r="Q180" s="3">
        <v>1060.6500000000001</v>
      </c>
      <c r="R180" s="3">
        <v>91.99</v>
      </c>
      <c r="S180">
        <v>13.992000000000001</v>
      </c>
      <c r="U180">
        <f t="shared" si="6"/>
        <v>2121.6637061435918</v>
      </c>
      <c r="V180">
        <f t="shared" si="5"/>
        <v>2.1216637061435919</v>
      </c>
      <c r="W180">
        <f t="shared" si="7"/>
        <v>9.1019464013024116</v>
      </c>
    </row>
    <row r="181" spans="1:23" ht="15.75" thickBot="1" x14ac:dyDescent="0.3">
      <c r="A181" s="4" t="s">
        <v>195</v>
      </c>
      <c r="B181" s="3">
        <v>382</v>
      </c>
      <c r="C181" s="3">
        <v>362</v>
      </c>
      <c r="D181" s="3">
        <v>22</v>
      </c>
      <c r="E181" s="3">
        <v>35</v>
      </c>
      <c r="F181" s="3">
        <v>312</v>
      </c>
      <c r="G181" s="3">
        <v>170</v>
      </c>
      <c r="H181" s="3">
        <v>20</v>
      </c>
      <c r="I181" s="3">
        <v>325.47000000000003</v>
      </c>
      <c r="J181" s="3">
        <v>255.5</v>
      </c>
      <c r="K181" s="3">
        <v>82894.78</v>
      </c>
      <c r="L181" s="3">
        <v>4340</v>
      </c>
      <c r="M181" s="3">
        <v>2491.96</v>
      </c>
      <c r="N181" s="3">
        <v>159.59</v>
      </c>
      <c r="O181" s="3">
        <v>27708.51</v>
      </c>
      <c r="P181" s="3">
        <v>1530.86</v>
      </c>
      <c r="Q181" s="3">
        <v>1168.17</v>
      </c>
      <c r="R181" s="3">
        <v>92.27</v>
      </c>
      <c r="S181">
        <v>15.254</v>
      </c>
      <c r="U181">
        <f t="shared" si="6"/>
        <v>2133.6637061435918</v>
      </c>
      <c r="V181">
        <f t="shared" si="5"/>
        <v>2.1336637061435919</v>
      </c>
      <c r="W181">
        <f t="shared" si="7"/>
        <v>8.3509342706207121</v>
      </c>
    </row>
    <row r="182" spans="1:23" ht="15.75" thickBot="1" x14ac:dyDescent="0.3">
      <c r="A182" s="4" t="s">
        <v>196</v>
      </c>
      <c r="B182" s="3">
        <v>389</v>
      </c>
      <c r="C182" s="3">
        <v>363</v>
      </c>
      <c r="D182" s="3">
        <v>24</v>
      </c>
      <c r="E182" s="3">
        <v>38.5</v>
      </c>
      <c r="F182" s="3">
        <v>312</v>
      </c>
      <c r="G182" s="3">
        <v>169.5</v>
      </c>
      <c r="H182" s="3">
        <v>20</v>
      </c>
      <c r="I182" s="3">
        <v>357.82</v>
      </c>
      <c r="J182" s="3">
        <v>280.89999999999998</v>
      </c>
      <c r="K182" s="3">
        <v>93053.119999999995</v>
      </c>
      <c r="L182" s="3">
        <v>4784.2</v>
      </c>
      <c r="M182" s="3">
        <v>2767.25</v>
      </c>
      <c r="N182" s="3">
        <v>161.26</v>
      </c>
      <c r="O182" s="3">
        <v>30738.03</v>
      </c>
      <c r="P182" s="3">
        <v>1693.56</v>
      </c>
      <c r="Q182" s="3">
        <v>1293.57</v>
      </c>
      <c r="R182" s="3">
        <v>92.68</v>
      </c>
      <c r="S182">
        <v>16.661000000000001</v>
      </c>
      <c r="U182">
        <f t="shared" si="6"/>
        <v>2147.6637061435918</v>
      </c>
      <c r="V182">
        <f t="shared" si="5"/>
        <v>2.1476637061435917</v>
      </c>
      <c r="W182">
        <f t="shared" si="7"/>
        <v>7.645652211262342</v>
      </c>
    </row>
    <row r="183" spans="1:23" ht="15.75" thickBot="1" x14ac:dyDescent="0.3">
      <c r="A183" s="4" t="s">
        <v>197</v>
      </c>
      <c r="B183" s="3">
        <v>396</v>
      </c>
      <c r="C183" s="3">
        <v>364</v>
      </c>
      <c r="D183" s="3">
        <v>26.5</v>
      </c>
      <c r="E183" s="3">
        <v>42</v>
      </c>
      <c r="F183" s="3">
        <v>312</v>
      </c>
      <c r="G183" s="3">
        <v>168.75</v>
      </c>
      <c r="H183" s="3">
        <v>20</v>
      </c>
      <c r="I183" s="3">
        <v>391.87</v>
      </c>
      <c r="J183" s="3">
        <v>307.60000000000002</v>
      </c>
      <c r="K183" s="3">
        <v>103736.94</v>
      </c>
      <c r="L183" s="3">
        <v>5239.2</v>
      </c>
      <c r="M183" s="3">
        <v>3054.44</v>
      </c>
      <c r="N183" s="3">
        <v>162.69999999999999</v>
      </c>
      <c r="O183" s="3">
        <v>33819.629999999997</v>
      </c>
      <c r="P183" s="3">
        <v>1858.22</v>
      </c>
      <c r="Q183" s="3">
        <v>1421.64</v>
      </c>
      <c r="R183" s="3">
        <v>92.9</v>
      </c>
      <c r="S183">
        <v>18.137</v>
      </c>
      <c r="U183">
        <f t="shared" si="6"/>
        <v>2160.6637061435918</v>
      </c>
      <c r="V183">
        <f t="shared" si="5"/>
        <v>2.1606637061435916</v>
      </c>
      <c r="W183">
        <f t="shared" si="7"/>
        <v>7.0242643242639513</v>
      </c>
    </row>
    <row r="184" spans="1:23" ht="15.75" thickBot="1" x14ac:dyDescent="0.3">
      <c r="A184" s="4" t="s">
        <v>198</v>
      </c>
      <c r="B184" s="3">
        <v>404</v>
      </c>
      <c r="C184" s="3">
        <v>374</v>
      </c>
      <c r="D184" s="3">
        <v>29</v>
      </c>
      <c r="E184" s="3">
        <v>46</v>
      </c>
      <c r="F184" s="3">
        <v>312</v>
      </c>
      <c r="G184" s="3">
        <v>172.5</v>
      </c>
      <c r="H184" s="3">
        <v>20</v>
      </c>
      <c r="I184" s="3">
        <v>437.99</v>
      </c>
      <c r="J184" s="3">
        <v>343.8</v>
      </c>
      <c r="K184" s="3">
        <v>118982.06</v>
      </c>
      <c r="L184" s="3">
        <v>5890.2</v>
      </c>
      <c r="M184" s="3">
        <v>3458.4</v>
      </c>
      <c r="N184" s="3">
        <v>164.82</v>
      </c>
      <c r="O184" s="3">
        <v>40183.360000000001</v>
      </c>
      <c r="P184" s="3">
        <v>2148.84</v>
      </c>
      <c r="Q184" s="3">
        <v>1644.63</v>
      </c>
      <c r="R184" s="3">
        <v>95.78</v>
      </c>
      <c r="S184">
        <v>19.803999999999998</v>
      </c>
      <c r="U184">
        <f t="shared" si="6"/>
        <v>2211.6637061435918</v>
      </c>
      <c r="V184">
        <f t="shared" si="5"/>
        <v>2.2116637061435918</v>
      </c>
      <c r="W184">
        <f t="shared" si="7"/>
        <v>6.4329950731343564</v>
      </c>
    </row>
    <row r="185" spans="1:23" ht="15.75" thickBot="1" x14ac:dyDescent="0.3">
      <c r="A185" s="4" t="s">
        <v>199</v>
      </c>
      <c r="B185" s="3">
        <v>414</v>
      </c>
      <c r="C185" s="3">
        <v>375</v>
      </c>
      <c r="D185" s="3">
        <v>32</v>
      </c>
      <c r="E185" s="3">
        <v>51</v>
      </c>
      <c r="F185" s="3">
        <v>312</v>
      </c>
      <c r="G185" s="3">
        <v>171.5</v>
      </c>
      <c r="H185" s="3">
        <v>20</v>
      </c>
      <c r="I185" s="3">
        <v>485.77</v>
      </c>
      <c r="J185" s="3">
        <v>381.3</v>
      </c>
      <c r="K185" s="3">
        <v>135721.10999999999</v>
      </c>
      <c r="L185" s="3">
        <v>6556.6</v>
      </c>
      <c r="M185" s="3">
        <v>3886.58</v>
      </c>
      <c r="N185" s="3">
        <v>167.15</v>
      </c>
      <c r="O185" s="3">
        <v>44924.28</v>
      </c>
      <c r="P185" s="3">
        <v>2395.96</v>
      </c>
      <c r="Q185" s="3">
        <v>1836.42</v>
      </c>
      <c r="R185" s="3">
        <v>96.17</v>
      </c>
      <c r="S185">
        <v>21.786999999999999</v>
      </c>
      <c r="U185">
        <f t="shared" si="6"/>
        <v>2229.6637061435918</v>
      </c>
      <c r="V185">
        <f t="shared" ref="V185:V248" si="8">U185/1000</f>
        <v>2.2296637061435916</v>
      </c>
      <c r="W185">
        <f t="shared" si="7"/>
        <v>5.8475313562643363</v>
      </c>
    </row>
    <row r="186" spans="1:23" ht="15.75" thickBot="1" x14ac:dyDescent="0.3">
      <c r="A186" s="4" t="s">
        <v>200</v>
      </c>
      <c r="B186" s="3">
        <v>424</v>
      </c>
      <c r="C186" s="3">
        <v>376</v>
      </c>
      <c r="D186" s="3">
        <v>35</v>
      </c>
      <c r="E186" s="3">
        <v>56</v>
      </c>
      <c r="F186" s="3">
        <v>312</v>
      </c>
      <c r="G186" s="3">
        <v>170.5</v>
      </c>
      <c r="H186" s="3">
        <v>20</v>
      </c>
      <c r="I186" s="3">
        <v>533.75</v>
      </c>
      <c r="J186" s="3">
        <v>419</v>
      </c>
      <c r="K186" s="3">
        <v>153322.14000000001</v>
      </c>
      <c r="L186" s="3">
        <v>7232.2</v>
      </c>
      <c r="M186" s="3">
        <v>4326.2</v>
      </c>
      <c r="N186" s="3">
        <v>169.49</v>
      </c>
      <c r="O186" s="3">
        <v>49742.080000000002</v>
      </c>
      <c r="P186" s="3">
        <v>2645.86</v>
      </c>
      <c r="Q186" s="3">
        <v>2030.81</v>
      </c>
      <c r="R186" s="3">
        <v>96.54</v>
      </c>
      <c r="S186">
        <v>23.747</v>
      </c>
      <c r="U186">
        <f t="shared" si="6"/>
        <v>2247.6637061435918</v>
      </c>
      <c r="V186">
        <f t="shared" si="8"/>
        <v>2.2476637061435918</v>
      </c>
      <c r="W186">
        <f t="shared" si="7"/>
        <v>5.3643525206290965</v>
      </c>
    </row>
    <row r="187" spans="1:23" ht="15.75" thickBot="1" x14ac:dyDescent="0.3">
      <c r="A187" s="4" t="s">
        <v>201</v>
      </c>
      <c r="B187" s="3">
        <v>434</v>
      </c>
      <c r="C187" s="3">
        <v>377</v>
      </c>
      <c r="D187" s="3">
        <v>38</v>
      </c>
      <c r="E187" s="3">
        <v>61</v>
      </c>
      <c r="F187" s="3">
        <v>312</v>
      </c>
      <c r="G187" s="3">
        <v>169.5</v>
      </c>
      <c r="H187" s="3">
        <v>20</v>
      </c>
      <c r="I187" s="3">
        <v>581.92999999999995</v>
      </c>
      <c r="J187" s="3">
        <v>456.8</v>
      </c>
      <c r="K187" s="3">
        <v>171810.18</v>
      </c>
      <c r="L187" s="3">
        <v>7917.5</v>
      </c>
      <c r="M187" s="3">
        <v>4777.34</v>
      </c>
      <c r="N187" s="3">
        <v>171.83</v>
      </c>
      <c r="O187" s="3">
        <v>54637.74</v>
      </c>
      <c r="P187" s="3">
        <v>2898.55</v>
      </c>
      <c r="Q187" s="3">
        <v>2227.81</v>
      </c>
      <c r="R187" s="3">
        <v>96.9</v>
      </c>
      <c r="S187">
        <v>25.684999999999999</v>
      </c>
      <c r="U187">
        <f t="shared" si="6"/>
        <v>2265.6637061435918</v>
      </c>
      <c r="V187">
        <f t="shared" si="8"/>
        <v>2.2656637061435916</v>
      </c>
      <c r="W187">
        <f t="shared" si="7"/>
        <v>4.9598592516278277</v>
      </c>
    </row>
    <row r="188" spans="1:23" ht="15.75" thickBot="1" x14ac:dyDescent="0.3">
      <c r="A188" s="4" t="s">
        <v>202</v>
      </c>
      <c r="B188" s="3">
        <v>446</v>
      </c>
      <c r="C188" s="3">
        <v>378</v>
      </c>
      <c r="D188" s="3">
        <v>42</v>
      </c>
      <c r="E188" s="3">
        <v>67</v>
      </c>
      <c r="F188" s="3">
        <v>312</v>
      </c>
      <c r="G188" s="3">
        <v>168</v>
      </c>
      <c r="H188" s="3">
        <v>20</v>
      </c>
      <c r="I188" s="3">
        <v>640.99</v>
      </c>
      <c r="J188" s="3">
        <v>503.2</v>
      </c>
      <c r="K188" s="3">
        <v>195206.29</v>
      </c>
      <c r="L188" s="3">
        <v>8753.7000000000007</v>
      </c>
      <c r="M188" s="3">
        <v>5336.35</v>
      </c>
      <c r="N188" s="3">
        <v>174.51</v>
      </c>
      <c r="O188" s="3">
        <v>60526.720000000001</v>
      </c>
      <c r="P188" s="3">
        <v>3202.47</v>
      </c>
      <c r="Q188" s="3">
        <v>2466.48</v>
      </c>
      <c r="R188" s="3">
        <v>97.17</v>
      </c>
      <c r="S188">
        <v>28.044</v>
      </c>
      <c r="U188">
        <f t="shared" si="6"/>
        <v>2285.6637061435918</v>
      </c>
      <c r="V188">
        <f t="shared" si="8"/>
        <v>2.2856637061435916</v>
      </c>
      <c r="W188">
        <f t="shared" si="7"/>
        <v>4.5422569676939419</v>
      </c>
    </row>
    <row r="189" spans="1:23" ht="15.75" thickBot="1" x14ac:dyDescent="0.3">
      <c r="A189" s="4" t="s">
        <v>203</v>
      </c>
      <c r="B189" s="3">
        <v>458</v>
      </c>
      <c r="C189" s="3">
        <v>392</v>
      </c>
      <c r="D189" s="3">
        <v>46</v>
      </c>
      <c r="E189" s="3">
        <v>73</v>
      </c>
      <c r="F189" s="3">
        <v>312</v>
      </c>
      <c r="G189" s="3">
        <v>173</v>
      </c>
      <c r="H189" s="3">
        <v>20</v>
      </c>
      <c r="I189" s="3">
        <v>719.27</v>
      </c>
      <c r="J189" s="3">
        <v>564.6</v>
      </c>
      <c r="K189" s="3">
        <v>227053.17</v>
      </c>
      <c r="L189" s="3">
        <v>9915</v>
      </c>
      <c r="M189" s="3">
        <v>6094.32</v>
      </c>
      <c r="N189" s="3">
        <v>177.67</v>
      </c>
      <c r="O189" s="3">
        <v>73566.95</v>
      </c>
      <c r="P189" s="3">
        <v>3753.42</v>
      </c>
      <c r="Q189" s="3">
        <v>2891.61</v>
      </c>
      <c r="R189" s="3">
        <v>101.13</v>
      </c>
      <c r="S189">
        <v>30.507999999999999</v>
      </c>
      <c r="U189">
        <f t="shared" si="6"/>
        <v>2357.6637061435918</v>
      </c>
      <c r="V189">
        <f t="shared" si="8"/>
        <v>2.3576637061435917</v>
      </c>
      <c r="W189">
        <f t="shared" si="7"/>
        <v>4.1758124444626139</v>
      </c>
    </row>
    <row r="190" spans="1:23" ht="15.75" thickBot="1" x14ac:dyDescent="0.3">
      <c r="A190" s="4" t="s">
        <v>204</v>
      </c>
      <c r="B190" s="3">
        <v>472</v>
      </c>
      <c r="C190" s="3">
        <v>393</v>
      </c>
      <c r="D190" s="3">
        <v>50</v>
      </c>
      <c r="E190" s="3">
        <v>80</v>
      </c>
      <c r="F190" s="3">
        <v>312</v>
      </c>
      <c r="G190" s="3">
        <v>171.5</v>
      </c>
      <c r="H190" s="3">
        <v>20</v>
      </c>
      <c r="I190" s="3">
        <v>788.23</v>
      </c>
      <c r="J190" s="3">
        <v>618.79999999999995</v>
      </c>
      <c r="K190" s="3">
        <v>258357.05</v>
      </c>
      <c r="L190" s="3">
        <v>10947.3</v>
      </c>
      <c r="M190" s="3">
        <v>6796.66</v>
      </c>
      <c r="N190" s="3">
        <v>181.04</v>
      </c>
      <c r="O190" s="3">
        <v>81286.570000000007</v>
      </c>
      <c r="P190" s="3">
        <v>4136.72</v>
      </c>
      <c r="Q190" s="3">
        <v>3191.54</v>
      </c>
      <c r="R190" s="3">
        <v>101.55</v>
      </c>
      <c r="S190">
        <v>33.095999999999997</v>
      </c>
      <c r="U190">
        <f t="shared" si="6"/>
        <v>2381.6637061435918</v>
      </c>
      <c r="V190">
        <f t="shared" si="8"/>
        <v>2.3816637061435917</v>
      </c>
      <c r="W190">
        <f t="shared" si="7"/>
        <v>3.8488424469030247</v>
      </c>
    </row>
    <row r="191" spans="1:23" ht="15.75" thickBot="1" x14ac:dyDescent="0.3">
      <c r="A191" s="4" t="s">
        <v>205</v>
      </c>
      <c r="B191" s="3">
        <v>488</v>
      </c>
      <c r="C191" s="3">
        <v>394</v>
      </c>
      <c r="D191" s="3">
        <v>55</v>
      </c>
      <c r="E191" s="3">
        <v>88</v>
      </c>
      <c r="F191" s="3">
        <v>312</v>
      </c>
      <c r="G191" s="3">
        <v>169.5</v>
      </c>
      <c r="H191" s="3">
        <v>20</v>
      </c>
      <c r="I191" s="3">
        <v>868.47</v>
      </c>
      <c r="J191" s="3">
        <v>681.8</v>
      </c>
      <c r="K191" s="3">
        <v>296560.11</v>
      </c>
      <c r="L191" s="3">
        <v>12154.1</v>
      </c>
      <c r="M191" s="3">
        <v>7629.66</v>
      </c>
      <c r="N191" s="3">
        <v>184.79</v>
      </c>
      <c r="O191" s="3">
        <v>90173.86</v>
      </c>
      <c r="P191" s="3">
        <v>4577.3500000000004</v>
      </c>
      <c r="Q191" s="3">
        <v>3538.66</v>
      </c>
      <c r="R191" s="3">
        <v>101.9</v>
      </c>
      <c r="S191">
        <v>36.070999999999998</v>
      </c>
      <c r="U191">
        <f t="shared" si="6"/>
        <v>2407.6637061435918</v>
      </c>
      <c r="V191">
        <f t="shared" si="8"/>
        <v>2.4076637061435919</v>
      </c>
      <c r="W191">
        <f t="shared" si="7"/>
        <v>3.5313342712578355</v>
      </c>
    </row>
    <row r="192" spans="1:23" ht="15.75" thickBot="1" x14ac:dyDescent="0.3">
      <c r="A192" s="4" t="s">
        <v>206</v>
      </c>
      <c r="B192" s="3">
        <v>506</v>
      </c>
      <c r="C192" s="3">
        <v>395</v>
      </c>
      <c r="D192" s="3">
        <v>60</v>
      </c>
      <c r="E192" s="3">
        <v>97</v>
      </c>
      <c r="F192" s="3">
        <v>312</v>
      </c>
      <c r="G192" s="3">
        <v>167.5</v>
      </c>
      <c r="H192" s="3">
        <v>20</v>
      </c>
      <c r="I192" s="3">
        <v>956.93</v>
      </c>
      <c r="J192" s="3">
        <v>751.2</v>
      </c>
      <c r="K192" s="3">
        <v>342451.59</v>
      </c>
      <c r="L192" s="3">
        <v>13535.6</v>
      </c>
      <c r="M192" s="3">
        <v>8591.51</v>
      </c>
      <c r="N192" s="3">
        <v>189.17</v>
      </c>
      <c r="O192" s="3">
        <v>100237.84</v>
      </c>
      <c r="P192" s="3">
        <v>5075.33</v>
      </c>
      <c r="Q192" s="3">
        <v>3929.92</v>
      </c>
      <c r="R192" s="3">
        <v>102.35</v>
      </c>
      <c r="S192">
        <v>39.256</v>
      </c>
      <c r="U192">
        <f t="shared" si="6"/>
        <v>2437.6637061435918</v>
      </c>
      <c r="V192">
        <f t="shared" si="8"/>
        <v>2.4376637061435917</v>
      </c>
      <c r="W192">
        <f t="shared" si="7"/>
        <v>3.2450262328855053</v>
      </c>
    </row>
    <row r="193" spans="1:23" ht="15.75" thickBot="1" x14ac:dyDescent="0.3">
      <c r="A193" s="1" t="s">
        <v>207</v>
      </c>
      <c r="B193" s="2">
        <v>520</v>
      </c>
      <c r="C193" s="2">
        <v>409</v>
      </c>
      <c r="D193" s="2">
        <v>65</v>
      </c>
      <c r="E193" s="2">
        <v>104</v>
      </c>
      <c r="F193" s="2">
        <v>312</v>
      </c>
      <c r="G193" s="2">
        <v>172</v>
      </c>
      <c r="H193" s="2">
        <v>20</v>
      </c>
      <c r="I193" s="2">
        <v>1056.95</v>
      </c>
      <c r="J193" s="2">
        <v>829.7</v>
      </c>
      <c r="K193" s="2">
        <v>392963.38</v>
      </c>
      <c r="L193" s="2">
        <v>15114</v>
      </c>
      <c r="M193" s="2">
        <v>9664.42</v>
      </c>
      <c r="N193" s="2">
        <v>192.82</v>
      </c>
      <c r="O193" s="2">
        <v>119352.51</v>
      </c>
      <c r="P193" s="2">
        <v>5836.31</v>
      </c>
      <c r="Q193" s="2">
        <v>4520.43</v>
      </c>
      <c r="R193" s="2">
        <v>106.26</v>
      </c>
      <c r="S193">
        <v>42.082000000000001</v>
      </c>
      <c r="U193">
        <f t="shared" si="6"/>
        <v>2511.6637061435918</v>
      </c>
      <c r="V193">
        <f t="shared" si="8"/>
        <v>2.5116637061435916</v>
      </c>
      <c r="W193">
        <f t="shared" si="7"/>
        <v>3.0271950176492601</v>
      </c>
    </row>
    <row r="194" spans="1:23" ht="15.75" thickBot="1" x14ac:dyDescent="0.3">
      <c r="A194" s="6" t="s">
        <v>208</v>
      </c>
      <c r="B194" s="5">
        <v>540</v>
      </c>
      <c r="C194" s="5">
        <v>411</v>
      </c>
      <c r="D194" s="5">
        <v>71</v>
      </c>
      <c r="E194" s="5">
        <v>114</v>
      </c>
      <c r="F194" s="5">
        <v>312</v>
      </c>
      <c r="G194" s="5">
        <v>170</v>
      </c>
      <c r="H194" s="5">
        <v>20</v>
      </c>
      <c r="I194" s="5">
        <v>1162.03</v>
      </c>
      <c r="J194" s="5">
        <v>912.2</v>
      </c>
      <c r="K194" s="5">
        <v>454051.02</v>
      </c>
      <c r="L194" s="5">
        <v>16816.7</v>
      </c>
      <c r="M194" s="5">
        <v>10869.85</v>
      </c>
      <c r="N194" s="5">
        <v>197.67</v>
      </c>
      <c r="O194" s="5">
        <v>132896.31</v>
      </c>
      <c r="P194" s="5">
        <v>6466.97</v>
      </c>
      <c r="Q194" s="5">
        <v>5017.71</v>
      </c>
      <c r="R194" s="5">
        <v>106.94</v>
      </c>
      <c r="S194">
        <v>45.612000000000002</v>
      </c>
      <c r="U194">
        <f t="shared" si="6"/>
        <v>2547.6637061435918</v>
      </c>
      <c r="V194">
        <f t="shared" si="8"/>
        <v>2.5476637061435916</v>
      </c>
      <c r="W194">
        <f t="shared" si="7"/>
        <v>2.7928784325187368</v>
      </c>
    </row>
    <row r="195" spans="1:23" ht="15.75" thickBot="1" x14ac:dyDescent="0.3">
      <c r="A195" s="4" t="s">
        <v>209</v>
      </c>
      <c r="B195" s="3">
        <v>562</v>
      </c>
      <c r="C195" s="3">
        <v>413</v>
      </c>
      <c r="D195" s="3">
        <v>77</v>
      </c>
      <c r="E195" s="3">
        <v>125</v>
      </c>
      <c r="F195" s="3">
        <v>312</v>
      </c>
      <c r="G195" s="3">
        <v>168</v>
      </c>
      <c r="H195" s="3">
        <v>20</v>
      </c>
      <c r="I195" s="3">
        <v>1276.17</v>
      </c>
      <c r="J195" s="3">
        <v>1001.8</v>
      </c>
      <c r="K195" s="3">
        <v>526659.93000000005</v>
      </c>
      <c r="L195" s="3">
        <v>18742.400000000001</v>
      </c>
      <c r="M195" s="3">
        <v>12243.01</v>
      </c>
      <c r="N195" s="3">
        <v>203.15</v>
      </c>
      <c r="O195" s="3">
        <v>148011.26999999999</v>
      </c>
      <c r="P195" s="3">
        <v>7167.62</v>
      </c>
      <c r="Q195" s="3">
        <v>5568.89</v>
      </c>
      <c r="R195" s="3">
        <v>107.69</v>
      </c>
      <c r="S195">
        <v>49.317999999999998</v>
      </c>
      <c r="U195">
        <f t="shared" ref="U195:U258" si="9">4*C195+2*B195-2*D195-8*H195+2*PI()*H195</f>
        <v>2587.6637061435918</v>
      </c>
      <c r="V195">
        <f t="shared" si="8"/>
        <v>2.5876637061435916</v>
      </c>
      <c r="W195">
        <f t="shared" si="7"/>
        <v>2.5830142804388019</v>
      </c>
    </row>
    <row r="196" spans="1:23" ht="15.75" thickBot="1" x14ac:dyDescent="0.3">
      <c r="A196" s="4" t="s">
        <v>210</v>
      </c>
      <c r="B196" s="3">
        <v>580</v>
      </c>
      <c r="C196" s="3">
        <v>426</v>
      </c>
      <c r="D196" s="3">
        <v>84</v>
      </c>
      <c r="E196" s="3">
        <v>134</v>
      </c>
      <c r="F196" s="3">
        <v>312</v>
      </c>
      <c r="G196" s="3">
        <v>171</v>
      </c>
      <c r="H196" s="3">
        <v>20</v>
      </c>
      <c r="I196" s="3">
        <v>1407.19</v>
      </c>
      <c r="J196" s="3">
        <v>1104.7</v>
      </c>
      <c r="K196" s="3">
        <v>606878.23</v>
      </c>
      <c r="L196" s="3">
        <v>20926.8</v>
      </c>
      <c r="M196" s="3">
        <v>13777.86</v>
      </c>
      <c r="N196" s="3">
        <v>207.67</v>
      </c>
      <c r="O196" s="3">
        <v>174271.92</v>
      </c>
      <c r="P196" s="3">
        <v>8181.78</v>
      </c>
      <c r="Q196" s="3">
        <v>6362.61</v>
      </c>
      <c r="R196" s="3">
        <v>111.29</v>
      </c>
      <c r="S196">
        <v>52.869</v>
      </c>
      <c r="U196">
        <f t="shared" si="9"/>
        <v>2661.6637061435918</v>
      </c>
      <c r="V196">
        <f t="shared" si="8"/>
        <v>2.6616637061435919</v>
      </c>
      <c r="W196">
        <f t="shared" si="7"/>
        <v>2.4093995710542155</v>
      </c>
    </row>
    <row r="197" spans="1:23" ht="15.75" thickBot="1" x14ac:dyDescent="0.3">
      <c r="A197" s="4" t="s">
        <v>211</v>
      </c>
      <c r="B197" s="3">
        <v>604</v>
      </c>
      <c r="C197" s="3">
        <v>430</v>
      </c>
      <c r="D197" s="3">
        <v>92</v>
      </c>
      <c r="E197" s="3">
        <v>146</v>
      </c>
      <c r="F197" s="3">
        <v>312</v>
      </c>
      <c r="G197" s="3">
        <v>169</v>
      </c>
      <c r="H197" s="3">
        <v>20</v>
      </c>
      <c r="I197" s="3">
        <v>1546.07</v>
      </c>
      <c r="J197" s="3">
        <v>1213.7</v>
      </c>
      <c r="K197" s="3">
        <v>704826.44</v>
      </c>
      <c r="L197" s="3">
        <v>23338.6</v>
      </c>
      <c r="M197" s="3">
        <v>15522.09</v>
      </c>
      <c r="N197" s="3">
        <v>213.51</v>
      </c>
      <c r="O197" s="3">
        <v>195579.56</v>
      </c>
      <c r="P197" s="3">
        <v>9096.7199999999993</v>
      </c>
      <c r="Q197" s="3">
        <v>7087.61</v>
      </c>
      <c r="R197" s="3">
        <v>112.47</v>
      </c>
      <c r="S197">
        <v>57.058</v>
      </c>
      <c r="U197">
        <f t="shared" si="9"/>
        <v>2709.6637061435918</v>
      </c>
      <c r="V197">
        <f t="shared" si="8"/>
        <v>2.7096637061435915</v>
      </c>
      <c r="W197">
        <f t="shared" ref="W197:W260" si="10">(1000/J197)*V197</f>
        <v>2.232564642122099</v>
      </c>
    </row>
    <row r="198" spans="1:23" ht="15.75" thickBot="1" x14ac:dyDescent="0.3">
      <c r="A198" s="4" t="s">
        <v>212</v>
      </c>
      <c r="B198" s="3">
        <v>394</v>
      </c>
      <c r="C198" s="3">
        <v>398</v>
      </c>
      <c r="D198" s="3">
        <v>11</v>
      </c>
      <c r="E198" s="3">
        <v>18</v>
      </c>
      <c r="F198" s="3">
        <v>358</v>
      </c>
      <c r="G198" s="3">
        <v>193.5</v>
      </c>
      <c r="H198" s="3">
        <v>22</v>
      </c>
      <c r="I198" s="3">
        <v>186.81</v>
      </c>
      <c r="J198" s="3">
        <v>146.69999999999999</v>
      </c>
      <c r="K198" s="3">
        <v>56145.31</v>
      </c>
      <c r="L198" s="3">
        <v>2850</v>
      </c>
      <c r="M198" s="3">
        <v>1559.22</v>
      </c>
      <c r="N198" s="3">
        <v>173.36</v>
      </c>
      <c r="O198" s="3">
        <v>18922.62</v>
      </c>
      <c r="P198" s="3">
        <v>950.89</v>
      </c>
      <c r="Q198" s="3">
        <v>720.4</v>
      </c>
      <c r="R198" s="3">
        <v>100.64</v>
      </c>
      <c r="S198">
        <v>8.0519999999999996</v>
      </c>
      <c r="U198">
        <f t="shared" si="9"/>
        <v>2320.2300767579509</v>
      </c>
      <c r="V198">
        <f t="shared" si="8"/>
        <v>2.3202300767579507</v>
      </c>
      <c r="W198">
        <f t="shared" si="10"/>
        <v>15.816155942453653</v>
      </c>
    </row>
    <row r="199" spans="1:23" ht="15.75" thickBot="1" x14ac:dyDescent="0.3">
      <c r="A199" s="4" t="s">
        <v>213</v>
      </c>
      <c r="B199" s="3">
        <v>400</v>
      </c>
      <c r="C199" s="3">
        <v>400</v>
      </c>
      <c r="D199" s="3">
        <v>13</v>
      </c>
      <c r="E199" s="3">
        <v>21</v>
      </c>
      <c r="F199" s="3">
        <v>358</v>
      </c>
      <c r="G199" s="3">
        <v>193.5</v>
      </c>
      <c r="H199" s="3">
        <v>22</v>
      </c>
      <c r="I199" s="3">
        <v>218.69</v>
      </c>
      <c r="J199" s="3">
        <v>171.7</v>
      </c>
      <c r="K199" s="3">
        <v>66621.41</v>
      </c>
      <c r="L199" s="3">
        <v>3331.1</v>
      </c>
      <c r="M199" s="3">
        <v>1836.23</v>
      </c>
      <c r="N199" s="3">
        <v>174.54</v>
      </c>
      <c r="O199" s="3">
        <v>22412.67</v>
      </c>
      <c r="P199" s="3">
        <v>1120.6300000000001</v>
      </c>
      <c r="Q199" s="3">
        <v>849.93</v>
      </c>
      <c r="R199" s="3">
        <v>101.23</v>
      </c>
      <c r="S199">
        <v>9.3610000000000007</v>
      </c>
      <c r="U199">
        <f t="shared" si="9"/>
        <v>2336.2300767579509</v>
      </c>
      <c r="V199">
        <f t="shared" si="8"/>
        <v>2.3362300767579507</v>
      </c>
      <c r="W199">
        <f t="shared" si="10"/>
        <v>13.606465211170359</v>
      </c>
    </row>
    <row r="200" spans="1:23" ht="15.75" thickBot="1" x14ac:dyDescent="0.3">
      <c r="A200" s="4" t="s">
        <v>214</v>
      </c>
      <c r="B200" s="3">
        <v>406</v>
      </c>
      <c r="C200" s="3">
        <v>403</v>
      </c>
      <c r="D200" s="3">
        <v>16</v>
      </c>
      <c r="E200" s="3">
        <v>24</v>
      </c>
      <c r="F200" s="3">
        <v>358</v>
      </c>
      <c r="G200" s="3">
        <v>193.5</v>
      </c>
      <c r="H200" s="3">
        <v>22</v>
      </c>
      <c r="I200" s="3">
        <v>254.87</v>
      </c>
      <c r="J200" s="3">
        <v>200.1</v>
      </c>
      <c r="K200" s="3">
        <v>78039.22</v>
      </c>
      <c r="L200" s="3">
        <v>3844.3</v>
      </c>
      <c r="M200" s="3">
        <v>2139.84</v>
      </c>
      <c r="N200" s="3">
        <v>174.98</v>
      </c>
      <c r="O200" s="3">
        <v>26200.19</v>
      </c>
      <c r="P200" s="3">
        <v>1300.26</v>
      </c>
      <c r="Q200" s="3">
        <v>988.59</v>
      </c>
      <c r="R200" s="3">
        <v>101.39</v>
      </c>
      <c r="S200">
        <v>10.826000000000001</v>
      </c>
      <c r="U200">
        <f t="shared" si="9"/>
        <v>2354.2300767579509</v>
      </c>
      <c r="V200">
        <f t="shared" si="8"/>
        <v>2.3542300767579509</v>
      </c>
      <c r="W200">
        <f t="shared" si="10"/>
        <v>11.765267749914797</v>
      </c>
    </row>
    <row r="201" spans="1:23" ht="15.75" thickBot="1" x14ac:dyDescent="0.3">
      <c r="A201" s="4" t="s">
        <v>215</v>
      </c>
      <c r="B201" s="3">
        <v>414</v>
      </c>
      <c r="C201" s="3">
        <v>405</v>
      </c>
      <c r="D201" s="3">
        <v>18</v>
      </c>
      <c r="E201" s="3">
        <v>28</v>
      </c>
      <c r="F201" s="3">
        <v>358</v>
      </c>
      <c r="G201" s="3">
        <v>193.5</v>
      </c>
      <c r="H201" s="3">
        <v>22</v>
      </c>
      <c r="I201" s="3">
        <v>295.39</v>
      </c>
      <c r="J201" s="3">
        <v>231.9</v>
      </c>
      <c r="K201" s="3">
        <v>92771.14</v>
      </c>
      <c r="L201" s="3">
        <v>4481.7</v>
      </c>
      <c r="M201" s="3">
        <v>2513.15</v>
      </c>
      <c r="N201" s="3">
        <v>177.22</v>
      </c>
      <c r="O201" s="3">
        <v>31026.87</v>
      </c>
      <c r="P201" s="3">
        <v>1532.19</v>
      </c>
      <c r="Q201" s="3">
        <v>1165.56</v>
      </c>
      <c r="R201" s="3">
        <v>102.49</v>
      </c>
      <c r="S201">
        <v>12.442</v>
      </c>
      <c r="U201">
        <f t="shared" si="9"/>
        <v>2374.2300767579509</v>
      </c>
      <c r="V201">
        <f t="shared" si="8"/>
        <v>2.3742300767579509</v>
      </c>
      <c r="W201">
        <f t="shared" si="10"/>
        <v>10.238163332289568</v>
      </c>
    </row>
    <row r="202" spans="1:23" ht="15.75" thickBot="1" x14ac:dyDescent="0.3">
      <c r="A202" s="4" t="s">
        <v>216</v>
      </c>
      <c r="B202" s="3">
        <v>420</v>
      </c>
      <c r="C202" s="3">
        <v>403</v>
      </c>
      <c r="D202" s="3">
        <v>20</v>
      </c>
      <c r="E202" s="3">
        <v>31</v>
      </c>
      <c r="F202" s="3">
        <v>358</v>
      </c>
      <c r="G202" s="3">
        <v>191.5</v>
      </c>
      <c r="H202" s="3">
        <v>22</v>
      </c>
      <c r="I202" s="3">
        <v>325.61</v>
      </c>
      <c r="J202" s="3">
        <v>255.6</v>
      </c>
      <c r="K202" s="3">
        <v>103629.7</v>
      </c>
      <c r="L202" s="3">
        <v>4934.8</v>
      </c>
      <c r="M202" s="3">
        <v>2786.46</v>
      </c>
      <c r="N202" s="3">
        <v>178.4</v>
      </c>
      <c r="O202" s="3">
        <v>33850.080000000002</v>
      </c>
      <c r="P202" s="3">
        <v>1679.9</v>
      </c>
      <c r="Q202" s="3">
        <v>1279.67</v>
      </c>
      <c r="R202" s="3">
        <v>101.96</v>
      </c>
      <c r="S202">
        <v>13.715</v>
      </c>
      <c r="U202">
        <f t="shared" si="9"/>
        <v>2374.2300767579509</v>
      </c>
      <c r="V202">
        <f t="shared" si="8"/>
        <v>2.3742300767579509</v>
      </c>
      <c r="W202">
        <f t="shared" si="10"/>
        <v>9.2888500655631887</v>
      </c>
    </row>
    <row r="203" spans="1:23" ht="15.75" thickBot="1" x14ac:dyDescent="0.3">
      <c r="A203" s="4" t="s">
        <v>217</v>
      </c>
      <c r="B203" s="3">
        <v>429</v>
      </c>
      <c r="C203" s="3">
        <v>400</v>
      </c>
      <c r="D203" s="3">
        <v>23</v>
      </c>
      <c r="E203" s="3">
        <v>35.5</v>
      </c>
      <c r="F203" s="3">
        <v>358</v>
      </c>
      <c r="G203" s="3">
        <v>188.5</v>
      </c>
      <c r="H203" s="3">
        <v>22</v>
      </c>
      <c r="I203" s="3">
        <v>370.49</v>
      </c>
      <c r="J203" s="3">
        <v>290.8</v>
      </c>
      <c r="K203" s="3">
        <v>120290.27</v>
      </c>
      <c r="L203" s="3">
        <v>5607.9</v>
      </c>
      <c r="M203" s="3">
        <v>3198.49</v>
      </c>
      <c r="N203" s="3">
        <v>180.19</v>
      </c>
      <c r="O203" s="3">
        <v>37914.870000000003</v>
      </c>
      <c r="P203" s="3">
        <v>1895.74</v>
      </c>
      <c r="Q203" s="3">
        <v>1447.08</v>
      </c>
      <c r="R203" s="3">
        <v>101.16</v>
      </c>
      <c r="S203">
        <v>15.605</v>
      </c>
      <c r="U203">
        <f t="shared" si="9"/>
        <v>2374.2300767579509</v>
      </c>
      <c r="V203">
        <f t="shared" si="8"/>
        <v>2.3742300767579509</v>
      </c>
      <c r="W203">
        <f t="shared" si="10"/>
        <v>8.164477567943436</v>
      </c>
    </row>
    <row r="204" spans="1:23" ht="15.75" thickBot="1" x14ac:dyDescent="0.3">
      <c r="A204" s="4" t="s">
        <v>218</v>
      </c>
      <c r="B204" s="3">
        <v>438</v>
      </c>
      <c r="C204" s="3">
        <v>370</v>
      </c>
      <c r="D204" s="3">
        <v>25</v>
      </c>
      <c r="E204" s="3">
        <v>40</v>
      </c>
      <c r="F204" s="3">
        <v>358</v>
      </c>
      <c r="G204" s="3">
        <v>172.5</v>
      </c>
      <c r="H204" s="3">
        <v>22</v>
      </c>
      <c r="I204" s="3">
        <v>389.65</v>
      </c>
      <c r="J204" s="3">
        <v>305.89999999999998</v>
      </c>
      <c r="K204" s="3">
        <v>128432.35</v>
      </c>
      <c r="L204" s="3">
        <v>5864.5</v>
      </c>
      <c r="M204" s="3">
        <v>3381.88</v>
      </c>
      <c r="N204" s="3">
        <v>181.55</v>
      </c>
      <c r="O204" s="3">
        <v>33828.589999999997</v>
      </c>
      <c r="P204" s="3">
        <v>1828.57</v>
      </c>
      <c r="Q204" s="3">
        <v>1400.59</v>
      </c>
      <c r="R204" s="3">
        <v>93.18</v>
      </c>
      <c r="S204">
        <v>17.178999999999998</v>
      </c>
      <c r="U204">
        <f t="shared" si="9"/>
        <v>2268.2300767579509</v>
      </c>
      <c r="V204">
        <f t="shared" si="8"/>
        <v>2.2682300767579511</v>
      </c>
      <c r="W204">
        <f t="shared" si="10"/>
        <v>7.4149397736448224</v>
      </c>
    </row>
    <row r="205" spans="1:23" ht="15.75" thickBot="1" x14ac:dyDescent="0.3">
      <c r="A205" s="4" t="s">
        <v>219</v>
      </c>
      <c r="B205" s="3">
        <v>448</v>
      </c>
      <c r="C205" s="3">
        <v>371</v>
      </c>
      <c r="D205" s="3">
        <v>28</v>
      </c>
      <c r="E205" s="3">
        <v>45</v>
      </c>
      <c r="F205" s="3">
        <v>358</v>
      </c>
      <c r="G205" s="3">
        <v>171.5</v>
      </c>
      <c r="H205" s="3">
        <v>22</v>
      </c>
      <c r="I205" s="3">
        <v>438.29</v>
      </c>
      <c r="J205" s="3">
        <v>344.1</v>
      </c>
      <c r="K205" s="3">
        <v>148100.16</v>
      </c>
      <c r="L205" s="3">
        <v>6611.6</v>
      </c>
      <c r="M205" s="3">
        <v>3848.78</v>
      </c>
      <c r="N205" s="3">
        <v>183.82</v>
      </c>
      <c r="O205" s="3">
        <v>38379.67</v>
      </c>
      <c r="P205" s="3">
        <v>2068.98</v>
      </c>
      <c r="Q205" s="3">
        <v>1587.47</v>
      </c>
      <c r="R205" s="3">
        <v>93.58</v>
      </c>
      <c r="S205">
        <v>19.170999999999999</v>
      </c>
      <c r="U205">
        <f t="shared" si="9"/>
        <v>2286.2300767579509</v>
      </c>
      <c r="V205">
        <f t="shared" si="8"/>
        <v>2.2862300767579509</v>
      </c>
      <c r="W205">
        <f t="shared" si="10"/>
        <v>6.6440862445741091</v>
      </c>
    </row>
    <row r="206" spans="1:23" ht="15.75" thickBot="1" x14ac:dyDescent="0.3">
      <c r="A206" s="4" t="s">
        <v>220</v>
      </c>
      <c r="B206" s="3">
        <v>458</v>
      </c>
      <c r="C206" s="3">
        <v>372</v>
      </c>
      <c r="D206" s="3">
        <v>31</v>
      </c>
      <c r="E206" s="3">
        <v>50</v>
      </c>
      <c r="F206" s="3">
        <v>358</v>
      </c>
      <c r="G206" s="3">
        <v>170.5</v>
      </c>
      <c r="H206" s="3">
        <v>22</v>
      </c>
      <c r="I206" s="3">
        <v>487.13</v>
      </c>
      <c r="J206" s="3">
        <v>382.4</v>
      </c>
      <c r="K206" s="3">
        <v>168699.38</v>
      </c>
      <c r="L206" s="3">
        <v>7366.8</v>
      </c>
      <c r="M206" s="3">
        <v>4327.2</v>
      </c>
      <c r="N206" s="3">
        <v>186.09</v>
      </c>
      <c r="O206" s="3">
        <v>43005.94</v>
      </c>
      <c r="P206" s="3">
        <v>2312.15</v>
      </c>
      <c r="Q206" s="3">
        <v>1777.05</v>
      </c>
      <c r="R206" s="3">
        <v>93.96</v>
      </c>
      <c r="S206">
        <v>21.140999999999998</v>
      </c>
      <c r="U206">
        <f t="shared" si="9"/>
        <v>2304.2300767579509</v>
      </c>
      <c r="V206">
        <f t="shared" si="8"/>
        <v>2.3042300767579507</v>
      </c>
      <c r="W206">
        <f t="shared" si="10"/>
        <v>6.0257062676724651</v>
      </c>
    </row>
    <row r="207" spans="1:23" ht="15.75" thickBot="1" x14ac:dyDescent="0.3">
      <c r="A207" s="4" t="s">
        <v>221</v>
      </c>
      <c r="B207" s="3">
        <v>470</v>
      </c>
      <c r="C207" s="3">
        <v>373</v>
      </c>
      <c r="D207" s="3">
        <v>35</v>
      </c>
      <c r="E207" s="3">
        <v>56</v>
      </c>
      <c r="F207" s="3">
        <v>358</v>
      </c>
      <c r="G207" s="3">
        <v>169</v>
      </c>
      <c r="H207" s="3">
        <v>22</v>
      </c>
      <c r="I207" s="3">
        <v>547.21</v>
      </c>
      <c r="J207" s="3">
        <v>429.6</v>
      </c>
      <c r="K207" s="3">
        <v>194740.01</v>
      </c>
      <c r="L207" s="3">
        <v>8286.7999999999993</v>
      </c>
      <c r="M207" s="3">
        <v>4920.7</v>
      </c>
      <c r="N207" s="3">
        <v>188.65</v>
      </c>
      <c r="O207" s="3">
        <v>48584.93</v>
      </c>
      <c r="P207" s="3">
        <v>2605.09</v>
      </c>
      <c r="Q207" s="3">
        <v>2007.28</v>
      </c>
      <c r="R207" s="3">
        <v>94.23</v>
      </c>
      <c r="S207">
        <v>23.544</v>
      </c>
      <c r="U207">
        <f t="shared" si="9"/>
        <v>2324.2300767579509</v>
      </c>
      <c r="V207">
        <f t="shared" si="8"/>
        <v>2.3242300767579507</v>
      </c>
      <c r="W207">
        <f t="shared" si="10"/>
        <v>5.4102189868667381</v>
      </c>
    </row>
    <row r="208" spans="1:23" ht="15.75" thickBot="1" x14ac:dyDescent="0.3">
      <c r="A208" s="4" t="s">
        <v>222</v>
      </c>
      <c r="B208" s="3">
        <v>484</v>
      </c>
      <c r="C208" s="3">
        <v>374</v>
      </c>
      <c r="D208" s="3">
        <v>39</v>
      </c>
      <c r="E208" s="3">
        <v>63</v>
      </c>
      <c r="F208" s="3">
        <v>358</v>
      </c>
      <c r="G208" s="3">
        <v>167.5</v>
      </c>
      <c r="H208" s="3">
        <v>22</v>
      </c>
      <c r="I208" s="3">
        <v>615.01</v>
      </c>
      <c r="J208" s="3">
        <v>482.8</v>
      </c>
      <c r="K208" s="3">
        <v>226537.95</v>
      </c>
      <c r="L208" s="3">
        <v>9361.1</v>
      </c>
      <c r="M208" s="3">
        <v>5620.76</v>
      </c>
      <c r="N208" s="3">
        <v>191.92</v>
      </c>
      <c r="O208" s="3">
        <v>55131.74</v>
      </c>
      <c r="P208" s="3">
        <v>2948.22</v>
      </c>
      <c r="Q208" s="3">
        <v>2276.1799999999998</v>
      </c>
      <c r="R208" s="3">
        <v>94.68</v>
      </c>
      <c r="S208">
        <v>26.190999999999999</v>
      </c>
      <c r="U208">
        <f t="shared" si="9"/>
        <v>2348.2300767579509</v>
      </c>
      <c r="V208">
        <f t="shared" si="8"/>
        <v>2.3482300767579507</v>
      </c>
      <c r="W208">
        <f t="shared" si="10"/>
        <v>4.8637739783718947</v>
      </c>
    </row>
    <row r="209" spans="1:23" ht="15.75" thickBot="1" x14ac:dyDescent="0.3">
      <c r="A209" s="4" t="s">
        <v>223</v>
      </c>
      <c r="B209" s="3">
        <v>494</v>
      </c>
      <c r="C209" s="3">
        <v>392</v>
      </c>
      <c r="D209" s="3">
        <v>43</v>
      </c>
      <c r="E209" s="3">
        <v>68</v>
      </c>
      <c r="F209" s="3">
        <v>358</v>
      </c>
      <c r="G209" s="3">
        <v>174.5</v>
      </c>
      <c r="H209" s="3">
        <v>22</v>
      </c>
      <c r="I209" s="3">
        <v>691.21</v>
      </c>
      <c r="J209" s="3">
        <v>542.6</v>
      </c>
      <c r="K209" s="3">
        <v>261626.63</v>
      </c>
      <c r="L209" s="3">
        <v>10592.2</v>
      </c>
      <c r="M209" s="3">
        <v>6402.77</v>
      </c>
      <c r="N209" s="3">
        <v>194.55</v>
      </c>
      <c r="O209" s="3">
        <v>68534.679999999993</v>
      </c>
      <c r="P209" s="3">
        <v>3496.67</v>
      </c>
      <c r="Q209" s="3">
        <v>2700.52</v>
      </c>
      <c r="R209" s="3">
        <v>99.57</v>
      </c>
      <c r="S209">
        <v>28.419</v>
      </c>
      <c r="U209">
        <f t="shared" si="9"/>
        <v>2432.2300767579509</v>
      </c>
      <c r="V209">
        <f t="shared" si="8"/>
        <v>2.4322300767579508</v>
      </c>
      <c r="W209">
        <f t="shared" si="10"/>
        <v>4.482547137408682</v>
      </c>
    </row>
    <row r="210" spans="1:23" ht="15.75" thickBot="1" x14ac:dyDescent="0.3">
      <c r="A210" s="4" t="s">
        <v>224</v>
      </c>
      <c r="B210" s="3">
        <v>510</v>
      </c>
      <c r="C210" s="3">
        <v>393</v>
      </c>
      <c r="D210" s="3">
        <v>48</v>
      </c>
      <c r="E210" s="3">
        <v>76</v>
      </c>
      <c r="F210" s="3">
        <v>358</v>
      </c>
      <c r="G210" s="3">
        <v>172.5</v>
      </c>
      <c r="H210" s="3">
        <v>22</v>
      </c>
      <c r="I210" s="3">
        <v>773.35</v>
      </c>
      <c r="J210" s="3">
        <v>607.1</v>
      </c>
      <c r="K210" s="3">
        <v>303779.05</v>
      </c>
      <c r="L210" s="3">
        <v>11912.9</v>
      </c>
      <c r="M210" s="3">
        <v>7286.5</v>
      </c>
      <c r="N210" s="3">
        <v>198.19</v>
      </c>
      <c r="O210" s="3">
        <v>77250.09</v>
      </c>
      <c r="P210" s="3">
        <v>3931.3</v>
      </c>
      <c r="Q210" s="3">
        <v>3043.64</v>
      </c>
      <c r="R210" s="3">
        <v>99.94</v>
      </c>
      <c r="S210">
        <v>31.46</v>
      </c>
      <c r="U210">
        <f t="shared" si="9"/>
        <v>2458.2300767579509</v>
      </c>
      <c r="V210">
        <f t="shared" si="8"/>
        <v>2.458230076757951</v>
      </c>
      <c r="W210">
        <f t="shared" si="10"/>
        <v>4.0491353595090613</v>
      </c>
    </row>
    <row r="211" spans="1:23" ht="15.75" thickBot="1" x14ac:dyDescent="0.3">
      <c r="A211" s="4" t="s">
        <v>225</v>
      </c>
      <c r="B211" s="3">
        <v>528</v>
      </c>
      <c r="C211" s="3">
        <v>394</v>
      </c>
      <c r="D211" s="3">
        <v>53</v>
      </c>
      <c r="E211" s="3">
        <v>85</v>
      </c>
      <c r="F211" s="3">
        <v>358</v>
      </c>
      <c r="G211" s="3">
        <v>170.5</v>
      </c>
      <c r="H211" s="3">
        <v>22</v>
      </c>
      <c r="I211" s="3">
        <v>863.69</v>
      </c>
      <c r="J211" s="3">
        <v>678</v>
      </c>
      <c r="K211" s="3">
        <v>354176.39</v>
      </c>
      <c r="L211" s="3">
        <v>13415.8</v>
      </c>
      <c r="M211" s="3">
        <v>8303.2900000000009</v>
      </c>
      <c r="N211" s="3">
        <v>202.5</v>
      </c>
      <c r="O211" s="3">
        <v>87133.42</v>
      </c>
      <c r="P211" s="3">
        <v>4423.0200000000004</v>
      </c>
      <c r="Q211" s="3">
        <v>3430.99</v>
      </c>
      <c r="R211" s="3">
        <v>100.44</v>
      </c>
      <c r="S211">
        <v>34.710999999999999</v>
      </c>
      <c r="U211">
        <f t="shared" si="9"/>
        <v>2488.2300767579509</v>
      </c>
      <c r="V211">
        <f t="shared" si="8"/>
        <v>2.4882300767579508</v>
      </c>
      <c r="W211">
        <f t="shared" si="10"/>
        <v>3.669955865424706</v>
      </c>
    </row>
    <row r="212" spans="1:23" ht="15.75" thickBot="1" x14ac:dyDescent="0.3">
      <c r="A212" s="4" t="s">
        <v>226</v>
      </c>
      <c r="B212" s="3">
        <v>548</v>
      </c>
      <c r="C212" s="3">
        <v>395</v>
      </c>
      <c r="D212" s="3">
        <v>59</v>
      </c>
      <c r="E212" s="3">
        <v>95</v>
      </c>
      <c r="F212" s="3">
        <v>358</v>
      </c>
      <c r="G212" s="3">
        <v>168</v>
      </c>
      <c r="H212" s="3">
        <v>22</v>
      </c>
      <c r="I212" s="3">
        <v>965.87</v>
      </c>
      <c r="J212" s="3">
        <v>758.2</v>
      </c>
      <c r="K212" s="3">
        <v>414486.6</v>
      </c>
      <c r="L212" s="3">
        <v>15127.3</v>
      </c>
      <c r="M212" s="3">
        <v>9480.7900000000009</v>
      </c>
      <c r="N212" s="3">
        <v>207.15</v>
      </c>
      <c r="O212" s="3">
        <v>98243.26</v>
      </c>
      <c r="P212" s="3">
        <v>4974.34</v>
      </c>
      <c r="Q212" s="3">
        <v>3868.52</v>
      </c>
      <c r="R212" s="3">
        <v>100.85</v>
      </c>
      <c r="S212">
        <v>38.325000000000003</v>
      </c>
      <c r="U212">
        <f t="shared" si="9"/>
        <v>2520.2300767579509</v>
      </c>
      <c r="V212">
        <f t="shared" si="8"/>
        <v>2.5202300767579509</v>
      </c>
      <c r="W212">
        <f t="shared" si="10"/>
        <v>3.3239647543628998</v>
      </c>
    </row>
    <row r="213" spans="1:23" ht="15.75" thickBot="1" x14ac:dyDescent="0.3">
      <c r="A213" s="4" t="s">
        <v>227</v>
      </c>
      <c r="B213" s="3">
        <v>564</v>
      </c>
      <c r="C213" s="3">
        <v>410</v>
      </c>
      <c r="D213" s="3">
        <v>65</v>
      </c>
      <c r="E213" s="3">
        <v>103</v>
      </c>
      <c r="F213" s="3">
        <v>358</v>
      </c>
      <c r="G213" s="3">
        <v>172.5</v>
      </c>
      <c r="H213" s="3">
        <v>22</v>
      </c>
      <c r="I213" s="3">
        <v>1081.45</v>
      </c>
      <c r="J213" s="3">
        <v>848.9</v>
      </c>
      <c r="K213" s="3">
        <v>482318.02</v>
      </c>
      <c r="L213" s="3">
        <v>17103.5</v>
      </c>
      <c r="M213" s="3">
        <v>10811.51</v>
      </c>
      <c r="N213" s="3">
        <v>211.18</v>
      </c>
      <c r="O213" s="3">
        <v>119192.55</v>
      </c>
      <c r="P213" s="3">
        <v>5814.27</v>
      </c>
      <c r="Q213" s="3">
        <v>4525.42</v>
      </c>
      <c r="R213" s="3">
        <v>104.98</v>
      </c>
      <c r="S213">
        <v>41.591000000000001</v>
      </c>
      <c r="U213">
        <f t="shared" si="9"/>
        <v>2600.2300767579509</v>
      </c>
      <c r="V213">
        <f t="shared" si="8"/>
        <v>2.6002300767579509</v>
      </c>
      <c r="W213">
        <f t="shared" si="10"/>
        <v>3.063058165576571</v>
      </c>
    </row>
    <row r="214" spans="1:23" ht="15.75" thickBot="1" x14ac:dyDescent="0.3">
      <c r="A214" s="4" t="s">
        <v>228</v>
      </c>
      <c r="B214" s="3">
        <v>588</v>
      </c>
      <c r="C214" s="3">
        <v>412</v>
      </c>
      <c r="D214" s="3">
        <v>72</v>
      </c>
      <c r="E214" s="3">
        <v>115</v>
      </c>
      <c r="F214" s="3">
        <v>358</v>
      </c>
      <c r="G214" s="3">
        <v>170</v>
      </c>
      <c r="H214" s="3">
        <v>22</v>
      </c>
      <c r="I214" s="3">
        <v>1209.51</v>
      </c>
      <c r="J214" s="3">
        <v>949.5</v>
      </c>
      <c r="K214" s="3">
        <v>569246.79</v>
      </c>
      <c r="L214" s="3">
        <v>19362.099999999999</v>
      </c>
      <c r="M214" s="3">
        <v>12395.01</v>
      </c>
      <c r="N214" s="3">
        <v>216.94</v>
      </c>
      <c r="O214" s="3">
        <v>135224.95999999999</v>
      </c>
      <c r="P214" s="3">
        <v>6564.32</v>
      </c>
      <c r="Q214" s="3">
        <v>5120.62</v>
      </c>
      <c r="R214" s="3">
        <v>105.74</v>
      </c>
      <c r="S214">
        <v>45.776000000000003</v>
      </c>
      <c r="U214">
        <f t="shared" si="9"/>
        <v>2642.2300767579509</v>
      </c>
      <c r="V214">
        <f t="shared" si="8"/>
        <v>2.6422300767579507</v>
      </c>
      <c r="W214">
        <f t="shared" si="10"/>
        <v>2.7827594278651402</v>
      </c>
    </row>
    <row r="215" spans="1:23" ht="15.75" thickBot="1" x14ac:dyDescent="0.3">
      <c r="A215" s="4" t="s">
        <v>229</v>
      </c>
      <c r="B215" s="3">
        <v>616</v>
      </c>
      <c r="C215" s="3">
        <v>414</v>
      </c>
      <c r="D215" s="3">
        <v>80</v>
      </c>
      <c r="E215" s="3">
        <v>129</v>
      </c>
      <c r="F215" s="3">
        <v>358</v>
      </c>
      <c r="G215" s="3">
        <v>167</v>
      </c>
      <c r="H215" s="3">
        <v>22</v>
      </c>
      <c r="I215" s="3">
        <v>1358.67</v>
      </c>
      <c r="J215" s="3">
        <v>1066.5999999999999</v>
      </c>
      <c r="K215" s="3">
        <v>679972.83</v>
      </c>
      <c r="L215" s="3">
        <v>22077</v>
      </c>
      <c r="M215" s="3">
        <v>14322.16</v>
      </c>
      <c r="N215" s="3">
        <v>223.71</v>
      </c>
      <c r="O215" s="3">
        <v>154171.56</v>
      </c>
      <c r="P215" s="3">
        <v>7447.9</v>
      </c>
      <c r="Q215" s="3">
        <v>5823.25</v>
      </c>
      <c r="R215" s="3">
        <v>106.52</v>
      </c>
      <c r="S215">
        <v>50.503999999999998</v>
      </c>
      <c r="U215">
        <f t="shared" si="9"/>
        <v>2690.2300767579509</v>
      </c>
      <c r="V215">
        <f t="shared" si="8"/>
        <v>2.6902300767579508</v>
      </c>
      <c r="W215">
        <f t="shared" si="10"/>
        <v>2.5222483374816718</v>
      </c>
    </row>
    <row r="216" spans="1:23" ht="15.75" thickBot="1" x14ac:dyDescent="0.3">
      <c r="A216" s="4" t="s">
        <v>230</v>
      </c>
      <c r="B216" s="3">
        <v>638</v>
      </c>
      <c r="C216" s="3">
        <v>430</v>
      </c>
      <c r="D216" s="3">
        <v>87</v>
      </c>
      <c r="E216" s="3">
        <v>140</v>
      </c>
      <c r="F216" s="3">
        <v>358</v>
      </c>
      <c r="G216" s="3">
        <v>171.5</v>
      </c>
      <c r="H216" s="3">
        <v>22</v>
      </c>
      <c r="I216" s="3">
        <v>1519.61</v>
      </c>
      <c r="J216" s="3">
        <v>1192.9000000000001</v>
      </c>
      <c r="K216" s="3">
        <v>800682.16</v>
      </c>
      <c r="L216" s="3">
        <v>25099.8</v>
      </c>
      <c r="M216" s="3">
        <v>16419.75</v>
      </c>
      <c r="N216" s="3">
        <v>229.54</v>
      </c>
      <c r="O216" s="3">
        <v>187578.96</v>
      </c>
      <c r="P216" s="3">
        <v>8724.6</v>
      </c>
      <c r="Q216" s="3">
        <v>6820.27</v>
      </c>
      <c r="R216" s="3">
        <v>111.1</v>
      </c>
      <c r="S216">
        <v>54.579000000000001</v>
      </c>
      <c r="U216">
        <f t="shared" si="9"/>
        <v>2784.2300767579509</v>
      </c>
      <c r="V216">
        <f t="shared" si="8"/>
        <v>2.7842300767579511</v>
      </c>
      <c r="W216">
        <f t="shared" si="10"/>
        <v>2.3340012379561998</v>
      </c>
    </row>
    <row r="217" spans="1:23" ht="15.75" thickBot="1" x14ac:dyDescent="0.3">
      <c r="A217" s="4" t="s">
        <v>231</v>
      </c>
      <c r="B217" s="3">
        <v>668</v>
      </c>
      <c r="C217" s="3">
        <v>435</v>
      </c>
      <c r="D217" s="3">
        <v>96</v>
      </c>
      <c r="E217" s="3">
        <v>155</v>
      </c>
      <c r="F217" s="3">
        <v>358</v>
      </c>
      <c r="G217" s="3">
        <v>169.5</v>
      </c>
      <c r="H217" s="3">
        <v>22</v>
      </c>
      <c r="I217" s="3">
        <v>1696.33</v>
      </c>
      <c r="J217" s="3">
        <v>1331.6</v>
      </c>
      <c r="K217" s="3">
        <v>952172.58</v>
      </c>
      <c r="L217" s="3">
        <v>28508.2</v>
      </c>
      <c r="M217" s="3">
        <v>18868.64</v>
      </c>
      <c r="N217" s="3">
        <v>236.92</v>
      </c>
      <c r="O217" s="3">
        <v>215398.09</v>
      </c>
      <c r="P217" s="3">
        <v>9903.36</v>
      </c>
      <c r="Q217" s="3">
        <v>7755.88</v>
      </c>
      <c r="R217" s="3">
        <v>112.68</v>
      </c>
      <c r="S217">
        <v>59.598999999999997</v>
      </c>
      <c r="U217">
        <f t="shared" si="9"/>
        <v>2846.2300767579509</v>
      </c>
      <c r="V217">
        <f t="shared" si="8"/>
        <v>2.8462300767579509</v>
      </c>
      <c r="W217">
        <f t="shared" si="10"/>
        <v>2.1374512441859048</v>
      </c>
    </row>
    <row r="218" spans="1:23" ht="25.5" customHeight="1" thickBot="1" x14ac:dyDescent="0.3">
      <c r="A218" s="9" t="s">
        <v>232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1:23" ht="15.75" thickBot="1" x14ac:dyDescent="0.3">
      <c r="A219" s="6" t="s">
        <v>233</v>
      </c>
      <c r="B219" s="5">
        <v>126.5</v>
      </c>
      <c r="C219" s="5">
        <v>114</v>
      </c>
      <c r="D219" s="5">
        <v>9</v>
      </c>
      <c r="E219" s="5">
        <v>9</v>
      </c>
      <c r="F219" s="5">
        <v>108.5</v>
      </c>
      <c r="G219" s="5">
        <v>52.5</v>
      </c>
      <c r="H219" s="5">
        <v>12</v>
      </c>
      <c r="I219" s="5">
        <v>31.52</v>
      </c>
      <c r="J219" s="5">
        <v>24.74</v>
      </c>
      <c r="K219" s="5">
        <v>838.38</v>
      </c>
      <c r="L219" s="5">
        <v>132.55000000000001</v>
      </c>
      <c r="M219" s="5">
        <v>76.709999999999994</v>
      </c>
      <c r="N219" s="5">
        <v>51.57</v>
      </c>
      <c r="O219" s="5">
        <v>223.59</v>
      </c>
      <c r="P219" s="5">
        <v>39.229999999999997</v>
      </c>
      <c r="Q219" s="5">
        <v>30.78</v>
      </c>
      <c r="R219" s="5">
        <v>26.63</v>
      </c>
      <c r="S219">
        <v>4.702</v>
      </c>
      <c r="U219">
        <f t="shared" si="9"/>
        <v>670.39822368615501</v>
      </c>
      <c r="V219">
        <f t="shared" si="8"/>
        <v>0.67039822368615498</v>
      </c>
      <c r="W219">
        <f t="shared" si="10"/>
        <v>27.097745500652991</v>
      </c>
    </row>
    <row r="220" spans="1:23" ht="15.75" thickBot="1" x14ac:dyDescent="0.3">
      <c r="A220" s="4" t="s">
        <v>234</v>
      </c>
      <c r="B220" s="3">
        <v>200</v>
      </c>
      <c r="C220" s="3">
        <v>204</v>
      </c>
      <c r="D220" s="3">
        <v>12</v>
      </c>
      <c r="E220" s="3">
        <v>12</v>
      </c>
      <c r="F220" s="3">
        <v>176</v>
      </c>
      <c r="G220" s="3">
        <v>96</v>
      </c>
      <c r="H220" s="3">
        <v>13</v>
      </c>
      <c r="I220" s="3">
        <v>71.53</v>
      </c>
      <c r="J220" s="3">
        <v>56.2</v>
      </c>
      <c r="K220" s="3">
        <v>4982.3</v>
      </c>
      <c r="L220" s="3">
        <v>498.2</v>
      </c>
      <c r="M220" s="3">
        <v>282.75</v>
      </c>
      <c r="N220" s="3">
        <v>83.46</v>
      </c>
      <c r="O220" s="3">
        <v>1701.7</v>
      </c>
      <c r="P220" s="3">
        <v>166.83</v>
      </c>
      <c r="Q220" s="3">
        <v>128.66</v>
      </c>
      <c r="R220" s="3">
        <v>48.77</v>
      </c>
      <c r="S220">
        <v>6.1150000000000002</v>
      </c>
      <c r="U220">
        <f t="shared" si="9"/>
        <v>1169.6814089933346</v>
      </c>
      <c r="V220">
        <f t="shared" si="8"/>
        <v>1.1696814089933345</v>
      </c>
      <c r="W220">
        <f t="shared" si="10"/>
        <v>20.812836458956131</v>
      </c>
    </row>
    <row r="221" spans="1:23" ht="15.75" thickBot="1" x14ac:dyDescent="0.3">
      <c r="A221" s="4" t="s">
        <v>235</v>
      </c>
      <c r="B221" s="3">
        <v>244</v>
      </c>
      <c r="C221" s="3">
        <v>252</v>
      </c>
      <c r="D221" s="3">
        <v>11</v>
      </c>
      <c r="E221" s="3">
        <v>11</v>
      </c>
      <c r="F221" s="3">
        <v>222</v>
      </c>
      <c r="G221" s="3">
        <v>120.5</v>
      </c>
      <c r="H221" s="3">
        <v>16</v>
      </c>
      <c r="I221" s="3">
        <v>82.06</v>
      </c>
      <c r="J221" s="3">
        <v>64.400000000000006</v>
      </c>
      <c r="K221" s="3">
        <v>8786.7800000000007</v>
      </c>
      <c r="L221" s="3">
        <v>720.2</v>
      </c>
      <c r="M221" s="3">
        <v>402.51</v>
      </c>
      <c r="N221" s="3">
        <v>103.48</v>
      </c>
      <c r="O221" s="3">
        <v>2938.35</v>
      </c>
      <c r="P221" s="3">
        <v>233.2</v>
      </c>
      <c r="Q221" s="3">
        <v>178.99</v>
      </c>
      <c r="R221" s="3">
        <v>59.84</v>
      </c>
      <c r="S221">
        <v>5.673</v>
      </c>
      <c r="U221">
        <f t="shared" si="9"/>
        <v>1446.5309649148735</v>
      </c>
      <c r="V221">
        <f t="shared" si="8"/>
        <v>1.4465309649148734</v>
      </c>
      <c r="W221">
        <f t="shared" si="10"/>
        <v>22.461660945883125</v>
      </c>
    </row>
    <row r="222" spans="1:23" ht="15.75" thickBot="1" x14ac:dyDescent="0.3">
      <c r="A222" s="4" t="s">
        <v>236</v>
      </c>
      <c r="B222" s="3">
        <v>250</v>
      </c>
      <c r="C222" s="3">
        <v>255</v>
      </c>
      <c r="D222" s="3">
        <v>14</v>
      </c>
      <c r="E222" s="3">
        <v>14</v>
      </c>
      <c r="F222" s="3">
        <v>222</v>
      </c>
      <c r="G222" s="3">
        <v>120.5</v>
      </c>
      <c r="H222" s="3">
        <v>16</v>
      </c>
      <c r="I222" s="3">
        <v>104.68</v>
      </c>
      <c r="J222" s="3">
        <v>82.2</v>
      </c>
      <c r="K222" s="3">
        <v>11483.65</v>
      </c>
      <c r="L222" s="3">
        <v>918.7</v>
      </c>
      <c r="M222" s="3">
        <v>519.30999999999995</v>
      </c>
      <c r="N222" s="3">
        <v>104.74</v>
      </c>
      <c r="O222" s="3">
        <v>3876.72</v>
      </c>
      <c r="P222" s="3">
        <v>304.06</v>
      </c>
      <c r="Q222" s="3">
        <v>234.19</v>
      </c>
      <c r="R222" s="3">
        <v>60.86</v>
      </c>
      <c r="S222">
        <v>7.1479999999999997</v>
      </c>
      <c r="U222">
        <f t="shared" si="9"/>
        <v>1464.5309649148735</v>
      </c>
      <c r="V222">
        <f t="shared" si="8"/>
        <v>1.4645309649148734</v>
      </c>
      <c r="W222">
        <f t="shared" si="10"/>
        <v>17.816678405290432</v>
      </c>
    </row>
    <row r="223" spans="1:23" ht="15.75" thickBot="1" x14ac:dyDescent="0.3">
      <c r="A223" s="4" t="s">
        <v>237</v>
      </c>
      <c r="B223" s="3">
        <v>294</v>
      </c>
      <c r="C223" s="3">
        <v>302</v>
      </c>
      <c r="D223" s="3">
        <v>12</v>
      </c>
      <c r="E223" s="3">
        <v>12</v>
      </c>
      <c r="F223" s="3">
        <v>270</v>
      </c>
      <c r="G223" s="3">
        <v>145</v>
      </c>
      <c r="H223" s="3">
        <v>18</v>
      </c>
      <c r="I223" s="3">
        <v>107.66</v>
      </c>
      <c r="J223" s="3">
        <v>84.5</v>
      </c>
      <c r="K223" s="3">
        <v>16864.2</v>
      </c>
      <c r="L223" s="3">
        <v>1147.2</v>
      </c>
      <c r="M223" s="3">
        <v>638.54999999999995</v>
      </c>
      <c r="N223" s="3">
        <v>125.16</v>
      </c>
      <c r="O223" s="3">
        <v>5515.72</v>
      </c>
      <c r="P223" s="3">
        <v>365.28</v>
      </c>
      <c r="Q223" s="3">
        <v>279.87</v>
      </c>
      <c r="R223" s="3">
        <v>71.58</v>
      </c>
      <c r="S223">
        <v>6.1840000000000002</v>
      </c>
      <c r="U223">
        <f t="shared" si="9"/>
        <v>1741.0973355292326</v>
      </c>
      <c r="V223">
        <f t="shared" si="8"/>
        <v>1.7410973355292325</v>
      </c>
      <c r="W223">
        <f t="shared" si="10"/>
        <v>20.604702195612219</v>
      </c>
    </row>
    <row r="224" spans="1:23" ht="15.75" thickBot="1" x14ac:dyDescent="0.3">
      <c r="A224" s="4" t="s">
        <v>238</v>
      </c>
      <c r="B224" s="3">
        <v>300</v>
      </c>
      <c r="C224" s="3">
        <v>305</v>
      </c>
      <c r="D224" s="3">
        <v>15</v>
      </c>
      <c r="E224" s="3">
        <v>15</v>
      </c>
      <c r="F224" s="3">
        <v>270</v>
      </c>
      <c r="G224" s="3">
        <v>145</v>
      </c>
      <c r="H224" s="3">
        <v>18</v>
      </c>
      <c r="I224" s="3">
        <v>134.78</v>
      </c>
      <c r="J224" s="3">
        <v>105.8</v>
      </c>
      <c r="K224" s="3">
        <v>21535.21</v>
      </c>
      <c r="L224" s="3">
        <v>1435.7</v>
      </c>
      <c r="M224" s="3">
        <v>806.84</v>
      </c>
      <c r="N224" s="3">
        <v>126.4</v>
      </c>
      <c r="O224" s="3">
        <v>7104.76</v>
      </c>
      <c r="P224" s="3">
        <v>465.89</v>
      </c>
      <c r="Q224" s="3">
        <v>358.04</v>
      </c>
      <c r="R224" s="3">
        <v>72.599999999999994</v>
      </c>
      <c r="S224">
        <v>7.6619999999999999</v>
      </c>
      <c r="U224">
        <f t="shared" si="9"/>
        <v>1759.0973355292326</v>
      </c>
      <c r="V224">
        <f t="shared" si="8"/>
        <v>1.7590973355292325</v>
      </c>
      <c r="W224">
        <f t="shared" si="10"/>
        <v>16.626628880238492</v>
      </c>
    </row>
    <row r="225" spans="1:23" ht="15.75" thickBot="1" x14ac:dyDescent="0.3">
      <c r="A225" s="4" t="s">
        <v>239</v>
      </c>
      <c r="B225" s="3">
        <v>326.7</v>
      </c>
      <c r="C225" s="3">
        <v>319.7</v>
      </c>
      <c r="D225" s="3">
        <v>24.8</v>
      </c>
      <c r="E225" s="3">
        <v>24.8</v>
      </c>
      <c r="F225" s="3">
        <v>277.10000000000002</v>
      </c>
      <c r="G225" s="3">
        <v>147.44999999999999</v>
      </c>
      <c r="H225" s="3">
        <v>15.2</v>
      </c>
      <c r="I225" s="3">
        <v>229.28</v>
      </c>
      <c r="J225" s="3">
        <v>180</v>
      </c>
      <c r="K225" s="3">
        <v>40972.83</v>
      </c>
      <c r="L225" s="3">
        <v>2508.3000000000002</v>
      </c>
      <c r="M225" s="3">
        <v>1448.25</v>
      </c>
      <c r="N225" s="3">
        <v>133.68</v>
      </c>
      <c r="O225" s="3">
        <v>13546.38</v>
      </c>
      <c r="P225" s="3">
        <v>847.44</v>
      </c>
      <c r="Q225" s="3">
        <v>656.56</v>
      </c>
      <c r="R225" s="3">
        <v>76.87</v>
      </c>
      <c r="S225">
        <v>12.35</v>
      </c>
      <c r="U225">
        <f t="shared" si="9"/>
        <v>1856.5044166691298</v>
      </c>
      <c r="V225">
        <f t="shared" si="8"/>
        <v>1.8565044166691298</v>
      </c>
      <c r="W225">
        <f t="shared" si="10"/>
        <v>10.31391342593961</v>
      </c>
    </row>
    <row r="226" spans="1:23" ht="15.75" thickBot="1" x14ac:dyDescent="0.3">
      <c r="A226" s="4" t="s">
        <v>240</v>
      </c>
      <c r="B226" s="3">
        <v>337.9</v>
      </c>
      <c r="C226" s="3">
        <v>325.7</v>
      </c>
      <c r="D226" s="3">
        <v>30.3</v>
      </c>
      <c r="E226" s="3">
        <v>30.4</v>
      </c>
      <c r="F226" s="3">
        <v>277.10000000000002</v>
      </c>
      <c r="G226" s="3">
        <v>147.69999999999999</v>
      </c>
      <c r="H226" s="3">
        <v>15.2</v>
      </c>
      <c r="I226" s="3">
        <v>283.97000000000003</v>
      </c>
      <c r="J226" s="3">
        <v>222.9</v>
      </c>
      <c r="K226" s="3">
        <v>52698.77</v>
      </c>
      <c r="L226" s="3">
        <v>3119.2</v>
      </c>
      <c r="M226" s="3">
        <v>1826.55</v>
      </c>
      <c r="N226" s="3">
        <v>136.22999999999999</v>
      </c>
      <c r="O226" s="3">
        <v>17576.759999999998</v>
      </c>
      <c r="P226" s="3">
        <v>1079.32</v>
      </c>
      <c r="Q226" s="3">
        <v>839.85</v>
      </c>
      <c r="R226" s="3">
        <v>78.67</v>
      </c>
      <c r="S226">
        <v>15.01</v>
      </c>
      <c r="U226">
        <f t="shared" si="9"/>
        <v>1891.9044166691299</v>
      </c>
      <c r="V226">
        <f t="shared" si="8"/>
        <v>1.8919044166691299</v>
      </c>
      <c r="W226">
        <f t="shared" si="10"/>
        <v>8.4876824435582314</v>
      </c>
    </row>
    <row r="227" spans="1:23" ht="15.75" thickBot="1" x14ac:dyDescent="0.3">
      <c r="A227" s="4" t="s">
        <v>241</v>
      </c>
      <c r="B227" s="3">
        <v>338</v>
      </c>
      <c r="C227" s="3">
        <v>351</v>
      </c>
      <c r="D227" s="3">
        <v>13</v>
      </c>
      <c r="E227" s="3">
        <v>13</v>
      </c>
      <c r="F227" s="3">
        <v>312</v>
      </c>
      <c r="G227" s="3">
        <v>169</v>
      </c>
      <c r="H227" s="3">
        <v>20</v>
      </c>
      <c r="I227" s="3">
        <v>135.25</v>
      </c>
      <c r="J227" s="3">
        <v>106.2</v>
      </c>
      <c r="K227" s="3">
        <v>28190.34</v>
      </c>
      <c r="L227" s="3">
        <v>1668.1</v>
      </c>
      <c r="M227" s="3">
        <v>925.69</v>
      </c>
      <c r="N227" s="3">
        <v>144.37</v>
      </c>
      <c r="O227" s="3">
        <v>9379.76</v>
      </c>
      <c r="P227" s="3">
        <v>534.46</v>
      </c>
      <c r="Q227" s="3">
        <v>408.88</v>
      </c>
      <c r="R227" s="3">
        <v>83.28</v>
      </c>
      <c r="S227">
        <v>6.6970000000000001</v>
      </c>
      <c r="U227">
        <f t="shared" si="9"/>
        <v>2019.6637061435918</v>
      </c>
      <c r="V227">
        <f t="shared" si="8"/>
        <v>2.0196637061435916</v>
      </c>
      <c r="W227">
        <f t="shared" si="10"/>
        <v>19.017549022067719</v>
      </c>
    </row>
    <row r="228" spans="1:23" ht="15.75" thickBot="1" x14ac:dyDescent="0.3">
      <c r="A228" s="4" t="s">
        <v>242</v>
      </c>
      <c r="B228" s="3">
        <v>344</v>
      </c>
      <c r="C228" s="3">
        <v>354</v>
      </c>
      <c r="D228" s="3">
        <v>16</v>
      </c>
      <c r="E228" s="3">
        <v>16</v>
      </c>
      <c r="F228" s="3">
        <v>312</v>
      </c>
      <c r="G228" s="3">
        <v>169</v>
      </c>
      <c r="H228" s="3">
        <v>20</v>
      </c>
      <c r="I228" s="3">
        <v>166.63</v>
      </c>
      <c r="J228" s="3">
        <v>130.80000000000001</v>
      </c>
      <c r="K228" s="3">
        <v>35330.379999999997</v>
      </c>
      <c r="L228" s="3">
        <v>2054.1</v>
      </c>
      <c r="M228" s="3">
        <v>1149.5999999999999</v>
      </c>
      <c r="N228" s="3">
        <v>145.61000000000001</v>
      </c>
      <c r="O228" s="3">
        <v>11846.3</v>
      </c>
      <c r="P228" s="3">
        <v>669.28</v>
      </c>
      <c r="Q228" s="3">
        <v>513.39</v>
      </c>
      <c r="R228" s="3">
        <v>84.32</v>
      </c>
      <c r="S228">
        <v>8.1780000000000008</v>
      </c>
      <c r="U228">
        <f t="shared" si="9"/>
        <v>2037.6637061435918</v>
      </c>
      <c r="V228">
        <f t="shared" si="8"/>
        <v>2.0376637061435918</v>
      </c>
      <c r="W228">
        <f t="shared" si="10"/>
        <v>15.578468701403606</v>
      </c>
    </row>
    <row r="229" spans="1:23" ht="15.75" thickBot="1" x14ac:dyDescent="0.3">
      <c r="A229" s="4" t="s">
        <v>243</v>
      </c>
      <c r="B229" s="3">
        <v>350</v>
      </c>
      <c r="C229" s="3">
        <v>357</v>
      </c>
      <c r="D229" s="3">
        <v>19</v>
      </c>
      <c r="E229" s="3">
        <v>19</v>
      </c>
      <c r="F229" s="3">
        <v>312</v>
      </c>
      <c r="G229" s="3">
        <v>169</v>
      </c>
      <c r="H229" s="3">
        <v>20</v>
      </c>
      <c r="I229" s="3">
        <v>198.37</v>
      </c>
      <c r="J229" s="3">
        <v>155.69999999999999</v>
      </c>
      <c r="K229" s="3">
        <v>42796.14</v>
      </c>
      <c r="L229" s="3">
        <v>2445.5</v>
      </c>
      <c r="M229" s="3">
        <v>1379.79</v>
      </c>
      <c r="N229" s="3">
        <v>146.88</v>
      </c>
      <c r="O229" s="3">
        <v>14433.12</v>
      </c>
      <c r="P229" s="3">
        <v>808.58</v>
      </c>
      <c r="Q229" s="3">
        <v>621.86</v>
      </c>
      <c r="R229" s="3">
        <v>85.3</v>
      </c>
      <c r="S229">
        <v>9.65</v>
      </c>
      <c r="U229">
        <f t="shared" si="9"/>
        <v>2055.6637061435918</v>
      </c>
      <c r="V229">
        <f t="shared" si="8"/>
        <v>2.0556637061435916</v>
      </c>
      <c r="W229">
        <f t="shared" si="10"/>
        <v>13.202721298288964</v>
      </c>
    </row>
    <row r="230" spans="1:23" ht="15.75" thickBot="1" x14ac:dyDescent="0.3">
      <c r="A230" s="4" t="s">
        <v>244</v>
      </c>
      <c r="B230" s="3">
        <v>388</v>
      </c>
      <c r="C230" s="3">
        <v>402</v>
      </c>
      <c r="D230" s="3">
        <v>15</v>
      </c>
      <c r="E230" s="3">
        <v>15</v>
      </c>
      <c r="F230" s="3">
        <v>358</v>
      </c>
      <c r="G230" s="3">
        <v>193.5</v>
      </c>
      <c r="H230" s="3">
        <v>22</v>
      </c>
      <c r="I230" s="3">
        <v>178.45</v>
      </c>
      <c r="J230" s="3">
        <v>140.1</v>
      </c>
      <c r="K230" s="3">
        <v>48965.17</v>
      </c>
      <c r="L230" s="3">
        <v>2524</v>
      </c>
      <c r="M230" s="3">
        <v>1401.07</v>
      </c>
      <c r="N230" s="3">
        <v>165.65</v>
      </c>
      <c r="O230" s="3">
        <v>16258.38</v>
      </c>
      <c r="P230" s="3">
        <v>808.87</v>
      </c>
      <c r="Q230" s="3">
        <v>618.66</v>
      </c>
      <c r="R230" s="3">
        <v>95.45</v>
      </c>
      <c r="S230">
        <v>7.7050000000000001</v>
      </c>
      <c r="U230">
        <f t="shared" si="9"/>
        <v>2316.2300767579509</v>
      </c>
      <c r="V230">
        <f t="shared" si="8"/>
        <v>2.3162300767579507</v>
      </c>
      <c r="W230">
        <f t="shared" si="10"/>
        <v>16.532691482926129</v>
      </c>
    </row>
    <row r="231" spans="1:23" ht="15.75" thickBot="1" x14ac:dyDescent="0.3">
      <c r="A231" s="4" t="s">
        <v>245</v>
      </c>
      <c r="B231" s="3">
        <v>394</v>
      </c>
      <c r="C231" s="3">
        <v>405</v>
      </c>
      <c r="D231" s="3">
        <v>18</v>
      </c>
      <c r="E231" s="3">
        <v>18</v>
      </c>
      <c r="F231" s="3">
        <v>358</v>
      </c>
      <c r="G231" s="3">
        <v>193.5</v>
      </c>
      <c r="H231" s="3">
        <v>22</v>
      </c>
      <c r="I231" s="3">
        <v>214.39</v>
      </c>
      <c r="J231" s="3">
        <v>168.3</v>
      </c>
      <c r="K231" s="3">
        <v>59713.15</v>
      </c>
      <c r="L231" s="3">
        <v>3031.1</v>
      </c>
      <c r="M231" s="3">
        <v>1695.05</v>
      </c>
      <c r="N231" s="3">
        <v>166.89</v>
      </c>
      <c r="O231" s="3">
        <v>19955.189999999999</v>
      </c>
      <c r="P231" s="3">
        <v>985.44</v>
      </c>
      <c r="Q231" s="3">
        <v>755.5</v>
      </c>
      <c r="R231" s="3">
        <v>96.48</v>
      </c>
      <c r="S231">
        <v>9.1850000000000005</v>
      </c>
      <c r="U231">
        <f t="shared" si="9"/>
        <v>2334.2300767579509</v>
      </c>
      <c r="V231">
        <f t="shared" si="8"/>
        <v>2.3342300767579509</v>
      </c>
      <c r="W231">
        <f t="shared" si="10"/>
        <v>13.869459754949203</v>
      </c>
    </row>
    <row r="232" spans="1:23" ht="15.75" thickBot="1" x14ac:dyDescent="0.3">
      <c r="A232" s="4" t="s">
        <v>246</v>
      </c>
      <c r="B232" s="3">
        <v>400</v>
      </c>
      <c r="C232" s="3">
        <v>408</v>
      </c>
      <c r="D232" s="3">
        <v>21</v>
      </c>
      <c r="E232" s="3">
        <v>21</v>
      </c>
      <c r="F232" s="3">
        <v>358</v>
      </c>
      <c r="G232" s="3">
        <v>193.5</v>
      </c>
      <c r="H232" s="3">
        <v>22</v>
      </c>
      <c r="I232" s="3">
        <v>250.69</v>
      </c>
      <c r="J232" s="3">
        <v>196.8</v>
      </c>
      <c r="K232" s="3">
        <v>70888.08</v>
      </c>
      <c r="L232" s="3">
        <v>3544.4</v>
      </c>
      <c r="M232" s="3">
        <v>1996.23</v>
      </c>
      <c r="N232" s="3">
        <v>168.16</v>
      </c>
      <c r="O232" s="3">
        <v>23809.27</v>
      </c>
      <c r="P232" s="3">
        <v>1167.1199999999999</v>
      </c>
      <c r="Q232" s="3">
        <v>896.87</v>
      </c>
      <c r="R232" s="3">
        <v>97.45</v>
      </c>
      <c r="S232">
        <v>10.657999999999999</v>
      </c>
      <c r="U232">
        <f t="shared" si="9"/>
        <v>2352.2300767579509</v>
      </c>
      <c r="V232">
        <f t="shared" si="8"/>
        <v>2.3522300767579507</v>
      </c>
      <c r="W232">
        <f t="shared" si="10"/>
        <v>11.95238860141235</v>
      </c>
    </row>
    <row r="233" spans="1:23" ht="23.25" customHeight="1" thickBot="1" x14ac:dyDescent="0.3">
      <c r="A233" s="9" t="s">
        <v>365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 spans="1:23" ht="15.75" thickBot="1" x14ac:dyDescent="0.3">
      <c r="A234" s="6" t="s">
        <v>247</v>
      </c>
      <c r="B234" s="5">
        <v>207</v>
      </c>
      <c r="C234" s="5">
        <v>133</v>
      </c>
      <c r="D234" s="5">
        <v>5.8</v>
      </c>
      <c r="E234" s="5">
        <v>8.4</v>
      </c>
      <c r="F234" s="5">
        <v>190.2</v>
      </c>
      <c r="G234" s="5">
        <v>63.6</v>
      </c>
      <c r="H234" s="5">
        <v>7.6</v>
      </c>
      <c r="I234" s="5">
        <v>33.869999999999997</v>
      </c>
      <c r="J234" s="5">
        <v>26.6</v>
      </c>
      <c r="K234" s="5">
        <v>2580.37</v>
      </c>
      <c r="L234" s="5">
        <v>249.3</v>
      </c>
      <c r="M234" s="5">
        <v>139.47999999999999</v>
      </c>
      <c r="N234" s="5">
        <v>87.28</v>
      </c>
      <c r="O234" s="5">
        <v>329.79</v>
      </c>
      <c r="P234" s="5">
        <v>49.59</v>
      </c>
      <c r="Q234" s="6">
        <v>38.06</v>
      </c>
      <c r="R234" s="6">
        <v>31.2</v>
      </c>
      <c r="S234">
        <v>3.6760000000000002</v>
      </c>
      <c r="U234">
        <f t="shared" si="9"/>
        <v>921.35220833456492</v>
      </c>
      <c r="V234">
        <f t="shared" si="8"/>
        <v>0.92135220833456488</v>
      </c>
      <c r="W234">
        <f t="shared" si="10"/>
        <v>34.637301065209201</v>
      </c>
    </row>
    <row r="235" spans="1:23" ht="15.75" thickBot="1" x14ac:dyDescent="0.3">
      <c r="A235" s="4" t="s">
        <v>248</v>
      </c>
      <c r="B235" s="3">
        <v>210</v>
      </c>
      <c r="C235" s="3">
        <v>134</v>
      </c>
      <c r="D235" s="3">
        <v>6.4</v>
      </c>
      <c r="E235" s="3">
        <v>10.199999999999999</v>
      </c>
      <c r="F235" s="3">
        <v>189.6</v>
      </c>
      <c r="G235" s="3">
        <v>63.8</v>
      </c>
      <c r="H235" s="3">
        <v>7.6</v>
      </c>
      <c r="I235" s="3">
        <v>39.97</v>
      </c>
      <c r="J235" s="3">
        <v>31.4</v>
      </c>
      <c r="K235" s="3">
        <v>3137</v>
      </c>
      <c r="L235" s="3">
        <v>298.8</v>
      </c>
      <c r="M235" s="3">
        <v>167.61</v>
      </c>
      <c r="N235" s="3">
        <v>88.6</v>
      </c>
      <c r="O235" s="3">
        <v>409.58</v>
      </c>
      <c r="P235" s="3">
        <v>61.13</v>
      </c>
      <c r="Q235" s="6">
        <v>46.88</v>
      </c>
      <c r="R235" s="6">
        <v>32.01</v>
      </c>
      <c r="S235">
        <v>4.2969999999999997</v>
      </c>
      <c r="U235">
        <f t="shared" si="9"/>
        <v>930.15220833456499</v>
      </c>
      <c r="V235">
        <f t="shared" si="8"/>
        <v>0.93015220833456502</v>
      </c>
      <c r="W235">
        <f t="shared" si="10"/>
        <v>29.622681794094429</v>
      </c>
    </row>
    <row r="236" spans="1:23" ht="15.75" thickBot="1" x14ac:dyDescent="0.3">
      <c r="A236" s="4" t="s">
        <v>249</v>
      </c>
      <c r="B236" s="3">
        <v>251</v>
      </c>
      <c r="C236" s="3">
        <v>146</v>
      </c>
      <c r="D236" s="3">
        <v>6</v>
      </c>
      <c r="E236" s="3">
        <v>8.6</v>
      </c>
      <c r="F236" s="3">
        <v>233.8</v>
      </c>
      <c r="G236" s="3">
        <v>70</v>
      </c>
      <c r="H236" s="3">
        <v>7.6</v>
      </c>
      <c r="I236" s="3">
        <v>39.64</v>
      </c>
      <c r="J236" s="3">
        <v>31.1</v>
      </c>
      <c r="K236" s="3">
        <v>4395.18</v>
      </c>
      <c r="L236" s="3">
        <v>350.2</v>
      </c>
      <c r="M236" s="3">
        <v>196.03</v>
      </c>
      <c r="N236" s="3">
        <v>105.3</v>
      </c>
      <c r="O236" s="3">
        <v>446.61</v>
      </c>
      <c r="P236" s="3">
        <v>61.18</v>
      </c>
      <c r="Q236" s="6">
        <v>47</v>
      </c>
      <c r="R236" s="6">
        <v>33.57</v>
      </c>
      <c r="S236">
        <v>3.7360000000000002</v>
      </c>
      <c r="U236">
        <f t="shared" si="9"/>
        <v>1060.9522083345648</v>
      </c>
      <c r="V236">
        <f t="shared" si="8"/>
        <v>1.0609522083345648</v>
      </c>
      <c r="W236">
        <f t="shared" si="10"/>
        <v>34.114218917510122</v>
      </c>
    </row>
    <row r="237" spans="1:23" ht="15.75" thickBot="1" x14ac:dyDescent="0.3">
      <c r="A237" s="4" t="s">
        <v>250</v>
      </c>
      <c r="B237" s="3">
        <v>256</v>
      </c>
      <c r="C237" s="3">
        <v>146</v>
      </c>
      <c r="D237" s="3">
        <v>6.3</v>
      </c>
      <c r="E237" s="3">
        <v>10.9</v>
      </c>
      <c r="F237" s="3">
        <v>234.2</v>
      </c>
      <c r="G237" s="3">
        <v>69.849999999999994</v>
      </c>
      <c r="H237" s="3">
        <v>7.6</v>
      </c>
      <c r="I237" s="3">
        <v>47.08</v>
      </c>
      <c r="J237" s="3">
        <v>37</v>
      </c>
      <c r="K237" s="3">
        <v>5523.69</v>
      </c>
      <c r="L237" s="3">
        <v>431.5</v>
      </c>
      <c r="M237" s="3">
        <v>241.08</v>
      </c>
      <c r="N237" s="3">
        <v>108.32</v>
      </c>
      <c r="O237" s="3">
        <v>565.99</v>
      </c>
      <c r="P237" s="3">
        <v>77.53</v>
      </c>
      <c r="Q237" s="6">
        <v>59.37</v>
      </c>
      <c r="R237" s="6">
        <v>34.67</v>
      </c>
      <c r="S237">
        <v>4.3979999999999997</v>
      </c>
      <c r="U237">
        <f t="shared" si="9"/>
        <v>1070.3522083345649</v>
      </c>
      <c r="V237">
        <f t="shared" si="8"/>
        <v>1.0703522083345649</v>
      </c>
      <c r="W237">
        <f t="shared" si="10"/>
        <v>28.928438063096351</v>
      </c>
    </row>
    <row r="238" spans="1:23" ht="15.75" thickBot="1" x14ac:dyDescent="0.3">
      <c r="A238" s="4" t="s">
        <v>251</v>
      </c>
      <c r="B238" s="3">
        <v>260</v>
      </c>
      <c r="C238" s="3">
        <v>147</v>
      </c>
      <c r="D238" s="3">
        <v>7.2</v>
      </c>
      <c r="E238" s="3">
        <v>12.7</v>
      </c>
      <c r="F238" s="3">
        <v>234.6</v>
      </c>
      <c r="G238" s="3">
        <v>69.900000000000006</v>
      </c>
      <c r="H238" s="3">
        <v>7.6</v>
      </c>
      <c r="I238" s="3">
        <v>54.73</v>
      </c>
      <c r="J238" s="3">
        <v>43</v>
      </c>
      <c r="K238" s="3">
        <v>6554.72</v>
      </c>
      <c r="L238" s="3">
        <v>504.2</v>
      </c>
      <c r="M238" s="3">
        <v>283.24</v>
      </c>
      <c r="N238" s="3">
        <v>109.44</v>
      </c>
      <c r="O238" s="3">
        <v>673.24</v>
      </c>
      <c r="P238" s="3">
        <v>91.6</v>
      </c>
      <c r="Q238" s="6">
        <v>70.260000000000005</v>
      </c>
      <c r="R238" s="6">
        <v>35.07</v>
      </c>
      <c r="S238">
        <v>5.0650000000000004</v>
      </c>
      <c r="U238">
        <f t="shared" si="9"/>
        <v>1080.5522083345647</v>
      </c>
      <c r="V238">
        <f t="shared" si="8"/>
        <v>1.0805522083345647</v>
      </c>
      <c r="W238">
        <f t="shared" si="10"/>
        <v>25.12912112405964</v>
      </c>
    </row>
    <row r="239" spans="1:23" ht="15.75" thickBot="1" x14ac:dyDescent="0.3">
      <c r="A239" s="1" t="s">
        <v>252</v>
      </c>
      <c r="B239" s="2">
        <v>258</v>
      </c>
      <c r="C239" s="2">
        <v>146</v>
      </c>
      <c r="D239" s="2">
        <v>6.1</v>
      </c>
      <c r="E239" s="2">
        <v>9.1</v>
      </c>
      <c r="F239" s="2">
        <v>239.8</v>
      </c>
      <c r="G239" s="2">
        <v>69.95</v>
      </c>
      <c r="H239" s="2">
        <v>7.6</v>
      </c>
      <c r="I239" s="2">
        <v>41.7</v>
      </c>
      <c r="J239" s="2">
        <v>32.700000000000003</v>
      </c>
      <c r="K239" s="2">
        <v>4887.5</v>
      </c>
      <c r="L239" s="2">
        <v>378.9</v>
      </c>
      <c r="M239" s="2">
        <v>212.12</v>
      </c>
      <c r="N239" s="2">
        <v>108.27</v>
      </c>
      <c r="O239" s="2">
        <v>472.58</v>
      </c>
      <c r="P239" s="2">
        <v>64.739999999999995</v>
      </c>
      <c r="Q239" s="6">
        <v>49.73</v>
      </c>
      <c r="R239" s="6">
        <v>33.67</v>
      </c>
      <c r="S239">
        <v>3.88</v>
      </c>
      <c r="U239">
        <f t="shared" si="9"/>
        <v>1074.7522083345648</v>
      </c>
      <c r="V239">
        <f t="shared" si="8"/>
        <v>1.0747522083345649</v>
      </c>
      <c r="W239">
        <f t="shared" si="10"/>
        <v>32.867040010231335</v>
      </c>
    </row>
    <row r="240" spans="1:23" ht="15.75" thickBot="1" x14ac:dyDescent="0.3">
      <c r="A240" s="6" t="s">
        <v>253</v>
      </c>
      <c r="B240" s="5">
        <v>262</v>
      </c>
      <c r="C240" s="5">
        <v>147</v>
      </c>
      <c r="D240" s="5">
        <v>6.6</v>
      </c>
      <c r="E240" s="5">
        <v>11.2</v>
      </c>
      <c r="F240" s="5">
        <v>239.6</v>
      </c>
      <c r="G240" s="5">
        <v>70.2</v>
      </c>
      <c r="H240" s="5">
        <v>7.6</v>
      </c>
      <c r="I240" s="5">
        <v>49.24</v>
      </c>
      <c r="J240" s="5">
        <v>38.700000000000003</v>
      </c>
      <c r="K240" s="5">
        <v>6007.11</v>
      </c>
      <c r="L240" s="5">
        <v>458.6</v>
      </c>
      <c r="M240" s="5">
        <v>256.75</v>
      </c>
      <c r="N240" s="5">
        <v>110.45</v>
      </c>
      <c r="O240" s="5">
        <v>593.66</v>
      </c>
      <c r="P240" s="5">
        <v>80.77</v>
      </c>
      <c r="Q240" s="6">
        <v>61.93</v>
      </c>
      <c r="R240" s="6">
        <v>34.72</v>
      </c>
      <c r="S240">
        <v>4.5350000000000001</v>
      </c>
      <c r="U240">
        <f t="shared" si="9"/>
        <v>1085.7522083345648</v>
      </c>
      <c r="V240">
        <f t="shared" si="8"/>
        <v>1.0857522083345648</v>
      </c>
      <c r="W240">
        <f t="shared" si="10"/>
        <v>28.055612618464203</v>
      </c>
    </row>
    <row r="241" spans="1:23" ht="15.75" thickBot="1" x14ac:dyDescent="0.3">
      <c r="A241" s="4" t="s">
        <v>254</v>
      </c>
      <c r="B241" s="3">
        <v>266</v>
      </c>
      <c r="C241" s="3">
        <v>148</v>
      </c>
      <c r="D241" s="3">
        <v>7.6</v>
      </c>
      <c r="E241" s="3">
        <v>13</v>
      </c>
      <c r="F241" s="3">
        <v>240</v>
      </c>
      <c r="G241" s="3">
        <v>70.2</v>
      </c>
      <c r="H241" s="3">
        <v>7.6</v>
      </c>
      <c r="I241" s="3">
        <v>57.22</v>
      </c>
      <c r="J241" s="3">
        <v>44.9</v>
      </c>
      <c r="K241" s="3">
        <v>7108.01</v>
      </c>
      <c r="L241" s="3">
        <v>534.4</v>
      </c>
      <c r="M241" s="3">
        <v>301.04000000000002</v>
      </c>
      <c r="N241" s="3">
        <v>111.46</v>
      </c>
      <c r="O241" s="3">
        <v>703.43</v>
      </c>
      <c r="P241" s="3">
        <v>95.06</v>
      </c>
      <c r="Q241" s="6">
        <v>73.06</v>
      </c>
      <c r="R241" s="6">
        <v>35.06</v>
      </c>
      <c r="S241">
        <v>5.2220000000000004</v>
      </c>
      <c r="U241">
        <f t="shared" si="9"/>
        <v>1095.7522083345648</v>
      </c>
      <c r="V241">
        <f t="shared" si="8"/>
        <v>1.0957522083345648</v>
      </c>
      <c r="W241">
        <f t="shared" si="10"/>
        <v>24.404280809233072</v>
      </c>
    </row>
    <row r="242" spans="1:23" ht="15.75" thickBot="1" x14ac:dyDescent="0.3">
      <c r="A242" s="4" t="s">
        <v>255</v>
      </c>
      <c r="B242" s="3">
        <v>309</v>
      </c>
      <c r="C242" s="3">
        <v>102</v>
      </c>
      <c r="D242" s="3">
        <v>6</v>
      </c>
      <c r="E242" s="3">
        <v>8.9</v>
      </c>
      <c r="F242" s="3">
        <v>291.2</v>
      </c>
      <c r="G242" s="3">
        <v>48</v>
      </c>
      <c r="H242" s="3">
        <v>7.6</v>
      </c>
      <c r="I242" s="3">
        <v>36.119999999999997</v>
      </c>
      <c r="J242" s="3">
        <v>28.4</v>
      </c>
      <c r="K242" s="3">
        <v>5426.36</v>
      </c>
      <c r="L242" s="3">
        <v>351.2</v>
      </c>
      <c r="M242" s="3">
        <v>203.38</v>
      </c>
      <c r="N242" s="3">
        <v>122.56</v>
      </c>
      <c r="O242" s="3">
        <v>158.06</v>
      </c>
      <c r="P242" s="3">
        <v>30.99</v>
      </c>
      <c r="Q242" s="6">
        <v>24.58</v>
      </c>
      <c r="R242" s="6">
        <v>20.92</v>
      </c>
      <c r="S242">
        <v>3.609</v>
      </c>
      <c r="U242">
        <f t="shared" si="9"/>
        <v>1000.9522083345649</v>
      </c>
      <c r="V242">
        <f t="shared" si="8"/>
        <v>1.000952208334565</v>
      </c>
      <c r="W242">
        <f t="shared" si="10"/>
        <v>35.24479606811849</v>
      </c>
    </row>
    <row r="243" spans="1:23" ht="15.75" thickBot="1" x14ac:dyDescent="0.3">
      <c r="A243" s="4" t="s">
        <v>256</v>
      </c>
      <c r="B243" s="3">
        <v>313</v>
      </c>
      <c r="C243" s="3">
        <v>102</v>
      </c>
      <c r="D243" s="3">
        <v>6.6</v>
      </c>
      <c r="E243" s="3">
        <v>10.8</v>
      </c>
      <c r="F243" s="3">
        <v>291.39999999999998</v>
      </c>
      <c r="G243" s="3">
        <v>47.7</v>
      </c>
      <c r="H243" s="3">
        <v>7.6</v>
      </c>
      <c r="I243" s="3">
        <v>41.76</v>
      </c>
      <c r="J243" s="3">
        <v>32.799999999999997</v>
      </c>
      <c r="K243" s="3">
        <v>6496.06</v>
      </c>
      <c r="L243" s="3">
        <v>415.1</v>
      </c>
      <c r="M243" s="3">
        <v>240.08</v>
      </c>
      <c r="N243" s="3">
        <v>124.72</v>
      </c>
      <c r="O243" s="3">
        <v>191.85</v>
      </c>
      <c r="P243" s="3">
        <v>37.619999999999997</v>
      </c>
      <c r="Q243" s="6">
        <v>29.8</v>
      </c>
      <c r="R243" s="6">
        <v>21.43</v>
      </c>
      <c r="S243">
        <v>4.1440000000000001</v>
      </c>
      <c r="U243">
        <f t="shared" si="9"/>
        <v>1007.7522083345649</v>
      </c>
      <c r="V243">
        <f t="shared" si="8"/>
        <v>1.0077522083345649</v>
      </c>
      <c r="W243">
        <f t="shared" si="10"/>
        <v>30.724152693126982</v>
      </c>
    </row>
    <row r="244" spans="1:23" ht="15.75" thickBot="1" x14ac:dyDescent="0.3">
      <c r="A244" s="4" t="s">
        <v>257</v>
      </c>
      <c r="B244" s="3">
        <v>310</v>
      </c>
      <c r="C244" s="3">
        <v>165</v>
      </c>
      <c r="D244" s="3">
        <v>5.8</v>
      </c>
      <c r="E244" s="3">
        <v>9.6999999999999993</v>
      </c>
      <c r="F244" s="3">
        <v>290.60000000000002</v>
      </c>
      <c r="G244" s="3">
        <v>79.599999999999994</v>
      </c>
      <c r="H244" s="3">
        <v>8.9</v>
      </c>
      <c r="I244" s="3">
        <v>49.54</v>
      </c>
      <c r="J244" s="3">
        <v>38.9</v>
      </c>
      <c r="K244" s="3">
        <v>8544.9699999999993</v>
      </c>
      <c r="L244" s="3">
        <v>551.29999999999995</v>
      </c>
      <c r="M244" s="3">
        <v>306.41000000000003</v>
      </c>
      <c r="N244" s="3">
        <v>131.33000000000001</v>
      </c>
      <c r="O244" s="3">
        <v>726.88</v>
      </c>
      <c r="P244" s="3">
        <v>88.11</v>
      </c>
      <c r="Q244" s="6">
        <v>67.41</v>
      </c>
      <c r="R244" s="6">
        <v>38.299999999999997</v>
      </c>
      <c r="S244">
        <v>3.9540000000000002</v>
      </c>
      <c r="U244">
        <f t="shared" si="9"/>
        <v>1253.1203492338984</v>
      </c>
      <c r="V244">
        <f t="shared" si="8"/>
        <v>1.2531203492338985</v>
      </c>
      <c r="W244">
        <f t="shared" si="10"/>
        <v>32.213890725807161</v>
      </c>
    </row>
    <row r="245" spans="1:23" ht="15.75" thickBot="1" x14ac:dyDescent="0.3">
      <c r="A245" s="4" t="s">
        <v>258</v>
      </c>
      <c r="B245" s="3">
        <v>313</v>
      </c>
      <c r="C245" s="3">
        <v>166</v>
      </c>
      <c r="D245" s="3">
        <v>6.6</v>
      </c>
      <c r="E245" s="3">
        <v>11.2</v>
      </c>
      <c r="F245" s="3">
        <v>290.60000000000002</v>
      </c>
      <c r="G245" s="3">
        <v>79.7</v>
      </c>
      <c r="H245" s="3">
        <v>8.9</v>
      </c>
      <c r="I245" s="3">
        <v>57.04</v>
      </c>
      <c r="J245" s="3">
        <v>44.8</v>
      </c>
      <c r="K245" s="3">
        <v>9960.39</v>
      </c>
      <c r="L245" s="3">
        <v>636.5</v>
      </c>
      <c r="M245" s="3">
        <v>355.1</v>
      </c>
      <c r="N245" s="3">
        <v>132.13999999999999</v>
      </c>
      <c r="O245" s="3">
        <v>854.77</v>
      </c>
      <c r="P245" s="3">
        <v>102.98</v>
      </c>
      <c r="Q245" s="6">
        <v>78.92</v>
      </c>
      <c r="R245" s="6">
        <v>38.71</v>
      </c>
      <c r="S245">
        <v>4.5220000000000002</v>
      </c>
      <c r="U245">
        <f t="shared" si="9"/>
        <v>1261.5203492338983</v>
      </c>
      <c r="V245">
        <f t="shared" si="8"/>
        <v>1.2615203492338982</v>
      </c>
      <c r="W245">
        <f t="shared" si="10"/>
        <v>28.158936366828087</v>
      </c>
    </row>
    <row r="246" spans="1:23" ht="15.75" thickBot="1" x14ac:dyDescent="0.3">
      <c r="A246" s="4" t="s">
        <v>259</v>
      </c>
      <c r="B246" s="3">
        <v>317</v>
      </c>
      <c r="C246" s="3">
        <v>167</v>
      </c>
      <c r="D246" s="3">
        <v>7.6</v>
      </c>
      <c r="E246" s="3">
        <v>13.2</v>
      </c>
      <c r="F246" s="3">
        <v>290.60000000000002</v>
      </c>
      <c r="G246" s="3">
        <v>79.7</v>
      </c>
      <c r="H246" s="3">
        <v>8.9</v>
      </c>
      <c r="I246" s="3">
        <v>66.849999999999994</v>
      </c>
      <c r="J246" s="3">
        <v>52.5</v>
      </c>
      <c r="K246" s="3">
        <v>11873.01</v>
      </c>
      <c r="L246" s="3">
        <v>749.1</v>
      </c>
      <c r="M246" s="3">
        <v>419.95</v>
      </c>
      <c r="N246" s="3">
        <v>133.27000000000001</v>
      </c>
      <c r="O246" s="3">
        <v>1025.95</v>
      </c>
      <c r="P246" s="3">
        <v>122.87</v>
      </c>
      <c r="Q246" s="6">
        <v>94.33</v>
      </c>
      <c r="R246" s="6">
        <v>39.17</v>
      </c>
      <c r="S246">
        <v>5.258</v>
      </c>
      <c r="U246">
        <f t="shared" si="9"/>
        <v>1271.5203492338983</v>
      </c>
      <c r="V246">
        <f t="shared" si="8"/>
        <v>1.2715203492338982</v>
      </c>
      <c r="W246">
        <f t="shared" si="10"/>
        <v>24.219435223502824</v>
      </c>
    </row>
    <row r="247" spans="1:23" ht="15.75" thickBot="1" x14ac:dyDescent="0.3">
      <c r="A247" s="4" t="s">
        <v>260</v>
      </c>
      <c r="B247" s="3">
        <v>303</v>
      </c>
      <c r="C247" s="3">
        <v>165</v>
      </c>
      <c r="D247" s="3">
        <v>6</v>
      </c>
      <c r="E247" s="3">
        <v>10.199999999999999</v>
      </c>
      <c r="F247" s="3">
        <v>282.60000000000002</v>
      </c>
      <c r="G247" s="3">
        <v>79.5</v>
      </c>
      <c r="H247" s="3">
        <v>8.9</v>
      </c>
      <c r="I247" s="3">
        <v>51.3</v>
      </c>
      <c r="J247" s="3">
        <v>40.299999999999997</v>
      </c>
      <c r="K247" s="3">
        <v>8477.69</v>
      </c>
      <c r="L247" s="3">
        <v>559.6</v>
      </c>
      <c r="M247" s="3">
        <v>311.02</v>
      </c>
      <c r="N247" s="3">
        <v>128.56</v>
      </c>
      <c r="O247" s="3">
        <v>764.36</v>
      </c>
      <c r="P247" s="3">
        <v>92.65</v>
      </c>
      <c r="Q247" s="6">
        <v>70.87</v>
      </c>
      <c r="R247" s="6">
        <v>38.6</v>
      </c>
      <c r="S247">
        <v>4.141</v>
      </c>
      <c r="U247">
        <f t="shared" si="9"/>
        <v>1238.7203492338983</v>
      </c>
      <c r="V247">
        <f t="shared" si="8"/>
        <v>1.2387203492338983</v>
      </c>
      <c r="W247">
        <f t="shared" si="10"/>
        <v>30.737477648483829</v>
      </c>
    </row>
    <row r="248" spans="1:23" ht="15.75" thickBot="1" x14ac:dyDescent="0.3">
      <c r="A248" s="4" t="s">
        <v>261</v>
      </c>
      <c r="B248" s="3">
        <v>307</v>
      </c>
      <c r="C248" s="3">
        <v>166</v>
      </c>
      <c r="D248" s="3">
        <v>6.7</v>
      </c>
      <c r="E248" s="3">
        <v>11.8</v>
      </c>
      <c r="F248" s="3">
        <v>283.39999999999998</v>
      </c>
      <c r="G248" s="3">
        <v>79.650000000000006</v>
      </c>
      <c r="H248" s="3">
        <v>8.9</v>
      </c>
      <c r="I248" s="3">
        <v>58.84</v>
      </c>
      <c r="J248" s="3">
        <v>46.2</v>
      </c>
      <c r="K248" s="3">
        <v>9942.92</v>
      </c>
      <c r="L248" s="3">
        <v>647.79999999999995</v>
      </c>
      <c r="M248" s="3">
        <v>361.13</v>
      </c>
      <c r="N248" s="3">
        <v>129.99</v>
      </c>
      <c r="O248" s="3">
        <v>900.53</v>
      </c>
      <c r="P248" s="3">
        <v>108.5</v>
      </c>
      <c r="Q248" s="6">
        <v>83.06</v>
      </c>
      <c r="R248" s="6">
        <v>39.119999999999997</v>
      </c>
      <c r="S248">
        <v>4.71</v>
      </c>
      <c r="U248">
        <f t="shared" si="9"/>
        <v>1249.3203492338982</v>
      </c>
      <c r="V248">
        <f t="shared" si="8"/>
        <v>1.2493203492338982</v>
      </c>
      <c r="W248">
        <f t="shared" si="10"/>
        <v>27.041566000733724</v>
      </c>
    </row>
    <row r="249" spans="1:23" ht="15.75" thickBot="1" x14ac:dyDescent="0.3">
      <c r="A249" s="4" t="s">
        <v>262</v>
      </c>
      <c r="B249" s="3">
        <v>310</v>
      </c>
      <c r="C249" s="3">
        <v>167</v>
      </c>
      <c r="D249" s="3">
        <v>7.9</v>
      </c>
      <c r="E249" s="3">
        <v>13.7</v>
      </c>
      <c r="F249" s="3">
        <v>282.60000000000002</v>
      </c>
      <c r="G249" s="3">
        <v>79.55</v>
      </c>
      <c r="H249" s="3">
        <v>8.9</v>
      </c>
      <c r="I249" s="3">
        <v>68.760000000000005</v>
      </c>
      <c r="J249" s="3">
        <v>54</v>
      </c>
      <c r="K249" s="3">
        <v>11668.1</v>
      </c>
      <c r="L249" s="3">
        <v>752.8</v>
      </c>
      <c r="M249" s="3">
        <v>422.55</v>
      </c>
      <c r="N249" s="3">
        <v>130.26</v>
      </c>
      <c r="O249" s="3">
        <v>1064.8699999999999</v>
      </c>
      <c r="P249" s="3">
        <v>127.53</v>
      </c>
      <c r="Q249" s="6">
        <v>97.93</v>
      </c>
      <c r="R249" s="6">
        <v>39.35</v>
      </c>
      <c r="S249">
        <v>5.4710000000000001</v>
      </c>
      <c r="U249">
        <f t="shared" si="9"/>
        <v>1256.9203492338984</v>
      </c>
      <c r="V249">
        <f t="shared" ref="V249:V312" si="11">U249/1000</f>
        <v>1.2569203492338983</v>
      </c>
      <c r="W249">
        <f t="shared" si="10"/>
        <v>23.27630276359071</v>
      </c>
    </row>
    <row r="250" spans="1:23" ht="15.75" thickBot="1" x14ac:dyDescent="0.3">
      <c r="A250" s="4" t="s">
        <v>263</v>
      </c>
      <c r="B250" s="3">
        <v>349</v>
      </c>
      <c r="C250" s="3">
        <v>127</v>
      </c>
      <c r="D250" s="3">
        <v>5.8</v>
      </c>
      <c r="E250" s="3">
        <v>8.5</v>
      </c>
      <c r="F250" s="3">
        <v>332</v>
      </c>
      <c r="G250" s="3">
        <v>60.6</v>
      </c>
      <c r="H250" s="3">
        <v>10.199999999999999</v>
      </c>
      <c r="I250" s="3">
        <v>41.74</v>
      </c>
      <c r="J250" s="3">
        <v>32.799999999999997</v>
      </c>
      <c r="K250" s="3">
        <v>8267.33</v>
      </c>
      <c r="L250" s="3">
        <v>473.8</v>
      </c>
      <c r="M250" s="3">
        <v>271.01</v>
      </c>
      <c r="N250" s="3">
        <v>140.74</v>
      </c>
      <c r="O250" s="3">
        <v>291</v>
      </c>
      <c r="P250" s="3">
        <v>45.83</v>
      </c>
      <c r="Q250" s="6">
        <v>35.9</v>
      </c>
      <c r="R250" s="6">
        <v>26.4</v>
      </c>
      <c r="S250">
        <v>3.5470000000000002</v>
      </c>
      <c r="U250">
        <f t="shared" si="9"/>
        <v>1176.8884901332319</v>
      </c>
      <c r="V250">
        <f t="shared" si="11"/>
        <v>1.1768884901332319</v>
      </c>
      <c r="W250">
        <f t="shared" si="10"/>
        <v>35.880746650403417</v>
      </c>
    </row>
    <row r="251" spans="1:23" ht="15.75" thickBot="1" x14ac:dyDescent="0.3">
      <c r="A251" s="4" t="s">
        <v>264</v>
      </c>
      <c r="B251" s="3">
        <v>353</v>
      </c>
      <c r="C251" s="3">
        <v>128</v>
      </c>
      <c r="D251" s="3">
        <v>6.5</v>
      </c>
      <c r="E251" s="3">
        <v>10.7</v>
      </c>
      <c r="F251" s="3">
        <v>331.6</v>
      </c>
      <c r="G251" s="3">
        <v>60.75</v>
      </c>
      <c r="H251" s="3">
        <v>10.199999999999999</v>
      </c>
      <c r="I251" s="3">
        <v>49.84</v>
      </c>
      <c r="J251" s="3">
        <v>39.1</v>
      </c>
      <c r="K251" s="3">
        <v>10240.24</v>
      </c>
      <c r="L251" s="3">
        <v>580.20000000000005</v>
      </c>
      <c r="M251" s="3">
        <v>331.05</v>
      </c>
      <c r="N251" s="3">
        <v>143.34</v>
      </c>
      <c r="O251" s="3">
        <v>375.06</v>
      </c>
      <c r="P251" s="3">
        <v>58.6</v>
      </c>
      <c r="Q251" s="6">
        <v>45.83</v>
      </c>
      <c r="R251" s="6">
        <v>27.43</v>
      </c>
      <c r="S251">
        <v>4.1970000000000001</v>
      </c>
      <c r="U251">
        <f t="shared" si="9"/>
        <v>1187.4884901332318</v>
      </c>
      <c r="V251">
        <f t="shared" si="11"/>
        <v>1.1874884901332319</v>
      </c>
      <c r="W251">
        <f t="shared" si="10"/>
        <v>30.370549619775748</v>
      </c>
    </row>
    <row r="252" spans="1:23" ht="15.75" thickBot="1" x14ac:dyDescent="0.3">
      <c r="A252" s="4" t="s">
        <v>265</v>
      </c>
      <c r="B252" s="3">
        <v>352</v>
      </c>
      <c r="C252" s="3">
        <v>171</v>
      </c>
      <c r="D252" s="3">
        <v>6.9</v>
      </c>
      <c r="E252" s="3">
        <v>9.8000000000000007</v>
      </c>
      <c r="F252" s="3">
        <v>332.4</v>
      </c>
      <c r="G252" s="3">
        <v>82.05</v>
      </c>
      <c r="H252" s="3">
        <v>10.199999999999999</v>
      </c>
      <c r="I252" s="3">
        <v>57.34</v>
      </c>
      <c r="J252" s="3">
        <v>45</v>
      </c>
      <c r="K252" s="3">
        <v>12166.36</v>
      </c>
      <c r="L252" s="3">
        <v>691.3</v>
      </c>
      <c r="M252" s="3">
        <v>389.35</v>
      </c>
      <c r="N252" s="3">
        <v>145.66</v>
      </c>
      <c r="O252" s="3">
        <v>817.94</v>
      </c>
      <c r="P252" s="3">
        <v>95.67</v>
      </c>
      <c r="Q252" s="6">
        <v>73.87</v>
      </c>
      <c r="R252" s="6">
        <v>37.770000000000003</v>
      </c>
      <c r="S252">
        <v>4.2270000000000003</v>
      </c>
      <c r="U252">
        <f t="shared" si="9"/>
        <v>1356.6884901332319</v>
      </c>
      <c r="V252">
        <f t="shared" si="11"/>
        <v>1.3566884901332319</v>
      </c>
      <c r="W252">
        <f t="shared" si="10"/>
        <v>30.148633114071817</v>
      </c>
    </row>
    <row r="253" spans="1:23" ht="15.75" thickBot="1" x14ac:dyDescent="0.3">
      <c r="A253" s="4" t="s">
        <v>266</v>
      </c>
      <c r="B253" s="3">
        <v>355</v>
      </c>
      <c r="C253" s="3">
        <v>171</v>
      </c>
      <c r="D253" s="3">
        <v>7.2</v>
      </c>
      <c r="E253" s="3">
        <v>11.6</v>
      </c>
      <c r="F253" s="3">
        <v>331.8</v>
      </c>
      <c r="G253" s="3">
        <v>81.900000000000006</v>
      </c>
      <c r="H253" s="3">
        <v>10.199999999999999</v>
      </c>
      <c r="I253" s="3">
        <v>64.45</v>
      </c>
      <c r="J253" s="3">
        <v>50.6</v>
      </c>
      <c r="K253" s="3">
        <v>14130.93</v>
      </c>
      <c r="L253" s="3">
        <v>796.1</v>
      </c>
      <c r="M253" s="3">
        <v>446.97</v>
      </c>
      <c r="N253" s="3">
        <v>148.07</v>
      </c>
      <c r="O253" s="3">
        <v>968.08</v>
      </c>
      <c r="P253" s="3">
        <v>113.23</v>
      </c>
      <c r="Q253" s="6">
        <v>87.21</v>
      </c>
      <c r="R253" s="6">
        <v>38.76</v>
      </c>
      <c r="S253">
        <v>4.7320000000000002</v>
      </c>
      <c r="U253">
        <f t="shared" si="9"/>
        <v>1362.0884901332317</v>
      </c>
      <c r="V253">
        <f t="shared" si="11"/>
        <v>1.3620884901332317</v>
      </c>
      <c r="W253">
        <f t="shared" si="10"/>
        <v>26.918744864293117</v>
      </c>
    </row>
    <row r="254" spans="1:23" ht="15.75" thickBot="1" x14ac:dyDescent="0.3">
      <c r="A254" s="4" t="s">
        <v>267</v>
      </c>
      <c r="B254" s="3">
        <v>358</v>
      </c>
      <c r="C254" s="3">
        <v>172</v>
      </c>
      <c r="D254" s="3">
        <v>7.9</v>
      </c>
      <c r="E254" s="3">
        <v>13.1</v>
      </c>
      <c r="F254" s="3">
        <v>331.8</v>
      </c>
      <c r="G254" s="3">
        <v>82.05</v>
      </c>
      <c r="H254" s="3">
        <v>10.199999999999999</v>
      </c>
      <c r="I254" s="3">
        <v>72.17</v>
      </c>
      <c r="J254" s="3">
        <v>56.7</v>
      </c>
      <c r="K254" s="3">
        <v>16051.94</v>
      </c>
      <c r="L254" s="3">
        <v>896.8</v>
      </c>
      <c r="M254" s="3">
        <v>504.59</v>
      </c>
      <c r="N254" s="3">
        <v>149.13999999999999</v>
      </c>
      <c r="O254" s="3">
        <v>1112.72</v>
      </c>
      <c r="P254" s="3">
        <v>129.38999999999999</v>
      </c>
      <c r="Q254" s="6">
        <v>99.75</v>
      </c>
      <c r="R254" s="6">
        <v>39.270000000000003</v>
      </c>
      <c r="S254">
        <v>5.2649999999999997</v>
      </c>
      <c r="U254">
        <f t="shared" si="9"/>
        <v>1370.6884901332319</v>
      </c>
      <c r="V254">
        <f t="shared" si="11"/>
        <v>1.3706884901332319</v>
      </c>
      <c r="W254">
        <f t="shared" si="10"/>
        <v>24.17440017871661</v>
      </c>
    </row>
    <row r="255" spans="1:23" ht="15.75" thickBot="1" x14ac:dyDescent="0.3">
      <c r="A255" s="4" t="s">
        <v>268</v>
      </c>
      <c r="B255" s="3">
        <v>363</v>
      </c>
      <c r="C255" s="3">
        <v>173.2</v>
      </c>
      <c r="D255" s="3">
        <v>9.1</v>
      </c>
      <c r="E255" s="3">
        <v>15.7</v>
      </c>
      <c r="F255" s="3">
        <v>331.6</v>
      </c>
      <c r="G255" s="3">
        <v>82.05</v>
      </c>
      <c r="H255" s="3">
        <v>10.199999999999999</v>
      </c>
      <c r="I255" s="3">
        <v>85.45</v>
      </c>
      <c r="J255" s="3">
        <v>67.099999999999994</v>
      </c>
      <c r="K255" s="3">
        <v>19414.43</v>
      </c>
      <c r="L255" s="3">
        <v>1069.7</v>
      </c>
      <c r="M255" s="3">
        <v>604.58000000000004</v>
      </c>
      <c r="N255" s="3">
        <v>150.72999999999999</v>
      </c>
      <c r="O255" s="3">
        <v>1362.07</v>
      </c>
      <c r="P255" s="3">
        <v>157.28</v>
      </c>
      <c r="Q255" s="6">
        <v>121.48</v>
      </c>
      <c r="R255" s="6">
        <v>39.92</v>
      </c>
      <c r="S255">
        <v>6.1779999999999999</v>
      </c>
      <c r="U255">
        <f t="shared" si="9"/>
        <v>1383.0884901332317</v>
      </c>
      <c r="V255">
        <f t="shared" si="11"/>
        <v>1.3830884901332317</v>
      </c>
      <c r="W255">
        <f t="shared" si="10"/>
        <v>20.612347095875286</v>
      </c>
    </row>
    <row r="256" spans="1:23" ht="15.75" thickBot="1" x14ac:dyDescent="0.3">
      <c r="A256" s="4" t="s">
        <v>269</v>
      </c>
      <c r="B256" s="3">
        <v>353</v>
      </c>
      <c r="C256" s="3">
        <v>254</v>
      </c>
      <c r="D256" s="3">
        <v>9.5</v>
      </c>
      <c r="E256" s="3">
        <v>16.399999999999999</v>
      </c>
      <c r="F256" s="3">
        <v>320.2</v>
      </c>
      <c r="G256" s="3">
        <v>122.25</v>
      </c>
      <c r="H256" s="3">
        <v>16</v>
      </c>
      <c r="I256" s="3">
        <v>115.93</v>
      </c>
      <c r="J256" s="3">
        <v>91</v>
      </c>
      <c r="K256" s="3">
        <v>26754.31</v>
      </c>
      <c r="L256" s="3">
        <v>1515.8</v>
      </c>
      <c r="M256" s="3">
        <v>840.02</v>
      </c>
      <c r="N256" s="3">
        <v>151.91999999999999</v>
      </c>
      <c r="O256" s="3">
        <v>4483.1400000000003</v>
      </c>
      <c r="P256" s="3">
        <v>353</v>
      </c>
      <c r="Q256" s="6">
        <v>269.04000000000002</v>
      </c>
      <c r="R256" s="6">
        <v>62.19</v>
      </c>
      <c r="S256">
        <v>6.9189999999999996</v>
      </c>
      <c r="U256">
        <f t="shared" si="9"/>
        <v>1675.5309649148735</v>
      </c>
      <c r="V256">
        <f t="shared" si="11"/>
        <v>1.6755309649148735</v>
      </c>
      <c r="W256">
        <f t="shared" si="10"/>
        <v>18.412428185877729</v>
      </c>
    </row>
    <row r="257" spans="1:23" ht="15.75" thickBot="1" x14ac:dyDescent="0.3">
      <c r="A257" s="4" t="s">
        <v>270</v>
      </c>
      <c r="B257" s="3">
        <v>357</v>
      </c>
      <c r="C257" s="3">
        <v>255</v>
      </c>
      <c r="D257" s="3">
        <v>10.5</v>
      </c>
      <c r="E257" s="3">
        <v>18.3</v>
      </c>
      <c r="F257" s="3">
        <v>320.39999999999998</v>
      </c>
      <c r="G257" s="3">
        <v>122.25</v>
      </c>
      <c r="H257" s="3">
        <v>16</v>
      </c>
      <c r="I257" s="3">
        <v>129.16999999999999</v>
      </c>
      <c r="J257" s="3">
        <v>101.4</v>
      </c>
      <c r="K257" s="3">
        <v>30209.8</v>
      </c>
      <c r="L257" s="3">
        <v>1692.4</v>
      </c>
      <c r="M257" s="3">
        <v>942.22</v>
      </c>
      <c r="N257" s="3">
        <v>152.93</v>
      </c>
      <c r="O257" s="3">
        <v>5062.32</v>
      </c>
      <c r="P257" s="3">
        <v>397.04</v>
      </c>
      <c r="Q257" s="6">
        <v>302.87</v>
      </c>
      <c r="R257" s="6">
        <v>62.6</v>
      </c>
      <c r="S257">
        <v>7.6630000000000003</v>
      </c>
      <c r="U257">
        <f t="shared" si="9"/>
        <v>1685.5309649148735</v>
      </c>
      <c r="V257">
        <f t="shared" si="11"/>
        <v>1.6855309649148735</v>
      </c>
      <c r="W257">
        <f t="shared" si="10"/>
        <v>16.622593342355753</v>
      </c>
    </row>
    <row r="258" spans="1:23" ht="15.75" thickBot="1" x14ac:dyDescent="0.3">
      <c r="A258" s="4" t="s">
        <v>271</v>
      </c>
      <c r="B258" s="3">
        <v>360</v>
      </c>
      <c r="C258" s="3">
        <v>256</v>
      </c>
      <c r="D258" s="3">
        <v>11.4</v>
      </c>
      <c r="E258" s="3">
        <v>19.899999999999999</v>
      </c>
      <c r="F258" s="3">
        <v>320.2</v>
      </c>
      <c r="G258" s="3">
        <v>122.3</v>
      </c>
      <c r="H258" s="3">
        <v>16</v>
      </c>
      <c r="I258" s="3">
        <v>140.59</v>
      </c>
      <c r="J258" s="3">
        <v>110.4</v>
      </c>
      <c r="K258" s="3">
        <v>33153.980000000003</v>
      </c>
      <c r="L258" s="3">
        <v>1841.9</v>
      </c>
      <c r="M258" s="3">
        <v>1029.5999999999999</v>
      </c>
      <c r="N258" s="3">
        <v>153.57</v>
      </c>
      <c r="O258" s="3">
        <v>5570.48</v>
      </c>
      <c r="P258" s="3">
        <v>435.19</v>
      </c>
      <c r="Q258" s="6">
        <v>332.26</v>
      </c>
      <c r="R258" s="6">
        <v>62.95</v>
      </c>
      <c r="S258">
        <v>8.3010000000000002</v>
      </c>
      <c r="U258">
        <f t="shared" si="9"/>
        <v>1693.7309649148733</v>
      </c>
      <c r="V258">
        <f t="shared" si="11"/>
        <v>1.6937309649148733</v>
      </c>
      <c r="W258">
        <f t="shared" si="10"/>
        <v>15.341765986547765</v>
      </c>
    </row>
    <row r="259" spans="1:23" ht="15.75" thickBot="1" x14ac:dyDescent="0.3">
      <c r="A259" s="4" t="s">
        <v>272</v>
      </c>
      <c r="B259" s="3">
        <v>363</v>
      </c>
      <c r="C259" s="3">
        <v>257</v>
      </c>
      <c r="D259" s="3">
        <v>13</v>
      </c>
      <c r="E259" s="3">
        <v>21.7</v>
      </c>
      <c r="F259" s="3">
        <v>319.60000000000002</v>
      </c>
      <c r="G259" s="3">
        <v>122</v>
      </c>
      <c r="H259" s="3">
        <v>16</v>
      </c>
      <c r="I259" s="3">
        <v>155.28</v>
      </c>
      <c r="J259" s="3">
        <v>121.9</v>
      </c>
      <c r="K259" s="3">
        <v>36598.33</v>
      </c>
      <c r="L259" s="3">
        <v>2016.4</v>
      </c>
      <c r="M259" s="3">
        <v>1134.8499999999999</v>
      </c>
      <c r="N259" s="3">
        <v>153.52000000000001</v>
      </c>
      <c r="O259" s="3">
        <v>6147.42</v>
      </c>
      <c r="P259" s="3">
        <v>478.4</v>
      </c>
      <c r="Q259" s="6">
        <v>366.17</v>
      </c>
      <c r="R259" s="6">
        <v>62.92</v>
      </c>
      <c r="S259">
        <v>9.1310000000000002</v>
      </c>
      <c r="U259">
        <f t="shared" ref="U259:U322" si="12">4*C259+2*B259-2*D259-8*H259+2*PI()*H259</f>
        <v>1700.5309649148735</v>
      </c>
      <c r="V259">
        <f t="shared" si="11"/>
        <v>1.7005309649148734</v>
      </c>
      <c r="W259">
        <f t="shared" si="10"/>
        <v>13.950213001762702</v>
      </c>
    </row>
    <row r="260" spans="1:23" ht="15.75" thickBot="1" x14ac:dyDescent="0.3">
      <c r="A260" s="4" t="s">
        <v>273</v>
      </c>
      <c r="B260" s="3">
        <v>399</v>
      </c>
      <c r="C260" s="3">
        <v>140</v>
      </c>
      <c r="D260" s="3">
        <v>6.4</v>
      </c>
      <c r="E260" s="3">
        <v>8.8000000000000007</v>
      </c>
      <c r="F260" s="3">
        <v>381.4</v>
      </c>
      <c r="G260" s="3">
        <v>66.8</v>
      </c>
      <c r="H260" s="3">
        <v>10.199999999999999</v>
      </c>
      <c r="I260" s="3">
        <v>49.94</v>
      </c>
      <c r="J260" s="3">
        <v>39.200000000000003</v>
      </c>
      <c r="K260" s="3">
        <v>12656.64</v>
      </c>
      <c r="L260" s="3">
        <v>634.4</v>
      </c>
      <c r="M260" s="3">
        <v>365.15</v>
      </c>
      <c r="N260" s="3">
        <v>159.19</v>
      </c>
      <c r="O260" s="3">
        <v>403.59</v>
      </c>
      <c r="P260" s="3">
        <v>57.66</v>
      </c>
      <c r="Q260" s="6">
        <v>45.32</v>
      </c>
      <c r="R260" s="6">
        <v>28.43</v>
      </c>
      <c r="S260">
        <v>3.762</v>
      </c>
      <c r="U260">
        <f t="shared" si="12"/>
        <v>1327.6884901332319</v>
      </c>
      <c r="V260">
        <f t="shared" si="11"/>
        <v>1.327688490133232</v>
      </c>
      <c r="W260">
        <f t="shared" si="10"/>
        <v>33.869604340133463</v>
      </c>
    </row>
    <row r="261" spans="1:23" ht="15.75" thickBot="1" x14ac:dyDescent="0.3">
      <c r="A261" s="4" t="s">
        <v>274</v>
      </c>
      <c r="B261" s="3">
        <v>403</v>
      </c>
      <c r="C261" s="3">
        <v>140</v>
      </c>
      <c r="D261" s="3">
        <v>7</v>
      </c>
      <c r="E261" s="3">
        <v>11.2</v>
      </c>
      <c r="F261" s="3">
        <v>380.6</v>
      </c>
      <c r="G261" s="3">
        <v>66.5</v>
      </c>
      <c r="H261" s="3">
        <v>10.199999999999999</v>
      </c>
      <c r="I261" s="3">
        <v>58.9</v>
      </c>
      <c r="J261" s="3">
        <v>46.2</v>
      </c>
      <c r="K261" s="3">
        <v>15570.06</v>
      </c>
      <c r="L261" s="3">
        <v>772.7</v>
      </c>
      <c r="M261" s="3">
        <v>442.32</v>
      </c>
      <c r="N261" s="3">
        <v>162.59</v>
      </c>
      <c r="O261" s="3">
        <v>513.63</v>
      </c>
      <c r="P261" s="3">
        <v>73.38</v>
      </c>
      <c r="Q261" s="6">
        <v>57.47</v>
      </c>
      <c r="R261" s="6">
        <v>29.53</v>
      </c>
      <c r="S261">
        <v>4.4130000000000003</v>
      </c>
      <c r="U261">
        <f t="shared" si="12"/>
        <v>1334.4884901332318</v>
      </c>
      <c r="V261">
        <f t="shared" si="11"/>
        <v>1.3344884901332319</v>
      </c>
      <c r="W261">
        <f t="shared" ref="W261:W324" si="13">(1000/J261)*V261</f>
        <v>28.885032253966056</v>
      </c>
    </row>
    <row r="262" spans="1:23" ht="15.75" thickBot="1" x14ac:dyDescent="0.3">
      <c r="A262" s="1" t="s">
        <v>275</v>
      </c>
      <c r="B262" s="2">
        <v>403</v>
      </c>
      <c r="C262" s="2">
        <v>177</v>
      </c>
      <c r="D262" s="2">
        <v>7.5</v>
      </c>
      <c r="E262" s="2">
        <v>10.9</v>
      </c>
      <c r="F262" s="2">
        <v>381.2</v>
      </c>
      <c r="G262" s="2">
        <v>84.75</v>
      </c>
      <c r="H262" s="2">
        <v>10.199999999999999</v>
      </c>
      <c r="I262" s="2">
        <v>68.069999999999993</v>
      </c>
      <c r="J262" s="2">
        <v>53.4</v>
      </c>
      <c r="K262" s="2">
        <v>18613.439999999999</v>
      </c>
      <c r="L262" s="2">
        <v>923.7</v>
      </c>
      <c r="M262" s="2">
        <v>522.88</v>
      </c>
      <c r="N262" s="2">
        <v>165.36</v>
      </c>
      <c r="O262" s="2">
        <v>1009.08</v>
      </c>
      <c r="P262" s="2">
        <v>114.02</v>
      </c>
      <c r="Q262" s="6">
        <v>88.32</v>
      </c>
      <c r="R262" s="6">
        <v>38.5</v>
      </c>
      <c r="S262">
        <v>4.5949999999999998</v>
      </c>
      <c r="U262">
        <f t="shared" si="12"/>
        <v>1481.4884901332318</v>
      </c>
      <c r="V262">
        <f t="shared" si="11"/>
        <v>1.4814884901332319</v>
      </c>
      <c r="W262">
        <f t="shared" si="13"/>
        <v>27.743230152307717</v>
      </c>
    </row>
    <row r="263" spans="1:23" ht="15.75" thickBot="1" x14ac:dyDescent="0.3">
      <c r="A263" s="6" t="s">
        <v>276</v>
      </c>
      <c r="B263" s="5">
        <v>407</v>
      </c>
      <c r="C263" s="5">
        <v>178</v>
      </c>
      <c r="D263" s="5">
        <v>7.7</v>
      </c>
      <c r="E263" s="5">
        <v>12.8</v>
      </c>
      <c r="F263" s="5">
        <v>381.4</v>
      </c>
      <c r="G263" s="5">
        <v>85.15</v>
      </c>
      <c r="H263" s="5">
        <v>10.199999999999999</v>
      </c>
      <c r="I263" s="5">
        <v>75.83</v>
      </c>
      <c r="J263" s="5">
        <v>59.5</v>
      </c>
      <c r="K263" s="5">
        <v>21585.78</v>
      </c>
      <c r="L263" s="5">
        <v>1060.7</v>
      </c>
      <c r="M263" s="5">
        <v>597.5</v>
      </c>
      <c r="N263" s="5">
        <v>168.72</v>
      </c>
      <c r="O263" s="5">
        <v>1204.97</v>
      </c>
      <c r="P263" s="5">
        <v>135.38999999999999</v>
      </c>
      <c r="Q263" s="6">
        <v>104.49</v>
      </c>
      <c r="R263" s="6">
        <v>39.86</v>
      </c>
      <c r="S263">
        <v>5.0789999999999997</v>
      </c>
      <c r="U263">
        <f t="shared" si="12"/>
        <v>1493.0884901332317</v>
      </c>
      <c r="V263">
        <f t="shared" si="11"/>
        <v>1.4930884901332317</v>
      </c>
      <c r="W263">
        <f t="shared" si="13"/>
        <v>25.093924203919862</v>
      </c>
    </row>
    <row r="264" spans="1:23" ht="15.75" thickBot="1" x14ac:dyDescent="0.3">
      <c r="A264" s="4" t="s">
        <v>277</v>
      </c>
      <c r="B264" s="3">
        <v>410</v>
      </c>
      <c r="C264" s="3">
        <v>179</v>
      </c>
      <c r="D264" s="3">
        <v>8.8000000000000007</v>
      </c>
      <c r="E264" s="3">
        <v>14.4</v>
      </c>
      <c r="F264" s="3">
        <v>381.2</v>
      </c>
      <c r="G264" s="3">
        <v>85.1</v>
      </c>
      <c r="H264" s="3">
        <v>10.199999999999999</v>
      </c>
      <c r="I264" s="3">
        <v>85.99</v>
      </c>
      <c r="J264" s="3">
        <v>67.5</v>
      </c>
      <c r="K264" s="3">
        <v>24557.5</v>
      </c>
      <c r="L264" s="3">
        <v>1197.9000000000001</v>
      </c>
      <c r="M264" s="3">
        <v>678.1</v>
      </c>
      <c r="N264" s="3">
        <v>168.99</v>
      </c>
      <c r="O264" s="3">
        <v>1379.08</v>
      </c>
      <c r="P264" s="3">
        <v>154.09</v>
      </c>
      <c r="Q264" s="6">
        <v>119.34</v>
      </c>
      <c r="R264" s="6">
        <v>40.049999999999997</v>
      </c>
      <c r="S264">
        <v>5.7290000000000001</v>
      </c>
      <c r="U264">
        <f t="shared" si="12"/>
        <v>1500.8884901332319</v>
      </c>
      <c r="V264">
        <f t="shared" si="11"/>
        <v>1.500888490133232</v>
      </c>
      <c r="W264">
        <f t="shared" si="13"/>
        <v>22.235385039010843</v>
      </c>
    </row>
    <row r="265" spans="1:23" ht="15.75" thickBot="1" x14ac:dyDescent="0.3">
      <c r="A265" s="4" t="s">
        <v>278</v>
      </c>
      <c r="B265" s="3">
        <v>413</v>
      </c>
      <c r="C265" s="3">
        <v>180</v>
      </c>
      <c r="D265" s="3">
        <v>9.6999999999999993</v>
      </c>
      <c r="E265" s="3">
        <v>16</v>
      </c>
      <c r="F265" s="3">
        <v>381</v>
      </c>
      <c r="G265" s="3">
        <v>85.15</v>
      </c>
      <c r="H265" s="3">
        <v>10.199999999999999</v>
      </c>
      <c r="I265" s="3">
        <v>95.45</v>
      </c>
      <c r="J265" s="3">
        <v>74.900000000000006</v>
      </c>
      <c r="K265" s="3">
        <v>27495.01</v>
      </c>
      <c r="L265" s="3">
        <v>1331.5</v>
      </c>
      <c r="M265" s="3">
        <v>756.09</v>
      </c>
      <c r="N265" s="3">
        <v>169.72</v>
      </c>
      <c r="O265" s="3">
        <v>1558.58</v>
      </c>
      <c r="P265" s="3">
        <v>173.18</v>
      </c>
      <c r="Q265" s="6">
        <v>134.4</v>
      </c>
      <c r="R265" s="6">
        <v>40.409999999999997</v>
      </c>
      <c r="S265">
        <v>6.3250000000000002</v>
      </c>
      <c r="U265">
        <f t="shared" si="12"/>
        <v>1509.0884901332317</v>
      </c>
      <c r="V265">
        <f t="shared" si="11"/>
        <v>1.5090884901332318</v>
      </c>
      <c r="W265">
        <f t="shared" si="13"/>
        <v>20.148043927012438</v>
      </c>
    </row>
    <row r="266" spans="1:23" ht="15.75" thickBot="1" x14ac:dyDescent="0.3">
      <c r="A266" s="4" t="s">
        <v>279</v>
      </c>
      <c r="B266" s="3">
        <v>417</v>
      </c>
      <c r="C266" s="3">
        <v>181</v>
      </c>
      <c r="D266" s="3">
        <v>10.9</v>
      </c>
      <c r="E266" s="3">
        <v>18.2</v>
      </c>
      <c r="F266" s="3">
        <v>380.6</v>
      </c>
      <c r="G266" s="3">
        <v>85.05</v>
      </c>
      <c r="H266" s="3">
        <v>10.199999999999999</v>
      </c>
      <c r="I266" s="3">
        <v>108.26</v>
      </c>
      <c r="J266" s="3">
        <v>85</v>
      </c>
      <c r="K266" s="3">
        <v>31537.51</v>
      </c>
      <c r="L266" s="3">
        <v>1512.6</v>
      </c>
      <c r="M266" s="3">
        <v>862.63</v>
      </c>
      <c r="N266" s="3">
        <v>170.68</v>
      </c>
      <c r="O266" s="3">
        <v>1803.36</v>
      </c>
      <c r="P266" s="3">
        <v>199.27</v>
      </c>
      <c r="Q266" s="6">
        <v>155.06</v>
      </c>
      <c r="R266" s="6">
        <v>40.81</v>
      </c>
      <c r="S266">
        <v>7.1289999999999996</v>
      </c>
      <c r="U266">
        <f t="shared" si="12"/>
        <v>1518.6884901332319</v>
      </c>
      <c r="V266">
        <f t="shared" si="11"/>
        <v>1.5186884901332318</v>
      </c>
      <c r="W266">
        <f t="shared" si="13"/>
        <v>17.866923413332142</v>
      </c>
    </row>
    <row r="267" spans="1:23" ht="15.75" thickBot="1" x14ac:dyDescent="0.3">
      <c r="A267" s="4" t="s">
        <v>280</v>
      </c>
      <c r="B267" s="3">
        <v>450</v>
      </c>
      <c r="C267" s="3">
        <v>152</v>
      </c>
      <c r="D267" s="3">
        <v>7.6</v>
      </c>
      <c r="E267" s="3">
        <v>10.8</v>
      </c>
      <c r="F267" s="3">
        <v>428.4</v>
      </c>
      <c r="G267" s="3">
        <v>72.2</v>
      </c>
      <c r="H267" s="3">
        <v>10.199999999999999</v>
      </c>
      <c r="I267" s="3">
        <v>66.28</v>
      </c>
      <c r="J267" s="3">
        <v>52</v>
      </c>
      <c r="K267" s="3">
        <v>21216.720000000001</v>
      </c>
      <c r="L267" s="3">
        <v>943</v>
      </c>
      <c r="M267" s="3">
        <v>544.30999999999995</v>
      </c>
      <c r="N267" s="3">
        <v>178.91</v>
      </c>
      <c r="O267" s="3">
        <v>634.05999999999995</v>
      </c>
      <c r="P267" s="3">
        <v>83.43</v>
      </c>
      <c r="Q267" s="6">
        <v>65.75</v>
      </c>
      <c r="R267" s="6">
        <v>30.93</v>
      </c>
      <c r="S267">
        <v>4.4930000000000003</v>
      </c>
      <c r="U267">
        <f t="shared" si="12"/>
        <v>1475.2884901332318</v>
      </c>
      <c r="V267">
        <f t="shared" si="11"/>
        <v>1.4752884901332317</v>
      </c>
      <c r="W267">
        <f t="shared" si="13"/>
        <v>28.370932502562148</v>
      </c>
    </row>
    <row r="268" spans="1:23" ht="15.75" thickBot="1" x14ac:dyDescent="0.3">
      <c r="A268" s="4" t="s">
        <v>281</v>
      </c>
      <c r="B268" s="3">
        <v>455</v>
      </c>
      <c r="C268" s="3">
        <v>153</v>
      </c>
      <c r="D268" s="3">
        <v>8</v>
      </c>
      <c r="E268" s="3">
        <v>13.3</v>
      </c>
      <c r="F268" s="3">
        <v>428.4</v>
      </c>
      <c r="G268" s="3">
        <v>72.5</v>
      </c>
      <c r="H268" s="3">
        <v>10.199999999999999</v>
      </c>
      <c r="I268" s="3">
        <v>75.86</v>
      </c>
      <c r="J268" s="3">
        <v>59.6</v>
      </c>
      <c r="K268" s="3">
        <v>25498.98</v>
      </c>
      <c r="L268" s="3">
        <v>1120.8</v>
      </c>
      <c r="M268" s="3">
        <v>642.4</v>
      </c>
      <c r="N268" s="3">
        <v>183.34</v>
      </c>
      <c r="O268" s="3">
        <v>796.13</v>
      </c>
      <c r="P268" s="3">
        <v>104.07</v>
      </c>
      <c r="Q268" s="6">
        <v>81.540000000000006</v>
      </c>
      <c r="R268" s="6">
        <v>32.39</v>
      </c>
      <c r="S268">
        <v>5.0970000000000004</v>
      </c>
      <c r="U268">
        <f t="shared" si="12"/>
        <v>1488.4884901332318</v>
      </c>
      <c r="V268">
        <f t="shared" si="11"/>
        <v>1.4884884901332318</v>
      </c>
      <c r="W268">
        <f t="shared" si="13"/>
        <v>24.974639096195165</v>
      </c>
    </row>
    <row r="269" spans="1:23" ht="15.75" thickBot="1" x14ac:dyDescent="0.3">
      <c r="A269" s="4" t="s">
        <v>282</v>
      </c>
      <c r="B269" s="3">
        <v>459</v>
      </c>
      <c r="C269" s="3">
        <v>154</v>
      </c>
      <c r="D269" s="3">
        <v>9.1</v>
      </c>
      <c r="E269" s="3">
        <v>15.4</v>
      </c>
      <c r="F269" s="3">
        <v>428.2</v>
      </c>
      <c r="G269" s="3">
        <v>72.45</v>
      </c>
      <c r="H269" s="3">
        <v>10.199999999999999</v>
      </c>
      <c r="I269" s="3">
        <v>87.29</v>
      </c>
      <c r="J269" s="3">
        <v>68.5</v>
      </c>
      <c r="K269" s="3">
        <v>29698.29</v>
      </c>
      <c r="L269" s="3">
        <v>1294</v>
      </c>
      <c r="M269" s="3">
        <v>744.05</v>
      </c>
      <c r="N269" s="3">
        <v>184.45</v>
      </c>
      <c r="O269" s="3">
        <v>940.55</v>
      </c>
      <c r="P269" s="3">
        <v>122.15</v>
      </c>
      <c r="Q269" s="6">
        <v>96.04</v>
      </c>
      <c r="R269" s="6">
        <v>32.83</v>
      </c>
      <c r="S269">
        <v>5.8259999999999996</v>
      </c>
      <c r="U269">
        <f t="shared" si="12"/>
        <v>1498.2884901332318</v>
      </c>
      <c r="V269">
        <f t="shared" si="11"/>
        <v>1.4982884901332318</v>
      </c>
      <c r="W269">
        <f t="shared" si="13"/>
        <v>21.872824673477837</v>
      </c>
    </row>
    <row r="270" spans="1:23" ht="15.75" thickBot="1" x14ac:dyDescent="0.3">
      <c r="A270" s="4" t="s">
        <v>283</v>
      </c>
      <c r="B270" s="3">
        <v>462</v>
      </c>
      <c r="C270" s="3">
        <v>154.4</v>
      </c>
      <c r="D270" s="3">
        <v>9.6</v>
      </c>
      <c r="E270" s="3">
        <v>17</v>
      </c>
      <c r="F270" s="3">
        <v>428</v>
      </c>
      <c r="G270" s="3">
        <v>72.400000000000006</v>
      </c>
      <c r="H270" s="3">
        <v>10.199999999999999</v>
      </c>
      <c r="I270" s="3">
        <v>94.48</v>
      </c>
      <c r="J270" s="3">
        <v>74.2</v>
      </c>
      <c r="K270" s="3">
        <v>32674.03</v>
      </c>
      <c r="L270" s="3">
        <v>1414.5</v>
      </c>
      <c r="M270" s="3">
        <v>813.29</v>
      </c>
      <c r="N270" s="3">
        <v>185.97</v>
      </c>
      <c r="O270" s="3">
        <v>1046.53</v>
      </c>
      <c r="P270" s="3">
        <v>135.56</v>
      </c>
      <c r="Q270" s="6">
        <v>106.56</v>
      </c>
      <c r="R270" s="6">
        <v>33.28</v>
      </c>
      <c r="S270">
        <v>6.2779999999999996</v>
      </c>
      <c r="U270">
        <f t="shared" si="12"/>
        <v>1504.8884901332317</v>
      </c>
      <c r="V270">
        <f t="shared" si="11"/>
        <v>1.5048884901332318</v>
      </c>
      <c r="W270">
        <f t="shared" si="13"/>
        <v>20.281516039531425</v>
      </c>
    </row>
    <row r="271" spans="1:23" ht="15.75" thickBot="1" x14ac:dyDescent="0.3">
      <c r="A271" s="4" t="s">
        <v>284</v>
      </c>
      <c r="B271" s="3">
        <v>466</v>
      </c>
      <c r="C271" s="3">
        <v>155.30000000000001</v>
      </c>
      <c r="D271" s="3">
        <v>10.5</v>
      </c>
      <c r="E271" s="3">
        <v>18.899999999999999</v>
      </c>
      <c r="F271" s="3">
        <v>428.2</v>
      </c>
      <c r="G271" s="3">
        <v>72.400000000000006</v>
      </c>
      <c r="H271" s="3">
        <v>10.199999999999999</v>
      </c>
      <c r="I271" s="3">
        <v>104.56</v>
      </c>
      <c r="J271" s="3">
        <v>82.1</v>
      </c>
      <c r="K271" s="3">
        <v>36624.870000000003</v>
      </c>
      <c r="L271" s="3">
        <v>1571.9</v>
      </c>
      <c r="M271" s="3">
        <v>906.27</v>
      </c>
      <c r="N271" s="3">
        <v>187.16</v>
      </c>
      <c r="O271" s="3">
        <v>1184.51</v>
      </c>
      <c r="P271" s="3">
        <v>152.55000000000001</v>
      </c>
      <c r="Q271" s="6">
        <v>120.2</v>
      </c>
      <c r="R271" s="6">
        <v>33.659999999999997</v>
      </c>
      <c r="S271">
        <v>6.9029999999999996</v>
      </c>
      <c r="U271">
        <f t="shared" si="12"/>
        <v>1514.6884901332319</v>
      </c>
      <c r="V271">
        <f t="shared" si="11"/>
        <v>1.5146884901332318</v>
      </c>
      <c r="W271">
        <f t="shared" si="13"/>
        <v>18.449311694680048</v>
      </c>
    </row>
    <row r="272" spans="1:23" ht="15.75" thickBot="1" x14ac:dyDescent="0.3">
      <c r="A272" s="4" t="s">
        <v>285</v>
      </c>
      <c r="B272" s="3">
        <v>453</v>
      </c>
      <c r="C272" s="3">
        <v>189.9</v>
      </c>
      <c r="D272" s="3">
        <v>8.5</v>
      </c>
      <c r="E272" s="3">
        <v>12.7</v>
      </c>
      <c r="F272" s="3">
        <v>427.6</v>
      </c>
      <c r="G272" s="3">
        <v>90.7</v>
      </c>
      <c r="H272" s="3">
        <v>10.199999999999999</v>
      </c>
      <c r="I272" s="3">
        <v>85.47</v>
      </c>
      <c r="J272" s="3">
        <v>67.099999999999994</v>
      </c>
      <c r="K272" s="3">
        <v>29321.46</v>
      </c>
      <c r="L272" s="3">
        <v>1294.5999999999999</v>
      </c>
      <c r="M272" s="3">
        <v>734.66</v>
      </c>
      <c r="N272" s="3">
        <v>185.22</v>
      </c>
      <c r="O272" s="3">
        <v>1452.13</v>
      </c>
      <c r="P272" s="3">
        <v>152.94</v>
      </c>
      <c r="Q272" s="6">
        <v>118.65</v>
      </c>
      <c r="R272" s="6">
        <v>41.22</v>
      </c>
      <c r="S272">
        <v>5.24</v>
      </c>
      <c r="U272">
        <f t="shared" si="12"/>
        <v>1631.0884901332317</v>
      </c>
      <c r="V272">
        <f t="shared" si="11"/>
        <v>1.6310884901332316</v>
      </c>
      <c r="W272">
        <f t="shared" si="13"/>
        <v>24.308323250867836</v>
      </c>
    </row>
    <row r="273" spans="1:23" ht="15.75" thickBot="1" x14ac:dyDescent="0.3">
      <c r="A273" s="4" t="s">
        <v>286</v>
      </c>
      <c r="B273" s="3">
        <v>457</v>
      </c>
      <c r="C273" s="3">
        <v>190</v>
      </c>
      <c r="D273" s="3">
        <v>9</v>
      </c>
      <c r="E273" s="3">
        <v>14.5</v>
      </c>
      <c r="F273" s="3">
        <v>428</v>
      </c>
      <c r="G273" s="3">
        <v>90.5</v>
      </c>
      <c r="H273" s="3">
        <v>10.199999999999999</v>
      </c>
      <c r="I273" s="3">
        <v>94.51</v>
      </c>
      <c r="J273" s="3">
        <v>74.2</v>
      </c>
      <c r="K273" s="3">
        <v>33262.54</v>
      </c>
      <c r="L273" s="3">
        <v>1455.7</v>
      </c>
      <c r="M273" s="3">
        <v>825.08</v>
      </c>
      <c r="N273" s="3">
        <v>187.6</v>
      </c>
      <c r="O273" s="3">
        <v>1660.63</v>
      </c>
      <c r="P273" s="3">
        <v>174.8</v>
      </c>
      <c r="Q273" s="6">
        <v>135.5</v>
      </c>
      <c r="R273" s="6">
        <v>41.92</v>
      </c>
      <c r="S273">
        <v>5.7679999999999998</v>
      </c>
      <c r="U273">
        <f t="shared" si="12"/>
        <v>1638.4884901332318</v>
      </c>
      <c r="V273">
        <f t="shared" si="11"/>
        <v>1.6384884901332319</v>
      </c>
      <c r="W273">
        <f t="shared" si="13"/>
        <v>22.082055123089379</v>
      </c>
    </row>
    <row r="274" spans="1:23" ht="15.75" thickBot="1" x14ac:dyDescent="0.3">
      <c r="A274" s="4" t="s">
        <v>287</v>
      </c>
      <c r="B274" s="3">
        <v>460</v>
      </c>
      <c r="C274" s="3">
        <v>191</v>
      </c>
      <c r="D274" s="3">
        <v>9.9</v>
      </c>
      <c r="E274" s="3">
        <v>16</v>
      </c>
      <c r="F274" s="3">
        <v>428</v>
      </c>
      <c r="G274" s="3">
        <v>90.55</v>
      </c>
      <c r="H274" s="3">
        <v>10.199999999999999</v>
      </c>
      <c r="I274" s="3">
        <v>104.39</v>
      </c>
      <c r="J274" s="3">
        <v>81.900000000000006</v>
      </c>
      <c r="K274" s="3">
        <v>37004.019999999997</v>
      </c>
      <c r="L274" s="3">
        <v>1608.9</v>
      </c>
      <c r="M274" s="3">
        <v>914.58</v>
      </c>
      <c r="N274" s="3">
        <v>188.28</v>
      </c>
      <c r="O274" s="3">
        <v>1862.06</v>
      </c>
      <c r="P274" s="3">
        <v>194.98</v>
      </c>
      <c r="Q274" s="6">
        <v>151.49</v>
      </c>
      <c r="R274" s="6">
        <v>42.24</v>
      </c>
      <c r="S274">
        <v>6.3390000000000004</v>
      </c>
      <c r="U274">
        <f t="shared" si="12"/>
        <v>1646.6884901332319</v>
      </c>
      <c r="V274">
        <f t="shared" si="11"/>
        <v>1.6466884901332319</v>
      </c>
      <c r="W274">
        <f t="shared" si="13"/>
        <v>20.106086570613332</v>
      </c>
    </row>
    <row r="275" spans="1:23" ht="15.75" thickBot="1" x14ac:dyDescent="0.3">
      <c r="A275" s="4" t="s">
        <v>288</v>
      </c>
      <c r="B275" s="3">
        <v>463</v>
      </c>
      <c r="C275" s="3">
        <v>192</v>
      </c>
      <c r="D275" s="3">
        <v>10.5</v>
      </c>
      <c r="E275" s="3">
        <v>17.7</v>
      </c>
      <c r="F275" s="3">
        <v>427.6</v>
      </c>
      <c r="G275" s="3">
        <v>90.75</v>
      </c>
      <c r="H275" s="3">
        <v>10.199999999999999</v>
      </c>
      <c r="I275" s="3">
        <v>113.76</v>
      </c>
      <c r="J275" s="3">
        <v>89.3</v>
      </c>
      <c r="K275" s="3">
        <v>40952.17</v>
      </c>
      <c r="L275" s="3">
        <v>1769</v>
      </c>
      <c r="M275" s="3">
        <v>1006.08</v>
      </c>
      <c r="N275" s="3">
        <v>189.73</v>
      </c>
      <c r="O275" s="3">
        <v>2092.64</v>
      </c>
      <c r="P275" s="3">
        <v>217.98</v>
      </c>
      <c r="Q275" s="6">
        <v>169.35</v>
      </c>
      <c r="R275" s="6">
        <v>42.89</v>
      </c>
      <c r="S275">
        <v>6.8719999999999999</v>
      </c>
      <c r="U275">
        <f t="shared" si="12"/>
        <v>1655.4884901332318</v>
      </c>
      <c r="V275">
        <f t="shared" si="11"/>
        <v>1.6554884901332318</v>
      </c>
      <c r="W275">
        <f t="shared" si="13"/>
        <v>18.538504928703606</v>
      </c>
    </row>
    <row r="276" spans="1:23" ht="15.75" thickBot="1" x14ac:dyDescent="0.3">
      <c r="A276" s="4" t="s">
        <v>289</v>
      </c>
      <c r="B276" s="3">
        <v>466</v>
      </c>
      <c r="C276" s="3">
        <v>193</v>
      </c>
      <c r="D276" s="3">
        <v>11.4</v>
      </c>
      <c r="E276" s="3">
        <v>19</v>
      </c>
      <c r="F276" s="3">
        <v>428</v>
      </c>
      <c r="G276" s="3">
        <v>90.8</v>
      </c>
      <c r="H276" s="3">
        <v>10.199999999999999</v>
      </c>
      <c r="I276" s="3">
        <v>123.03</v>
      </c>
      <c r="J276" s="3">
        <v>96.6</v>
      </c>
      <c r="K276" s="3">
        <v>44505.67</v>
      </c>
      <c r="L276" s="3">
        <v>1910.1</v>
      </c>
      <c r="M276" s="3">
        <v>1090.07</v>
      </c>
      <c r="N276" s="3">
        <v>190.2</v>
      </c>
      <c r="O276" s="3">
        <v>2282.42</v>
      </c>
      <c r="P276" s="3">
        <v>236.52</v>
      </c>
      <c r="Q276" s="6">
        <v>184.24</v>
      </c>
      <c r="R276" s="6">
        <v>43.07</v>
      </c>
      <c r="S276">
        <v>7.3949999999999996</v>
      </c>
      <c r="U276">
        <f t="shared" si="12"/>
        <v>1663.6884901332319</v>
      </c>
      <c r="V276">
        <f t="shared" si="11"/>
        <v>1.6636884901332318</v>
      </c>
      <c r="W276">
        <f t="shared" si="13"/>
        <v>17.222448138025175</v>
      </c>
    </row>
    <row r="277" spans="1:23" ht="15.75" thickBot="1" x14ac:dyDescent="0.3">
      <c r="A277" s="4" t="s">
        <v>290</v>
      </c>
      <c r="B277" s="3">
        <v>469</v>
      </c>
      <c r="C277" s="3">
        <v>194</v>
      </c>
      <c r="D277" s="3">
        <v>12.6</v>
      </c>
      <c r="E277" s="3">
        <v>20.6</v>
      </c>
      <c r="F277" s="3">
        <v>427.8</v>
      </c>
      <c r="G277" s="3">
        <v>90.7</v>
      </c>
      <c r="H277" s="3">
        <v>10.199999999999999</v>
      </c>
      <c r="I277" s="3">
        <v>134.72</v>
      </c>
      <c r="J277" s="3">
        <v>105.8</v>
      </c>
      <c r="K277" s="3">
        <v>48825.33</v>
      </c>
      <c r="L277" s="3">
        <v>2082.1</v>
      </c>
      <c r="M277" s="3">
        <v>1193.69</v>
      </c>
      <c r="N277" s="3">
        <v>190.37</v>
      </c>
      <c r="O277" s="3">
        <v>2514.63</v>
      </c>
      <c r="P277" s="3">
        <v>259.24</v>
      </c>
      <c r="Q277" s="6">
        <v>202.7</v>
      </c>
      <c r="R277" s="6">
        <v>43.2</v>
      </c>
      <c r="S277">
        <v>8.0609999999999999</v>
      </c>
      <c r="U277">
        <f t="shared" si="12"/>
        <v>1671.2884901332318</v>
      </c>
      <c r="V277">
        <f t="shared" si="11"/>
        <v>1.6712884901332319</v>
      </c>
      <c r="W277">
        <f t="shared" si="13"/>
        <v>15.796677600503136</v>
      </c>
    </row>
    <row r="278" spans="1:23" ht="15.75" thickBot="1" x14ac:dyDescent="0.3">
      <c r="A278" s="4" t="s">
        <v>291</v>
      </c>
      <c r="B278" s="3">
        <v>524</v>
      </c>
      <c r="C278" s="3">
        <v>207</v>
      </c>
      <c r="D278" s="3">
        <v>9</v>
      </c>
      <c r="E278" s="3">
        <v>10.9</v>
      </c>
      <c r="F278" s="3">
        <v>502.2</v>
      </c>
      <c r="G278" s="3">
        <v>99</v>
      </c>
      <c r="H278" s="3">
        <v>12.7</v>
      </c>
      <c r="I278" s="3">
        <v>91.7</v>
      </c>
      <c r="J278" s="3">
        <v>72</v>
      </c>
      <c r="K278" s="3">
        <v>40061.269999999997</v>
      </c>
      <c r="L278" s="3">
        <v>1529.06</v>
      </c>
      <c r="M278" s="3">
        <v>880.05</v>
      </c>
      <c r="N278" s="3">
        <v>209.02</v>
      </c>
      <c r="O278" s="3">
        <v>1615.22</v>
      </c>
      <c r="P278" s="3">
        <v>156.06</v>
      </c>
      <c r="Q278" s="6">
        <v>122.45</v>
      </c>
      <c r="R278" s="6">
        <v>41.97</v>
      </c>
      <c r="S278">
        <f>(I278*100)/U278</f>
        <v>4.9940190130606332</v>
      </c>
      <c r="U278">
        <f t="shared" si="12"/>
        <v>1836.1964534011809</v>
      </c>
      <c r="V278">
        <f t="shared" si="11"/>
        <v>1.8361964534011808</v>
      </c>
      <c r="W278">
        <f t="shared" si="13"/>
        <v>25.502728519460845</v>
      </c>
    </row>
    <row r="279" spans="1:23" ht="15.75" thickBot="1" x14ac:dyDescent="0.3">
      <c r="A279" s="4" t="s">
        <v>292</v>
      </c>
      <c r="B279" s="3">
        <v>528</v>
      </c>
      <c r="C279" s="3">
        <v>209</v>
      </c>
      <c r="D279" s="3">
        <v>9.5</v>
      </c>
      <c r="E279" s="3">
        <v>13.3</v>
      </c>
      <c r="F279" s="3">
        <v>501.4</v>
      </c>
      <c r="G279" s="3">
        <v>99.75</v>
      </c>
      <c r="H279" s="3">
        <v>12.7</v>
      </c>
      <c r="I279" s="3">
        <v>104.4</v>
      </c>
      <c r="J279" s="3">
        <v>82</v>
      </c>
      <c r="K279" s="3">
        <v>47614.76</v>
      </c>
      <c r="L279" s="3">
        <v>1802.34</v>
      </c>
      <c r="M279" s="3">
        <v>1031.03</v>
      </c>
      <c r="N279" s="3">
        <v>213.56</v>
      </c>
      <c r="O279" s="3">
        <v>2028.08</v>
      </c>
      <c r="P279" s="3">
        <v>194.04</v>
      </c>
      <c r="Q279" s="6">
        <v>152.22</v>
      </c>
      <c r="R279" s="6">
        <v>44.07</v>
      </c>
      <c r="S279">
        <f>(I279*100)/U279</f>
        <v>5.6395959385178784</v>
      </c>
      <c r="U279">
        <f t="shared" si="12"/>
        <v>1851.1964534011809</v>
      </c>
      <c r="V279">
        <f t="shared" si="11"/>
        <v>1.8511964534011809</v>
      </c>
      <c r="W279">
        <f t="shared" si="13"/>
        <v>22.57556650489245</v>
      </c>
    </row>
    <row r="280" spans="1:23" ht="15.75" thickBot="1" x14ac:dyDescent="0.3">
      <c r="A280" s="4" t="s">
        <v>293</v>
      </c>
      <c r="B280" s="3">
        <v>533</v>
      </c>
      <c r="C280" s="3">
        <v>209</v>
      </c>
      <c r="D280" s="3">
        <v>10.199999999999999</v>
      </c>
      <c r="E280" s="3">
        <v>15.6</v>
      </c>
      <c r="F280" s="3">
        <v>501.8</v>
      </c>
      <c r="G280" s="3">
        <v>99.4</v>
      </c>
      <c r="H280" s="3">
        <v>12.7</v>
      </c>
      <c r="I280" s="3">
        <v>117.78</v>
      </c>
      <c r="J280" s="3">
        <v>92.5</v>
      </c>
      <c r="K280" s="3">
        <v>55246.34</v>
      </c>
      <c r="L280" s="3">
        <v>2073</v>
      </c>
      <c r="M280" s="3">
        <v>1181.69</v>
      </c>
      <c r="N280" s="3">
        <v>216.58</v>
      </c>
      <c r="O280" s="3">
        <v>2379.0100000000002</v>
      </c>
      <c r="P280" s="3">
        <v>227.66</v>
      </c>
      <c r="Q280" s="6">
        <v>177.43</v>
      </c>
      <c r="R280" s="6">
        <v>44.94</v>
      </c>
      <c r="S280">
        <v>6.3330000000000002</v>
      </c>
      <c r="U280">
        <f t="shared" si="12"/>
        <v>1859.7964534011808</v>
      </c>
      <c r="V280">
        <f t="shared" si="11"/>
        <v>1.8597964534011808</v>
      </c>
      <c r="W280">
        <f t="shared" si="13"/>
        <v>20.105907604337091</v>
      </c>
    </row>
    <row r="281" spans="1:23" ht="15.75" thickBot="1" x14ac:dyDescent="0.3">
      <c r="A281" s="4" t="s">
        <v>294</v>
      </c>
      <c r="B281" s="3">
        <v>537</v>
      </c>
      <c r="C281" s="3">
        <v>210</v>
      </c>
      <c r="D281" s="3">
        <v>10.9</v>
      </c>
      <c r="E281" s="3">
        <v>17.399999999999999</v>
      </c>
      <c r="F281" s="3">
        <v>502.2</v>
      </c>
      <c r="G281" s="3">
        <v>99.55</v>
      </c>
      <c r="H281" s="3">
        <v>12.7</v>
      </c>
      <c r="I281" s="3">
        <v>129.19999999999999</v>
      </c>
      <c r="J281" s="3">
        <v>101.4</v>
      </c>
      <c r="K281" s="3">
        <v>61702.67</v>
      </c>
      <c r="L281" s="3">
        <v>2298.1</v>
      </c>
      <c r="M281" s="3">
        <v>1310.1199999999999</v>
      </c>
      <c r="N281" s="3">
        <v>218.53</v>
      </c>
      <c r="O281" s="3">
        <v>2692.14</v>
      </c>
      <c r="P281" s="3">
        <v>256.39</v>
      </c>
      <c r="Q281" s="6">
        <v>199.87</v>
      </c>
      <c r="R281" s="6">
        <v>45.65</v>
      </c>
      <c r="S281">
        <v>6.9080000000000004</v>
      </c>
      <c r="U281">
        <f t="shared" si="12"/>
        <v>1870.3964534011809</v>
      </c>
      <c r="V281">
        <f t="shared" si="11"/>
        <v>1.870396453401181</v>
      </c>
      <c r="W281">
        <f t="shared" si="13"/>
        <v>18.445724392516574</v>
      </c>
    </row>
    <row r="282" spans="1:23" ht="15.75" thickBot="1" x14ac:dyDescent="0.3">
      <c r="A282" s="4" t="s">
        <v>295</v>
      </c>
      <c r="B282" s="3">
        <v>539</v>
      </c>
      <c r="C282" s="3">
        <v>211</v>
      </c>
      <c r="D282" s="3">
        <v>11.6</v>
      </c>
      <c r="E282" s="3">
        <v>18.8</v>
      </c>
      <c r="F282" s="3">
        <v>501.4</v>
      </c>
      <c r="G282" s="3">
        <v>99.7</v>
      </c>
      <c r="H282" s="3">
        <v>12.7</v>
      </c>
      <c r="I282" s="3">
        <v>138.88</v>
      </c>
      <c r="J282" s="3">
        <v>109</v>
      </c>
      <c r="K282" s="3">
        <v>66731.56</v>
      </c>
      <c r="L282" s="3">
        <v>2476.1</v>
      </c>
      <c r="M282" s="3">
        <v>1413.46</v>
      </c>
      <c r="N282" s="3">
        <v>219.2</v>
      </c>
      <c r="O282" s="3">
        <v>2951.06</v>
      </c>
      <c r="P282" s="3">
        <v>279.72000000000003</v>
      </c>
      <c r="Q282" s="6">
        <v>218.28</v>
      </c>
      <c r="R282" s="6">
        <v>46.1</v>
      </c>
      <c r="S282">
        <v>7.399</v>
      </c>
      <c r="U282">
        <f t="shared" si="12"/>
        <v>1876.9964534011808</v>
      </c>
      <c r="V282">
        <f t="shared" si="11"/>
        <v>1.8769964534011807</v>
      </c>
      <c r="W282">
        <f t="shared" si="13"/>
        <v>17.220150948634686</v>
      </c>
    </row>
    <row r="283" spans="1:23" ht="15.75" thickBot="1" x14ac:dyDescent="0.3">
      <c r="A283" s="4" t="s">
        <v>296</v>
      </c>
      <c r="B283" s="3">
        <v>544</v>
      </c>
      <c r="C283" s="3">
        <v>212</v>
      </c>
      <c r="D283" s="3">
        <v>13.1</v>
      </c>
      <c r="E283" s="3">
        <v>21.2</v>
      </c>
      <c r="F283" s="3">
        <v>501.6</v>
      </c>
      <c r="G283" s="3">
        <v>99.45</v>
      </c>
      <c r="H283" s="3">
        <v>12.7</v>
      </c>
      <c r="I283" s="3">
        <v>156.97999999999999</v>
      </c>
      <c r="J283" s="3">
        <v>123.2</v>
      </c>
      <c r="K283" s="3">
        <v>76082.720000000001</v>
      </c>
      <c r="L283" s="3">
        <v>2797.2</v>
      </c>
      <c r="M283" s="3">
        <v>1604</v>
      </c>
      <c r="N283" s="3">
        <v>220.15</v>
      </c>
      <c r="O283" s="3">
        <v>3377.3</v>
      </c>
      <c r="P283" s="3">
        <v>318.61</v>
      </c>
      <c r="Q283" s="6">
        <v>249.61</v>
      </c>
      <c r="R283" s="6">
        <v>46.38</v>
      </c>
      <c r="S283">
        <v>8.3149999999999995</v>
      </c>
      <c r="U283">
        <f t="shared" si="12"/>
        <v>1887.9964534011808</v>
      </c>
      <c r="V283">
        <f t="shared" si="11"/>
        <v>1.8879964534011808</v>
      </c>
      <c r="W283">
        <f t="shared" si="13"/>
        <v>15.324646537347245</v>
      </c>
    </row>
    <row r="284" spans="1:23" ht="15.75" thickBot="1" x14ac:dyDescent="0.3">
      <c r="A284" s="4" t="s">
        <v>297</v>
      </c>
      <c r="B284" s="3">
        <v>549</v>
      </c>
      <c r="C284" s="3">
        <v>214</v>
      </c>
      <c r="D284" s="3">
        <v>14.7</v>
      </c>
      <c r="E284" s="3">
        <v>23.6</v>
      </c>
      <c r="F284" s="3">
        <v>501.8</v>
      </c>
      <c r="G284" s="3">
        <v>99.65</v>
      </c>
      <c r="H284" s="3">
        <v>12.7</v>
      </c>
      <c r="I284" s="3">
        <v>176.16</v>
      </c>
      <c r="J284" s="3">
        <v>138.30000000000001</v>
      </c>
      <c r="K284" s="3">
        <v>86084.33</v>
      </c>
      <c r="L284" s="3">
        <v>3136</v>
      </c>
      <c r="M284" s="3">
        <v>1806.6</v>
      </c>
      <c r="N284" s="3">
        <v>221.06</v>
      </c>
      <c r="O284" s="3">
        <v>3869.6</v>
      </c>
      <c r="P284" s="3">
        <v>361.64</v>
      </c>
      <c r="Q284" s="6">
        <v>284.45999999999998</v>
      </c>
      <c r="R284" s="6">
        <v>46.87</v>
      </c>
      <c r="S284">
        <v>9.2579999999999991</v>
      </c>
      <c r="U284">
        <f t="shared" si="12"/>
        <v>1902.7964534011808</v>
      </c>
      <c r="V284">
        <f t="shared" si="11"/>
        <v>1.9027964534011808</v>
      </c>
      <c r="W284">
        <f t="shared" si="13"/>
        <v>13.758470378895014</v>
      </c>
    </row>
    <row r="285" spans="1:23" ht="15.75" thickBot="1" x14ac:dyDescent="0.3">
      <c r="A285" s="4" t="s">
        <v>298</v>
      </c>
      <c r="B285" s="3">
        <v>599</v>
      </c>
      <c r="C285" s="3">
        <v>178</v>
      </c>
      <c r="D285" s="3">
        <v>10</v>
      </c>
      <c r="E285" s="3">
        <v>12.8</v>
      </c>
      <c r="F285" s="3">
        <v>573.4</v>
      </c>
      <c r="G285" s="3">
        <v>84</v>
      </c>
      <c r="H285" s="3">
        <v>12.7</v>
      </c>
      <c r="I285" s="3">
        <v>104.29</v>
      </c>
      <c r="J285" s="3">
        <v>81.900000000000006</v>
      </c>
      <c r="K285" s="3">
        <v>55978.87</v>
      </c>
      <c r="L285" s="3">
        <v>1869.1</v>
      </c>
      <c r="M285" s="3">
        <v>1098.43</v>
      </c>
      <c r="N285" s="3">
        <v>231.68</v>
      </c>
      <c r="O285" s="3">
        <v>1208.8499999999999</v>
      </c>
      <c r="P285" s="3">
        <v>135.83000000000001</v>
      </c>
      <c r="Q285" s="6">
        <v>109.1</v>
      </c>
      <c r="R285" s="6">
        <v>34.049999999999997</v>
      </c>
      <c r="S285">
        <v>5.5830000000000002</v>
      </c>
      <c r="U285">
        <f t="shared" si="12"/>
        <v>1868.1964534011809</v>
      </c>
      <c r="V285">
        <f t="shared" si="11"/>
        <v>1.8681964534011808</v>
      </c>
      <c r="W285">
        <f t="shared" si="13"/>
        <v>22.810701506729924</v>
      </c>
    </row>
    <row r="286" spans="1:23" ht="15.75" thickBot="1" x14ac:dyDescent="0.3">
      <c r="A286" s="4" t="s">
        <v>299</v>
      </c>
      <c r="B286" s="3">
        <v>603</v>
      </c>
      <c r="C286" s="3">
        <v>179</v>
      </c>
      <c r="D286" s="3">
        <v>10.9</v>
      </c>
      <c r="E286" s="3">
        <v>15</v>
      </c>
      <c r="F286" s="3">
        <v>573</v>
      </c>
      <c r="G286" s="3">
        <v>84.05</v>
      </c>
      <c r="H286" s="3">
        <v>12.7</v>
      </c>
      <c r="I286" s="3">
        <v>117.54</v>
      </c>
      <c r="J286" s="3">
        <v>92.3</v>
      </c>
      <c r="K286" s="3">
        <v>64629.04</v>
      </c>
      <c r="L286" s="3">
        <v>2143.6</v>
      </c>
      <c r="M286" s="3">
        <v>1256.3800000000001</v>
      </c>
      <c r="N286" s="3">
        <v>234.49</v>
      </c>
      <c r="O286" s="3">
        <v>1441.05</v>
      </c>
      <c r="P286" s="3">
        <v>161.01</v>
      </c>
      <c r="Q286" s="6">
        <v>129.24</v>
      </c>
      <c r="R286" s="6">
        <v>35.01</v>
      </c>
      <c r="S286">
        <v>6.258</v>
      </c>
      <c r="U286">
        <f t="shared" si="12"/>
        <v>1878.3964534011809</v>
      </c>
      <c r="V286">
        <f t="shared" si="11"/>
        <v>1.878396453401181</v>
      </c>
      <c r="W286">
        <f t="shared" si="13"/>
        <v>20.35099082774844</v>
      </c>
    </row>
    <row r="287" spans="1:23" ht="15.75" thickBot="1" x14ac:dyDescent="0.3">
      <c r="A287" s="1" t="s">
        <v>300</v>
      </c>
      <c r="B287" s="2">
        <v>603</v>
      </c>
      <c r="C287" s="2">
        <v>228</v>
      </c>
      <c r="D287" s="2">
        <v>10.5</v>
      </c>
      <c r="E287" s="2">
        <v>14.9</v>
      </c>
      <c r="F287" s="2">
        <v>573.20000000000005</v>
      </c>
      <c r="G287" s="2">
        <v>108.75</v>
      </c>
      <c r="H287" s="2">
        <v>12.7</v>
      </c>
      <c r="I287" s="2">
        <v>129.51</v>
      </c>
      <c r="J287" s="2">
        <v>101.7</v>
      </c>
      <c r="K287" s="2">
        <v>76354.38</v>
      </c>
      <c r="L287" s="2">
        <v>2532.5</v>
      </c>
      <c r="M287" s="2">
        <v>1449.82</v>
      </c>
      <c r="N287" s="2">
        <v>242.81</v>
      </c>
      <c r="O287" s="2">
        <v>2949.85</v>
      </c>
      <c r="P287" s="2">
        <v>258.76</v>
      </c>
      <c r="Q287" s="6">
        <v>202.1</v>
      </c>
      <c r="R287" s="6">
        <v>47.72</v>
      </c>
      <c r="S287">
        <v>6.2409999999999997</v>
      </c>
      <c r="U287">
        <f t="shared" si="12"/>
        <v>2075.1964534011809</v>
      </c>
      <c r="V287">
        <f t="shared" si="11"/>
        <v>2.0751964534011806</v>
      </c>
      <c r="W287">
        <f t="shared" si="13"/>
        <v>20.405078204534714</v>
      </c>
    </row>
    <row r="288" spans="1:23" ht="15.75" thickBot="1" x14ac:dyDescent="0.3">
      <c r="A288" s="6" t="s">
        <v>301</v>
      </c>
      <c r="B288" s="5">
        <v>608</v>
      </c>
      <c r="C288" s="5">
        <v>228</v>
      </c>
      <c r="D288" s="5">
        <v>11.2</v>
      </c>
      <c r="E288" s="5">
        <v>17.3</v>
      </c>
      <c r="F288" s="5">
        <v>573.4</v>
      </c>
      <c r="G288" s="5">
        <v>108.4</v>
      </c>
      <c r="H288" s="5">
        <v>12.7</v>
      </c>
      <c r="I288" s="5">
        <v>144.49</v>
      </c>
      <c r="J288" s="5">
        <v>113.4</v>
      </c>
      <c r="K288" s="5">
        <v>87546.5</v>
      </c>
      <c r="L288" s="5">
        <v>2879.8</v>
      </c>
      <c r="M288" s="5">
        <v>1644.93</v>
      </c>
      <c r="N288" s="5">
        <v>246.15</v>
      </c>
      <c r="O288" s="5">
        <v>3425.21</v>
      </c>
      <c r="P288" s="5">
        <v>300.45999999999998</v>
      </c>
      <c r="Q288" s="6">
        <v>234.41</v>
      </c>
      <c r="R288" s="6">
        <v>48.69</v>
      </c>
      <c r="S288">
        <v>6.9340000000000002</v>
      </c>
      <c r="U288">
        <f t="shared" si="12"/>
        <v>2083.7964534011808</v>
      </c>
      <c r="V288">
        <f t="shared" si="11"/>
        <v>2.0837964534011806</v>
      </c>
      <c r="W288">
        <f t="shared" si="13"/>
        <v>18.37563010053951</v>
      </c>
    </row>
    <row r="289" spans="1:23" ht="15.75" thickBot="1" x14ac:dyDescent="0.3">
      <c r="A289" s="4" t="s">
        <v>302</v>
      </c>
      <c r="B289" s="3">
        <v>612</v>
      </c>
      <c r="C289" s="3">
        <v>229</v>
      </c>
      <c r="D289" s="3">
        <v>11.9</v>
      </c>
      <c r="E289" s="3">
        <v>19.600000000000001</v>
      </c>
      <c r="F289" s="3">
        <v>572.79999999999995</v>
      </c>
      <c r="G289" s="3">
        <v>108.55</v>
      </c>
      <c r="H289" s="3">
        <v>12.7</v>
      </c>
      <c r="I289" s="3">
        <v>159.32</v>
      </c>
      <c r="J289" s="3">
        <v>125.1</v>
      </c>
      <c r="K289" s="3">
        <v>98536.48</v>
      </c>
      <c r="L289" s="3">
        <v>3220.2</v>
      </c>
      <c r="M289" s="3">
        <v>1837.14</v>
      </c>
      <c r="N289" s="3">
        <v>248.7</v>
      </c>
      <c r="O289" s="3">
        <v>3932.13</v>
      </c>
      <c r="P289" s="3">
        <v>343.42</v>
      </c>
      <c r="Q289" s="6">
        <v>267.70999999999998</v>
      </c>
      <c r="R289" s="6">
        <v>49.68</v>
      </c>
      <c r="S289">
        <v>7.6070000000000002</v>
      </c>
      <c r="U289">
        <f t="shared" si="12"/>
        <v>2094.3964534011807</v>
      </c>
      <c r="V289">
        <f t="shared" si="11"/>
        <v>2.0943964534011807</v>
      </c>
      <c r="W289">
        <f t="shared" si="13"/>
        <v>16.74177820464573</v>
      </c>
    </row>
    <row r="290" spans="1:23" ht="15.75" thickBot="1" x14ac:dyDescent="0.3">
      <c r="A290" s="4" t="s">
        <v>303</v>
      </c>
      <c r="B290" s="3">
        <v>617</v>
      </c>
      <c r="C290" s="3">
        <v>230</v>
      </c>
      <c r="D290" s="3">
        <v>13.1</v>
      </c>
      <c r="E290" s="3">
        <v>22.2</v>
      </c>
      <c r="F290" s="3">
        <v>572.6</v>
      </c>
      <c r="G290" s="3">
        <v>108.45</v>
      </c>
      <c r="H290" s="3">
        <v>12.7</v>
      </c>
      <c r="I290" s="3">
        <v>178.52</v>
      </c>
      <c r="J290" s="3">
        <v>140.1</v>
      </c>
      <c r="K290" s="3">
        <v>111971.15</v>
      </c>
      <c r="L290" s="3">
        <v>3629.5</v>
      </c>
      <c r="M290" s="3">
        <v>2075.04</v>
      </c>
      <c r="N290" s="3">
        <v>250.45</v>
      </c>
      <c r="O290" s="3">
        <v>4513.82</v>
      </c>
      <c r="P290" s="3">
        <v>392.51</v>
      </c>
      <c r="Q290" s="6">
        <v>306.52999999999997</v>
      </c>
      <c r="R290" s="6">
        <v>50.28</v>
      </c>
      <c r="S290">
        <v>8.4770000000000003</v>
      </c>
      <c r="U290">
        <f t="shared" si="12"/>
        <v>2105.996453401181</v>
      </c>
      <c r="V290">
        <f t="shared" si="11"/>
        <v>2.1059964534011812</v>
      </c>
      <c r="W290">
        <f t="shared" si="13"/>
        <v>15.032094599580166</v>
      </c>
    </row>
    <row r="291" spans="1:23" ht="15.75" thickBot="1" x14ac:dyDescent="0.3">
      <c r="A291" s="4" t="s">
        <v>304</v>
      </c>
      <c r="B291" s="3">
        <v>623</v>
      </c>
      <c r="C291" s="3">
        <v>229</v>
      </c>
      <c r="D291" s="3">
        <v>14</v>
      </c>
      <c r="E291" s="3">
        <v>24.9</v>
      </c>
      <c r="F291" s="3">
        <v>573.20000000000005</v>
      </c>
      <c r="G291" s="3">
        <v>107.5</v>
      </c>
      <c r="H291" s="3">
        <v>12.7</v>
      </c>
      <c r="I291" s="3">
        <v>195.67</v>
      </c>
      <c r="J291" s="3">
        <v>153</v>
      </c>
      <c r="K291" s="3">
        <v>125134.39999999999</v>
      </c>
      <c r="L291" s="3">
        <v>4017.16</v>
      </c>
      <c r="M291" s="3">
        <v>2299.86</v>
      </c>
      <c r="N291" s="3">
        <v>252.89</v>
      </c>
      <c r="O291" s="3">
        <v>4998.26</v>
      </c>
      <c r="P291" s="3">
        <v>436.53</v>
      </c>
      <c r="Q291" s="3">
        <v>341.16</v>
      </c>
      <c r="R291" s="3">
        <v>50.54</v>
      </c>
      <c r="S291">
        <f>(I291*100)/U291</f>
        <v>9.2638163313322899</v>
      </c>
      <c r="U291">
        <f t="shared" si="12"/>
        <v>2112.1964534011809</v>
      </c>
      <c r="V291">
        <f t="shared" si="11"/>
        <v>2.112196453401181</v>
      </c>
      <c r="W291">
        <f t="shared" si="13"/>
        <v>13.805205577785497</v>
      </c>
    </row>
    <row r="292" spans="1:23" ht="15.75" thickBot="1" x14ac:dyDescent="0.3">
      <c r="A292" s="4" t="s">
        <v>305</v>
      </c>
      <c r="B292" s="3">
        <v>678</v>
      </c>
      <c r="C292" s="3">
        <v>253</v>
      </c>
      <c r="D292" s="3">
        <v>11.7</v>
      </c>
      <c r="E292" s="3">
        <v>16.3</v>
      </c>
      <c r="F292" s="3">
        <v>645.4</v>
      </c>
      <c r="G292" s="3">
        <v>120.65</v>
      </c>
      <c r="H292" s="3">
        <v>15.7</v>
      </c>
      <c r="I292" s="3">
        <v>160</v>
      </c>
      <c r="J292" s="3">
        <v>125</v>
      </c>
      <c r="K292" s="3">
        <v>118774.6</v>
      </c>
      <c r="L292" s="3">
        <v>3500.58</v>
      </c>
      <c r="M292" s="3">
        <v>2007.66</v>
      </c>
      <c r="N292" s="3">
        <v>272.45999999999998</v>
      </c>
      <c r="O292" s="3">
        <v>4409.92</v>
      </c>
      <c r="P292" s="3">
        <v>348.61</v>
      </c>
      <c r="Q292" s="3">
        <v>272.79000000000002</v>
      </c>
      <c r="R292" s="3">
        <v>52.5</v>
      </c>
      <c r="S292">
        <f t="shared" ref="S292:S310" si="14">(I292*100)/U292</f>
        <v>6.9035564256319031</v>
      </c>
      <c r="U292">
        <f t="shared" si="12"/>
        <v>2317.6460093227197</v>
      </c>
      <c r="V292">
        <f t="shared" si="11"/>
        <v>2.3176460093227198</v>
      </c>
      <c r="W292">
        <f t="shared" si="13"/>
        <v>18.541168074581758</v>
      </c>
    </row>
    <row r="293" spans="1:23" ht="15.75" thickBot="1" x14ac:dyDescent="0.3">
      <c r="A293" s="4" t="s">
        <v>306</v>
      </c>
      <c r="B293" s="3">
        <v>684</v>
      </c>
      <c r="C293" s="3">
        <v>254</v>
      </c>
      <c r="D293" s="3">
        <v>12.4</v>
      </c>
      <c r="E293" s="3">
        <v>18.899999999999999</v>
      </c>
      <c r="F293" s="3">
        <v>646.20000000000005</v>
      </c>
      <c r="G293" s="3">
        <v>120.8</v>
      </c>
      <c r="H293" s="3">
        <v>15.7</v>
      </c>
      <c r="I293" s="3">
        <v>177.99</v>
      </c>
      <c r="J293" s="3">
        <v>140</v>
      </c>
      <c r="K293" s="3">
        <v>135901.79999999999</v>
      </c>
      <c r="L293" s="3">
        <v>3974.9</v>
      </c>
      <c r="M293" s="3">
        <v>2272.61</v>
      </c>
      <c r="N293" s="3">
        <v>276.32</v>
      </c>
      <c r="O293" s="3">
        <v>5155.91</v>
      </c>
      <c r="P293" s="3">
        <v>406.46</v>
      </c>
      <c r="Q293" s="3">
        <v>317.52999999999997</v>
      </c>
      <c r="R293" s="3">
        <v>53.82</v>
      </c>
      <c r="S293">
        <f t="shared" si="14"/>
        <v>7.6316991984772651</v>
      </c>
      <c r="U293">
        <f t="shared" si="12"/>
        <v>2332.2460093227196</v>
      </c>
      <c r="V293">
        <f t="shared" si="11"/>
        <v>2.3322460093227195</v>
      </c>
      <c r="W293">
        <f t="shared" si="13"/>
        <v>16.658900066590853</v>
      </c>
    </row>
    <row r="294" spans="1:23" ht="15.75" thickBot="1" x14ac:dyDescent="0.3">
      <c r="A294" s="4" t="s">
        <v>307</v>
      </c>
      <c r="B294" s="3">
        <v>688</v>
      </c>
      <c r="C294" s="3">
        <v>254</v>
      </c>
      <c r="D294" s="3">
        <v>13.1</v>
      </c>
      <c r="E294" s="3">
        <v>21.1</v>
      </c>
      <c r="F294" s="3">
        <v>645.79999999999995</v>
      </c>
      <c r="G294" s="3">
        <v>120.45</v>
      </c>
      <c r="H294" s="3">
        <v>15.7</v>
      </c>
      <c r="I294" s="3">
        <v>193.94</v>
      </c>
      <c r="J294" s="3">
        <v>152</v>
      </c>
      <c r="K294" s="3">
        <v>150835.9</v>
      </c>
      <c r="L294" s="3">
        <v>4384.76</v>
      </c>
      <c r="M294" s="3">
        <v>2504.54</v>
      </c>
      <c r="N294" s="3">
        <v>278.88</v>
      </c>
      <c r="O294" s="3">
        <v>5804.27</v>
      </c>
      <c r="P294" s="3">
        <v>456.31</v>
      </c>
      <c r="Q294" s="3">
        <v>356.27</v>
      </c>
      <c r="R294" s="3">
        <v>54.71</v>
      </c>
      <c r="S294">
        <f t="shared" si="14"/>
        <v>8.292123518476572</v>
      </c>
      <c r="U294">
        <f t="shared" si="12"/>
        <v>2338.84600932272</v>
      </c>
      <c r="V294">
        <f t="shared" si="11"/>
        <v>2.3388460093227201</v>
      </c>
      <c r="W294">
        <f t="shared" si="13"/>
        <v>15.38714479817579</v>
      </c>
    </row>
    <row r="295" spans="1:23" ht="15.75" thickBot="1" x14ac:dyDescent="0.3">
      <c r="A295" s="4" t="s">
        <v>308</v>
      </c>
      <c r="B295" s="3">
        <v>693</v>
      </c>
      <c r="C295" s="3">
        <v>256</v>
      </c>
      <c r="D295" s="3">
        <v>14.5</v>
      </c>
      <c r="E295" s="3">
        <v>23.6</v>
      </c>
      <c r="F295" s="3">
        <v>645.79999999999995</v>
      </c>
      <c r="G295" s="3">
        <v>120.75</v>
      </c>
      <c r="H295" s="3">
        <v>15.7</v>
      </c>
      <c r="I295" s="3">
        <v>216.45</v>
      </c>
      <c r="J295" s="3">
        <v>170</v>
      </c>
      <c r="K295" s="3">
        <v>169986.5</v>
      </c>
      <c r="L295" s="3">
        <v>4905.82</v>
      </c>
      <c r="M295" s="3">
        <v>2809.71</v>
      </c>
      <c r="N295" s="3">
        <v>280.24</v>
      </c>
      <c r="O295" s="3">
        <v>6617.85</v>
      </c>
      <c r="P295" s="3">
        <v>517.01</v>
      </c>
      <c r="Q295" s="3">
        <v>404.66</v>
      </c>
      <c r="R295" s="3">
        <v>55.29</v>
      </c>
      <c r="S295">
        <f t="shared" si="14"/>
        <v>9.1948075416875401</v>
      </c>
      <c r="U295">
        <f t="shared" si="12"/>
        <v>2354.0460093227198</v>
      </c>
      <c r="V295">
        <f t="shared" si="11"/>
        <v>2.3540460093227198</v>
      </c>
      <c r="W295">
        <f t="shared" si="13"/>
        <v>13.847329466604235</v>
      </c>
    </row>
    <row r="296" spans="1:23" ht="15.75" thickBot="1" x14ac:dyDescent="0.3">
      <c r="A296" s="4" t="s">
        <v>309</v>
      </c>
      <c r="B296" s="3">
        <v>702</v>
      </c>
      <c r="C296" s="3">
        <v>254</v>
      </c>
      <c r="D296" s="3">
        <v>15.5</v>
      </c>
      <c r="E296" s="3">
        <v>27.9</v>
      </c>
      <c r="F296" s="3">
        <v>646.20000000000005</v>
      </c>
      <c r="G296" s="3">
        <v>119.25</v>
      </c>
      <c r="H296" s="3">
        <v>15.7</v>
      </c>
      <c r="I296" s="3">
        <v>243.88</v>
      </c>
      <c r="J296" s="3">
        <v>192</v>
      </c>
      <c r="K296" s="3">
        <v>197984.5</v>
      </c>
      <c r="L296" s="3">
        <v>5640.58</v>
      </c>
      <c r="M296" s="3">
        <v>3229.29</v>
      </c>
      <c r="N296" s="3">
        <v>284.92</v>
      </c>
      <c r="O296" s="3">
        <v>7642.66</v>
      </c>
      <c r="P296" s="3">
        <v>601.78</v>
      </c>
      <c r="Q296" s="3">
        <v>470.56</v>
      </c>
      <c r="R296" s="3">
        <v>55.98</v>
      </c>
      <c r="S296">
        <f t="shared" si="14"/>
        <v>10.324947060194175</v>
      </c>
      <c r="U296">
        <f t="shared" si="12"/>
        <v>2362.0460093227198</v>
      </c>
      <c r="V296">
        <f t="shared" si="11"/>
        <v>2.3620460093227198</v>
      </c>
      <c r="W296">
        <f t="shared" si="13"/>
        <v>12.302322965222498</v>
      </c>
    </row>
    <row r="297" spans="1:23" ht="15.75" thickBot="1" x14ac:dyDescent="0.3">
      <c r="A297" s="4" t="s">
        <v>310</v>
      </c>
      <c r="B297" s="3">
        <v>835</v>
      </c>
      <c r="C297" s="3">
        <v>292</v>
      </c>
      <c r="D297" s="3">
        <v>14</v>
      </c>
      <c r="E297" s="3">
        <v>18.8</v>
      </c>
      <c r="F297" s="3">
        <v>797.4</v>
      </c>
      <c r="G297" s="3">
        <v>139</v>
      </c>
      <c r="H297" s="3">
        <v>17</v>
      </c>
      <c r="I297" s="3">
        <v>224.15</v>
      </c>
      <c r="J297" s="3">
        <v>176</v>
      </c>
      <c r="K297" s="3">
        <v>246276.8</v>
      </c>
      <c r="L297" s="3">
        <v>5898.85</v>
      </c>
      <c r="M297" s="3">
        <v>3406.71</v>
      </c>
      <c r="N297" s="3">
        <v>331.47</v>
      </c>
      <c r="O297" s="3">
        <v>7822.9</v>
      </c>
      <c r="P297" s="3">
        <v>535.82000000000005</v>
      </c>
      <c r="Q297" s="3">
        <v>421.73</v>
      </c>
      <c r="R297" s="3">
        <v>59.08</v>
      </c>
      <c r="S297">
        <f t="shared" si="14"/>
        <v>8.0605890178637516</v>
      </c>
      <c r="U297">
        <f t="shared" si="12"/>
        <v>2780.8141502220528</v>
      </c>
      <c r="V297">
        <f t="shared" si="11"/>
        <v>2.7808141502220529</v>
      </c>
      <c r="W297">
        <f t="shared" si="13"/>
        <v>15.800080398988937</v>
      </c>
    </row>
    <row r="298" spans="1:23" ht="15.75" thickBot="1" x14ac:dyDescent="0.3">
      <c r="A298" s="4" t="s">
        <v>311</v>
      </c>
      <c r="B298" s="3">
        <v>840</v>
      </c>
      <c r="C298" s="3">
        <v>292</v>
      </c>
      <c r="D298" s="3">
        <v>14.7</v>
      </c>
      <c r="E298" s="3">
        <v>21.7</v>
      </c>
      <c r="F298" s="3">
        <v>796.6</v>
      </c>
      <c r="G298" s="3">
        <v>138.65</v>
      </c>
      <c r="H298" s="3">
        <v>17</v>
      </c>
      <c r="I298" s="3">
        <v>246.55</v>
      </c>
      <c r="J298" s="3">
        <v>193</v>
      </c>
      <c r="K298" s="3">
        <v>278350.2</v>
      </c>
      <c r="L298" s="3">
        <v>6627.38</v>
      </c>
      <c r="M298" s="3">
        <v>3812.25</v>
      </c>
      <c r="N298" s="3">
        <v>336</v>
      </c>
      <c r="O298" s="3">
        <v>9029.33</v>
      </c>
      <c r="P298" s="3">
        <v>618.45000000000005</v>
      </c>
      <c r="Q298" s="3">
        <v>485.58</v>
      </c>
      <c r="R298" s="3">
        <v>60.52</v>
      </c>
      <c r="S298">
        <f t="shared" si="14"/>
        <v>8.8387735460642602</v>
      </c>
      <c r="U298">
        <f t="shared" si="12"/>
        <v>2789.4141502220527</v>
      </c>
      <c r="V298">
        <f t="shared" si="11"/>
        <v>2.7894141502220529</v>
      </c>
      <c r="W298">
        <f t="shared" si="13"/>
        <v>14.45292305814535</v>
      </c>
    </row>
    <row r="299" spans="1:23" ht="15.75" thickBot="1" x14ac:dyDescent="0.3">
      <c r="A299" s="4" t="s">
        <v>312</v>
      </c>
      <c r="B299" s="3">
        <v>846</v>
      </c>
      <c r="C299" s="3">
        <v>293</v>
      </c>
      <c r="D299" s="3">
        <v>15.4</v>
      </c>
      <c r="E299" s="3">
        <v>24.4</v>
      </c>
      <c r="F299" s="3">
        <v>797.2</v>
      </c>
      <c r="G299" s="3">
        <v>138.80000000000001</v>
      </c>
      <c r="H299" s="3">
        <v>17</v>
      </c>
      <c r="I299" s="3">
        <v>268.47000000000003</v>
      </c>
      <c r="J299" s="3">
        <v>210</v>
      </c>
      <c r="K299" s="3">
        <v>310620.90000000002</v>
      </c>
      <c r="L299" s="3">
        <v>7343.28</v>
      </c>
      <c r="M299" s="3">
        <v>4213.95</v>
      </c>
      <c r="N299" s="3">
        <v>340.15</v>
      </c>
      <c r="O299" s="3">
        <v>10257.469999999999</v>
      </c>
      <c r="P299" s="3">
        <v>700.17</v>
      </c>
      <c r="Q299" s="3">
        <v>548.89</v>
      </c>
      <c r="R299" s="3">
        <v>61.81</v>
      </c>
      <c r="S299">
        <f t="shared" si="14"/>
        <v>9.5744880595106707</v>
      </c>
      <c r="U299">
        <f t="shared" si="12"/>
        <v>2804.0141502220526</v>
      </c>
      <c r="V299">
        <f t="shared" si="11"/>
        <v>2.8040141502220526</v>
      </c>
      <c r="W299">
        <f t="shared" si="13"/>
        <v>13.352448334390726</v>
      </c>
    </row>
    <row r="300" spans="1:23" ht="15.75" thickBot="1" x14ac:dyDescent="0.3">
      <c r="A300" s="4" t="s">
        <v>313</v>
      </c>
      <c r="B300" s="3">
        <v>851</v>
      </c>
      <c r="C300" s="3">
        <v>294</v>
      </c>
      <c r="D300" s="3">
        <v>16.100000000000001</v>
      </c>
      <c r="E300" s="3">
        <v>26.8</v>
      </c>
      <c r="F300" s="3">
        <v>797.4</v>
      </c>
      <c r="G300" s="3">
        <v>138.94999999999999</v>
      </c>
      <c r="H300" s="3">
        <v>17</v>
      </c>
      <c r="I300" s="3">
        <v>288.69</v>
      </c>
      <c r="J300" s="3">
        <v>226</v>
      </c>
      <c r="K300" s="3">
        <v>339977.2</v>
      </c>
      <c r="L300" s="3">
        <v>7990.06</v>
      </c>
      <c r="M300" s="3">
        <v>4580.28</v>
      </c>
      <c r="N300" s="3">
        <v>343.17</v>
      </c>
      <c r="O300" s="3">
        <v>11382.74</v>
      </c>
      <c r="P300" s="3">
        <v>774.34</v>
      </c>
      <c r="Q300" s="3">
        <v>606.53</v>
      </c>
      <c r="R300" s="3">
        <v>62.79</v>
      </c>
      <c r="S300">
        <f t="shared" si="14"/>
        <v>10.249540213992058</v>
      </c>
      <c r="U300">
        <f t="shared" si="12"/>
        <v>2816.614150222053</v>
      </c>
      <c r="V300">
        <f t="shared" si="11"/>
        <v>2.816614150222053</v>
      </c>
      <c r="W300">
        <f t="shared" si="13"/>
        <v>12.462894470009083</v>
      </c>
    </row>
    <row r="301" spans="1:23" ht="15.75" thickBot="1" x14ac:dyDescent="0.3">
      <c r="A301" s="4" t="s">
        <v>314</v>
      </c>
      <c r="B301" s="3">
        <v>859</v>
      </c>
      <c r="C301" s="3">
        <v>292</v>
      </c>
      <c r="D301" s="3">
        <v>17</v>
      </c>
      <c r="E301" s="3">
        <v>31</v>
      </c>
      <c r="F301" s="3">
        <v>797</v>
      </c>
      <c r="G301" s="3">
        <v>137.5</v>
      </c>
      <c r="H301" s="3">
        <v>17</v>
      </c>
      <c r="I301" s="3">
        <v>319.25</v>
      </c>
      <c r="J301" s="3">
        <v>251</v>
      </c>
      <c r="K301" s="3">
        <v>386394.3</v>
      </c>
      <c r="L301" s="3">
        <v>8996.3799999999992</v>
      </c>
      <c r="M301" s="3">
        <v>5150.9399999999996</v>
      </c>
      <c r="N301" s="3">
        <v>347.9</v>
      </c>
      <c r="O301" s="3">
        <v>12900.66</v>
      </c>
      <c r="P301" s="3">
        <v>883.61</v>
      </c>
      <c r="Q301" s="3">
        <v>691.34</v>
      </c>
      <c r="R301" s="3">
        <v>63.57</v>
      </c>
      <c r="S301">
        <f t="shared" si="14"/>
        <v>11.309635810593008</v>
      </c>
      <c r="U301">
        <f t="shared" si="12"/>
        <v>2822.8141502220528</v>
      </c>
      <c r="V301">
        <f t="shared" si="11"/>
        <v>2.8228141502220527</v>
      </c>
      <c r="W301">
        <f t="shared" si="13"/>
        <v>11.246271514828896</v>
      </c>
    </row>
    <row r="302" spans="1:23" ht="15.75" thickBot="1" x14ac:dyDescent="0.3">
      <c r="A302" s="4" t="s">
        <v>315</v>
      </c>
      <c r="B302" s="3">
        <v>903</v>
      </c>
      <c r="C302" s="3">
        <v>304</v>
      </c>
      <c r="D302" s="3">
        <v>15.2</v>
      </c>
      <c r="E302" s="3">
        <v>20.100000000000001</v>
      </c>
      <c r="F302" s="3">
        <v>862.8</v>
      </c>
      <c r="G302" s="3">
        <v>144.4</v>
      </c>
      <c r="H302" s="3">
        <v>18.2</v>
      </c>
      <c r="I302" s="3">
        <v>256.57</v>
      </c>
      <c r="J302" s="3">
        <v>201</v>
      </c>
      <c r="K302" s="3">
        <v>325421.40000000002</v>
      </c>
      <c r="L302" s="3">
        <v>7207.48</v>
      </c>
      <c r="M302" s="3">
        <v>4180.97</v>
      </c>
      <c r="N302" s="3">
        <v>356.14</v>
      </c>
      <c r="O302" s="3">
        <v>9441.91</v>
      </c>
      <c r="P302" s="3">
        <v>621.17999999999995</v>
      </c>
      <c r="Q302" s="3">
        <v>491.35</v>
      </c>
      <c r="R302" s="3">
        <v>60.66</v>
      </c>
      <c r="S302">
        <f t="shared" si="14"/>
        <v>8.6668689749783585</v>
      </c>
      <c r="U302">
        <f t="shared" si="12"/>
        <v>2960.3539725906685</v>
      </c>
      <c r="V302">
        <f t="shared" si="11"/>
        <v>2.9603539725906685</v>
      </c>
      <c r="W302">
        <f t="shared" si="13"/>
        <v>14.728129216868997</v>
      </c>
    </row>
    <row r="303" spans="1:23" ht="15.75" thickBot="1" x14ac:dyDescent="0.3">
      <c r="A303" s="4" t="s">
        <v>316</v>
      </c>
      <c r="B303" s="3">
        <v>911</v>
      </c>
      <c r="C303" s="3">
        <v>304</v>
      </c>
      <c r="D303" s="3">
        <v>15.9</v>
      </c>
      <c r="E303" s="3">
        <v>23.9</v>
      </c>
      <c r="F303" s="3">
        <v>863.2</v>
      </c>
      <c r="G303" s="3">
        <v>144.05000000000001</v>
      </c>
      <c r="H303" s="3">
        <v>18.2</v>
      </c>
      <c r="I303" s="3">
        <v>284.93</v>
      </c>
      <c r="J303" s="3">
        <v>223</v>
      </c>
      <c r="K303" s="3">
        <v>376536.8</v>
      </c>
      <c r="L303" s="3">
        <v>8266.36</v>
      </c>
      <c r="M303" s="3">
        <v>4762.4399999999996</v>
      </c>
      <c r="N303" s="3">
        <v>363.53</v>
      </c>
      <c r="O303" s="3">
        <v>11224.62</v>
      </c>
      <c r="P303" s="3">
        <v>738.46</v>
      </c>
      <c r="Q303" s="3">
        <v>581.24</v>
      </c>
      <c r="R303" s="3">
        <v>62.76</v>
      </c>
      <c r="S303">
        <f t="shared" si="14"/>
        <v>9.577627170879401</v>
      </c>
      <c r="U303">
        <f t="shared" si="12"/>
        <v>2974.9539725906684</v>
      </c>
      <c r="V303">
        <f t="shared" si="11"/>
        <v>2.9749539725906682</v>
      </c>
      <c r="W303">
        <f t="shared" si="13"/>
        <v>13.340600773949184</v>
      </c>
    </row>
    <row r="304" spans="1:23" ht="15.75" thickBot="1" x14ac:dyDescent="0.3">
      <c r="A304" s="4" t="s">
        <v>317</v>
      </c>
      <c r="B304" s="3">
        <v>915</v>
      </c>
      <c r="C304" s="3">
        <v>305</v>
      </c>
      <c r="D304" s="3">
        <v>16.5</v>
      </c>
      <c r="E304" s="3">
        <v>25.9</v>
      </c>
      <c r="F304" s="3">
        <v>863.2</v>
      </c>
      <c r="G304" s="3">
        <v>144.25</v>
      </c>
      <c r="H304" s="3">
        <v>18.2</v>
      </c>
      <c r="I304" s="3">
        <v>303.2</v>
      </c>
      <c r="J304" s="3">
        <v>238</v>
      </c>
      <c r="K304" s="3">
        <v>406354.5</v>
      </c>
      <c r="L304" s="3">
        <v>8878.27</v>
      </c>
      <c r="M304" s="3">
        <v>5117.5</v>
      </c>
      <c r="N304" s="3">
        <v>366.09</v>
      </c>
      <c r="O304" s="3">
        <v>12285.06</v>
      </c>
      <c r="P304" s="3">
        <v>805.49</v>
      </c>
      <c r="Q304" s="3">
        <v>634.57000000000005</v>
      </c>
      <c r="R304" s="3">
        <v>63.65</v>
      </c>
      <c r="S304">
        <f t="shared" si="14"/>
        <v>10.154888942069144</v>
      </c>
      <c r="U304">
        <f t="shared" si="12"/>
        <v>2985.7539725906686</v>
      </c>
      <c r="V304">
        <f t="shared" si="11"/>
        <v>2.9857539725906688</v>
      </c>
      <c r="W304">
        <f t="shared" si="13"/>
        <v>12.545184758784323</v>
      </c>
    </row>
    <row r="305" spans="1:23" ht="15.75" thickBot="1" x14ac:dyDescent="0.3">
      <c r="A305" s="4" t="s">
        <v>318</v>
      </c>
      <c r="B305" s="3">
        <v>919</v>
      </c>
      <c r="C305" s="3">
        <v>306</v>
      </c>
      <c r="D305" s="3">
        <v>17.3</v>
      </c>
      <c r="E305" s="3">
        <v>27.9</v>
      </c>
      <c r="F305" s="3">
        <v>863.2</v>
      </c>
      <c r="G305" s="3">
        <v>144.35</v>
      </c>
      <c r="H305" s="3">
        <v>18.2</v>
      </c>
      <c r="I305" s="3">
        <v>324.05</v>
      </c>
      <c r="J305" s="3">
        <v>253</v>
      </c>
      <c r="K305" s="3">
        <v>438001.8</v>
      </c>
      <c r="L305" s="3">
        <v>9532.11</v>
      </c>
      <c r="M305" s="3">
        <v>5487.32</v>
      </c>
      <c r="N305" s="3">
        <v>367.65</v>
      </c>
      <c r="O305" s="3">
        <v>13366.98</v>
      </c>
      <c r="P305" s="3">
        <v>873.66</v>
      </c>
      <c r="Q305" s="3">
        <v>686.12</v>
      </c>
      <c r="R305" s="3">
        <v>64.23</v>
      </c>
      <c r="S305">
        <f t="shared" si="14"/>
        <v>10.815532277862388</v>
      </c>
      <c r="U305">
        <f t="shared" si="12"/>
        <v>2996.1539725906687</v>
      </c>
      <c r="V305">
        <f t="shared" si="11"/>
        <v>2.9961539725906685</v>
      </c>
      <c r="W305">
        <f t="shared" si="13"/>
        <v>11.842505820516475</v>
      </c>
    </row>
    <row r="306" spans="1:23" ht="15.75" thickBot="1" x14ac:dyDescent="0.3">
      <c r="A306" s="4" t="s">
        <v>319</v>
      </c>
      <c r="B306" s="3">
        <v>923</v>
      </c>
      <c r="C306" s="3">
        <v>307</v>
      </c>
      <c r="D306" s="3">
        <v>18.399999999999999</v>
      </c>
      <c r="E306" s="3">
        <v>30</v>
      </c>
      <c r="F306" s="3">
        <v>863</v>
      </c>
      <c r="G306" s="3">
        <v>144.30000000000001</v>
      </c>
      <c r="H306" s="3">
        <v>18.2</v>
      </c>
      <c r="I306" s="3">
        <v>346.12</v>
      </c>
      <c r="J306" s="3">
        <v>271</v>
      </c>
      <c r="K306" s="3">
        <v>471631.3</v>
      </c>
      <c r="L306" s="3">
        <v>10219.530000000001</v>
      </c>
      <c r="M306" s="3">
        <v>5892.69</v>
      </c>
      <c r="N306" s="3">
        <v>369.14</v>
      </c>
      <c r="O306" s="3">
        <v>14518.1</v>
      </c>
      <c r="P306" s="3">
        <v>945.8</v>
      </c>
      <c r="Q306" s="3">
        <v>745.89</v>
      </c>
      <c r="R306" s="3">
        <v>64.77</v>
      </c>
      <c r="S306">
        <f t="shared" si="14"/>
        <v>11.51448103184687</v>
      </c>
      <c r="U306">
        <f t="shared" si="12"/>
        <v>3005.9539725906684</v>
      </c>
      <c r="V306">
        <f t="shared" si="11"/>
        <v>3.0059539725906683</v>
      </c>
      <c r="W306">
        <f t="shared" si="13"/>
        <v>11.092081079670363</v>
      </c>
    </row>
    <row r="307" spans="1:23" ht="15.75" thickBot="1" x14ac:dyDescent="0.3">
      <c r="A307" s="4" t="s">
        <v>320</v>
      </c>
      <c r="B307" s="3">
        <v>927</v>
      </c>
      <c r="C307" s="3">
        <v>308</v>
      </c>
      <c r="D307" s="3">
        <v>19.399999999999999</v>
      </c>
      <c r="E307" s="3">
        <v>32</v>
      </c>
      <c r="F307" s="3">
        <v>863</v>
      </c>
      <c r="G307" s="3">
        <v>144.30000000000001</v>
      </c>
      <c r="H307" s="3">
        <v>18.2</v>
      </c>
      <c r="I307" s="3">
        <v>367.67</v>
      </c>
      <c r="J307" s="3">
        <v>289</v>
      </c>
      <c r="K307" s="3">
        <v>504537.3</v>
      </c>
      <c r="L307" s="3">
        <v>10885.38</v>
      </c>
      <c r="M307" s="3">
        <v>6283.65</v>
      </c>
      <c r="N307" s="3">
        <v>370.44</v>
      </c>
      <c r="O307" s="3">
        <v>15642.01</v>
      </c>
      <c r="P307" s="3">
        <v>1015.71</v>
      </c>
      <c r="Q307" s="3">
        <v>801.54</v>
      </c>
      <c r="R307" s="3">
        <v>65.23</v>
      </c>
      <c r="S307">
        <f t="shared" si="14"/>
        <v>12.190835912664008</v>
      </c>
      <c r="U307">
        <f t="shared" si="12"/>
        <v>3015.9539725906684</v>
      </c>
      <c r="V307">
        <f t="shared" si="11"/>
        <v>3.0159539725906686</v>
      </c>
      <c r="W307">
        <f t="shared" si="13"/>
        <v>10.435826894777401</v>
      </c>
    </row>
    <row r="308" spans="1:23" ht="15.75" thickBot="1" x14ac:dyDescent="0.3">
      <c r="A308" s="4" t="s">
        <v>321</v>
      </c>
      <c r="B308" s="3">
        <v>970</v>
      </c>
      <c r="C308" s="3">
        <v>300</v>
      </c>
      <c r="D308" s="3">
        <v>16</v>
      </c>
      <c r="E308" s="3">
        <v>21.1</v>
      </c>
      <c r="F308" s="3">
        <v>927.8</v>
      </c>
      <c r="G308" s="3">
        <v>142</v>
      </c>
      <c r="H308" s="3">
        <v>29</v>
      </c>
      <c r="I308" s="3">
        <v>282.77</v>
      </c>
      <c r="J308" s="3">
        <v>222</v>
      </c>
      <c r="K308" s="3">
        <v>407664.4</v>
      </c>
      <c r="L308" s="3">
        <v>8405.4500000000007</v>
      </c>
      <c r="M308" s="3">
        <v>4901.99</v>
      </c>
      <c r="N308" s="3">
        <v>379.69</v>
      </c>
      <c r="O308" s="3">
        <v>9545.7900000000009</v>
      </c>
      <c r="P308" s="3">
        <v>636.39</v>
      </c>
      <c r="Q308" s="3">
        <v>510.42</v>
      </c>
      <c r="R308" s="3">
        <v>58.1</v>
      </c>
      <c r="S308">
        <f t="shared" si="14"/>
        <v>9.2462512549001712</v>
      </c>
      <c r="U308">
        <f t="shared" si="12"/>
        <v>3058.2123739082081</v>
      </c>
      <c r="V308">
        <f t="shared" si="11"/>
        <v>3.0582123739082081</v>
      </c>
      <c r="W308">
        <f t="shared" si="13"/>
        <v>13.775731414000939</v>
      </c>
    </row>
    <row r="309" spans="1:23" ht="15.75" thickBot="1" x14ac:dyDescent="0.3">
      <c r="A309" s="4" t="s">
        <v>322</v>
      </c>
      <c r="B309" s="3">
        <v>980</v>
      </c>
      <c r="C309" s="3">
        <v>300</v>
      </c>
      <c r="D309" s="3">
        <v>16.5</v>
      </c>
      <c r="E309" s="3">
        <v>26</v>
      </c>
      <c r="F309" s="3">
        <v>928</v>
      </c>
      <c r="G309" s="3">
        <v>141.75</v>
      </c>
      <c r="H309" s="3">
        <v>29</v>
      </c>
      <c r="I309" s="3">
        <v>316.83999999999997</v>
      </c>
      <c r="J309" s="3">
        <v>249</v>
      </c>
      <c r="K309" s="3">
        <v>481076.7</v>
      </c>
      <c r="L309" s="3">
        <v>9817.89</v>
      </c>
      <c r="M309" s="3">
        <v>5673.02</v>
      </c>
      <c r="N309" s="3">
        <v>389.66</v>
      </c>
      <c r="O309" s="3">
        <v>11754.44</v>
      </c>
      <c r="P309" s="3">
        <v>783.51</v>
      </c>
      <c r="Q309" s="3">
        <v>624.16999999999996</v>
      </c>
      <c r="R309" s="3">
        <v>60.91</v>
      </c>
      <c r="S309">
        <f t="shared" si="14"/>
        <v>10.296331923220427</v>
      </c>
      <c r="U309">
        <f t="shared" si="12"/>
        <v>3077.2123739082081</v>
      </c>
      <c r="V309">
        <f t="shared" si="11"/>
        <v>3.0772123739082082</v>
      </c>
      <c r="W309">
        <f t="shared" si="13"/>
        <v>12.358282626137383</v>
      </c>
    </row>
    <row r="310" spans="1:23" ht="18" customHeight="1" thickBot="1" x14ac:dyDescent="0.3">
      <c r="A310" s="4" t="s">
        <v>323</v>
      </c>
      <c r="B310" s="3">
        <v>990</v>
      </c>
      <c r="C310" s="3">
        <v>300</v>
      </c>
      <c r="D310" s="3">
        <v>16.5</v>
      </c>
      <c r="E310" s="3">
        <v>31</v>
      </c>
      <c r="F310" s="3">
        <v>928</v>
      </c>
      <c r="G310" s="3">
        <v>141.75</v>
      </c>
      <c r="H310" s="3">
        <v>29</v>
      </c>
      <c r="I310" s="3">
        <v>346.84</v>
      </c>
      <c r="J310" s="3">
        <v>272</v>
      </c>
      <c r="K310" s="3">
        <v>553844.19999999995</v>
      </c>
      <c r="L310" s="3">
        <v>11188.77</v>
      </c>
      <c r="M310" s="3">
        <v>6411.34</v>
      </c>
      <c r="N310" s="3">
        <v>399.6</v>
      </c>
      <c r="O310" s="3">
        <v>14004.44</v>
      </c>
      <c r="P310" s="3">
        <v>933.5</v>
      </c>
      <c r="Q310" s="3">
        <v>737.04</v>
      </c>
      <c r="R310" s="3">
        <v>63.54</v>
      </c>
      <c r="S310">
        <f t="shared" si="14"/>
        <v>11.19845713267447</v>
      </c>
      <c r="U310">
        <f t="shared" si="12"/>
        <v>3097.2123739082081</v>
      </c>
      <c r="V310">
        <f t="shared" si="11"/>
        <v>3.0972123739082082</v>
      </c>
      <c r="W310">
        <f t="shared" si="13"/>
        <v>11.386810198191942</v>
      </c>
    </row>
    <row r="311" spans="1:23" ht="28.5" customHeight="1" thickBot="1" x14ac:dyDescent="0.3">
      <c r="A311" s="9" t="s">
        <v>324</v>
      </c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1:23" ht="15.75" thickBot="1" x14ac:dyDescent="0.3">
      <c r="A312" s="6" t="s">
        <v>325</v>
      </c>
      <c r="B312" s="5">
        <v>91</v>
      </c>
      <c r="C312" s="5">
        <v>100</v>
      </c>
      <c r="D312" s="5">
        <v>4.2</v>
      </c>
      <c r="E312" s="5">
        <v>5.5</v>
      </c>
      <c r="F312" s="5">
        <v>80</v>
      </c>
      <c r="G312" s="5">
        <v>47.9</v>
      </c>
      <c r="H312" s="5">
        <v>12</v>
      </c>
      <c r="I312" s="5">
        <v>15.6</v>
      </c>
      <c r="J312" s="5">
        <v>12.2</v>
      </c>
      <c r="K312" s="5">
        <v>236.51</v>
      </c>
      <c r="L312" s="5">
        <v>51.98</v>
      </c>
      <c r="M312" s="5">
        <v>29.18</v>
      </c>
      <c r="N312" s="5">
        <v>38.94</v>
      </c>
      <c r="O312" s="5">
        <v>92.06</v>
      </c>
      <c r="P312" s="5">
        <v>18.41</v>
      </c>
      <c r="Q312" s="5">
        <v>14.22</v>
      </c>
      <c r="R312" s="5">
        <v>24.29</v>
      </c>
      <c r="S312">
        <f>(I312*100)/U312</f>
        <v>2.8209855532652708</v>
      </c>
      <c r="U312">
        <f t="shared" si="12"/>
        <v>552.99822368615503</v>
      </c>
      <c r="V312">
        <f t="shared" si="11"/>
        <v>0.55299822368615503</v>
      </c>
      <c r="W312">
        <f t="shared" si="13"/>
        <v>45.32772325296353</v>
      </c>
    </row>
    <row r="313" spans="1:23" ht="15.75" thickBot="1" x14ac:dyDescent="0.3">
      <c r="A313" s="4" t="s">
        <v>326</v>
      </c>
      <c r="B313" s="3">
        <v>96</v>
      </c>
      <c r="C313" s="3">
        <v>100</v>
      </c>
      <c r="D313" s="3">
        <v>5</v>
      </c>
      <c r="E313" s="3">
        <v>8</v>
      </c>
      <c r="F313" s="3">
        <v>80</v>
      </c>
      <c r="G313" s="3">
        <v>47.5</v>
      </c>
      <c r="H313" s="3">
        <v>12</v>
      </c>
      <c r="I313" s="3">
        <v>21.24</v>
      </c>
      <c r="J313" s="3">
        <v>16.7</v>
      </c>
      <c r="K313" s="3">
        <v>349.23</v>
      </c>
      <c r="L313" s="3">
        <v>72.8</v>
      </c>
      <c r="M313" s="3">
        <v>41.51</v>
      </c>
      <c r="N313" s="3">
        <v>40.549999999999997</v>
      </c>
      <c r="O313" s="3">
        <v>133.81</v>
      </c>
      <c r="P313" s="3">
        <v>26.76</v>
      </c>
      <c r="Q313" s="3">
        <v>20.57</v>
      </c>
      <c r="R313" s="3">
        <v>25.1</v>
      </c>
      <c r="S313">
        <v>3.7829999999999999</v>
      </c>
      <c r="U313">
        <f t="shared" si="12"/>
        <v>561.39822368615501</v>
      </c>
      <c r="V313">
        <f t="shared" ref="V313:V348" si="15">U313/1000</f>
        <v>0.561398223686155</v>
      </c>
      <c r="W313">
        <f t="shared" si="13"/>
        <v>33.616660100967366</v>
      </c>
    </row>
    <row r="314" spans="1:23" ht="15.75" thickBot="1" x14ac:dyDescent="0.3">
      <c r="A314" s="4" t="s">
        <v>327</v>
      </c>
      <c r="B314" s="3">
        <v>100</v>
      </c>
      <c r="C314" s="3">
        <v>100</v>
      </c>
      <c r="D314" s="3">
        <v>6</v>
      </c>
      <c r="E314" s="3">
        <v>10</v>
      </c>
      <c r="F314" s="3">
        <v>80</v>
      </c>
      <c r="G314" s="3">
        <v>47</v>
      </c>
      <c r="H314" s="3">
        <v>12</v>
      </c>
      <c r="I314" s="3">
        <v>26.04</v>
      </c>
      <c r="J314" s="3">
        <v>20.399999999999999</v>
      </c>
      <c r="K314" s="3">
        <v>449.55</v>
      </c>
      <c r="L314" s="3">
        <v>89.9</v>
      </c>
      <c r="M314" s="3">
        <v>52.11</v>
      </c>
      <c r="N314" s="3">
        <v>41.55</v>
      </c>
      <c r="O314" s="3">
        <v>167.27</v>
      </c>
      <c r="P314" s="3">
        <v>33.450000000000003</v>
      </c>
      <c r="Q314" s="3">
        <v>25.71</v>
      </c>
      <c r="R314" s="3">
        <v>25.35</v>
      </c>
      <c r="S314">
        <v>4.5890000000000004</v>
      </c>
      <c r="U314">
        <f t="shared" si="12"/>
        <v>567.39822368615501</v>
      </c>
      <c r="V314">
        <f t="shared" si="15"/>
        <v>0.567398223686155</v>
      </c>
      <c r="W314">
        <f t="shared" si="13"/>
        <v>27.813638415987992</v>
      </c>
    </row>
    <row r="315" spans="1:23" ht="15.75" thickBot="1" x14ac:dyDescent="0.3">
      <c r="A315" s="4" t="s">
        <v>328</v>
      </c>
      <c r="B315" s="3">
        <v>120</v>
      </c>
      <c r="C315" s="3">
        <v>106</v>
      </c>
      <c r="D315" s="3">
        <v>12</v>
      </c>
      <c r="E315" s="3">
        <v>20</v>
      </c>
      <c r="F315" s="3">
        <v>80</v>
      </c>
      <c r="G315" s="3">
        <v>47</v>
      </c>
      <c r="H315" s="3">
        <v>12</v>
      </c>
      <c r="I315" s="3">
        <v>53.24</v>
      </c>
      <c r="J315" s="3">
        <v>41.8</v>
      </c>
      <c r="K315" s="3">
        <v>1142.6099999999999</v>
      </c>
      <c r="L315" s="3">
        <v>190.4</v>
      </c>
      <c r="M315" s="3">
        <v>117.91</v>
      </c>
      <c r="N315" s="3">
        <v>46.33</v>
      </c>
      <c r="O315" s="3">
        <v>399.15</v>
      </c>
      <c r="P315" s="3">
        <v>75.31</v>
      </c>
      <c r="Q315" s="3">
        <v>58.16</v>
      </c>
      <c r="R315" s="3">
        <v>27.38</v>
      </c>
      <c r="S315">
        <v>8.5950000000000006</v>
      </c>
      <c r="U315">
        <f t="shared" si="12"/>
        <v>619.39822368615501</v>
      </c>
      <c r="V315">
        <f t="shared" si="15"/>
        <v>0.61939822368615505</v>
      </c>
      <c r="W315">
        <f t="shared" si="13"/>
        <v>14.81813932263529</v>
      </c>
    </row>
    <row r="316" spans="1:23" ht="15.75" thickBot="1" x14ac:dyDescent="0.3">
      <c r="A316" s="4" t="s">
        <v>329</v>
      </c>
      <c r="B316" s="3">
        <v>109</v>
      </c>
      <c r="C316" s="3">
        <v>120</v>
      </c>
      <c r="D316" s="3">
        <v>4.2</v>
      </c>
      <c r="E316" s="3">
        <v>5.5</v>
      </c>
      <c r="F316" s="3">
        <v>98</v>
      </c>
      <c r="G316" s="3">
        <v>57.9</v>
      </c>
      <c r="H316" s="3">
        <v>12</v>
      </c>
      <c r="I316" s="3">
        <v>18.55</v>
      </c>
      <c r="J316" s="3">
        <v>14.6</v>
      </c>
      <c r="K316" s="3">
        <v>413.36</v>
      </c>
      <c r="L316" s="3">
        <v>75.849999999999994</v>
      </c>
      <c r="M316" s="3">
        <v>42.2</v>
      </c>
      <c r="N316" s="3">
        <v>47.21</v>
      </c>
      <c r="O316" s="3">
        <v>158.81</v>
      </c>
      <c r="P316" s="3">
        <v>26.47</v>
      </c>
      <c r="Q316" s="3">
        <v>20.309999999999999</v>
      </c>
      <c r="R316" s="3">
        <v>29.26</v>
      </c>
      <c r="S316">
        <f>(I316*100)/U316</f>
        <v>2.772802579024829</v>
      </c>
      <c r="U316">
        <f t="shared" si="12"/>
        <v>668.99822368615503</v>
      </c>
      <c r="V316">
        <f t="shared" si="15"/>
        <v>0.66899822368615502</v>
      </c>
      <c r="W316">
        <f t="shared" si="13"/>
        <v>45.821796142887329</v>
      </c>
    </row>
    <row r="317" spans="1:23" ht="15.75" thickBot="1" x14ac:dyDescent="0.3">
      <c r="A317" s="4" t="s">
        <v>330</v>
      </c>
      <c r="B317" s="3">
        <v>114</v>
      </c>
      <c r="C317" s="3">
        <v>120</v>
      </c>
      <c r="D317" s="3">
        <v>5</v>
      </c>
      <c r="E317" s="3">
        <v>8</v>
      </c>
      <c r="F317" s="3">
        <v>98</v>
      </c>
      <c r="G317" s="3">
        <v>57.5</v>
      </c>
      <c r="H317" s="3">
        <v>12</v>
      </c>
      <c r="I317" s="3">
        <v>25.34</v>
      </c>
      <c r="J317" s="3">
        <v>19.899999999999999</v>
      </c>
      <c r="K317" s="3">
        <v>606.15</v>
      </c>
      <c r="L317" s="3">
        <v>106.3</v>
      </c>
      <c r="M317" s="3">
        <v>59.75</v>
      </c>
      <c r="N317" s="3">
        <v>48.91</v>
      </c>
      <c r="O317" s="3">
        <v>230.9</v>
      </c>
      <c r="P317" s="3">
        <v>38.479999999999997</v>
      </c>
      <c r="Q317" s="3">
        <v>29.43</v>
      </c>
      <c r="R317" s="3">
        <v>30.19</v>
      </c>
      <c r="S317">
        <v>3.74</v>
      </c>
      <c r="U317">
        <f t="shared" si="12"/>
        <v>677.39822368615501</v>
      </c>
      <c r="V317">
        <f t="shared" si="15"/>
        <v>0.67739822368615499</v>
      </c>
      <c r="W317">
        <f t="shared" si="13"/>
        <v>34.040111743022862</v>
      </c>
    </row>
    <row r="318" spans="1:23" ht="15.75" thickBot="1" x14ac:dyDescent="0.3">
      <c r="A318" s="4" t="s">
        <v>331</v>
      </c>
      <c r="B318" s="3">
        <v>120</v>
      </c>
      <c r="C318" s="3">
        <v>120</v>
      </c>
      <c r="D318" s="3">
        <v>6.5</v>
      </c>
      <c r="E318" s="3">
        <v>11</v>
      </c>
      <c r="F318" s="3">
        <v>98</v>
      </c>
      <c r="G318" s="3">
        <v>56.75</v>
      </c>
      <c r="H318" s="3">
        <v>12</v>
      </c>
      <c r="I318" s="3">
        <v>34.01</v>
      </c>
      <c r="J318" s="3">
        <v>26.7</v>
      </c>
      <c r="K318" s="3">
        <v>864.37</v>
      </c>
      <c r="L318" s="3">
        <v>144.1</v>
      </c>
      <c r="M318" s="3">
        <v>82.61</v>
      </c>
      <c r="N318" s="3">
        <v>50.42</v>
      </c>
      <c r="O318" s="3">
        <v>317.52</v>
      </c>
      <c r="P318" s="3">
        <v>52.92</v>
      </c>
      <c r="Q318" s="3">
        <v>40.479999999999997</v>
      </c>
      <c r="R318" s="3">
        <v>30.56</v>
      </c>
      <c r="S318">
        <v>4.9539999999999997</v>
      </c>
      <c r="U318">
        <f t="shared" si="12"/>
        <v>686.39822368615501</v>
      </c>
      <c r="V318">
        <f t="shared" si="15"/>
        <v>0.686398223686155</v>
      </c>
      <c r="W318">
        <f t="shared" si="13"/>
        <v>25.7077986399309</v>
      </c>
    </row>
    <row r="319" spans="1:23" ht="15.75" thickBot="1" x14ac:dyDescent="0.3">
      <c r="A319" s="4" t="s">
        <v>332</v>
      </c>
      <c r="B319" s="3">
        <v>140</v>
      </c>
      <c r="C319" s="3">
        <v>126</v>
      </c>
      <c r="D319" s="3">
        <v>12.5</v>
      </c>
      <c r="E319" s="3">
        <v>21</v>
      </c>
      <c r="F319" s="3">
        <v>98</v>
      </c>
      <c r="G319" s="3">
        <v>56.75</v>
      </c>
      <c r="H319" s="3">
        <v>12</v>
      </c>
      <c r="I319" s="3">
        <v>66.41</v>
      </c>
      <c r="J319" s="3">
        <v>52.1</v>
      </c>
      <c r="K319" s="3">
        <v>2017.57</v>
      </c>
      <c r="L319" s="3">
        <v>288.2</v>
      </c>
      <c r="M319" s="3">
        <v>175.31</v>
      </c>
      <c r="N319" s="3">
        <v>55.12</v>
      </c>
      <c r="O319" s="3">
        <v>702.78</v>
      </c>
      <c r="P319" s="3">
        <v>111.55</v>
      </c>
      <c r="Q319" s="3">
        <v>85.82</v>
      </c>
      <c r="R319" s="3">
        <v>32.53</v>
      </c>
      <c r="S319">
        <v>8.9930000000000003</v>
      </c>
      <c r="U319">
        <f t="shared" si="12"/>
        <v>738.39822368615501</v>
      </c>
      <c r="V319">
        <f t="shared" si="15"/>
        <v>0.73839822368615504</v>
      </c>
      <c r="W319">
        <f t="shared" si="13"/>
        <v>14.172710627373418</v>
      </c>
    </row>
    <row r="320" spans="1:23" ht="15.75" thickBot="1" x14ac:dyDescent="0.3">
      <c r="A320" s="4" t="s">
        <v>333</v>
      </c>
      <c r="B320" s="3">
        <v>128</v>
      </c>
      <c r="C320" s="3">
        <v>140</v>
      </c>
      <c r="D320" s="3">
        <v>4.3</v>
      </c>
      <c r="E320" s="3">
        <v>6</v>
      </c>
      <c r="F320" s="3">
        <v>116</v>
      </c>
      <c r="G320" s="3">
        <v>67.849999999999994</v>
      </c>
      <c r="H320" s="3">
        <v>12</v>
      </c>
      <c r="I320" s="3">
        <v>23.02</v>
      </c>
      <c r="J320" s="3">
        <v>18.100000000000001</v>
      </c>
      <c r="K320" s="3">
        <v>719.45</v>
      </c>
      <c r="L320" s="3">
        <v>112.41</v>
      </c>
      <c r="M320" s="3">
        <v>61.89</v>
      </c>
      <c r="N320" s="3">
        <v>55.9</v>
      </c>
      <c r="O320" s="3">
        <v>274.83</v>
      </c>
      <c r="P320" s="3">
        <v>39.26</v>
      </c>
      <c r="Q320" s="3">
        <v>29.97</v>
      </c>
      <c r="R320" s="3">
        <v>34.549999999999997</v>
      </c>
      <c r="S320">
        <f>(I320*100)/U320</f>
        <v>2.9257818976955927</v>
      </c>
      <c r="U320">
        <f t="shared" si="12"/>
        <v>786.79822368615498</v>
      </c>
      <c r="V320">
        <f t="shared" si="15"/>
        <v>0.78679822368615493</v>
      </c>
      <c r="W320">
        <f t="shared" si="13"/>
        <v>43.469515120782035</v>
      </c>
    </row>
    <row r="321" spans="1:23" ht="15.75" thickBot="1" x14ac:dyDescent="0.3">
      <c r="A321" s="4" t="s">
        <v>334</v>
      </c>
      <c r="B321" s="3">
        <v>133</v>
      </c>
      <c r="C321" s="3">
        <v>140</v>
      </c>
      <c r="D321" s="3">
        <v>5.5</v>
      </c>
      <c r="E321" s="3">
        <v>8.5</v>
      </c>
      <c r="F321" s="3">
        <v>116</v>
      </c>
      <c r="G321" s="3">
        <v>67.25</v>
      </c>
      <c r="H321" s="3">
        <v>12</v>
      </c>
      <c r="I321" s="3">
        <v>31.42</v>
      </c>
      <c r="J321" s="3">
        <v>24.7</v>
      </c>
      <c r="K321" s="3">
        <v>1033.1300000000001</v>
      </c>
      <c r="L321" s="3">
        <v>155.4</v>
      </c>
      <c r="M321" s="3">
        <v>86.75</v>
      </c>
      <c r="N321" s="3">
        <v>57.35</v>
      </c>
      <c r="O321" s="3">
        <v>389.32</v>
      </c>
      <c r="P321" s="3">
        <v>55.62</v>
      </c>
      <c r="Q321" s="3">
        <v>42.42</v>
      </c>
      <c r="R321" s="3">
        <v>35.200000000000003</v>
      </c>
      <c r="S321">
        <v>3.9550000000000001</v>
      </c>
      <c r="U321">
        <f t="shared" si="12"/>
        <v>794.39822368615501</v>
      </c>
      <c r="V321">
        <f t="shared" si="15"/>
        <v>0.79439822368615498</v>
      </c>
      <c r="W321">
        <f t="shared" si="13"/>
        <v>32.16187140429777</v>
      </c>
    </row>
    <row r="322" spans="1:23" ht="15.75" thickBot="1" x14ac:dyDescent="0.3">
      <c r="A322" s="4" t="s">
        <v>335</v>
      </c>
      <c r="B322" s="3">
        <v>140</v>
      </c>
      <c r="C322" s="3">
        <v>140</v>
      </c>
      <c r="D322" s="3">
        <v>7</v>
      </c>
      <c r="E322" s="3">
        <v>12</v>
      </c>
      <c r="F322" s="3">
        <v>116</v>
      </c>
      <c r="G322" s="3">
        <v>66.5</v>
      </c>
      <c r="H322" s="3">
        <v>12</v>
      </c>
      <c r="I322" s="3">
        <v>42.96</v>
      </c>
      <c r="J322" s="3">
        <v>33.700000000000003</v>
      </c>
      <c r="K322" s="3">
        <v>1509.23</v>
      </c>
      <c r="L322" s="3">
        <v>215.6</v>
      </c>
      <c r="M322" s="3">
        <v>122.71</v>
      </c>
      <c r="N322" s="3">
        <v>59.27</v>
      </c>
      <c r="O322" s="3">
        <v>549.66999999999996</v>
      </c>
      <c r="P322" s="3">
        <v>78.52</v>
      </c>
      <c r="Q322" s="3">
        <v>59.89</v>
      </c>
      <c r="R322" s="3">
        <v>35.770000000000003</v>
      </c>
      <c r="S322">
        <v>5.3339999999999996</v>
      </c>
      <c r="U322">
        <f t="shared" si="12"/>
        <v>805.39822368615501</v>
      </c>
      <c r="V322">
        <f t="shared" si="15"/>
        <v>0.80539822368615499</v>
      </c>
      <c r="W322">
        <f t="shared" si="13"/>
        <v>23.89905708267522</v>
      </c>
    </row>
    <row r="323" spans="1:23" ht="15.75" thickBot="1" x14ac:dyDescent="0.3">
      <c r="A323" s="4" t="s">
        <v>336</v>
      </c>
      <c r="B323" s="3">
        <v>160</v>
      </c>
      <c r="C323" s="3">
        <v>145</v>
      </c>
      <c r="D323" s="3">
        <v>13</v>
      </c>
      <c r="E323" s="3">
        <v>22</v>
      </c>
      <c r="F323" s="3">
        <v>116</v>
      </c>
      <c r="G323" s="3">
        <v>66</v>
      </c>
      <c r="H323" s="3">
        <v>12</v>
      </c>
      <c r="I323" s="3">
        <v>80.12</v>
      </c>
      <c r="J323" s="3">
        <v>62.9</v>
      </c>
      <c r="K323" s="3">
        <v>3270.24</v>
      </c>
      <c r="L323" s="3">
        <v>408.8</v>
      </c>
      <c r="M323" s="3">
        <v>245.4</v>
      </c>
      <c r="N323" s="3">
        <v>63.89</v>
      </c>
      <c r="O323" s="3">
        <v>1121.06</v>
      </c>
      <c r="P323" s="3">
        <v>154.63</v>
      </c>
      <c r="Q323" s="3">
        <v>118.66</v>
      </c>
      <c r="R323" s="3">
        <v>37.409999999999997</v>
      </c>
      <c r="S323">
        <v>9.3879999999999999</v>
      </c>
      <c r="U323">
        <f t="shared" ref="U323:U347" si="16">4*C323+2*B323-2*D323-8*H323+2*PI()*H323</f>
        <v>853.39822368615501</v>
      </c>
      <c r="V323">
        <f t="shared" si="15"/>
        <v>0.85339822368615503</v>
      </c>
      <c r="W323">
        <f t="shared" si="13"/>
        <v>13.567539327283864</v>
      </c>
    </row>
    <row r="324" spans="1:23" ht="15.75" thickBot="1" x14ac:dyDescent="0.3">
      <c r="A324" s="4" t="s">
        <v>337</v>
      </c>
      <c r="B324" s="3">
        <v>152</v>
      </c>
      <c r="C324" s="3">
        <v>152</v>
      </c>
      <c r="D324" s="3">
        <v>5.8</v>
      </c>
      <c r="E324" s="3">
        <v>6.6</v>
      </c>
      <c r="F324" s="3">
        <v>138.80000000000001</v>
      </c>
      <c r="G324" s="3">
        <v>73.099999999999994</v>
      </c>
      <c r="H324" s="3">
        <v>7.6</v>
      </c>
      <c r="I324" s="3">
        <v>28.61</v>
      </c>
      <c r="J324" s="3">
        <v>22.5</v>
      </c>
      <c r="K324" s="3">
        <v>1213.1500000000001</v>
      </c>
      <c r="L324" s="3">
        <v>159.6</v>
      </c>
      <c r="M324" s="3">
        <v>88.58</v>
      </c>
      <c r="N324" s="3">
        <v>65.12</v>
      </c>
      <c r="O324" s="3">
        <v>386.64</v>
      </c>
      <c r="P324" s="3">
        <v>50.87</v>
      </c>
      <c r="Q324" s="3">
        <v>38.82</v>
      </c>
      <c r="R324" s="3">
        <v>36.76</v>
      </c>
      <c r="S324">
        <v>3.2240000000000002</v>
      </c>
      <c r="U324">
        <f t="shared" si="16"/>
        <v>887.35220833456492</v>
      </c>
      <c r="V324">
        <f t="shared" si="15"/>
        <v>0.88735220833456496</v>
      </c>
      <c r="W324">
        <f t="shared" si="13"/>
        <v>39.437875925980663</v>
      </c>
    </row>
    <row r="325" spans="1:23" ht="15.75" thickBot="1" x14ac:dyDescent="0.3">
      <c r="A325" s="4" t="s">
        <v>338</v>
      </c>
      <c r="B325" s="3">
        <v>157</v>
      </c>
      <c r="C325" s="3">
        <v>153</v>
      </c>
      <c r="D325" s="3">
        <v>6.6</v>
      </c>
      <c r="E325" s="3">
        <v>9.3000000000000007</v>
      </c>
      <c r="F325" s="3">
        <v>138.4</v>
      </c>
      <c r="G325" s="3">
        <v>73.2</v>
      </c>
      <c r="H325" s="3">
        <v>7.6</v>
      </c>
      <c r="I325" s="3">
        <v>38.090000000000003</v>
      </c>
      <c r="J325" s="3">
        <v>29.9</v>
      </c>
      <c r="K325" s="3">
        <v>1722.51</v>
      </c>
      <c r="L325" s="3">
        <v>219.4</v>
      </c>
      <c r="M325" s="3">
        <v>122.56</v>
      </c>
      <c r="N325" s="3">
        <v>67.25</v>
      </c>
      <c r="O325" s="3">
        <v>555.61</v>
      </c>
      <c r="P325" s="3">
        <v>72.63</v>
      </c>
      <c r="Q325" s="3">
        <v>55.3</v>
      </c>
      <c r="R325" s="3">
        <v>38.19</v>
      </c>
      <c r="S325">
        <v>4.2329999999999997</v>
      </c>
      <c r="U325">
        <f t="shared" si="16"/>
        <v>899.7522083345649</v>
      </c>
      <c r="V325">
        <f t="shared" si="15"/>
        <v>0.89975220833456493</v>
      </c>
      <c r="W325">
        <f t="shared" ref="W325:W348" si="17">(1000/J325)*V325</f>
        <v>30.092047101490468</v>
      </c>
    </row>
    <row r="326" spans="1:23" ht="15.75" thickBot="1" x14ac:dyDescent="0.3">
      <c r="A326" s="4" t="s">
        <v>339</v>
      </c>
      <c r="B326" s="3">
        <v>162</v>
      </c>
      <c r="C326" s="3">
        <v>154</v>
      </c>
      <c r="D326" s="3">
        <v>8.1</v>
      </c>
      <c r="E326" s="3">
        <v>11.6</v>
      </c>
      <c r="F326" s="3">
        <v>138.80000000000001</v>
      </c>
      <c r="G326" s="3">
        <v>72.95</v>
      </c>
      <c r="H326" s="3">
        <v>7.6</v>
      </c>
      <c r="I326" s="3">
        <v>47.47</v>
      </c>
      <c r="J326" s="3">
        <v>37.299999999999997</v>
      </c>
      <c r="K326" s="3">
        <v>2227.67</v>
      </c>
      <c r="L326" s="3">
        <v>275</v>
      </c>
      <c r="M326" s="3">
        <v>155.52000000000001</v>
      </c>
      <c r="N326" s="3">
        <v>68.510000000000005</v>
      </c>
      <c r="O326" s="3">
        <v>706.89</v>
      </c>
      <c r="P326" s="3">
        <v>91.8</v>
      </c>
      <c r="Q326" s="3">
        <v>70.06</v>
      </c>
      <c r="R326" s="3">
        <v>38.590000000000003</v>
      </c>
      <c r="S326">
        <v>5.2119999999999997</v>
      </c>
      <c r="U326">
        <f t="shared" si="16"/>
        <v>910.7522083345649</v>
      </c>
      <c r="V326">
        <f t="shared" si="15"/>
        <v>0.91075220833456494</v>
      </c>
      <c r="W326">
        <f t="shared" si="17"/>
        <v>24.416949285108984</v>
      </c>
    </row>
    <row r="327" spans="1:23" ht="15.75" thickBot="1" x14ac:dyDescent="0.3">
      <c r="A327" s="4" t="s">
        <v>340</v>
      </c>
      <c r="B327" s="3">
        <v>148</v>
      </c>
      <c r="C327" s="3">
        <v>160</v>
      </c>
      <c r="D327" s="3">
        <v>4.5</v>
      </c>
      <c r="E327" s="3">
        <v>7</v>
      </c>
      <c r="F327" s="3">
        <v>134</v>
      </c>
      <c r="G327" s="3">
        <v>77.75</v>
      </c>
      <c r="H327" s="3">
        <v>15</v>
      </c>
      <c r="I327" s="3">
        <v>30.36</v>
      </c>
      <c r="J327" s="3">
        <v>23.8</v>
      </c>
      <c r="K327" s="3">
        <v>1282.8800000000001</v>
      </c>
      <c r="L327" s="3">
        <v>173.36</v>
      </c>
      <c r="M327" s="3">
        <v>95.21</v>
      </c>
      <c r="N327" s="3">
        <v>65</v>
      </c>
      <c r="O327" s="3">
        <v>478.73</v>
      </c>
      <c r="P327" s="3">
        <v>59.84</v>
      </c>
      <c r="Q327" s="3">
        <v>45.68</v>
      </c>
      <c r="R327" s="3">
        <v>39.71</v>
      </c>
      <c r="S327">
        <f>(327*100)/U327</f>
        <v>36.283029750413426</v>
      </c>
      <c r="U327">
        <f t="shared" si="16"/>
        <v>901.24777960769381</v>
      </c>
      <c r="V327">
        <f t="shared" si="15"/>
        <v>0.90124777960769387</v>
      </c>
      <c r="W327">
        <f t="shared" si="17"/>
        <v>37.867553765029157</v>
      </c>
    </row>
    <row r="328" spans="1:23" ht="15.75" thickBot="1" x14ac:dyDescent="0.3">
      <c r="A328" s="4" t="s">
        <v>341</v>
      </c>
      <c r="B328" s="3">
        <v>152</v>
      </c>
      <c r="C328" s="3">
        <v>160</v>
      </c>
      <c r="D328" s="3">
        <v>6</v>
      </c>
      <c r="E328" s="3">
        <v>9</v>
      </c>
      <c r="F328" s="3">
        <v>134</v>
      </c>
      <c r="G328" s="3">
        <v>77</v>
      </c>
      <c r="H328" s="3">
        <v>15</v>
      </c>
      <c r="I328" s="3">
        <v>38.770000000000003</v>
      </c>
      <c r="J328" s="3">
        <v>30.4</v>
      </c>
      <c r="K328" s="3">
        <v>1672.98</v>
      </c>
      <c r="L328" s="3">
        <v>220.1</v>
      </c>
      <c r="M328" s="3">
        <v>122.57</v>
      </c>
      <c r="N328" s="3">
        <v>65.69</v>
      </c>
      <c r="O328" s="3">
        <v>615.57000000000005</v>
      </c>
      <c r="P328" s="3">
        <v>76.95</v>
      </c>
      <c r="Q328" s="3">
        <v>58.82</v>
      </c>
      <c r="R328" s="3">
        <v>39.85</v>
      </c>
      <c r="S328">
        <v>4.2779999999999996</v>
      </c>
      <c r="U328">
        <f t="shared" si="16"/>
        <v>906.24777960769381</v>
      </c>
      <c r="V328">
        <f t="shared" si="15"/>
        <v>0.90624777960769376</v>
      </c>
      <c r="W328">
        <f t="shared" si="17"/>
        <v>29.810782223937299</v>
      </c>
    </row>
    <row r="329" spans="1:23" ht="15.75" thickBot="1" x14ac:dyDescent="0.3">
      <c r="A329" s="4" t="s">
        <v>342</v>
      </c>
      <c r="B329" s="3">
        <v>160</v>
      </c>
      <c r="C329" s="3">
        <v>160</v>
      </c>
      <c r="D329" s="3">
        <v>8</v>
      </c>
      <c r="E329" s="3">
        <v>13</v>
      </c>
      <c r="F329" s="3">
        <v>134</v>
      </c>
      <c r="G329" s="3">
        <v>76</v>
      </c>
      <c r="H329" s="3">
        <v>15</v>
      </c>
      <c r="I329" s="3">
        <v>54.25</v>
      </c>
      <c r="J329" s="3">
        <v>42.6</v>
      </c>
      <c r="K329" s="3">
        <v>2492</v>
      </c>
      <c r="L329" s="3">
        <v>311.5</v>
      </c>
      <c r="M329" s="3">
        <v>176.98</v>
      </c>
      <c r="N329" s="3">
        <v>67.77</v>
      </c>
      <c r="O329" s="3">
        <v>889.23</v>
      </c>
      <c r="P329" s="3">
        <v>111.15</v>
      </c>
      <c r="Q329" s="3">
        <v>84.98</v>
      </c>
      <c r="R329" s="3">
        <v>40.49</v>
      </c>
      <c r="S329">
        <v>5.9080000000000004</v>
      </c>
      <c r="U329">
        <f t="shared" si="16"/>
        <v>918.24777960769381</v>
      </c>
      <c r="V329">
        <f t="shared" si="15"/>
        <v>0.91824777960769377</v>
      </c>
      <c r="W329">
        <f t="shared" si="17"/>
        <v>21.555112197363702</v>
      </c>
    </row>
    <row r="330" spans="1:23" ht="15.75" thickBot="1" x14ac:dyDescent="0.3">
      <c r="A330" s="4" t="s">
        <v>343</v>
      </c>
      <c r="B330" s="3">
        <v>180</v>
      </c>
      <c r="C330" s="3">
        <v>166</v>
      </c>
      <c r="D330" s="3">
        <v>14</v>
      </c>
      <c r="E330" s="3">
        <v>23</v>
      </c>
      <c r="F330" s="3">
        <v>134</v>
      </c>
      <c r="G330" s="3">
        <v>76</v>
      </c>
      <c r="H330" s="3">
        <v>15</v>
      </c>
      <c r="I330" s="3">
        <v>97.05</v>
      </c>
      <c r="J330" s="3">
        <v>76.2</v>
      </c>
      <c r="K330" s="3">
        <v>5098.2700000000004</v>
      </c>
      <c r="L330" s="3">
        <v>566.5</v>
      </c>
      <c r="M330" s="3">
        <v>337.28</v>
      </c>
      <c r="N330" s="3">
        <v>72.48</v>
      </c>
      <c r="O330" s="3">
        <v>1758.77</v>
      </c>
      <c r="P330" s="3">
        <v>211.9</v>
      </c>
      <c r="Q330" s="3">
        <v>162.72999999999999</v>
      </c>
      <c r="R330" s="3">
        <v>42.57</v>
      </c>
      <c r="S330">
        <v>10.003</v>
      </c>
      <c r="U330">
        <f t="shared" si="16"/>
        <v>970.24777960769381</v>
      </c>
      <c r="V330">
        <f t="shared" si="15"/>
        <v>0.97024777960769382</v>
      </c>
      <c r="W330">
        <f t="shared" si="17"/>
        <v>12.73291049353929</v>
      </c>
    </row>
    <row r="331" spans="1:23" ht="15.75" thickBot="1" x14ac:dyDescent="0.3">
      <c r="A331" s="4" t="s">
        <v>344</v>
      </c>
      <c r="B331" s="3">
        <v>167</v>
      </c>
      <c r="C331" s="3">
        <v>180</v>
      </c>
      <c r="D331" s="3">
        <v>5</v>
      </c>
      <c r="E331" s="3">
        <v>7.5</v>
      </c>
      <c r="F331" s="3">
        <v>152</v>
      </c>
      <c r="G331" s="3">
        <v>87.5</v>
      </c>
      <c r="H331" s="3">
        <v>15</v>
      </c>
      <c r="I331" s="3">
        <v>36.53</v>
      </c>
      <c r="J331" s="3">
        <v>28.7</v>
      </c>
      <c r="K331" s="3">
        <v>1966.9</v>
      </c>
      <c r="L331" s="3">
        <v>235.56</v>
      </c>
      <c r="M331" s="3">
        <v>129.12</v>
      </c>
      <c r="N331" s="3">
        <v>73.38</v>
      </c>
      <c r="O331" s="3">
        <v>729.97</v>
      </c>
      <c r="P331" s="3">
        <v>81.11</v>
      </c>
      <c r="Q331" s="3">
        <v>61.79</v>
      </c>
      <c r="R331" s="3">
        <v>44.7</v>
      </c>
      <c r="S331">
        <f>(I331*100)/U331</f>
        <v>3.587535443885193</v>
      </c>
      <c r="U331">
        <f t="shared" si="16"/>
        <v>1018.2477796076938</v>
      </c>
      <c r="V331">
        <f t="shared" si="15"/>
        <v>1.0182477796076939</v>
      </c>
      <c r="W331">
        <f t="shared" si="17"/>
        <v>35.479016711069477</v>
      </c>
    </row>
    <row r="332" spans="1:23" ht="15.75" thickBot="1" x14ac:dyDescent="0.3">
      <c r="A332" s="4" t="s">
        <v>345</v>
      </c>
      <c r="B332" s="3">
        <v>171</v>
      </c>
      <c r="C332" s="3">
        <v>180</v>
      </c>
      <c r="D332" s="3">
        <v>6</v>
      </c>
      <c r="E332" s="3">
        <v>9.5</v>
      </c>
      <c r="F332" s="3">
        <v>152</v>
      </c>
      <c r="G332" s="3">
        <v>87</v>
      </c>
      <c r="H332" s="3">
        <v>15</v>
      </c>
      <c r="I332" s="3">
        <v>45.25</v>
      </c>
      <c r="J332" s="3">
        <v>35.5</v>
      </c>
      <c r="K332" s="3">
        <v>2510.29</v>
      </c>
      <c r="L332" s="3">
        <v>293.60000000000002</v>
      </c>
      <c r="M332" s="3">
        <v>162.43</v>
      </c>
      <c r="N332" s="3">
        <v>74.48</v>
      </c>
      <c r="O332" s="3">
        <v>924.61</v>
      </c>
      <c r="P332" s="3">
        <v>102.73</v>
      </c>
      <c r="Q332" s="3">
        <v>78.25</v>
      </c>
      <c r="R332" s="3">
        <v>45.2</v>
      </c>
      <c r="S332">
        <v>4.4180000000000001</v>
      </c>
      <c r="U332">
        <f t="shared" si="16"/>
        <v>1024.2477796076937</v>
      </c>
      <c r="V332">
        <f t="shared" si="15"/>
        <v>1.0242477796076936</v>
      </c>
      <c r="W332">
        <f t="shared" si="17"/>
        <v>28.85205012979419</v>
      </c>
    </row>
    <row r="333" spans="1:23" ht="15.75" thickBot="1" x14ac:dyDescent="0.3">
      <c r="A333" s="4" t="s">
        <v>346</v>
      </c>
      <c r="B333" s="3">
        <v>180</v>
      </c>
      <c r="C333" s="3">
        <v>180</v>
      </c>
      <c r="D333" s="3">
        <v>8.3000000000000007</v>
      </c>
      <c r="E333" s="3">
        <v>14</v>
      </c>
      <c r="F333" s="3">
        <v>152</v>
      </c>
      <c r="G333" s="3">
        <v>85.85</v>
      </c>
      <c r="H333" s="3">
        <v>15</v>
      </c>
      <c r="I333" s="3">
        <v>64.95</v>
      </c>
      <c r="J333" s="3">
        <v>51</v>
      </c>
      <c r="K333" s="3">
        <v>3825.28</v>
      </c>
      <c r="L333" s="3">
        <v>425</v>
      </c>
      <c r="M333" s="3">
        <v>240.15</v>
      </c>
      <c r="N333" s="3">
        <v>76.75</v>
      </c>
      <c r="O333" s="3">
        <v>1362.76</v>
      </c>
      <c r="P333" s="3">
        <v>151.41999999999999</v>
      </c>
      <c r="Q333" s="3">
        <v>115.43</v>
      </c>
      <c r="R333" s="3">
        <v>45.81</v>
      </c>
      <c r="S333">
        <v>6.2590000000000003</v>
      </c>
      <c r="U333">
        <f t="shared" si="16"/>
        <v>1037.6477796076938</v>
      </c>
      <c r="V333">
        <f t="shared" si="15"/>
        <v>1.0376477796076937</v>
      </c>
      <c r="W333">
        <f t="shared" si="17"/>
        <v>20.346034894268506</v>
      </c>
    </row>
    <row r="334" spans="1:23" ht="15.75" thickBot="1" x14ac:dyDescent="0.3">
      <c r="A334" s="4" t="s">
        <v>347</v>
      </c>
      <c r="B334" s="3">
        <v>200</v>
      </c>
      <c r="C334" s="3">
        <v>186</v>
      </c>
      <c r="D334" s="3">
        <v>14.5</v>
      </c>
      <c r="E334" s="3">
        <v>24</v>
      </c>
      <c r="F334" s="3">
        <v>152</v>
      </c>
      <c r="G334" s="3">
        <v>85.75</v>
      </c>
      <c r="H334" s="3">
        <v>15</v>
      </c>
      <c r="I334" s="3">
        <v>113.25</v>
      </c>
      <c r="J334" s="3">
        <v>88.9</v>
      </c>
      <c r="K334" s="3">
        <v>7483.13</v>
      </c>
      <c r="L334" s="3">
        <v>748.3</v>
      </c>
      <c r="M334" s="3">
        <v>441.72</v>
      </c>
      <c r="N334" s="3">
        <v>81.290000000000006</v>
      </c>
      <c r="O334" s="3">
        <v>2580.13</v>
      </c>
      <c r="P334" s="3">
        <v>277.43</v>
      </c>
      <c r="Q334" s="3">
        <v>212.59</v>
      </c>
      <c r="R334" s="3">
        <v>47.73</v>
      </c>
      <c r="S334">
        <v>10.397</v>
      </c>
      <c r="U334">
        <f t="shared" si="16"/>
        <v>1089.2477796076937</v>
      </c>
      <c r="V334">
        <f t="shared" si="15"/>
        <v>1.0892477796076938</v>
      </c>
      <c r="W334">
        <f t="shared" si="17"/>
        <v>12.252505957341887</v>
      </c>
    </row>
    <row r="335" spans="1:23" ht="15.75" thickBot="1" x14ac:dyDescent="0.3">
      <c r="A335" s="4" t="s">
        <v>348</v>
      </c>
      <c r="B335" s="3">
        <v>203</v>
      </c>
      <c r="C335" s="3">
        <v>203</v>
      </c>
      <c r="D335" s="3">
        <v>7.2</v>
      </c>
      <c r="E335" s="3">
        <v>11</v>
      </c>
      <c r="F335" s="3">
        <v>181</v>
      </c>
      <c r="G335" s="3">
        <v>97.9</v>
      </c>
      <c r="H335" s="3">
        <v>10.199999999999999</v>
      </c>
      <c r="I335" s="3">
        <v>58.59</v>
      </c>
      <c r="J335" s="3">
        <v>46</v>
      </c>
      <c r="K335" s="3">
        <v>4545.7</v>
      </c>
      <c r="L335" s="3">
        <v>447.9</v>
      </c>
      <c r="M335" s="3">
        <v>247.79</v>
      </c>
      <c r="N335" s="3">
        <v>88.09</v>
      </c>
      <c r="O335" s="3">
        <v>1534.57</v>
      </c>
      <c r="P335" s="3">
        <v>151.19</v>
      </c>
      <c r="Q335" s="3">
        <v>114.76</v>
      </c>
      <c r="R335" s="3">
        <v>51.18</v>
      </c>
      <c r="S335">
        <v>4.9390000000000001</v>
      </c>
      <c r="U335">
        <f t="shared" si="16"/>
        <v>1186.0884901332317</v>
      </c>
      <c r="V335">
        <f t="shared" si="15"/>
        <v>1.1860884901332318</v>
      </c>
      <c r="W335">
        <f t="shared" si="17"/>
        <v>25.784532394200692</v>
      </c>
    </row>
    <row r="336" spans="1:23" ht="15.75" thickBot="1" x14ac:dyDescent="0.3">
      <c r="A336" s="4" t="s">
        <v>349</v>
      </c>
      <c r="B336" s="3">
        <v>206</v>
      </c>
      <c r="C336" s="3">
        <v>204</v>
      </c>
      <c r="D336" s="3">
        <v>7.9</v>
      </c>
      <c r="E336" s="3">
        <v>12.6</v>
      </c>
      <c r="F336" s="3">
        <v>180.8</v>
      </c>
      <c r="G336" s="3">
        <v>98.05</v>
      </c>
      <c r="H336" s="3">
        <v>10.199999999999999</v>
      </c>
      <c r="I336" s="3">
        <v>66.58</v>
      </c>
      <c r="J336" s="3">
        <v>52.3</v>
      </c>
      <c r="K336" s="3">
        <v>5272.37</v>
      </c>
      <c r="L336" s="3">
        <v>511.9</v>
      </c>
      <c r="M336" s="3">
        <v>284.77</v>
      </c>
      <c r="N336" s="3">
        <v>88.99</v>
      </c>
      <c r="O336" s="3">
        <v>1783.95</v>
      </c>
      <c r="P336" s="3">
        <v>174.9</v>
      </c>
      <c r="Q336" s="3">
        <v>132.78</v>
      </c>
      <c r="R336" s="3">
        <v>51.76</v>
      </c>
      <c r="S336">
        <v>5.5730000000000004</v>
      </c>
      <c r="U336">
        <f t="shared" si="16"/>
        <v>1194.6884901332319</v>
      </c>
      <c r="V336">
        <f t="shared" si="15"/>
        <v>1.194688490133232</v>
      </c>
      <c r="W336">
        <f t="shared" si="17"/>
        <v>22.842992163159312</v>
      </c>
    </row>
    <row r="337" spans="1:23" ht="15.75" thickBot="1" x14ac:dyDescent="0.3">
      <c r="A337" s="4" t="s">
        <v>350</v>
      </c>
      <c r="B337" s="3">
        <v>210</v>
      </c>
      <c r="C337" s="3">
        <v>205</v>
      </c>
      <c r="D337" s="3">
        <v>9.1</v>
      </c>
      <c r="E337" s="3">
        <v>14.2</v>
      </c>
      <c r="F337" s="3">
        <v>181.6</v>
      </c>
      <c r="G337" s="3">
        <v>97.95</v>
      </c>
      <c r="H337" s="3">
        <v>10.199999999999999</v>
      </c>
      <c r="I337" s="3">
        <v>75.64</v>
      </c>
      <c r="J337" s="3">
        <v>59.4</v>
      </c>
      <c r="K337" s="3">
        <v>6114</v>
      </c>
      <c r="L337" s="3">
        <v>582.29999999999995</v>
      </c>
      <c r="M337" s="3">
        <v>326.45</v>
      </c>
      <c r="N337" s="3">
        <v>89.91</v>
      </c>
      <c r="O337" s="3">
        <v>2040.5</v>
      </c>
      <c r="P337" s="3">
        <v>199.07</v>
      </c>
      <c r="Q337" s="3">
        <v>151.37</v>
      </c>
      <c r="R337" s="3">
        <v>51.94</v>
      </c>
      <c r="S337">
        <v>6.2809999999999997</v>
      </c>
      <c r="U337">
        <f t="shared" si="16"/>
        <v>1204.2884901332318</v>
      </c>
      <c r="V337">
        <f t="shared" si="15"/>
        <v>1.2042884901332318</v>
      </c>
      <c r="W337">
        <f t="shared" si="17"/>
        <v>20.274217005609962</v>
      </c>
    </row>
    <row r="338" spans="1:23" ht="15.75" thickBot="1" x14ac:dyDescent="0.3">
      <c r="A338" s="4" t="s">
        <v>351</v>
      </c>
      <c r="B338" s="3">
        <v>216</v>
      </c>
      <c r="C338" s="3">
        <v>206</v>
      </c>
      <c r="D338" s="3">
        <v>10.199999999999999</v>
      </c>
      <c r="E338" s="3">
        <v>17.399999999999999</v>
      </c>
      <c r="F338" s="3">
        <v>181.2</v>
      </c>
      <c r="G338" s="3">
        <v>97.9</v>
      </c>
      <c r="H338" s="3">
        <v>10.199999999999999</v>
      </c>
      <c r="I338" s="3">
        <v>91.06</v>
      </c>
      <c r="J338" s="3">
        <v>71.5</v>
      </c>
      <c r="K338" s="3">
        <v>7662.28</v>
      </c>
      <c r="L338" s="3">
        <v>709.5</v>
      </c>
      <c r="M338" s="3">
        <v>401.74</v>
      </c>
      <c r="N338" s="3">
        <v>91.73</v>
      </c>
      <c r="O338" s="3">
        <v>2537.25</v>
      </c>
      <c r="P338" s="3">
        <v>246.33</v>
      </c>
      <c r="Q338" s="3">
        <v>187.28</v>
      </c>
      <c r="R338" s="3">
        <v>52.78</v>
      </c>
      <c r="S338">
        <v>7.476</v>
      </c>
      <c r="U338">
        <f t="shared" si="16"/>
        <v>1218.0884901332317</v>
      </c>
      <c r="V338">
        <f t="shared" si="15"/>
        <v>1.2180884901332318</v>
      </c>
      <c r="W338">
        <f t="shared" si="17"/>
        <v>17.03620265920604</v>
      </c>
    </row>
    <row r="339" spans="1:23" ht="15.75" thickBot="1" x14ac:dyDescent="0.3">
      <c r="A339" s="4" t="s">
        <v>352</v>
      </c>
      <c r="B339" s="3">
        <v>222</v>
      </c>
      <c r="C339" s="3">
        <v>209</v>
      </c>
      <c r="D339" s="3">
        <v>13</v>
      </c>
      <c r="E339" s="3">
        <v>20.6</v>
      </c>
      <c r="F339" s="3">
        <v>180.8</v>
      </c>
      <c r="G339" s="3">
        <v>98</v>
      </c>
      <c r="H339" s="3">
        <v>10.199999999999999</v>
      </c>
      <c r="I339" s="3">
        <v>110.51</v>
      </c>
      <c r="J339" s="3">
        <v>86.8</v>
      </c>
      <c r="K339" s="3">
        <v>9471.8700000000008</v>
      </c>
      <c r="L339" s="3">
        <v>853.3</v>
      </c>
      <c r="M339" s="3">
        <v>490.61</v>
      </c>
      <c r="N339" s="3">
        <v>92.58</v>
      </c>
      <c r="O339" s="3">
        <v>3138.43</v>
      </c>
      <c r="P339" s="3">
        <v>300.33</v>
      </c>
      <c r="Q339" s="3">
        <v>229.17</v>
      </c>
      <c r="R339" s="3">
        <v>53.29</v>
      </c>
      <c r="S339">
        <v>8.9369999999999994</v>
      </c>
      <c r="U339">
        <f t="shared" si="16"/>
        <v>1236.4884901332318</v>
      </c>
      <c r="V339">
        <f t="shared" si="15"/>
        <v>1.2364884901332318</v>
      </c>
      <c r="W339">
        <f t="shared" si="17"/>
        <v>14.245259102917419</v>
      </c>
    </row>
    <row r="340" spans="1:23" ht="15.75" thickBot="1" x14ac:dyDescent="0.3">
      <c r="A340" s="4" t="s">
        <v>353</v>
      </c>
      <c r="B340" s="3">
        <v>229</v>
      </c>
      <c r="C340" s="3">
        <v>210</v>
      </c>
      <c r="D340" s="3">
        <v>14.5</v>
      </c>
      <c r="E340" s="3">
        <v>23.7</v>
      </c>
      <c r="F340" s="3">
        <v>181.6</v>
      </c>
      <c r="G340" s="3">
        <v>97.75</v>
      </c>
      <c r="H340" s="3">
        <v>10.199999999999999</v>
      </c>
      <c r="I340" s="3">
        <v>126.77</v>
      </c>
      <c r="J340" s="3">
        <v>99.5</v>
      </c>
      <c r="K340" s="3">
        <v>11328.82</v>
      </c>
      <c r="L340" s="3">
        <v>989.4</v>
      </c>
      <c r="M340" s="3">
        <v>574.62</v>
      </c>
      <c r="N340" s="3">
        <v>94.53</v>
      </c>
      <c r="O340" s="3">
        <v>3663.55</v>
      </c>
      <c r="P340" s="3">
        <v>348.91</v>
      </c>
      <c r="Q340" s="3">
        <v>266.49</v>
      </c>
      <c r="R340" s="3">
        <v>53.76</v>
      </c>
      <c r="S340">
        <v>10.129</v>
      </c>
      <c r="U340">
        <f t="shared" si="16"/>
        <v>1251.4884901332318</v>
      </c>
      <c r="V340">
        <f t="shared" si="15"/>
        <v>1.2514884901332319</v>
      </c>
      <c r="W340">
        <f t="shared" si="17"/>
        <v>12.577773770183237</v>
      </c>
    </row>
    <row r="341" spans="1:23" ht="15.75" thickBot="1" x14ac:dyDescent="0.3">
      <c r="A341" s="4" t="s">
        <v>354</v>
      </c>
      <c r="B341" s="3">
        <v>253</v>
      </c>
      <c r="C341" s="3">
        <v>254</v>
      </c>
      <c r="D341" s="3">
        <v>8.6</v>
      </c>
      <c r="E341" s="3">
        <v>14.2</v>
      </c>
      <c r="F341" s="3">
        <v>224.6</v>
      </c>
      <c r="G341" s="3">
        <v>122.7</v>
      </c>
      <c r="H341" s="3">
        <v>12.7</v>
      </c>
      <c r="I341" s="3">
        <v>92.84</v>
      </c>
      <c r="J341" s="3">
        <v>72.900000000000006</v>
      </c>
      <c r="K341" s="3">
        <v>11274.05</v>
      </c>
      <c r="L341" s="3">
        <v>891.2</v>
      </c>
      <c r="M341" s="3">
        <v>492.46</v>
      </c>
      <c r="N341" s="3">
        <v>110.2</v>
      </c>
      <c r="O341" s="3">
        <v>3880.25</v>
      </c>
      <c r="P341" s="3">
        <v>305.52999999999997</v>
      </c>
      <c r="Q341" s="3">
        <v>231.6</v>
      </c>
      <c r="R341" s="3">
        <v>64.650000000000006</v>
      </c>
      <c r="S341">
        <v>6.26</v>
      </c>
      <c r="U341">
        <f t="shared" si="16"/>
        <v>1482.9964534011808</v>
      </c>
      <c r="V341">
        <f t="shared" si="15"/>
        <v>1.4829964534011808</v>
      </c>
      <c r="W341">
        <f t="shared" si="17"/>
        <v>20.34288687793115</v>
      </c>
    </row>
    <row r="342" spans="1:23" ht="15.75" thickBot="1" x14ac:dyDescent="0.3">
      <c r="A342" s="4" t="s">
        <v>355</v>
      </c>
      <c r="B342" s="3">
        <v>256</v>
      </c>
      <c r="C342" s="3">
        <v>255</v>
      </c>
      <c r="D342" s="3">
        <v>9.4</v>
      </c>
      <c r="E342" s="3">
        <v>15.6</v>
      </c>
      <c r="F342" s="3">
        <v>224.8</v>
      </c>
      <c r="G342" s="3">
        <v>122.8</v>
      </c>
      <c r="H342" s="3">
        <v>12.7</v>
      </c>
      <c r="I342" s="3">
        <v>102.08</v>
      </c>
      <c r="J342" s="3">
        <v>80.099999999999994</v>
      </c>
      <c r="K342" s="3">
        <v>12567.16</v>
      </c>
      <c r="L342" s="3">
        <v>981.8</v>
      </c>
      <c r="M342" s="3">
        <v>545.12</v>
      </c>
      <c r="N342" s="3">
        <v>110.96</v>
      </c>
      <c r="O342" s="3">
        <v>4313.58</v>
      </c>
      <c r="P342" s="3">
        <v>338.32</v>
      </c>
      <c r="Q342" s="3">
        <v>256.60000000000002</v>
      </c>
      <c r="R342" s="3">
        <v>65.010000000000005</v>
      </c>
      <c r="S342">
        <v>6.8440000000000003</v>
      </c>
      <c r="U342">
        <f t="shared" si="16"/>
        <v>1491.3964534011809</v>
      </c>
      <c r="V342">
        <f t="shared" si="15"/>
        <v>1.491396453401181</v>
      </c>
      <c r="W342">
        <f t="shared" si="17"/>
        <v>18.61918169040176</v>
      </c>
    </row>
    <row r="343" spans="1:23" ht="15.75" thickBot="1" x14ac:dyDescent="0.3">
      <c r="A343" s="4" t="s">
        <v>356</v>
      </c>
      <c r="B343" s="3">
        <v>260</v>
      </c>
      <c r="C343" s="3">
        <v>256</v>
      </c>
      <c r="D343" s="3">
        <v>10.7</v>
      </c>
      <c r="E343" s="3">
        <v>17.3</v>
      </c>
      <c r="F343" s="3">
        <v>225.4</v>
      </c>
      <c r="G343" s="3">
        <v>122.65</v>
      </c>
      <c r="H343" s="3">
        <v>12.7</v>
      </c>
      <c r="I343" s="3">
        <v>114.08</v>
      </c>
      <c r="J343" s="3">
        <v>89.6</v>
      </c>
      <c r="K343" s="3">
        <v>14253.92</v>
      </c>
      <c r="L343" s="3">
        <v>1096.5</v>
      </c>
      <c r="M343" s="3">
        <v>612.99</v>
      </c>
      <c r="N343" s="3">
        <v>111.78</v>
      </c>
      <c r="O343" s="3">
        <v>4840.74</v>
      </c>
      <c r="P343" s="3">
        <v>378.18</v>
      </c>
      <c r="Q343" s="3">
        <v>287.24</v>
      </c>
      <c r="R343" s="3">
        <v>65.14</v>
      </c>
      <c r="S343">
        <v>7.601</v>
      </c>
      <c r="U343">
        <f t="shared" si="16"/>
        <v>1500.7964534011808</v>
      </c>
      <c r="V343">
        <f t="shared" si="15"/>
        <v>1.5007964534011808</v>
      </c>
      <c r="W343">
        <f t="shared" si="17"/>
        <v>16.749960417423896</v>
      </c>
    </row>
    <row r="344" spans="1:23" ht="15.75" thickBot="1" x14ac:dyDescent="0.3">
      <c r="A344" s="4" t="s">
        <v>357</v>
      </c>
      <c r="B344" s="3">
        <v>264</v>
      </c>
      <c r="C344" s="3">
        <v>257</v>
      </c>
      <c r="D344" s="3">
        <v>11.9</v>
      </c>
      <c r="E344" s="3">
        <v>19.600000000000001</v>
      </c>
      <c r="F344" s="3">
        <v>224.8</v>
      </c>
      <c r="G344" s="3">
        <v>122.55</v>
      </c>
      <c r="H344" s="3">
        <v>12.7</v>
      </c>
      <c r="I344" s="3">
        <v>128.88</v>
      </c>
      <c r="J344" s="3">
        <v>101.2</v>
      </c>
      <c r="K344" s="3">
        <v>16369.03</v>
      </c>
      <c r="L344" s="3">
        <v>1240.0999999999999</v>
      </c>
      <c r="M344" s="3">
        <v>698.3</v>
      </c>
      <c r="N344" s="3">
        <v>112.7</v>
      </c>
      <c r="O344" s="3">
        <v>5549.34</v>
      </c>
      <c r="P344" s="3">
        <v>431.86</v>
      </c>
      <c r="Q344" s="3">
        <v>328.23</v>
      </c>
      <c r="R344" s="3">
        <v>65.62</v>
      </c>
      <c r="S344">
        <v>8.5329999999999995</v>
      </c>
      <c r="U344">
        <f t="shared" si="16"/>
        <v>1510.3964534011809</v>
      </c>
      <c r="V344">
        <f t="shared" si="15"/>
        <v>1.5103964534011809</v>
      </c>
      <c r="W344">
        <f t="shared" si="17"/>
        <v>14.924866140327874</v>
      </c>
    </row>
    <row r="345" spans="1:23" ht="15.75" thickBot="1" x14ac:dyDescent="0.3">
      <c r="A345" s="4" t="s">
        <v>358</v>
      </c>
      <c r="B345" s="3">
        <v>269</v>
      </c>
      <c r="C345" s="3">
        <v>259</v>
      </c>
      <c r="D345" s="3">
        <v>13.5</v>
      </c>
      <c r="E345" s="3">
        <v>22.1</v>
      </c>
      <c r="F345" s="3">
        <v>224.8</v>
      </c>
      <c r="G345" s="3">
        <v>122.8</v>
      </c>
      <c r="H345" s="3">
        <v>10.7</v>
      </c>
      <c r="I345" s="3">
        <v>146</v>
      </c>
      <c r="J345" s="3">
        <v>115</v>
      </c>
      <c r="K345" s="3">
        <v>18890.39</v>
      </c>
      <c r="L345" s="3">
        <v>1404.49</v>
      </c>
      <c r="M345" s="3">
        <v>797.58</v>
      </c>
      <c r="N345" s="3">
        <v>113.8</v>
      </c>
      <c r="O345" s="3">
        <v>6404.89</v>
      </c>
      <c r="P345" s="3">
        <v>494.55</v>
      </c>
      <c r="Q345" s="3">
        <v>376.19</v>
      </c>
      <c r="R345" s="3">
        <v>66.3</v>
      </c>
      <c r="S345">
        <f>(345*100)/U345</f>
        <v>22.569227433430843</v>
      </c>
      <c r="U345">
        <f t="shared" si="16"/>
        <v>1528.6300827868217</v>
      </c>
      <c r="V345">
        <f t="shared" si="15"/>
        <v>1.5286300827868218</v>
      </c>
      <c r="W345">
        <f t="shared" si="17"/>
        <v>13.292435502494103</v>
      </c>
    </row>
    <row r="346" spans="1:23" ht="15.75" thickBot="1" x14ac:dyDescent="0.3">
      <c r="A346" s="4" t="s">
        <v>359</v>
      </c>
      <c r="B346" s="3">
        <v>275</v>
      </c>
      <c r="C346" s="3">
        <v>261</v>
      </c>
      <c r="D346" s="3">
        <v>15.4</v>
      </c>
      <c r="E346" s="3">
        <v>25.1</v>
      </c>
      <c r="F346" s="3">
        <v>224.8</v>
      </c>
      <c r="G346" s="3">
        <v>122.8</v>
      </c>
      <c r="H346" s="3">
        <v>10.7</v>
      </c>
      <c r="I346" s="3">
        <v>167</v>
      </c>
      <c r="J346" s="3">
        <v>131</v>
      </c>
      <c r="K346" s="3">
        <v>22101.48</v>
      </c>
      <c r="L346" s="3">
        <v>1607.38</v>
      </c>
      <c r="M346" s="3">
        <v>921.26</v>
      </c>
      <c r="N346" s="3">
        <v>115.17</v>
      </c>
      <c r="O346" s="3">
        <v>7445.67</v>
      </c>
      <c r="P346" s="3">
        <v>570.54999999999995</v>
      </c>
      <c r="Q346" s="3">
        <v>434.64</v>
      </c>
      <c r="R346" s="3">
        <v>66.849999999999994</v>
      </c>
      <c r="S346">
        <f t="shared" ref="S346:S348" si="18">(345*100)/U346</f>
        <v>22.332553194305458</v>
      </c>
      <c r="U346">
        <f t="shared" si="16"/>
        <v>1544.8300827868218</v>
      </c>
      <c r="V346">
        <f t="shared" si="15"/>
        <v>1.5448300827868218</v>
      </c>
      <c r="W346">
        <f t="shared" si="17"/>
        <v>11.7925960518078</v>
      </c>
    </row>
    <row r="347" spans="1:23" ht="15.75" thickBot="1" x14ac:dyDescent="0.3">
      <c r="A347" s="4" t="s">
        <v>360</v>
      </c>
      <c r="B347" s="3">
        <v>282</v>
      </c>
      <c r="C347" s="3">
        <v>263</v>
      </c>
      <c r="D347" s="3">
        <v>17.3</v>
      </c>
      <c r="E347" s="3">
        <v>28.4</v>
      </c>
      <c r="F347" s="3">
        <v>225.2</v>
      </c>
      <c r="G347" s="3">
        <v>121.85</v>
      </c>
      <c r="H347" s="3">
        <v>10.7</v>
      </c>
      <c r="I347" s="3">
        <v>190</v>
      </c>
      <c r="J347" s="3">
        <v>149</v>
      </c>
      <c r="K347" s="3">
        <v>25884.67</v>
      </c>
      <c r="L347" s="3">
        <v>1835.79</v>
      </c>
      <c r="M347" s="3">
        <v>1062.0899999999999</v>
      </c>
      <c r="N347" s="3">
        <v>116.93</v>
      </c>
      <c r="O347" s="3">
        <v>8621.57</v>
      </c>
      <c r="P347" s="3">
        <v>655.63</v>
      </c>
      <c r="Q347" s="3">
        <v>500.09</v>
      </c>
      <c r="R347" s="3">
        <v>67.48</v>
      </c>
      <c r="S347">
        <f t="shared" si="18"/>
        <v>22.072511834505349</v>
      </c>
      <c r="U347">
        <f t="shared" si="16"/>
        <v>1563.0300827868218</v>
      </c>
      <c r="V347">
        <f t="shared" si="15"/>
        <v>1.5630300827868218</v>
      </c>
      <c r="W347">
        <f t="shared" si="17"/>
        <v>10.490134783804173</v>
      </c>
    </row>
    <row r="348" spans="1:23" ht="15.75" thickBot="1" x14ac:dyDescent="0.3">
      <c r="A348" s="4" t="s">
        <v>361</v>
      </c>
      <c r="B348" s="3">
        <v>289</v>
      </c>
      <c r="C348" s="3">
        <v>265</v>
      </c>
      <c r="D348" s="3">
        <v>19.2</v>
      </c>
      <c r="E348" s="3">
        <v>31.8</v>
      </c>
      <c r="F348" s="3">
        <v>225.4</v>
      </c>
      <c r="G348" s="3">
        <v>122.9</v>
      </c>
      <c r="H348" s="3">
        <v>10.7</v>
      </c>
      <c r="I348" s="3">
        <v>212</v>
      </c>
      <c r="J348" s="3">
        <v>167</v>
      </c>
      <c r="K348" s="3">
        <v>29966.97</v>
      </c>
      <c r="L348" s="3">
        <v>2073.84</v>
      </c>
      <c r="M348" s="3">
        <v>1211.04</v>
      </c>
      <c r="N348" s="3">
        <v>118.67</v>
      </c>
      <c r="O348" s="3">
        <v>9877.85</v>
      </c>
      <c r="P348" s="3">
        <v>745.5</v>
      </c>
      <c r="Q348" s="3">
        <v>569.24</v>
      </c>
      <c r="R348" s="3">
        <v>68.13</v>
      </c>
      <c r="S348">
        <f t="shared" si="18"/>
        <v>21.818456640538898</v>
      </c>
      <c r="U348">
        <f t="shared" ref="U346:U348" si="19">4*C348+2*B348-2*D348-8*H348+2*PI()*H348</f>
        <v>1581.2300827868216</v>
      </c>
      <c r="V348">
        <f t="shared" si="15"/>
        <v>1.5812300827868215</v>
      </c>
      <c r="W348">
        <f t="shared" si="17"/>
        <v>9.4684436095019251</v>
      </c>
    </row>
  </sheetData>
  <mergeCells count="11">
    <mergeCell ref="A311:R311"/>
    <mergeCell ref="K1:R1"/>
    <mergeCell ref="J1:J2"/>
    <mergeCell ref="A3:R3"/>
    <mergeCell ref="A53:R53"/>
    <mergeCell ref="A128:R128"/>
    <mergeCell ref="A218:R218"/>
    <mergeCell ref="A233:R233"/>
    <mergeCell ref="A1:A2"/>
    <mergeCell ref="I1:I2"/>
    <mergeCell ref="B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 4</dc:creator>
  <cp:lastModifiedBy>ПК 4</cp:lastModifiedBy>
  <dcterms:created xsi:type="dcterms:W3CDTF">2023-03-06T07:23:40Z</dcterms:created>
  <dcterms:modified xsi:type="dcterms:W3CDTF">2023-04-18T12:36:56Z</dcterms:modified>
</cp:coreProperties>
</file>