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lush\Desktop\"/>
    </mc:Choice>
  </mc:AlternateContent>
  <xr:revisionPtr revIDLastSave="0" documentId="13_ncr:1_{83D43FAF-021C-41F0-9093-5A80EFACAC2B}" xr6:coauthVersionLast="47" xr6:coauthVersionMax="47" xr10:uidLastSave="{00000000-0000-0000-0000-000000000000}"/>
  <bookViews>
    <workbookView xWindow="-120" yWindow="-120" windowWidth="29040" windowHeight="15720" xr2:uid="{E8B36E8F-80C2-214A-A40D-2D30199949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F10" i="1" s="1"/>
  <c r="D3" i="1"/>
  <c r="D4" i="1"/>
  <c r="D5" i="1"/>
  <c r="D6" i="1"/>
  <c r="D7" i="1"/>
  <c r="D8" i="1"/>
  <c r="D9" i="1"/>
  <c r="D10" i="1"/>
  <c r="D11" i="1"/>
  <c r="D2" i="1"/>
  <c r="C3" i="1"/>
  <c r="E3" i="1" s="1"/>
  <c r="F3" i="1" s="1"/>
  <c r="C4" i="1"/>
  <c r="C5" i="1"/>
  <c r="E5" i="1" s="1"/>
  <c r="F5" i="1" s="1"/>
  <c r="C6" i="1"/>
  <c r="E6" i="1" s="1"/>
  <c r="F6" i="1" s="1"/>
  <c r="C7" i="1"/>
  <c r="E7" i="1" s="1"/>
  <c r="F7" i="1" s="1"/>
  <c r="C8" i="1"/>
  <c r="E8" i="1" s="1"/>
  <c r="F8" i="1" s="1"/>
  <c r="C9" i="1"/>
  <c r="E9" i="1" s="1"/>
  <c r="F9" i="1" s="1"/>
  <c r="C10" i="1"/>
  <c r="C11" i="1"/>
  <c r="E11" i="1" s="1"/>
  <c r="F11" i="1" s="1"/>
  <c r="C2" i="1"/>
  <c r="E2" i="1" s="1"/>
  <c r="F2" i="1" s="1"/>
  <c r="E4" i="1" l="1"/>
  <c r="F4" i="1" s="1"/>
</calcChain>
</file>

<file path=xl/sharedStrings.xml><?xml version="1.0" encoding="utf-8"?>
<sst xmlns="http://schemas.openxmlformats.org/spreadsheetml/2006/main" count="16" uniqueCount="16">
  <si>
    <t>Пользователи</t>
  </si>
  <si>
    <t>Доход</t>
  </si>
  <si>
    <t>Подоходный налог</t>
  </si>
  <si>
    <t>Социальный налог</t>
  </si>
  <si>
    <t>Семенов Иван Павлович</t>
  </si>
  <si>
    <t>Ильина Екатерина Кирилловна</t>
  </si>
  <si>
    <t>Лебедев Максим Александрович</t>
  </si>
  <si>
    <t>Кольцова Кира Лукинична</t>
  </si>
  <si>
    <t>Майорова Мария Павловна</t>
  </si>
  <si>
    <t>Павлова Марина Владимировна</t>
  </si>
  <si>
    <t>Родионова Вера Данииловна</t>
  </si>
  <si>
    <t>Борисов Тимофей Егорович</t>
  </si>
  <si>
    <t>Григорьев Никита Маркович</t>
  </si>
  <si>
    <t>Новиков Дмитрий Артурович</t>
  </si>
  <si>
    <t>Сумма к выдаче в $</t>
  </si>
  <si>
    <t>Сумма к выдаче в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</si>
</sst>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Соотношение сумм уплаты налога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Лист1!$C$1</c:f>
              <c:strCache>
                <c:ptCount val="1"/>
                <c:pt idx="0">
                  <c:v>Подоходный налог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2A9-404D-B230-52A43C31177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2A9-404D-B230-52A43C31177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2A9-404D-B230-52A43C31177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2A9-404D-B230-52A43C31177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2A9-404D-B230-52A43C31177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2A9-404D-B230-52A43C31177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2A9-404D-B230-52A43C31177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2A9-404D-B230-52A43C31177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2A9-404D-B230-52A43C31177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2A9-404D-B230-52A43C311773}"/>
              </c:ext>
            </c:extLst>
          </c:dPt>
          <c:cat>
            <c:strRef>
              <c:f>Лист1!$A$2:$A$11</c:f>
              <c:strCache>
                <c:ptCount val="10"/>
                <c:pt idx="0">
                  <c:v>Семенов Иван Павлович</c:v>
                </c:pt>
                <c:pt idx="1">
                  <c:v>Ильина Екатерина Кирилловна</c:v>
                </c:pt>
                <c:pt idx="2">
                  <c:v>Лебедев Максим Александрович</c:v>
                </c:pt>
                <c:pt idx="3">
                  <c:v>Кольцова Кира Лукинична</c:v>
                </c:pt>
                <c:pt idx="4">
                  <c:v>Майорова Мария Павловна</c:v>
                </c:pt>
                <c:pt idx="5">
                  <c:v>Павлова Марина Владимировна</c:v>
                </c:pt>
                <c:pt idx="6">
                  <c:v>Родионова Вера Данииловна</c:v>
                </c:pt>
                <c:pt idx="7">
                  <c:v>Борисов Тимофей Егорович</c:v>
                </c:pt>
                <c:pt idx="8">
                  <c:v>Григорьев Никита Маркович</c:v>
                </c:pt>
                <c:pt idx="9">
                  <c:v>Новиков Дмитрий Артурович</c:v>
                </c:pt>
              </c:strCache>
            </c:strRef>
          </c:cat>
          <c:val>
            <c:numRef>
              <c:f>Лист1!$C$2:$C$11</c:f>
              <c:numCache>
                <c:formatCode>_(* #,##0.00_);_(* \(#,##0.00\);_(* "-"??_);_(@_)</c:formatCode>
                <c:ptCount val="10"/>
                <c:pt idx="0">
                  <c:v>11050</c:v>
                </c:pt>
                <c:pt idx="1">
                  <c:v>11700</c:v>
                </c:pt>
                <c:pt idx="2">
                  <c:v>7150</c:v>
                </c:pt>
                <c:pt idx="3">
                  <c:v>7800</c:v>
                </c:pt>
                <c:pt idx="4">
                  <c:v>4550</c:v>
                </c:pt>
                <c:pt idx="5">
                  <c:v>6240</c:v>
                </c:pt>
                <c:pt idx="6">
                  <c:v>3380</c:v>
                </c:pt>
                <c:pt idx="7">
                  <c:v>4810</c:v>
                </c:pt>
                <c:pt idx="8">
                  <c:v>5850</c:v>
                </c:pt>
                <c:pt idx="9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F-6E47-8C89-0B003C778975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Социальный налог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2A9-404D-B230-52A43C31177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2A9-404D-B230-52A43C31177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2A9-404D-B230-52A43C31177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2A9-404D-B230-52A43C31177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2A9-404D-B230-52A43C31177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2A9-404D-B230-52A43C31177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2A9-404D-B230-52A43C31177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2A9-404D-B230-52A43C31177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2A9-404D-B230-52A43C31177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2A9-404D-B230-52A43C311773}"/>
              </c:ext>
            </c:extLst>
          </c:dPt>
          <c:cat>
            <c:strRef>
              <c:f>Лист1!$A$2:$A$11</c:f>
              <c:strCache>
                <c:ptCount val="10"/>
                <c:pt idx="0">
                  <c:v>Семенов Иван Павлович</c:v>
                </c:pt>
                <c:pt idx="1">
                  <c:v>Ильина Екатерина Кирилловна</c:v>
                </c:pt>
                <c:pt idx="2">
                  <c:v>Лебедев Максим Александрович</c:v>
                </c:pt>
                <c:pt idx="3">
                  <c:v>Кольцова Кира Лукинична</c:v>
                </c:pt>
                <c:pt idx="4">
                  <c:v>Майорова Мария Павловна</c:v>
                </c:pt>
                <c:pt idx="5">
                  <c:v>Павлова Марина Владимировна</c:v>
                </c:pt>
                <c:pt idx="6">
                  <c:v>Родионова Вера Данииловна</c:v>
                </c:pt>
                <c:pt idx="7">
                  <c:v>Борисов Тимофей Егорович</c:v>
                </c:pt>
                <c:pt idx="8">
                  <c:v>Григорьев Никита Маркович</c:v>
                </c:pt>
                <c:pt idx="9">
                  <c:v>Новиков Дмитрий Артурович</c:v>
                </c:pt>
              </c:strCache>
            </c:strRef>
          </c:cat>
          <c:val>
            <c:numRef>
              <c:f>Лист1!$D$2:$D$11</c:f>
              <c:numCache>
                <c:formatCode>_(* #,##0.00_);_(* \(#,##0.00\);_(* "-"??_);_(@_)</c:formatCode>
                <c:ptCount val="10"/>
                <c:pt idx="0">
                  <c:v>4250</c:v>
                </c:pt>
                <c:pt idx="1">
                  <c:v>4500</c:v>
                </c:pt>
                <c:pt idx="2">
                  <c:v>2750</c:v>
                </c:pt>
                <c:pt idx="3">
                  <c:v>3000</c:v>
                </c:pt>
                <c:pt idx="4">
                  <c:v>1750</c:v>
                </c:pt>
                <c:pt idx="5">
                  <c:v>2400</c:v>
                </c:pt>
                <c:pt idx="6">
                  <c:v>1300</c:v>
                </c:pt>
                <c:pt idx="7">
                  <c:v>1850</c:v>
                </c:pt>
                <c:pt idx="8">
                  <c:v>2250</c:v>
                </c:pt>
                <c:pt idx="9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3F-6E47-8C89-0B003C778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1327150</xdr:colOff>
      <xdr:row>0</xdr:row>
      <xdr:rowOff>0</xdr:rowOff>
    </xdr:from>
    <xdr:to>
      <xdr:col>11</xdr:col>
      <xdr:colOff>438150</xdr:colOff>
      <xdr:row>13</xdr:row>
      <xdr:rowOff>101600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BCC7623-0CD4-8C18-EA30-15FE4FCE5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39F5-39F2-F742-9C5A-D9A1EC354EDB}">
  <dimension ref="A1:F11"/>
  <sheetViews>
    <sheetView tabSelected="1" workbookViewId="0">
      <selection activeCell="E1" sqref="E1"/>
    </sheetView>
  </sheetViews>
  <sheetFormatPr defaultColWidth="11.5546875" defaultRowHeight="15"/>
  <cols>
    <col min="1" max="1" width="27.6640625" customWidth="1"/>
    <col min="2" max="2" width="18.44140625" customWidth="1"/>
    <col min="3" max="3" width="17.6640625" customWidth="1"/>
    <col min="4" max="4" width="16.33203125" customWidth="1"/>
    <col min="5" max="5" width="17.6640625" customWidth="1"/>
    <col min="6" max="6" width="17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14</v>
      </c>
    </row>
    <row r="2" spans="1:6">
      <c r="A2" s="1" t="s">
        <v>4</v>
      </c>
      <c r="B2">
        <v>85000</v>
      </c>
      <c r="C2" s="2">
        <f>B2*0.13</f>
        <v>11050</v>
      </c>
      <c r="D2" s="2">
        <f>B2*0.05</f>
        <v>4250</v>
      </c>
      <c r="E2" s="3">
        <f>B2-C2-D2</f>
        <v>69700</v>
      </c>
      <c r="F2" s="3">
        <f>E2/94</f>
        <v>741.48936170212767</v>
      </c>
    </row>
    <row r="3" spans="1:6">
      <c r="A3" s="1" t="s">
        <v>5</v>
      </c>
      <c r="B3">
        <v>90000</v>
      </c>
      <c r="C3" s="2">
        <f t="shared" ref="C3:C11" si="0">B3*0.13</f>
        <v>11700</v>
      </c>
      <c r="D3" s="2">
        <f t="shared" ref="D3:D11" si="1">B3*0.05</f>
        <v>4500</v>
      </c>
      <c r="E3" s="3">
        <f t="shared" ref="E3:E11" si="2">B3-C3-D3</f>
        <v>73800</v>
      </c>
      <c r="F3" s="3">
        <f t="shared" ref="F3:F11" si="3">E3/94</f>
        <v>785.10638297872345</v>
      </c>
    </row>
    <row r="4" spans="1:6">
      <c r="A4" s="1" t="s">
        <v>6</v>
      </c>
      <c r="B4">
        <v>55000</v>
      </c>
      <c r="C4" s="2">
        <f t="shared" si="0"/>
        <v>7150</v>
      </c>
      <c r="D4" s="2">
        <f t="shared" si="1"/>
        <v>2750</v>
      </c>
      <c r="E4" s="3">
        <f t="shared" si="2"/>
        <v>45100</v>
      </c>
      <c r="F4" s="3">
        <f t="shared" si="3"/>
        <v>479.78723404255317</v>
      </c>
    </row>
    <row r="5" spans="1:6">
      <c r="A5" s="1" t="s">
        <v>7</v>
      </c>
      <c r="B5">
        <v>60000</v>
      </c>
      <c r="C5" s="2">
        <f t="shared" si="0"/>
        <v>7800</v>
      </c>
      <c r="D5" s="2">
        <f t="shared" si="1"/>
        <v>3000</v>
      </c>
      <c r="E5" s="3">
        <f t="shared" si="2"/>
        <v>49200</v>
      </c>
      <c r="F5" s="3">
        <f t="shared" si="3"/>
        <v>523.40425531914889</v>
      </c>
    </row>
    <row r="6" spans="1:6">
      <c r="A6" s="1" t="s">
        <v>8</v>
      </c>
      <c r="B6">
        <v>35000</v>
      </c>
      <c r="C6" s="2">
        <f t="shared" si="0"/>
        <v>4550</v>
      </c>
      <c r="D6" s="2">
        <f t="shared" si="1"/>
        <v>1750</v>
      </c>
      <c r="E6" s="3">
        <f t="shared" si="2"/>
        <v>28700</v>
      </c>
      <c r="F6" s="3">
        <f t="shared" si="3"/>
        <v>305.31914893617022</v>
      </c>
    </row>
    <row r="7" spans="1:6">
      <c r="A7" s="1" t="s">
        <v>9</v>
      </c>
      <c r="B7">
        <v>48000</v>
      </c>
      <c r="C7" s="2">
        <f t="shared" si="0"/>
        <v>6240</v>
      </c>
      <c r="D7" s="2">
        <f t="shared" si="1"/>
        <v>2400</v>
      </c>
      <c r="E7" s="3">
        <f t="shared" si="2"/>
        <v>39360</v>
      </c>
      <c r="F7" s="3">
        <f t="shared" si="3"/>
        <v>418.72340425531917</v>
      </c>
    </row>
    <row r="8" spans="1:6">
      <c r="A8" s="1" t="s">
        <v>10</v>
      </c>
      <c r="B8">
        <v>26000</v>
      </c>
      <c r="C8" s="2">
        <f t="shared" si="0"/>
        <v>3380</v>
      </c>
      <c r="D8" s="2">
        <f t="shared" si="1"/>
        <v>1300</v>
      </c>
      <c r="E8" s="3">
        <f t="shared" si="2"/>
        <v>21320</v>
      </c>
      <c r="F8" s="3">
        <f t="shared" si="3"/>
        <v>226.80851063829786</v>
      </c>
    </row>
    <row r="9" spans="1:6">
      <c r="A9" s="1" t="s">
        <v>11</v>
      </c>
      <c r="B9">
        <v>37000</v>
      </c>
      <c r="C9" s="2">
        <f t="shared" si="0"/>
        <v>4810</v>
      </c>
      <c r="D9" s="2">
        <f t="shared" si="1"/>
        <v>1850</v>
      </c>
      <c r="E9" s="3">
        <f t="shared" si="2"/>
        <v>30340</v>
      </c>
      <c r="F9" s="3">
        <f t="shared" si="3"/>
        <v>322.7659574468085</v>
      </c>
    </row>
    <row r="10" spans="1:6">
      <c r="A10" s="1" t="s">
        <v>12</v>
      </c>
      <c r="B10">
        <v>45000</v>
      </c>
      <c r="C10" s="2">
        <f t="shared" si="0"/>
        <v>5850</v>
      </c>
      <c r="D10" s="2">
        <f t="shared" si="1"/>
        <v>2250</v>
      </c>
      <c r="E10" s="3">
        <f t="shared" si="2"/>
        <v>36900</v>
      </c>
      <c r="F10" s="3">
        <f t="shared" si="3"/>
        <v>392.55319148936172</v>
      </c>
    </row>
    <row r="11" spans="1:6">
      <c r="A11" s="1" t="s">
        <v>13</v>
      </c>
      <c r="B11">
        <v>40000</v>
      </c>
      <c r="C11" s="2">
        <f t="shared" si="0"/>
        <v>5200</v>
      </c>
      <c r="D11" s="2">
        <f t="shared" si="1"/>
        <v>2000</v>
      </c>
      <c r="E11" s="3">
        <f t="shared" si="2"/>
        <v>32800</v>
      </c>
      <c r="F11" s="3">
        <f t="shared" si="3"/>
        <v>348.93617021276594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Луговской Никита</dc:creator>
  <cp:lastModifiedBy>Илья Степченков</cp:lastModifiedBy>
  <dcterms:created xsi:type="dcterms:W3CDTF">2024-10-02T18:14:15Z</dcterms:created>
  <dcterms:modified xsi:type="dcterms:W3CDTF">2024-10-03T06:22:29Z</dcterms:modified>
</cp:coreProperties>
</file>