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ВПО" sheetId="1" r:id="rId1"/>
    <sheet name="Студенты" sheetId="2" r:id="rId2"/>
    <sheet name="ВПО_Академка" sheetId="5" r:id="rId3"/>
    <sheet name="Студенты_Академка" sheetId="7" r:id="rId4"/>
    <sheet name="ВПО_Отч." sheetId="6" r:id="rId5"/>
  </sheets>
  <definedNames>
    <definedName name="_xlnm._FilterDatabase" localSheetId="0" hidden="1">ВПО!$A$1:$DR$23</definedName>
    <definedName name="i">ВПО!$CR$10</definedName>
  </definedNames>
  <calcPr calcId="145621"/>
</workbook>
</file>

<file path=xl/calcChain.xml><?xml version="1.0" encoding="utf-8"?>
<calcChain xmlns="http://schemas.openxmlformats.org/spreadsheetml/2006/main">
  <c r="K30" i="1" l="1"/>
  <c r="I37" i="1"/>
  <c r="I34" i="1"/>
  <c r="B4" i="6" l="1"/>
  <c r="B5" i="6" s="1"/>
  <c r="B6" i="6" s="1"/>
  <c r="B7" i="6" s="1"/>
  <c r="B5" i="1" l="1"/>
  <c r="B6" i="1" s="1"/>
  <c r="B7" i="1" s="1"/>
  <c r="B9" i="6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8" i="6" s="1"/>
  <c r="B22" i="1" s="1"/>
  <c r="B23" i="1" s="1"/>
  <c r="A4" i="2"/>
  <c r="A5" i="2" s="1"/>
</calcChain>
</file>

<file path=xl/comments1.xml><?xml version="1.0" encoding="utf-8"?>
<comments xmlns="http://schemas.openxmlformats.org/spreadsheetml/2006/main">
  <authors>
    <author>Автор</author>
  </authors>
  <commentList>
    <comment ref="BS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T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U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V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W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Y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O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Специалист
Магистр
Бакалавр
н/д</t>
        </r>
      </text>
    </comment>
    <comment ref="P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диплом о высшем професиональном образовании
диплом о неполном высшем профессиональом образовании</t>
        </r>
      </text>
    </comment>
    <comment ref="CJ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 старого обучения</t>
        </r>
      </text>
    </comment>
    <comment ref="CK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 старого обучения</t>
        </r>
      </text>
    </comment>
    <comment ref="CM6" authorId="0">
      <text>
        <r>
          <rPr>
            <b/>
            <sz val="9"/>
            <color indexed="81"/>
            <rFont val="Tahoma"/>
            <family val="2"/>
            <charset val="204"/>
          </rPr>
          <t>Olesia V. Leonova: перезачесть из прошлого обучение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N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 старого обучения</t>
        </r>
      </text>
    </comment>
    <comment ref="CP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перезачесть из прошлого обучения</t>
        </r>
      </text>
    </comment>
    <comment ref="CQ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 старого обучения: зачет/неуд,
Экзамен 19.10.2012:
н/я, н/д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O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P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Q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R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S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U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S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T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U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V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W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Y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O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Специалист
Магистр
Бакалавр
н/д</t>
        </r>
      </text>
    </comment>
    <comment ref="P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диплом о высшем професиональном образовании
диплом о неполном высшем профессиональом образовании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O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P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Q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R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S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U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BS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T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U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V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W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BY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Зачет_Экзамен</t>
        </r>
      </text>
    </comment>
    <comment ref="O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Специалист
Магистр
Бакалавр
н/д</t>
        </r>
      </text>
    </comment>
    <comment ref="P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диплом о высшем професиональном образовании
диплом о неполном высшем профессиональом образовании</t>
        </r>
      </text>
    </comment>
    <comment ref="CN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сдавал в осеннем семестре 2011 г.</t>
        </r>
      </text>
    </comment>
    <comment ref="CP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 старого. Зачет/неявка</t>
        </r>
      </text>
    </comment>
  </commentList>
</comments>
</file>

<file path=xl/sharedStrings.xml><?xml version="1.0" encoding="utf-8"?>
<sst xmlns="http://schemas.openxmlformats.org/spreadsheetml/2006/main" count="1940" uniqueCount="373">
  <si>
    <t>Примечание</t>
  </si>
  <si>
    <t>№ п/п</t>
  </si>
  <si>
    <t>№ гр.</t>
  </si>
  <si>
    <t>№ ЛД</t>
  </si>
  <si>
    <t>Фам_ИО</t>
  </si>
  <si>
    <t>Ф</t>
  </si>
  <si>
    <t>И</t>
  </si>
  <si>
    <t>О</t>
  </si>
  <si>
    <t>Д.р.</t>
  </si>
  <si>
    <t>Тел. моб.</t>
  </si>
  <si>
    <t>Тел. дом.</t>
  </si>
  <si>
    <t>Тел. раб.</t>
  </si>
  <si>
    <t>Адрес</t>
  </si>
  <si>
    <t>Образ-е</t>
  </si>
  <si>
    <t xml:space="preserve">Статус </t>
  </si>
  <si>
    <t>Пред. док.об обр.</t>
  </si>
  <si>
    <t>УЗ*</t>
  </si>
  <si>
    <t>Изучены в УЗ*</t>
  </si>
  <si>
    <t xml:space="preserve">Страна* </t>
  </si>
  <si>
    <t>Дата оконч.*</t>
  </si>
  <si>
    <t>Год оконч.*</t>
  </si>
  <si>
    <t>УЗ**</t>
  </si>
  <si>
    <t>Изучены в УЗ**</t>
  </si>
  <si>
    <t xml:space="preserve">Страна** </t>
  </si>
  <si>
    <t>Дата оконч.**</t>
  </si>
  <si>
    <t>Год оконч.**</t>
  </si>
  <si>
    <t>Год пост. на ФПС</t>
  </si>
  <si>
    <t>№ прик. о зачисл.</t>
  </si>
  <si>
    <t>Дата приказа</t>
  </si>
  <si>
    <t>Ср. обуч.</t>
  </si>
  <si>
    <t>Приказ об отчисл.</t>
  </si>
  <si>
    <t>Приказ о восстан.</t>
  </si>
  <si>
    <t>Доп дисц.</t>
  </si>
  <si>
    <t>Перезачтено</t>
  </si>
  <si>
    <t>Перезачтено История</t>
  </si>
  <si>
    <t>История</t>
  </si>
  <si>
    <t>Перезачтено Философия</t>
  </si>
  <si>
    <t>Философия</t>
  </si>
  <si>
    <t>Перезачтено Ин.яз.</t>
  </si>
  <si>
    <t>Ин.яз.</t>
  </si>
  <si>
    <t>Перезачтено Экономика</t>
  </si>
  <si>
    <t>Экономика</t>
  </si>
  <si>
    <t>Перезачтено Социология</t>
  </si>
  <si>
    <t>Социология</t>
  </si>
  <si>
    <t>Перезачтено Политология</t>
  </si>
  <si>
    <t>Политология</t>
  </si>
  <si>
    <t>Перезачтено Психология</t>
  </si>
  <si>
    <t>Психология</t>
  </si>
  <si>
    <t>Перезачтено Культурол.</t>
  </si>
  <si>
    <t>Культурол.</t>
  </si>
  <si>
    <t>Перезачтено Право</t>
  </si>
  <si>
    <t>Право</t>
  </si>
  <si>
    <t>Перезачтено Математика</t>
  </si>
  <si>
    <t>Математика</t>
  </si>
  <si>
    <t>Ранее отсутствовал</t>
  </si>
  <si>
    <t>Перезачтено Физика</t>
  </si>
  <si>
    <t>Физика</t>
  </si>
  <si>
    <t>Перезачтено Экология</t>
  </si>
  <si>
    <t>Экология</t>
  </si>
  <si>
    <t>Перезачтено БЖД</t>
  </si>
  <si>
    <t>БЖД</t>
  </si>
  <si>
    <t>Перезачтено Метрология</t>
  </si>
  <si>
    <t>Метрология</t>
  </si>
  <si>
    <t>Организация
ЭВМ</t>
  </si>
  <si>
    <t>ОС</t>
  </si>
  <si>
    <t>Алгоритмизация</t>
  </si>
  <si>
    <t>БД</t>
  </si>
  <si>
    <t>Сети ЭВМ (Cisco1)</t>
  </si>
  <si>
    <t>Интерфейсы периф.устр.</t>
  </si>
  <si>
    <t>Админ.Win</t>
  </si>
  <si>
    <t>Админ.
SQL-сервера</t>
  </si>
  <si>
    <t>Допдисциплина_Ранее отсутствовал</t>
  </si>
  <si>
    <t>Visual C++
(2 часть)</t>
  </si>
  <si>
    <t>Админ.UNIX</t>
  </si>
  <si>
    <t>HTML</t>
  </si>
  <si>
    <t>Ранее отсутствовал (Теория инф.и кодирования)</t>
  </si>
  <si>
    <t>Беспровод.сети</t>
  </si>
  <si>
    <t>Приклад.криптография</t>
  </si>
  <si>
    <t>Cisco
(3 часть)</t>
  </si>
  <si>
    <t>Методы_
защ_комп_информ</t>
  </si>
  <si>
    <t>Средства_защ_комп_информ</t>
  </si>
  <si>
    <t>IP-телефония</t>
  </si>
  <si>
    <t>МиниАТС</t>
  </si>
  <si>
    <t>Глобальные комп.сети(Cisco CAN 4)</t>
  </si>
  <si>
    <t>1С</t>
  </si>
  <si>
    <t>Тема вып. раб</t>
  </si>
  <si>
    <t>Руков-ль</t>
  </si>
  <si>
    <t>Дата ГАК</t>
  </si>
  <si>
    <t>№ протокола</t>
  </si>
  <si>
    <t>Оценка за защ.</t>
  </si>
  <si>
    <t>Оценка за экз.</t>
  </si>
  <si>
    <t>Всего сдано предм.</t>
  </si>
  <si>
    <t>Отлично</t>
  </si>
  <si>
    <t>Хорошо</t>
  </si>
  <si>
    <t>Ср. балл</t>
  </si>
  <si>
    <t>Кол-во "5"</t>
  </si>
  <si>
    <t>ОТЛИЧИЕ</t>
  </si>
  <si>
    <t>№ дипл.</t>
  </si>
  <si>
    <t>Рег. № ФПС</t>
  </si>
  <si>
    <t>Дата выдачи</t>
  </si>
  <si>
    <t>Прик. об отч.</t>
  </si>
  <si>
    <t>№ группы</t>
  </si>
  <si>
    <t>№ личного дела</t>
  </si>
  <si>
    <t>Фамилия_инициалы</t>
  </si>
  <si>
    <t>Фамилия</t>
  </si>
  <si>
    <t>Имя</t>
  </si>
  <si>
    <t>Отчество</t>
  </si>
  <si>
    <t>Дата рождения</t>
  </si>
  <si>
    <t>Телефон мобильный</t>
  </si>
  <si>
    <t>Телефон домашний</t>
  </si>
  <si>
    <t>Телефон рабочий</t>
  </si>
  <si>
    <t xml:space="preserve">Образование </t>
  </si>
  <si>
    <t>Предыдущий документ об образовании</t>
  </si>
  <si>
    <t>Учебное заведение*</t>
  </si>
  <si>
    <t>Дисциплины изучены в_УЗ*</t>
  </si>
  <si>
    <t>Страна* (для зарубеж)</t>
  </si>
  <si>
    <t>Дата окончания*</t>
  </si>
  <si>
    <t>Год окончания*</t>
  </si>
  <si>
    <t>Учебное заведение**</t>
  </si>
  <si>
    <t>Дисциплины изучены в_УЗ**</t>
  </si>
  <si>
    <t>Страна** (для зарубеж)</t>
  </si>
  <si>
    <t>Дата окончания**</t>
  </si>
  <si>
    <t>Год окончания**</t>
  </si>
  <si>
    <t>Год поступления на ФПС</t>
  </si>
  <si>
    <t>№ приказа о зачислении</t>
  </si>
  <si>
    <t>Срок обучения</t>
  </si>
  <si>
    <t>Приказ об отчислении_дата</t>
  </si>
  <si>
    <t>Приказ о восстановлении_дата</t>
  </si>
  <si>
    <t>Дополнительные дисциплины</t>
  </si>
  <si>
    <t>Перезачтено История России</t>
  </si>
  <si>
    <t>Историия России</t>
  </si>
  <si>
    <t>Перезачтено Культурология</t>
  </si>
  <si>
    <t>Культурология</t>
  </si>
  <si>
    <t>Перезачтено Правоведение</t>
  </si>
  <si>
    <t>Правоведение</t>
  </si>
  <si>
    <t>Перезачтено Дополнительные главы математики</t>
  </si>
  <si>
    <t>Дополнительные главы математики</t>
  </si>
  <si>
    <t>Перезачтено Дополнительные главы физики</t>
  </si>
  <si>
    <t>Дополнительные главы физики</t>
  </si>
  <si>
    <t>Перезачтено Метрология, стандартизация и сертификация</t>
  </si>
  <si>
    <t>Метрология, стандартизация и сертификация</t>
  </si>
  <si>
    <t>Перезачтено Инженерная и компьютерная графика</t>
  </si>
  <si>
    <t>Инженерная и компьютерная графика</t>
  </si>
  <si>
    <t>Перезачтено Информатика</t>
  </si>
  <si>
    <t>Информатика</t>
  </si>
  <si>
    <t>ЭВМ и периферийные 
устр-ва (1ч)</t>
  </si>
  <si>
    <t>Операционные системы</t>
  </si>
  <si>
    <t>Базы данных</t>
  </si>
  <si>
    <t>Сети и телекоммуникации (Cisco1)</t>
  </si>
  <si>
    <t>Сети и телекоммуникации (курс)</t>
  </si>
  <si>
    <t>Программирование (C#)</t>
  </si>
  <si>
    <t>Технология TCP/IP</t>
  </si>
  <si>
    <t>Технология TCP/IP (курс)</t>
  </si>
  <si>
    <t>Моделирование</t>
  </si>
  <si>
    <t>Разработка WEB-приложений (PHP и MySQL)</t>
  </si>
  <si>
    <t>Электротехника, электроника и схемотехника*</t>
  </si>
  <si>
    <t>Беспроводные сети</t>
  </si>
  <si>
    <t>Беспроводные сети (курс)</t>
  </si>
  <si>
    <t>Прикладная криптография</t>
  </si>
  <si>
    <t>Коммутация ЛВС</t>
  </si>
  <si>
    <t>Защита информации</t>
  </si>
  <si>
    <t>Современные технологии телефонных коммуникаций</t>
  </si>
  <si>
    <t>Автоматизация задач систем_aдмин-ния</t>
  </si>
  <si>
    <t>Администрирование сетевых служб</t>
  </si>
  <si>
    <t>Глобальные компьютерные сети</t>
  </si>
  <si>
    <t>Администрирование приложений 1С</t>
  </si>
  <si>
    <t>Тема выпускной работы</t>
  </si>
  <si>
    <t>Руководитель</t>
  </si>
  <si>
    <t>Дата защиты ГАК</t>
  </si>
  <si>
    <t>Оценка за защиту</t>
  </si>
  <si>
    <t>Оценка за экзамен</t>
  </si>
  <si>
    <t>Всего сдано предметов</t>
  </si>
  <si>
    <t>Удовлетворительно</t>
  </si>
  <si>
    <t>Средний балл</t>
  </si>
  <si>
    <t>Количество "5" для отличия</t>
  </si>
  <si>
    <t>№ диплома</t>
  </si>
  <si>
    <t>Регистрационный номер…/ФПС</t>
  </si>
  <si>
    <t>Приказ об отчислении</t>
  </si>
  <si>
    <t>высшее</t>
  </si>
  <si>
    <t xml:space="preserve"> ООП С#</t>
  </si>
  <si>
    <t>ЭВМ и периферийные устройства (2ч)</t>
  </si>
  <si>
    <t>Администрирование ОС Windows
( 1 ч)</t>
  </si>
  <si>
    <t>Технология TCP/IP (Cisco
(2 часть))</t>
  </si>
  <si>
    <t>Администрирование Microsoft SQL-сервера</t>
  </si>
  <si>
    <t>Администрирование  MySQL Server</t>
  </si>
  <si>
    <t>Программирование на ЯВУ (Python)</t>
  </si>
  <si>
    <t>Администрирование ОС Unix (2ч)</t>
  </si>
  <si>
    <t>Технология HTML и ХHTML/XML</t>
  </si>
  <si>
    <t>Администрирование ОС Windows (2ч)</t>
  </si>
  <si>
    <t>Год оконч.</t>
  </si>
  <si>
    <t>ВУЗ_иной</t>
  </si>
  <si>
    <t>Год поступл. в ВУЗ_иной</t>
  </si>
  <si>
    <t>Форма обуч.</t>
  </si>
  <si>
    <t>Год оконч._предполаг.</t>
  </si>
  <si>
    <t>Статус</t>
  </si>
  <si>
    <t>Год окончания</t>
  </si>
  <si>
    <t>Высшее учебное заведение (иное)</t>
  </si>
  <si>
    <t>Год поступления в ВУЗ (иной)</t>
  </si>
  <si>
    <t>Дисциплины изучены в_УЗ</t>
  </si>
  <si>
    <t>Форма обучения</t>
  </si>
  <si>
    <t>Год окончания (предполагаемый)</t>
  </si>
  <si>
    <t>Андреев Игорь Владимирович</t>
  </si>
  <si>
    <t>Бугаёв Валерий Павлович</t>
  </si>
  <si>
    <t>Вагаткин Алексей Михайлович</t>
  </si>
  <si>
    <t>Жукова Анастасия Алексеевна</t>
  </si>
  <si>
    <t>Зверков Александр Александрович</t>
  </si>
  <si>
    <t>Зражевский Дмитрий Евгеньевич</t>
  </si>
  <si>
    <t>Карасев Алексей Сергеевич</t>
  </si>
  <si>
    <t>Колбасов Михаил Александрович</t>
  </si>
  <si>
    <t>Ледовский Алексей Игоревич</t>
  </si>
  <si>
    <t>Логинов Алексей Олегович</t>
  </si>
  <si>
    <t>Мухин Олег Викторович</t>
  </si>
  <si>
    <t>Назарова Екатерина Александровна</t>
  </si>
  <si>
    <t>Наирашвили Александр Давидович</t>
  </si>
  <si>
    <t>Павленков Игорь Владимирович</t>
  </si>
  <si>
    <t>Павлющик Антон Викторович</t>
  </si>
  <si>
    <t>Савельев Дмитрий Геннадьевич</t>
  </si>
  <si>
    <t>Савенков Павел Александрович</t>
  </si>
  <si>
    <t>Скорофатов Виталий Евгеньевич</t>
  </si>
  <si>
    <t>Смирнов Андрей Геннадьевич</t>
  </si>
  <si>
    <t>Стинскайте Лайма Видмантовна</t>
  </si>
  <si>
    <t>Тарасенко Павел Сергеевич</t>
  </si>
  <si>
    <t>Телебин Алексей Викторович</t>
  </si>
  <si>
    <t>Терновский Дмитрий Игоревич</t>
  </si>
  <si>
    <t>Уралов Олег Сергеевич</t>
  </si>
  <si>
    <t>Феоктистов Николай Владимирович</t>
  </si>
  <si>
    <t>Яблоков Дмитрий Юрьевич</t>
  </si>
  <si>
    <t>199406, Россия, г. Санкт-Петербург (78), ул. Остоумова, д. 10, кв. 6</t>
  </si>
  <si>
    <t>188683, Россия, обл. Ленинградская (47), р-н Всеволожский, пгт. Им.Свердлова, мкр. 1-й, д. 39, кв. 18</t>
  </si>
  <si>
    <t>190000, Россия, г. Санкт-Петербург (78), пр-кт Ярославский, д. 37, кв. 3</t>
  </si>
  <si>
    <t>196601, Россия, г. Санкт-Петербург (78), г. Пушкин, б-р Алексея Толстого, д. 11, кв. 25</t>
  </si>
  <si>
    <t>663319, Россия, край Красноярский (24), г. Норильск, ул. Ленинградская, д. 3, кв. 108</t>
  </si>
  <si>
    <t>190000, Россия, г. Санкт-Петербург (78), пр-кт Большевиков, д. 13, кор. 2, кв. 6</t>
  </si>
  <si>
    <t>188676, Россия, обл. Ленинградская (47), р-н Всеволожский, п. Щеглово, д. 70, кв. 17</t>
  </si>
  <si>
    <t>190000, Россия, г. Санкт-Петербург (78), пер. Манежный, д. 15/17, кв. 25</t>
  </si>
  <si>
    <t>190000, Россия, г. Санкт-Петербург (78), ул. Крыленко, д. 7, кор. 2, кв. 4</t>
  </si>
  <si>
    <t>Россия, г. Москва (77), ул. Введенского, д. 27, кор. 2, кв. 256</t>
  </si>
  <si>
    <t>190000, Россия, г. Санкт-Петербург (78), ул. Белградская, д. 8, кор. 1, кв. 14</t>
  </si>
  <si>
    <t>190000, Россия, г. Санкт-Петербург (78), пр-кт Богатырский, д. 30, кор. 1, кв. 80</t>
  </si>
  <si>
    <t>188650, Россия, обл. Ленинградская (47), р-н Всеволожский, г. Сертолово, ул. Молодцова, д. 10, кв. 26</t>
  </si>
  <si>
    <t>190000, Россия, г. Санкт-Петербург (78), ул. Кузнецовская, д. 30, кв. 177</t>
  </si>
  <si>
    <t>353450, Россия, край Краснодарский (23), р-н Анапский, г. Анапа, ул. Горького, д. 66, кв. 57</t>
  </si>
  <si>
    <t>680028, Россия, край Хабаровский (27), г. Хабаровск, ул. Серышева, д. 15</t>
  </si>
  <si>
    <t>190000, Россия, г. Санкт-Петербург (78), ул. Торжковская, д. 2, кор. 3, кв. 36</t>
  </si>
  <si>
    <t>188230, Россия, обл. Ленинградская (47), р-н Лужский, г. Луга, пр-кт Кирова, д. 91, кв. 65</t>
  </si>
  <si>
    <t>663305, Россия, край Красноярский (24), г. Норильск, ул. Севастопольская, д. 6, кор. 4, кв. 25</t>
  </si>
  <si>
    <t>190000, Россия, г. Санкт-Петербург (78), пр-кт Косыгина, д. 11, кор. 1, кв. 53</t>
  </si>
  <si>
    <t>190000, Россия, г. Санкт-Петербург (78), ул. Димитрова, д. 16, кор. 2, кв. 32</t>
  </si>
  <si>
    <t>190000, Россия, г. Санкт-Петербург (78), ул. Лени Голикова, д. 29, кор. 5, кв. 108</t>
  </si>
  <si>
    <t>190000, Россия, г. Санкт-Петербург (78), аллея Придорожная, д. 23, кв. 118</t>
  </si>
  <si>
    <t>190000, Россия, г. Санкт-Петербург (78), ул. Демьяна Бедного, д. 22, кор. 1, кв. 212</t>
  </si>
  <si>
    <t>Основы програмирования</t>
  </si>
  <si>
    <t>отлично</t>
  </si>
  <si>
    <t>Антипов Константин Сергеевич</t>
  </si>
  <si>
    <t>Дашкевич Сергей Владзимирович</t>
  </si>
  <si>
    <t>Поздеев Роман Игоревич</t>
  </si>
  <si>
    <t>664003, Россия, обл. Иркутская (38), г. Иркутск, ул. Дзержинского, д. 29, кв. 91</t>
  </si>
  <si>
    <t>190000, Россия, г. Санкт-Петербург (78), ул. Кораблестроителей, д. 34, кв. 125</t>
  </si>
  <si>
    <t>169841, Россия, Респ. Коми (11), г. Инта, ул. Воркутинская, д. 5, кв. 35</t>
  </si>
  <si>
    <t>среднее (полное)</t>
  </si>
  <si>
    <t>хорошо</t>
  </si>
  <si>
    <t>№972-ск</t>
  </si>
  <si>
    <t>№973-ск</t>
  </si>
  <si>
    <t>Лежит в больнице,позвонил 22.12.11</t>
  </si>
  <si>
    <t>удовлетворительно</t>
  </si>
  <si>
    <t>зачтено
неявка</t>
  </si>
  <si>
    <t>отч._с 13.12.2011_по собств.желанию</t>
  </si>
  <si>
    <t>отч._с 16.01.2012_по собств.желанию</t>
  </si>
  <si>
    <t>неявка
неявка</t>
  </si>
  <si>
    <t>А_01.02.12-01.02.13</t>
  </si>
  <si>
    <t>н/з  н/д</t>
  </si>
  <si>
    <t>неявка    недопуск</t>
  </si>
  <si>
    <t>н/д</t>
  </si>
  <si>
    <t>отч._с 31.01.2012</t>
  </si>
  <si>
    <t>№32-ск от 23.01.2012</t>
  </si>
  <si>
    <t>№222-ск от 22.02.2012</t>
  </si>
  <si>
    <t xml:space="preserve">8921-7778607 </t>
  </si>
  <si>
    <t>8921-5625627</t>
  </si>
  <si>
    <t xml:space="preserve">8911-9085513 </t>
  </si>
  <si>
    <t xml:space="preserve">8921-3746743 </t>
  </si>
  <si>
    <t xml:space="preserve">8904-5559054 </t>
  </si>
  <si>
    <t xml:space="preserve">8911-2920922 </t>
  </si>
  <si>
    <t>8981-7002985</t>
  </si>
  <si>
    <t xml:space="preserve">8921-4153353 </t>
  </si>
  <si>
    <t xml:space="preserve">8921-3312798 </t>
  </si>
  <si>
    <t xml:space="preserve">8911-9195458 </t>
  </si>
  <si>
    <t xml:space="preserve">8921-9565179 </t>
  </si>
  <si>
    <t xml:space="preserve">8911-1227224 </t>
  </si>
  <si>
    <t xml:space="preserve">8964-3327144 </t>
  </si>
  <si>
    <t>8921-5949183</t>
  </si>
  <si>
    <t>8921-8603728</t>
  </si>
  <si>
    <t xml:space="preserve">8931-2378155 </t>
  </si>
  <si>
    <t>8911-8110632</t>
  </si>
  <si>
    <t>8921-3393710</t>
  </si>
  <si>
    <t>8921-7450141</t>
  </si>
  <si>
    <t xml:space="preserve">8950-0183528 </t>
  </si>
  <si>
    <t xml:space="preserve">8921-3398604 </t>
  </si>
  <si>
    <t xml:space="preserve">8911-0013390 </t>
  </si>
  <si>
    <t>8965-0197232</t>
  </si>
  <si>
    <t>8911-7777130</t>
  </si>
  <si>
    <t>Перезачтено Электротехника, электроника и схемотехника*</t>
  </si>
  <si>
    <t>414 ч.</t>
  </si>
  <si>
    <t>254 ч.</t>
  </si>
  <si>
    <t>-</t>
  </si>
  <si>
    <t>314 ч.</t>
  </si>
  <si>
    <t>244 ч.</t>
  </si>
  <si>
    <t>267 ч.</t>
  </si>
  <si>
    <t>193 ч.</t>
  </si>
  <si>
    <t>176 ч.</t>
  </si>
  <si>
    <t>189 ч.</t>
  </si>
  <si>
    <t>136 ч.</t>
  </si>
  <si>
    <t xml:space="preserve">414 ч. </t>
  </si>
  <si>
    <t>270 ч.</t>
  </si>
  <si>
    <t>*</t>
  </si>
  <si>
    <t>н/з
н/д</t>
  </si>
  <si>
    <t>неявка</t>
  </si>
  <si>
    <t>неуд.</t>
  </si>
  <si>
    <t>Адм.инф.систем(Unix)</t>
  </si>
  <si>
    <t xml:space="preserve">н/З
</t>
  </si>
  <si>
    <t>зачтено</t>
  </si>
  <si>
    <t>зачтено
неуд.</t>
  </si>
  <si>
    <t>отч._10.07.2012</t>
  </si>
  <si>
    <t>№1226-ск от 16.07.2012</t>
  </si>
  <si>
    <t>Ваврин С.Ю.</t>
  </si>
  <si>
    <t>Ваврин</t>
  </si>
  <si>
    <t>Сергей</t>
  </si>
  <si>
    <t>Юрьевич</t>
  </si>
  <si>
    <t>19 сентября 1973</t>
  </si>
  <si>
    <t>8911-942-73-75</t>
  </si>
  <si>
    <t>714-21-06</t>
  </si>
  <si>
    <t>332-74-38</t>
  </si>
  <si>
    <t>специалист</t>
  </si>
  <si>
    <t>диплом о высшем профессиональном образовании</t>
  </si>
  <si>
    <t>Мурманский государственный педагогический институт</t>
  </si>
  <si>
    <t>Мурманском государственном педагогическом институте</t>
  </si>
  <si>
    <t>№971-ск</t>
  </si>
  <si>
    <t>сдается в 3 сем</t>
  </si>
  <si>
    <t>зачет
неуд.</t>
  </si>
  <si>
    <t>зачет
неявка</t>
  </si>
  <si>
    <t>Александр</t>
  </si>
  <si>
    <t>отч. _с 31.01.2012</t>
  </si>
  <si>
    <t>Зайцев А.В.</t>
  </si>
  <si>
    <t>Зайцев</t>
  </si>
  <si>
    <t>Владимирович</t>
  </si>
  <si>
    <t>07 апреля 1986</t>
  </si>
  <si>
    <t>8911-949-06-10</t>
  </si>
  <si>
    <t>ГОУ ВПО "Санкт-Петербургский государственный университет аэрокосмического приборостроения"</t>
  </si>
  <si>
    <t>отч._с 06.09.2012_по собст.желанию</t>
  </si>
  <si>
    <t>н/з</t>
  </si>
  <si>
    <t>отч._с 15.09.2012</t>
  </si>
  <si>
    <t>В_01.02.2012</t>
  </si>
  <si>
    <t>пр.1488-ск от 15.09.2012</t>
  </si>
  <si>
    <t>зачет
неуд</t>
  </si>
  <si>
    <t>незачет/
недопуск</t>
  </si>
  <si>
    <t>неявка
недопуск</t>
  </si>
  <si>
    <t>Алгоритмизация (VB/WSH)</t>
  </si>
  <si>
    <t>Сети ЭВМ и телекоммуникации (Cisco CNA 1)</t>
  </si>
  <si>
    <t>Операционные системы и оболочки</t>
  </si>
  <si>
    <t>Основы построения баз данных</t>
  </si>
  <si>
    <t>Организация ЭВМ и систем</t>
  </si>
  <si>
    <t>Объектно-ориентированное программирование (С#)</t>
  </si>
  <si>
    <t>Администрирование MySQL Server</t>
  </si>
  <si>
    <t>Администрирование операционной системы Microsoft Windows (часть 1)</t>
  </si>
  <si>
    <t>Администрирование операционной системы UNIX (часть 1)</t>
  </si>
  <si>
    <t>Интерфейсы периферийных устройств</t>
  </si>
  <si>
    <t>Администрирование SQL-сервера</t>
  </si>
  <si>
    <t>Технология TCP/IP (Cisco CNA 2)</t>
  </si>
  <si>
    <t>Программирование на языке высокого уровня (Python)</t>
  </si>
  <si>
    <t>Коммутация ЛВС (Cisco CNA 3)</t>
  </si>
  <si>
    <t>Технологии HTML и XHTML/XML</t>
  </si>
  <si>
    <t>Администрирование операционной системы UNIX (часть 2)</t>
  </si>
  <si>
    <t>Администрирование операционной системы Microsoft Windows (часть 2)</t>
  </si>
  <si>
    <t>Электротехника, электроника и схемотехника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</si>
</sst>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charset val="204"/>
    </font>
    <font>
      <i/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i/>
      <sz val="9"/>
      <color indexed="8"/>
      <name val="Arial Narrow"/>
      <family val="2"/>
      <charset val="204"/>
    </font>
    <font>
      <i/>
      <sz val="9"/>
      <color indexed="8"/>
      <name val="Times New Roman"/>
      <family val="1"/>
      <charset val="204"/>
    </font>
    <font>
      <i/>
      <sz val="9"/>
      <color indexed="8"/>
      <name val="Times New Roman Cyr"/>
      <charset val="204"/>
    </font>
    <font>
      <sz val="9"/>
      <color indexed="8"/>
      <name val="Times New Roman"/>
      <family val="1"/>
      <charset val="204"/>
    </font>
    <font>
      <b/>
      <sz val="11"/>
      <color indexed="8"/>
      <name val="Times New Roman Cyr"/>
      <charset val="204"/>
    </font>
    <font>
      <b/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i/>
      <sz val="12"/>
      <name val="Arial Cyr"/>
      <charset val="204"/>
    </font>
    <font>
      <sz val="10"/>
      <color theme="1"/>
      <name val="Arial"/>
      <family val="2"/>
      <charset val="204"/>
    </font>
    <font>
      <i/>
      <sz val="9"/>
      <name val="Arial Cyr"/>
      <charset val="204"/>
    </font>
    <font>
      <i/>
      <sz val="9"/>
      <color indexed="8"/>
      <name val="Arial Cyr"/>
      <charset val="204"/>
    </font>
    <font>
      <sz val="9"/>
      <color indexed="8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9"/>
      <color theme="1"/>
      <name val="Arial Cyr"/>
      <charset val="204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0"/>
      <color indexed="8"/>
      <name val="Arial"/>
      <family val="2"/>
      <charset val="204"/>
    </font>
    <font>
      <b/>
      <sz val="10"/>
      <name val="Arial 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charset val="204"/>
      <scheme val="minor"/>
    </font>
    <font>
      <b/>
      <sz val="10"/>
      <color rgb="FFFF0000"/>
      <name val="Arial Cyr"/>
      <charset val="204"/>
    </font>
    <font>
      <sz val="8"/>
      <name val="Arial Cyr"/>
      <charset val="204"/>
    </font>
    <font>
      <b/>
      <sz val="10"/>
      <color rgb="FFFF0000"/>
      <name val="Arial "/>
      <charset val="204"/>
    </font>
    <font>
      <b/>
      <sz val="9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 shrinkToFit="1"/>
    </xf>
    <xf numFmtId="0" fontId="10" fillId="7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 shrinkToFi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 shrinkToFi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 shrinkToFit="1"/>
    </xf>
    <xf numFmtId="0" fontId="9" fillId="8" borderId="3" xfId="0" applyFont="1" applyFill="1" applyBorder="1" applyAlignment="1">
      <alignment horizontal="center" vertical="center" wrapText="1" shrinkToFit="1"/>
    </xf>
    <xf numFmtId="0" fontId="12" fillId="4" borderId="8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14" fontId="18" fillId="0" borderId="3" xfId="0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19" fillId="3" borderId="3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4" fillId="0" borderId="0" xfId="0" applyFont="1"/>
    <xf numFmtId="0" fontId="0" fillId="0" borderId="3" xfId="0" applyBorder="1" applyAlignment="1">
      <alignment horizontal="left" wrapText="1"/>
    </xf>
    <xf numFmtId="0" fontId="18" fillId="0" borderId="3" xfId="0" applyFont="1" applyBorder="1" applyAlignment="1">
      <alignment horizontal="left" vertical="center" wrapText="1"/>
    </xf>
    <xf numFmtId="14" fontId="18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wrapText="1"/>
    </xf>
    <xf numFmtId="0" fontId="25" fillId="0" borderId="3" xfId="0" applyFont="1" applyBorder="1" applyAlignment="1">
      <alignment horizontal="center" wrapText="1"/>
    </xf>
    <xf numFmtId="0" fontId="25" fillId="0" borderId="3" xfId="0" applyFont="1" applyBorder="1" applyAlignment="1">
      <alignment wrapText="1"/>
    </xf>
    <xf numFmtId="14" fontId="25" fillId="0" borderId="3" xfId="0" applyNumberFormat="1" applyFont="1" applyBorder="1" applyAlignment="1">
      <alignment horizontal="center" wrapText="1"/>
    </xf>
    <xf numFmtId="0" fontId="26" fillId="0" borderId="3" xfId="1" applyFont="1" applyFill="1" applyBorder="1" applyAlignment="1">
      <alignment vertical="center" wrapText="1"/>
    </xf>
    <xf numFmtId="0" fontId="25" fillId="0" borderId="0" xfId="0" applyFont="1" applyAlignment="1">
      <alignment wrapText="1"/>
    </xf>
    <xf numFmtId="0" fontId="26" fillId="12" borderId="3" xfId="1" applyFont="1" applyFill="1" applyBorder="1" applyAlignment="1">
      <alignment vertical="center" wrapText="1"/>
    </xf>
    <xf numFmtId="0" fontId="29" fillId="0" borderId="0" xfId="0" applyFont="1" applyAlignment="1">
      <alignment wrapText="1"/>
    </xf>
    <xf numFmtId="0" fontId="30" fillId="0" borderId="3" xfId="0" applyFont="1" applyBorder="1" applyAlignment="1">
      <alignment wrapText="1"/>
    </xf>
    <xf numFmtId="0" fontId="25" fillId="12" borderId="3" xfId="0" applyFont="1" applyFill="1" applyBorder="1" applyAlignment="1">
      <alignment wrapText="1"/>
    </xf>
    <xf numFmtId="0" fontId="25" fillId="0" borderId="3" xfId="0" applyFont="1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31" fillId="0" borderId="3" xfId="0" applyFont="1" applyBorder="1" applyAlignment="1">
      <alignment horizontal="left" vertical="center"/>
    </xf>
    <xf numFmtId="0" fontId="32" fillId="3" borderId="12" xfId="0" applyFont="1" applyFill="1" applyBorder="1" applyAlignment="1">
      <alignment horizontal="center" vertical="center" wrapText="1"/>
    </xf>
    <xf numFmtId="0" fontId="33" fillId="6" borderId="0" xfId="0" applyFont="1" applyFill="1" applyAlignment="1">
      <alignment horizontal="center"/>
    </xf>
    <xf numFmtId="0" fontId="34" fillId="0" borderId="3" xfId="0" applyFont="1" applyBorder="1" applyAlignment="1">
      <alignment horizontal="left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12" borderId="18" xfId="0" applyFont="1" applyFill="1" applyBorder="1" applyAlignment="1">
      <alignment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center"/>
    </xf>
    <xf numFmtId="0" fontId="35" fillId="0" borderId="3" xfId="0" applyFont="1" applyBorder="1" applyAlignment="1">
      <alignment horizontal="center" wrapText="1"/>
    </xf>
    <xf numFmtId="0" fontId="33" fillId="0" borderId="3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5" fillId="0" borderId="0" xfId="0" applyFont="1" applyFill="1" applyAlignment="1">
      <alignment wrapText="1"/>
    </xf>
    <xf numFmtId="0" fontId="36" fillId="0" borderId="0" xfId="0" applyFont="1" applyFill="1" applyBorder="1"/>
    <xf numFmtId="0" fontId="34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wrapText="1"/>
    </xf>
    <xf numFmtId="0" fontId="0" fillId="0" borderId="3" xfId="0" applyFont="1" applyFill="1" applyBorder="1" applyAlignment="1" applyProtection="1">
      <alignment wrapText="1"/>
      <protection locked="0"/>
    </xf>
    <xf numFmtId="0" fontId="0" fillId="0" borderId="3" xfId="0" applyFont="1" applyFill="1" applyBorder="1" applyAlignment="1">
      <alignment horizontal="center" vertical="justify" wrapText="1"/>
    </xf>
    <xf numFmtId="14" fontId="0" fillId="0" borderId="3" xfId="0" applyNumberFormat="1" applyFont="1" applyFill="1" applyBorder="1" applyAlignment="1">
      <alignment wrapText="1"/>
    </xf>
    <xf numFmtId="0" fontId="38" fillId="0" borderId="3" xfId="0" applyFont="1" applyFill="1" applyBorder="1" applyAlignment="1">
      <alignment wrapText="1"/>
    </xf>
    <xf numFmtId="0" fontId="0" fillId="12" borderId="3" xfId="0" applyFont="1" applyFill="1" applyBorder="1" applyAlignment="1">
      <alignment horizontal="center" wrapText="1"/>
    </xf>
    <xf numFmtId="0" fontId="0" fillId="12" borderId="3" xfId="0" applyFont="1" applyFill="1" applyBorder="1" applyAlignment="1">
      <alignment wrapText="1"/>
    </xf>
    <xf numFmtId="0" fontId="0" fillId="0" borderId="14" xfId="0" applyFont="1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7" fillId="13" borderId="0" xfId="0" applyFont="1" applyFill="1"/>
    <xf numFmtId="0" fontId="0" fillId="0" borderId="3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37" fillId="0" borderId="0" xfId="0" applyFont="1"/>
    <xf numFmtId="0" fontId="37" fillId="0" borderId="0" xfId="0" applyFont="1" applyAlignment="1">
      <alignment horizontal="left"/>
    </xf>
    <xf numFmtId="0" fontId="0" fillId="0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center" wrapText="1"/>
    </xf>
    <xf numFmtId="49" fontId="0" fillId="0" borderId="3" xfId="0" applyNumberFormat="1" applyFont="1" applyFill="1" applyBorder="1" applyAlignment="1">
      <alignment wrapText="1"/>
    </xf>
    <xf numFmtId="0" fontId="39" fillId="0" borderId="0" xfId="0" applyFont="1" applyFill="1"/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25" fillId="12" borderId="0" xfId="0" applyFont="1" applyFill="1" applyAlignment="1">
      <alignment wrapText="1"/>
    </xf>
    <xf numFmtId="0" fontId="9" fillId="8" borderId="0" xfId="0" applyFont="1" applyFill="1" applyBorder="1" applyAlignment="1">
      <alignment horizontal="center" vertical="center" wrapText="1" shrinkToFit="1"/>
    </xf>
    <xf numFmtId="0" fontId="9" fillId="8" borderId="19" xfId="0" applyFont="1" applyFill="1" applyBorder="1" applyAlignment="1">
      <alignment horizontal="center" vertical="center" wrapText="1" shrinkToFit="1"/>
    </xf>
    <xf numFmtId="0" fontId="14" fillId="5" borderId="10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40" fillId="4" borderId="8" xfId="0" applyFont="1" applyFill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14" fontId="0" fillId="0" borderId="0" xfId="0" applyNumberFormat="1"/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3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7"/>
  <sheetViews>
    <sheetView tabSelected="1" workbookViewId="0">
      <pane xSplit="5" ySplit="2" topLeftCell="BR3" activePane="bottomRight" state="frozen"/>
      <selection pane="topRight" activeCell="F1" sqref="F1"/>
      <selection pane="bottomLeft" activeCell="A3" sqref="A3"/>
      <selection pane="bottomRight" activeCell="BS25" sqref="BS25:CQ25"/>
    </sheetView>
  </sheetViews>
  <sheetFormatPr defaultRowHeight="15"/>
  <cols>
    <col min="1" max="1" width="9.140625" style="67"/>
    <col min="5" max="5" width="18.140625" customWidth="1"/>
    <col min="6" max="6" width="15" customWidth="1"/>
    <col min="7" max="7" width="14.85546875" customWidth="1"/>
    <col min="8" max="8" width="15.140625" customWidth="1"/>
    <col min="9" max="9" width="13.42578125" customWidth="1"/>
    <col min="10" max="10" width="15.85546875" customWidth="1"/>
    <col min="11" max="11" width="11.140625" customWidth="1"/>
    <col min="12" max="12" width="12" customWidth="1"/>
    <col min="13" max="13" width="24.7109375" customWidth="1"/>
    <col min="16" max="16" width="15" customWidth="1"/>
    <col min="17" max="18" width="15.7109375" customWidth="1"/>
    <col min="20" max="20" width="10.140625" bestFit="1" customWidth="1"/>
    <col min="27" max="28" width="9.140625" style="67"/>
    <col min="29" max="29" width="10.140625" style="67" bestFit="1" customWidth="1"/>
    <col min="72" max="72" width="9.140625" style="45"/>
  </cols>
  <sheetData>
    <row r="1" spans="1:122" s="62" customFormat="1" ht="102.75" thickBot="1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9" t="s">
        <v>33</v>
      </c>
      <c r="AI1" s="46" t="s">
        <v>34</v>
      </c>
      <c r="AJ1" s="46" t="s">
        <v>35</v>
      </c>
      <c r="AK1" s="46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/>
      <c r="BD1" s="46" t="s">
        <v>54</v>
      </c>
      <c r="BE1" s="46" t="s">
        <v>55</v>
      </c>
      <c r="BF1" s="46" t="s">
        <v>56</v>
      </c>
      <c r="BG1" s="46"/>
      <c r="BH1" s="46" t="s">
        <v>54</v>
      </c>
      <c r="BI1" s="46" t="s">
        <v>57</v>
      </c>
      <c r="BJ1" s="46" t="s">
        <v>58</v>
      </c>
      <c r="BK1" s="46" t="s">
        <v>59</v>
      </c>
      <c r="BL1" s="46" t="s">
        <v>60</v>
      </c>
      <c r="BM1" s="46" t="s">
        <v>61</v>
      </c>
      <c r="BN1" s="46" t="s">
        <v>62</v>
      </c>
      <c r="BO1" s="46"/>
      <c r="BP1" s="46" t="s">
        <v>54</v>
      </c>
      <c r="BQ1" s="46"/>
      <c r="BR1" s="46" t="s">
        <v>54</v>
      </c>
      <c r="BS1" s="47" t="s">
        <v>65</v>
      </c>
      <c r="BT1" s="47" t="s">
        <v>66</v>
      </c>
      <c r="BU1" s="47" t="s">
        <v>64</v>
      </c>
      <c r="BV1" s="48" t="s">
        <v>251</v>
      </c>
      <c r="BW1" s="47" t="s">
        <v>67</v>
      </c>
      <c r="BX1" s="47" t="s">
        <v>54</v>
      </c>
      <c r="BY1" s="47" t="s">
        <v>63</v>
      </c>
      <c r="BZ1" s="60" t="s">
        <v>179</v>
      </c>
      <c r="CA1" s="60" t="s">
        <v>68</v>
      </c>
      <c r="CB1" s="60" t="s">
        <v>182</v>
      </c>
      <c r="CC1" s="49" t="s">
        <v>54</v>
      </c>
      <c r="CD1" s="60" t="s">
        <v>69</v>
      </c>
      <c r="CE1" s="96" t="s">
        <v>317</v>
      </c>
      <c r="CF1" s="49" t="s">
        <v>54</v>
      </c>
      <c r="CG1" s="60" t="s">
        <v>70</v>
      </c>
      <c r="CH1" s="50" t="s">
        <v>154</v>
      </c>
      <c r="CI1" s="51" t="s">
        <v>71</v>
      </c>
      <c r="CJ1" s="52" t="s">
        <v>72</v>
      </c>
      <c r="CK1" s="52" t="s">
        <v>73</v>
      </c>
      <c r="CL1" s="52" t="s">
        <v>74</v>
      </c>
      <c r="CM1" s="53" t="s">
        <v>75</v>
      </c>
      <c r="CN1" s="52" t="s">
        <v>76</v>
      </c>
      <c r="CO1" s="53" t="s">
        <v>54</v>
      </c>
      <c r="CP1" s="52" t="s">
        <v>77</v>
      </c>
      <c r="CQ1" s="52" t="s">
        <v>78</v>
      </c>
      <c r="CR1" s="82" t="s">
        <v>300</v>
      </c>
      <c r="CS1" s="54" t="s">
        <v>71</v>
      </c>
      <c r="CT1" s="55" t="s">
        <v>79</v>
      </c>
      <c r="CU1" s="55" t="s">
        <v>80</v>
      </c>
      <c r="CV1" s="56" t="s">
        <v>81</v>
      </c>
      <c r="CW1" s="56" t="s">
        <v>82</v>
      </c>
      <c r="CX1" s="55" t="s">
        <v>54</v>
      </c>
      <c r="CY1" s="55" t="s">
        <v>54</v>
      </c>
      <c r="CZ1" s="56" t="s">
        <v>83</v>
      </c>
      <c r="DA1" s="56" t="s">
        <v>84</v>
      </c>
      <c r="DB1" s="61" t="s">
        <v>85</v>
      </c>
      <c r="DC1" s="57" t="s">
        <v>86</v>
      </c>
      <c r="DD1" s="57" t="s">
        <v>87</v>
      </c>
      <c r="DE1" s="57" t="s">
        <v>88</v>
      </c>
      <c r="DF1" s="57" t="s">
        <v>89</v>
      </c>
      <c r="DG1" s="57" t="s">
        <v>90</v>
      </c>
      <c r="DH1" s="57" t="s">
        <v>91</v>
      </c>
      <c r="DI1" s="57" t="s">
        <v>92</v>
      </c>
      <c r="DJ1" s="57" t="s">
        <v>93</v>
      </c>
      <c r="DK1" s="57" t="s">
        <v>264</v>
      </c>
      <c r="DL1" s="57" t="s">
        <v>94</v>
      </c>
      <c r="DM1" s="57" t="s">
        <v>95</v>
      </c>
      <c r="DN1" s="57" t="s">
        <v>96</v>
      </c>
      <c r="DO1" s="57" t="s">
        <v>97</v>
      </c>
      <c r="DP1" s="57" t="s">
        <v>98</v>
      </c>
      <c r="DQ1" s="57" t="s">
        <v>99</v>
      </c>
      <c r="DR1" s="57" t="s">
        <v>100</v>
      </c>
    </row>
    <row r="2" spans="1:122" ht="102">
      <c r="A2" s="14" t="s">
        <v>0</v>
      </c>
      <c r="B2" s="14" t="s">
        <v>1</v>
      </c>
      <c r="C2" s="14" t="s">
        <v>101</v>
      </c>
      <c r="D2" s="14" t="s">
        <v>102</v>
      </c>
      <c r="E2" s="24" t="s">
        <v>103</v>
      </c>
      <c r="F2" s="24" t="s">
        <v>104</v>
      </c>
      <c r="G2" s="24" t="s">
        <v>105</v>
      </c>
      <c r="H2" s="24" t="s">
        <v>106</v>
      </c>
      <c r="I2" s="24" t="s">
        <v>107</v>
      </c>
      <c r="J2" s="24" t="s">
        <v>108</v>
      </c>
      <c r="K2" s="24" t="s">
        <v>109</v>
      </c>
      <c r="L2" s="24" t="s">
        <v>110</v>
      </c>
      <c r="M2" s="24" t="s">
        <v>12</v>
      </c>
      <c r="N2" s="15" t="s">
        <v>111</v>
      </c>
      <c r="O2" s="15" t="s">
        <v>14</v>
      </c>
      <c r="P2" s="15" t="s">
        <v>112</v>
      </c>
      <c r="Q2" s="15" t="s">
        <v>113</v>
      </c>
      <c r="R2" s="15" t="s">
        <v>114</v>
      </c>
      <c r="S2" s="15" t="s">
        <v>115</v>
      </c>
      <c r="T2" s="15" t="s">
        <v>116</v>
      </c>
      <c r="U2" s="15" t="s">
        <v>117</v>
      </c>
      <c r="V2" s="15" t="s">
        <v>118</v>
      </c>
      <c r="W2" s="15" t="s">
        <v>119</v>
      </c>
      <c r="X2" s="15" t="s">
        <v>120</v>
      </c>
      <c r="Y2" s="15" t="s">
        <v>121</v>
      </c>
      <c r="Z2" s="15" t="s">
        <v>122</v>
      </c>
      <c r="AA2" s="16" t="s">
        <v>123</v>
      </c>
      <c r="AB2" s="16" t="s">
        <v>124</v>
      </c>
      <c r="AC2" s="16" t="s">
        <v>28</v>
      </c>
      <c r="AD2" s="17" t="s">
        <v>125</v>
      </c>
      <c r="AE2" s="16" t="s">
        <v>126</v>
      </c>
      <c r="AF2" s="16" t="s">
        <v>127</v>
      </c>
      <c r="AG2" s="18" t="s">
        <v>128</v>
      </c>
      <c r="AH2" s="19" t="s">
        <v>33</v>
      </c>
      <c r="AI2" s="20" t="s">
        <v>129</v>
      </c>
      <c r="AJ2" s="20" t="s">
        <v>130</v>
      </c>
      <c r="AK2" s="20" t="s">
        <v>36</v>
      </c>
      <c r="AL2" s="20" t="s">
        <v>37</v>
      </c>
      <c r="AM2" s="20" t="s">
        <v>38</v>
      </c>
      <c r="AN2" s="20" t="s">
        <v>39</v>
      </c>
      <c r="AO2" s="20" t="s">
        <v>40</v>
      </c>
      <c r="AP2" s="20" t="s">
        <v>41</v>
      </c>
      <c r="AQ2" s="20" t="s">
        <v>42</v>
      </c>
      <c r="AR2" s="20" t="s">
        <v>43</v>
      </c>
      <c r="AS2" s="20" t="s">
        <v>44</v>
      </c>
      <c r="AT2" s="20" t="s">
        <v>45</v>
      </c>
      <c r="AU2" s="20" t="s">
        <v>46</v>
      </c>
      <c r="AV2" s="20" t="s">
        <v>47</v>
      </c>
      <c r="AW2" s="20" t="s">
        <v>131</v>
      </c>
      <c r="AX2" s="20" t="s">
        <v>132</v>
      </c>
      <c r="AY2" s="20" t="s">
        <v>133</v>
      </c>
      <c r="AZ2" s="20" t="s">
        <v>134</v>
      </c>
      <c r="BA2" s="20" t="s">
        <v>52</v>
      </c>
      <c r="BB2" s="20" t="s">
        <v>53</v>
      </c>
      <c r="BC2" s="20" t="s">
        <v>135</v>
      </c>
      <c r="BD2" s="20" t="s">
        <v>136</v>
      </c>
      <c r="BE2" s="20" t="s">
        <v>55</v>
      </c>
      <c r="BF2" s="20" t="s">
        <v>56</v>
      </c>
      <c r="BG2" s="20" t="s">
        <v>137</v>
      </c>
      <c r="BH2" s="20" t="s">
        <v>138</v>
      </c>
      <c r="BI2" s="20" t="s">
        <v>57</v>
      </c>
      <c r="BJ2" s="20" t="s">
        <v>58</v>
      </c>
      <c r="BK2" s="20" t="s">
        <v>59</v>
      </c>
      <c r="BL2" s="20" t="s">
        <v>60</v>
      </c>
      <c r="BM2" s="20" t="s">
        <v>139</v>
      </c>
      <c r="BN2" s="20" t="s">
        <v>140</v>
      </c>
      <c r="BO2" s="20" t="s">
        <v>141</v>
      </c>
      <c r="BP2" s="20" t="s">
        <v>142</v>
      </c>
      <c r="BQ2" s="20" t="s">
        <v>143</v>
      </c>
      <c r="BR2" s="20" t="s">
        <v>144</v>
      </c>
      <c r="BS2" s="21" t="s">
        <v>65</v>
      </c>
      <c r="BT2" s="26" t="s">
        <v>147</v>
      </c>
      <c r="BU2" s="41" t="s">
        <v>146</v>
      </c>
      <c r="BV2" s="42" t="s">
        <v>251</v>
      </c>
      <c r="BW2" s="25" t="s">
        <v>148</v>
      </c>
      <c r="BX2" s="130" t="s">
        <v>149</v>
      </c>
      <c r="BY2" s="25" t="s">
        <v>145</v>
      </c>
      <c r="BZ2" s="27" t="s">
        <v>150</v>
      </c>
      <c r="CA2" s="85" t="s">
        <v>180</v>
      </c>
      <c r="CB2" s="28" t="s">
        <v>151</v>
      </c>
      <c r="CC2" s="131" t="s">
        <v>152</v>
      </c>
      <c r="CD2" s="28" t="s">
        <v>181</v>
      </c>
      <c r="CE2" s="28" t="s">
        <v>317</v>
      </c>
      <c r="CF2" s="28" t="s">
        <v>153</v>
      </c>
      <c r="CG2" s="28" t="s">
        <v>183</v>
      </c>
      <c r="CH2" s="29" t="s">
        <v>184</v>
      </c>
      <c r="CI2" s="30" t="s">
        <v>155</v>
      </c>
      <c r="CJ2" s="90" t="s">
        <v>185</v>
      </c>
      <c r="CK2" s="91" t="s">
        <v>186</v>
      </c>
      <c r="CL2" s="91" t="s">
        <v>187</v>
      </c>
      <c r="CM2" s="91" t="s">
        <v>188</v>
      </c>
      <c r="CN2" s="91" t="s">
        <v>156</v>
      </c>
      <c r="CO2" s="91" t="s">
        <v>157</v>
      </c>
      <c r="CP2" s="91" t="s">
        <v>158</v>
      </c>
      <c r="CQ2" s="92" t="s">
        <v>159</v>
      </c>
      <c r="CR2" s="30" t="s">
        <v>300</v>
      </c>
      <c r="CS2" s="31" t="s">
        <v>155</v>
      </c>
      <c r="CT2" s="133" t="s">
        <v>160</v>
      </c>
      <c r="CU2" s="133"/>
      <c r="CV2" s="133" t="s">
        <v>161</v>
      </c>
      <c r="CW2" s="133"/>
      <c r="CX2" s="25" t="s">
        <v>162</v>
      </c>
      <c r="CY2" s="25" t="s">
        <v>163</v>
      </c>
      <c r="CZ2" s="25" t="s">
        <v>164</v>
      </c>
      <c r="DA2" s="25" t="s">
        <v>165</v>
      </c>
      <c r="DB2" s="22" t="s">
        <v>166</v>
      </c>
      <c r="DC2" s="23" t="s">
        <v>167</v>
      </c>
      <c r="DD2" s="23" t="s">
        <v>168</v>
      </c>
      <c r="DE2" s="23" t="s">
        <v>88</v>
      </c>
      <c r="DF2" s="23" t="s">
        <v>169</v>
      </c>
      <c r="DG2" s="23" t="s">
        <v>170</v>
      </c>
      <c r="DH2" s="23" t="s">
        <v>171</v>
      </c>
      <c r="DI2" s="23" t="s">
        <v>92</v>
      </c>
      <c r="DJ2" s="23" t="s">
        <v>93</v>
      </c>
      <c r="DK2" s="23" t="s">
        <v>172</v>
      </c>
      <c r="DL2" s="23" t="s">
        <v>173</v>
      </c>
      <c r="DM2" s="23" t="s">
        <v>174</v>
      </c>
      <c r="DN2" s="23" t="s">
        <v>96</v>
      </c>
      <c r="DO2" s="23" t="s">
        <v>175</v>
      </c>
      <c r="DP2" s="23" t="s">
        <v>176</v>
      </c>
      <c r="DQ2" s="23" t="s">
        <v>99</v>
      </c>
      <c r="DR2" s="23" t="s">
        <v>177</v>
      </c>
    </row>
    <row r="3" spans="1:122" ht="131.25" customHeight="1">
      <c r="A3" s="125"/>
      <c r="B3" s="126"/>
      <c r="C3" s="126"/>
      <c r="D3" s="126"/>
      <c r="E3" s="24"/>
      <c r="F3" s="24"/>
      <c r="G3" s="24"/>
      <c r="H3" s="24"/>
      <c r="I3" s="24"/>
      <c r="J3" s="24"/>
      <c r="K3" s="24"/>
      <c r="L3" s="24"/>
      <c r="M3" s="2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16"/>
      <c r="AD3" s="17"/>
      <c r="AE3" s="16"/>
      <c r="AF3" s="16"/>
      <c r="AG3" s="18"/>
      <c r="AH3" s="19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123" t="s">
        <v>355</v>
      </c>
      <c r="BT3" s="123" t="s">
        <v>358</v>
      </c>
      <c r="BU3" s="122" t="s">
        <v>357</v>
      </c>
      <c r="BV3" s="42"/>
      <c r="BW3" s="122" t="s">
        <v>356</v>
      </c>
      <c r="BX3" s="122"/>
      <c r="BY3" s="122" t="s">
        <v>359</v>
      </c>
      <c r="BZ3" s="85" t="s">
        <v>360</v>
      </c>
      <c r="CA3" s="85" t="s">
        <v>364</v>
      </c>
      <c r="CB3" s="28" t="s">
        <v>366</v>
      </c>
      <c r="CC3" s="28"/>
      <c r="CD3" s="28" t="s">
        <v>362</v>
      </c>
      <c r="CE3" s="28" t="s">
        <v>363</v>
      </c>
      <c r="CF3" s="28" t="s">
        <v>153</v>
      </c>
      <c r="CG3" s="127" t="s">
        <v>361</v>
      </c>
      <c r="CH3" s="29" t="s">
        <v>365</v>
      </c>
      <c r="CI3" s="31"/>
      <c r="CJ3" s="128" t="s">
        <v>367</v>
      </c>
      <c r="CK3" s="91" t="s">
        <v>370</v>
      </c>
      <c r="CL3" s="91" t="s">
        <v>369</v>
      </c>
      <c r="CM3" s="91" t="s">
        <v>371</v>
      </c>
      <c r="CN3" s="91" t="s">
        <v>156</v>
      </c>
      <c r="CO3" s="91"/>
      <c r="CP3" s="91" t="s">
        <v>158</v>
      </c>
      <c r="CQ3" s="129" t="s">
        <v>368</v>
      </c>
      <c r="CR3" s="31"/>
      <c r="CS3" s="31" t="s">
        <v>372</v>
      </c>
      <c r="CT3" s="122"/>
      <c r="CU3" s="122"/>
      <c r="CV3" s="122"/>
      <c r="CW3" s="122"/>
      <c r="CX3" s="122"/>
      <c r="CY3" s="122"/>
      <c r="CZ3" s="122"/>
      <c r="DA3" s="122"/>
      <c r="DB3" s="22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</row>
    <row r="4" spans="1:122" s="74" customFormat="1" ht="35.1" customHeight="1">
      <c r="B4" s="70">
        <v>1</v>
      </c>
      <c r="C4" s="71"/>
      <c r="D4" s="71"/>
      <c r="E4" s="100" t="s">
        <v>201</v>
      </c>
      <c r="F4" s="71"/>
      <c r="G4" s="71"/>
      <c r="H4" s="71"/>
      <c r="I4" s="44">
        <v>29772</v>
      </c>
      <c r="J4" s="81" t="s">
        <v>276</v>
      </c>
      <c r="K4" s="71"/>
      <c r="L4" s="71"/>
      <c r="M4" s="43" t="s">
        <v>227</v>
      </c>
      <c r="N4" s="71" t="s">
        <v>178</v>
      </c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0">
        <v>2011</v>
      </c>
      <c r="AB4" s="70" t="s">
        <v>261</v>
      </c>
      <c r="AC4" s="72">
        <v>40784</v>
      </c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9" t="s">
        <v>260</v>
      </c>
      <c r="BT4" s="79" t="s">
        <v>252</v>
      </c>
      <c r="BU4" s="73" t="s">
        <v>252</v>
      </c>
      <c r="BV4" s="71"/>
      <c r="BW4" s="71" t="s">
        <v>252</v>
      </c>
      <c r="BX4" s="71" t="s">
        <v>252</v>
      </c>
      <c r="BY4" s="71" t="s">
        <v>252</v>
      </c>
      <c r="BZ4" s="71" t="s">
        <v>252</v>
      </c>
      <c r="CA4" s="71" t="s">
        <v>260</v>
      </c>
      <c r="CB4" s="71" t="s">
        <v>252</v>
      </c>
      <c r="CC4" s="71" t="s">
        <v>260</v>
      </c>
      <c r="CD4" s="71" t="s">
        <v>252</v>
      </c>
      <c r="CE4" s="79" t="s">
        <v>319</v>
      </c>
      <c r="CF4" s="71" t="s">
        <v>252</v>
      </c>
      <c r="CG4" s="88" t="s">
        <v>260</v>
      </c>
      <c r="CH4" s="71" t="s">
        <v>319</v>
      </c>
      <c r="CI4" s="71"/>
      <c r="CJ4" s="71"/>
      <c r="CK4" s="71"/>
      <c r="CL4" s="71" t="s">
        <v>252</v>
      </c>
      <c r="CM4" s="71"/>
      <c r="CN4" s="71"/>
      <c r="CO4" s="71"/>
      <c r="CP4" s="71" t="s">
        <v>319</v>
      </c>
      <c r="CQ4" s="78" t="s">
        <v>352</v>
      </c>
      <c r="CR4" s="71"/>
      <c r="CS4" s="93" t="s">
        <v>301</v>
      </c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</row>
    <row r="5" spans="1:122" s="74" customFormat="1" ht="35.1" customHeight="1">
      <c r="B5" s="70">
        <f>B4+1</f>
        <v>2</v>
      </c>
      <c r="C5" s="71"/>
      <c r="D5" s="71"/>
      <c r="E5" s="100" t="s">
        <v>203</v>
      </c>
      <c r="F5" s="71"/>
      <c r="G5" s="71"/>
      <c r="H5" s="71"/>
      <c r="I5" s="44">
        <v>28990</v>
      </c>
      <c r="J5" s="81" t="s">
        <v>277</v>
      </c>
      <c r="K5" s="71"/>
      <c r="L5" s="71"/>
      <c r="M5" s="43" t="s">
        <v>229</v>
      </c>
      <c r="N5" s="71" t="s">
        <v>178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0">
        <v>2011</v>
      </c>
      <c r="AB5" s="70" t="s">
        <v>261</v>
      </c>
      <c r="AC5" s="72">
        <v>40784</v>
      </c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 t="s">
        <v>260</v>
      </c>
      <c r="BT5" s="79" t="s">
        <v>252</v>
      </c>
      <c r="BU5" s="73" t="s">
        <v>252</v>
      </c>
      <c r="BV5" s="71"/>
      <c r="BW5" s="71" t="s">
        <v>252</v>
      </c>
      <c r="BX5" s="71" t="s">
        <v>264</v>
      </c>
      <c r="BY5" s="71" t="s">
        <v>252</v>
      </c>
      <c r="BZ5" s="71" t="s">
        <v>260</v>
      </c>
      <c r="CA5" s="71" t="s">
        <v>260</v>
      </c>
      <c r="CB5" s="71" t="s">
        <v>252</v>
      </c>
      <c r="CC5" s="71" t="s">
        <v>252</v>
      </c>
      <c r="CD5" s="71" t="s">
        <v>252</v>
      </c>
      <c r="CE5" s="79" t="s">
        <v>319</v>
      </c>
      <c r="CF5" s="79" t="s">
        <v>252</v>
      </c>
      <c r="CG5" s="88" t="s">
        <v>252</v>
      </c>
      <c r="CH5" s="71" t="s">
        <v>319</v>
      </c>
      <c r="CI5" s="71"/>
      <c r="CJ5" s="71"/>
      <c r="CK5" s="71"/>
      <c r="CL5" s="71" t="s">
        <v>252</v>
      </c>
      <c r="CM5" s="71"/>
      <c r="CN5" s="71"/>
      <c r="CO5" s="71"/>
      <c r="CP5" s="71" t="s">
        <v>319</v>
      </c>
      <c r="CQ5" s="71" t="s">
        <v>260</v>
      </c>
      <c r="CR5" s="94" t="s">
        <v>313</v>
      </c>
      <c r="CS5" s="95" t="s">
        <v>303</v>
      </c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</row>
    <row r="6" spans="1:122" s="111" customFormat="1" ht="30" customHeight="1">
      <c r="A6" s="112" t="s">
        <v>269</v>
      </c>
      <c r="B6" s="70">
        <f>B5+1</f>
        <v>3</v>
      </c>
      <c r="C6" s="101"/>
      <c r="D6" s="101"/>
      <c r="E6" s="102" t="s">
        <v>323</v>
      </c>
      <c r="F6" s="101" t="s">
        <v>324</v>
      </c>
      <c r="G6" s="101" t="s">
        <v>325</v>
      </c>
      <c r="H6" s="101" t="s">
        <v>326</v>
      </c>
      <c r="I6" s="101" t="s">
        <v>327</v>
      </c>
      <c r="J6" s="101" t="s">
        <v>328</v>
      </c>
      <c r="K6" s="101" t="s">
        <v>329</v>
      </c>
      <c r="L6" s="101" t="s">
        <v>330</v>
      </c>
      <c r="M6" s="101"/>
      <c r="N6" s="101" t="s">
        <v>178</v>
      </c>
      <c r="O6" s="101" t="s">
        <v>331</v>
      </c>
      <c r="P6" s="103" t="s">
        <v>332</v>
      </c>
      <c r="Q6" s="104" t="s">
        <v>333</v>
      </c>
      <c r="R6" s="104" t="s">
        <v>334</v>
      </c>
      <c r="S6" s="101"/>
      <c r="T6" s="105">
        <v>39263</v>
      </c>
      <c r="U6" s="101">
        <v>2007</v>
      </c>
      <c r="V6" s="101"/>
      <c r="W6" s="101"/>
      <c r="X6" s="101"/>
      <c r="Y6" s="105"/>
      <c r="Z6" s="101"/>
      <c r="AA6" s="101">
        <v>2010</v>
      </c>
      <c r="AB6" s="104" t="s">
        <v>335</v>
      </c>
      <c r="AC6" s="105">
        <v>40416</v>
      </c>
      <c r="AD6" s="118">
        <v>2.5</v>
      </c>
      <c r="AE6" s="101"/>
      <c r="AF6" s="101"/>
      <c r="AG6" s="106"/>
      <c r="AH6" s="101"/>
      <c r="AI6" s="119" t="s">
        <v>313</v>
      </c>
      <c r="AJ6" s="119" t="s">
        <v>252</v>
      </c>
      <c r="AK6" s="119" t="s">
        <v>313</v>
      </c>
      <c r="AL6" s="119" t="s">
        <v>252</v>
      </c>
      <c r="AM6" s="119" t="s">
        <v>313</v>
      </c>
      <c r="AN6" s="119" t="s">
        <v>252</v>
      </c>
      <c r="AO6" s="119" t="s">
        <v>313</v>
      </c>
      <c r="AP6" s="119" t="s">
        <v>252</v>
      </c>
      <c r="AQ6" s="119"/>
      <c r="AR6" s="107">
        <v>126</v>
      </c>
      <c r="AS6" s="119" t="s">
        <v>313</v>
      </c>
      <c r="AT6" s="119" t="s">
        <v>319</v>
      </c>
      <c r="AU6" s="119" t="s">
        <v>313</v>
      </c>
      <c r="AV6" s="119" t="s">
        <v>319</v>
      </c>
      <c r="AW6" s="119" t="s">
        <v>313</v>
      </c>
      <c r="AX6" s="119" t="s">
        <v>319</v>
      </c>
      <c r="AY6" s="119"/>
      <c r="AZ6" s="107">
        <v>126</v>
      </c>
      <c r="BA6" s="119" t="s">
        <v>313</v>
      </c>
      <c r="BB6" s="119" t="s">
        <v>252</v>
      </c>
      <c r="BC6" s="119" t="s">
        <v>313</v>
      </c>
      <c r="BD6" s="119" t="s">
        <v>252</v>
      </c>
      <c r="BE6" s="119" t="s">
        <v>313</v>
      </c>
      <c r="BF6" s="119" t="s">
        <v>252</v>
      </c>
      <c r="BG6" s="119" t="s">
        <v>313</v>
      </c>
      <c r="BH6" s="119" t="s">
        <v>252</v>
      </c>
      <c r="BI6" s="101"/>
      <c r="BJ6" s="108">
        <v>24</v>
      </c>
      <c r="BK6" s="119" t="s">
        <v>313</v>
      </c>
      <c r="BL6" s="119" t="s">
        <v>319</v>
      </c>
      <c r="BM6" s="119"/>
      <c r="BN6" s="107">
        <v>180</v>
      </c>
      <c r="BO6" s="119"/>
      <c r="BP6" s="107">
        <v>216</v>
      </c>
      <c r="BQ6" s="119" t="s">
        <v>313</v>
      </c>
      <c r="BR6" s="119" t="s">
        <v>252</v>
      </c>
      <c r="BS6" s="101" t="s">
        <v>252</v>
      </c>
      <c r="BT6" s="101" t="s">
        <v>264</v>
      </c>
      <c r="BU6" s="101" t="s">
        <v>260</v>
      </c>
      <c r="BV6"/>
      <c r="BW6" s="101" t="s">
        <v>260</v>
      </c>
      <c r="BX6" s="101" t="s">
        <v>260</v>
      </c>
      <c r="BY6" s="101" t="s">
        <v>252</v>
      </c>
      <c r="BZ6" s="101" t="s">
        <v>260</v>
      </c>
      <c r="CA6" s="108" t="s">
        <v>268</v>
      </c>
      <c r="CB6" s="101" t="s">
        <v>260</v>
      </c>
      <c r="CC6" s="101" t="s">
        <v>252</v>
      </c>
      <c r="CD6" s="101" t="s">
        <v>260</v>
      </c>
      <c r="CE6" s="101" t="s">
        <v>264</v>
      </c>
      <c r="CF6" s="101" t="s">
        <v>264</v>
      </c>
      <c r="CG6" s="101" t="s">
        <v>252</v>
      </c>
      <c r="CH6" s="109" t="s">
        <v>319</v>
      </c>
      <c r="CI6" s="110" t="s">
        <v>336</v>
      </c>
      <c r="CJ6" s="108" t="s">
        <v>337</v>
      </c>
      <c r="CK6" s="101" t="s">
        <v>264</v>
      </c>
      <c r="CL6" s="124" t="s">
        <v>314</v>
      </c>
      <c r="CM6" t="s">
        <v>260</v>
      </c>
      <c r="CN6" s="108" t="s">
        <v>338</v>
      </c>
      <c r="CO6"/>
      <c r="CP6" s="101" t="s">
        <v>260</v>
      </c>
      <c r="CQ6" s="78" t="s">
        <v>337</v>
      </c>
      <c r="CS6" s="93" t="s">
        <v>301</v>
      </c>
      <c r="CT6"/>
      <c r="CU6"/>
      <c r="CV6"/>
      <c r="CW6" s="101" t="s">
        <v>252</v>
      </c>
      <c r="CX6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</row>
    <row r="7" spans="1:122" s="74" customFormat="1" ht="35.1" customHeight="1">
      <c r="B7" s="70">
        <f>B6+1</f>
        <v>4</v>
      </c>
      <c r="C7" s="71"/>
      <c r="D7" s="71"/>
      <c r="E7" s="100" t="s">
        <v>204</v>
      </c>
      <c r="F7" s="71"/>
      <c r="G7" s="71"/>
      <c r="H7" s="71"/>
      <c r="I7" s="44">
        <v>30670</v>
      </c>
      <c r="J7" s="81" t="s">
        <v>278</v>
      </c>
      <c r="K7" s="71"/>
      <c r="L7" s="71"/>
      <c r="M7" s="43" t="s">
        <v>230</v>
      </c>
      <c r="N7" s="71" t="s">
        <v>178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0">
        <v>2011</v>
      </c>
      <c r="AB7" s="70" t="s">
        <v>261</v>
      </c>
      <c r="AC7" s="72">
        <v>40784</v>
      </c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 t="s">
        <v>264</v>
      </c>
      <c r="BT7" s="79" t="s">
        <v>260</v>
      </c>
      <c r="BU7" s="73" t="s">
        <v>252</v>
      </c>
      <c r="BV7" s="71"/>
      <c r="BW7" s="71" t="s">
        <v>260</v>
      </c>
      <c r="BX7" s="71" t="s">
        <v>252</v>
      </c>
      <c r="BY7" s="71" t="s">
        <v>252</v>
      </c>
      <c r="BZ7" s="71" t="s">
        <v>264</v>
      </c>
      <c r="CA7" s="71" t="s">
        <v>264</v>
      </c>
      <c r="CB7" s="71" t="s">
        <v>264</v>
      </c>
      <c r="CC7" s="71" t="s">
        <v>260</v>
      </c>
      <c r="CD7" s="71" t="s">
        <v>264</v>
      </c>
      <c r="CE7" s="79" t="s">
        <v>319</v>
      </c>
      <c r="CF7" s="79" t="s">
        <v>260</v>
      </c>
      <c r="CG7" s="88" t="s">
        <v>260</v>
      </c>
      <c r="CH7" s="71" t="s">
        <v>319</v>
      </c>
      <c r="CI7" s="71"/>
      <c r="CJ7" s="71"/>
      <c r="CK7" s="71"/>
      <c r="CL7" s="71" t="s">
        <v>252</v>
      </c>
      <c r="CM7" s="71"/>
      <c r="CN7" s="71"/>
      <c r="CO7" s="71"/>
      <c r="CP7" s="71" t="s">
        <v>319</v>
      </c>
      <c r="CQ7" s="78" t="s">
        <v>352</v>
      </c>
      <c r="CR7" s="71"/>
      <c r="CS7" s="93" t="s">
        <v>304</v>
      </c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</row>
    <row r="8" spans="1:122" s="74" customFormat="1" ht="35.1" customHeight="1">
      <c r="B8" s="70">
        <f>ВПО_Отч.!B9+1</f>
        <v>6</v>
      </c>
      <c r="C8" s="71"/>
      <c r="D8" s="71"/>
      <c r="E8" s="100" t="s">
        <v>205</v>
      </c>
      <c r="F8" s="71"/>
      <c r="G8" s="71"/>
      <c r="H8" s="71"/>
      <c r="I8" s="44">
        <v>32070</v>
      </c>
      <c r="J8" s="81" t="s">
        <v>285</v>
      </c>
      <c r="K8" s="71"/>
      <c r="L8" s="71"/>
      <c r="M8" s="43" t="s">
        <v>231</v>
      </c>
      <c r="N8" s="71" t="s">
        <v>178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0">
        <v>2011</v>
      </c>
      <c r="AB8" s="70" t="s">
        <v>261</v>
      </c>
      <c r="AC8" s="72">
        <v>40784</v>
      </c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 t="s">
        <v>252</v>
      </c>
      <c r="BT8" s="71" t="s">
        <v>252</v>
      </c>
      <c r="BU8" s="73" t="s">
        <v>252</v>
      </c>
      <c r="BV8" s="71"/>
      <c r="BW8" s="79" t="s">
        <v>252</v>
      </c>
      <c r="BX8" s="71" t="s">
        <v>252</v>
      </c>
      <c r="BY8" s="71" t="s">
        <v>252</v>
      </c>
      <c r="BZ8" s="71" t="s">
        <v>252</v>
      </c>
      <c r="CA8" s="71" t="s">
        <v>252</v>
      </c>
      <c r="CB8" s="71" t="s">
        <v>252</v>
      </c>
      <c r="CC8" s="71" t="s">
        <v>252</v>
      </c>
      <c r="CD8" s="71" t="s">
        <v>260</v>
      </c>
      <c r="CE8" s="71" t="s">
        <v>319</v>
      </c>
      <c r="CF8" s="71" t="s">
        <v>252</v>
      </c>
      <c r="CG8" s="88" t="s">
        <v>252</v>
      </c>
      <c r="CH8" s="71" t="s">
        <v>319</v>
      </c>
      <c r="CI8" s="71"/>
      <c r="CJ8" s="71"/>
      <c r="CK8" s="71"/>
      <c r="CL8" s="71" t="s">
        <v>252</v>
      </c>
      <c r="CM8" s="71"/>
      <c r="CN8" s="71"/>
      <c r="CO8" s="71"/>
      <c r="CP8" s="71" t="s">
        <v>319</v>
      </c>
      <c r="CQ8" s="71" t="s">
        <v>252</v>
      </c>
      <c r="CR8" s="71"/>
      <c r="CS8" s="93" t="s">
        <v>305</v>
      </c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</row>
    <row r="9" spans="1:122" s="74" customFormat="1" ht="35.1" customHeight="1">
      <c r="B9" s="70">
        <f t="shared" ref="B9:B21" si="0">B8+1</f>
        <v>7</v>
      </c>
      <c r="C9" s="71"/>
      <c r="D9" s="71"/>
      <c r="E9" s="100" t="s">
        <v>208</v>
      </c>
      <c r="F9" s="71"/>
      <c r="G9" s="71"/>
      <c r="H9" s="71"/>
      <c r="I9" s="44">
        <v>29970</v>
      </c>
      <c r="J9" s="81" t="s">
        <v>287</v>
      </c>
      <c r="K9" s="71"/>
      <c r="L9" s="71"/>
      <c r="M9" s="43" t="s">
        <v>233</v>
      </c>
      <c r="N9" s="71" t="s">
        <v>178</v>
      </c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0">
        <v>2011</v>
      </c>
      <c r="AB9" s="70" t="s">
        <v>261</v>
      </c>
      <c r="AC9" s="72">
        <v>40784</v>
      </c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 t="s">
        <v>252</v>
      </c>
      <c r="BT9" s="79" t="s">
        <v>260</v>
      </c>
      <c r="BU9" s="73" t="s">
        <v>252</v>
      </c>
      <c r="BV9" s="71"/>
      <c r="BW9" s="79" t="s">
        <v>260</v>
      </c>
      <c r="BX9" s="79" t="s">
        <v>260</v>
      </c>
      <c r="BY9" s="71" t="s">
        <v>252</v>
      </c>
      <c r="BZ9" s="71" t="s">
        <v>260</v>
      </c>
      <c r="CA9" s="71" t="s">
        <v>252</v>
      </c>
      <c r="CB9" s="78" t="s">
        <v>314</v>
      </c>
      <c r="CC9" s="71" t="s">
        <v>252</v>
      </c>
      <c r="CD9" s="71" t="s">
        <v>260</v>
      </c>
      <c r="CE9" s="71" t="s">
        <v>319</v>
      </c>
      <c r="CF9" s="71" t="s">
        <v>252</v>
      </c>
      <c r="CG9" s="88" t="s">
        <v>260</v>
      </c>
      <c r="CH9" s="79" t="s">
        <v>319</v>
      </c>
      <c r="CI9" s="71"/>
      <c r="CJ9" s="71"/>
      <c r="CK9" s="71"/>
      <c r="CL9" s="124" t="s">
        <v>314</v>
      </c>
      <c r="CM9" s="71"/>
      <c r="CN9" s="71"/>
      <c r="CO9" s="71"/>
      <c r="CP9" s="71" t="s">
        <v>319</v>
      </c>
      <c r="CQ9" s="78" t="s">
        <v>354</v>
      </c>
      <c r="CR9" s="71"/>
      <c r="CS9" s="93" t="s">
        <v>307</v>
      </c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</row>
    <row r="10" spans="1:122" s="74" customFormat="1" ht="35.1" customHeight="1">
      <c r="B10" s="70">
        <f t="shared" si="0"/>
        <v>8</v>
      </c>
      <c r="C10" s="71"/>
      <c r="D10" s="71"/>
      <c r="E10" s="100" t="s">
        <v>209</v>
      </c>
      <c r="F10" s="71"/>
      <c r="G10" s="71"/>
      <c r="H10" s="71"/>
      <c r="I10" s="44">
        <v>30862</v>
      </c>
      <c r="J10" s="81" t="s">
        <v>279</v>
      </c>
      <c r="K10" s="71"/>
      <c r="L10" s="71"/>
      <c r="M10" s="43"/>
      <c r="N10" s="71" t="s">
        <v>178</v>
      </c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0">
        <v>2011</v>
      </c>
      <c r="AB10" s="70" t="s">
        <v>261</v>
      </c>
      <c r="AC10" s="72">
        <v>40784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 t="s">
        <v>264</v>
      </c>
      <c r="BT10" s="79" t="s">
        <v>252</v>
      </c>
      <c r="BU10" s="73" t="s">
        <v>252</v>
      </c>
      <c r="BV10" s="71"/>
      <c r="BW10" s="71" t="s">
        <v>252</v>
      </c>
      <c r="BX10" s="71" t="s">
        <v>260</v>
      </c>
      <c r="BY10" s="71" t="s">
        <v>252</v>
      </c>
      <c r="BZ10" s="71" t="s">
        <v>260</v>
      </c>
      <c r="CA10" s="71" t="s">
        <v>260</v>
      </c>
      <c r="CB10" s="71" t="s">
        <v>252</v>
      </c>
      <c r="CC10" s="71" t="s">
        <v>252</v>
      </c>
      <c r="CD10" s="71" t="s">
        <v>260</v>
      </c>
      <c r="CE10" s="71" t="s">
        <v>319</v>
      </c>
      <c r="CF10" s="71" t="s">
        <v>252</v>
      </c>
      <c r="CG10" s="88" t="s">
        <v>252</v>
      </c>
      <c r="CH10" s="79" t="s">
        <v>319</v>
      </c>
      <c r="CI10" s="71"/>
      <c r="CJ10" s="71"/>
      <c r="CK10" s="71"/>
      <c r="CL10" s="71" t="s">
        <v>252</v>
      </c>
      <c r="CM10" s="71"/>
      <c r="CN10" s="71"/>
      <c r="CO10" s="71"/>
      <c r="CP10" s="71" t="s">
        <v>319</v>
      </c>
      <c r="CQ10" s="71" t="s">
        <v>260</v>
      </c>
      <c r="CR10" s="71"/>
      <c r="CS10" s="93" t="s">
        <v>301</v>
      </c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</row>
    <row r="11" spans="1:122" s="74" customFormat="1" ht="35.1" customHeight="1">
      <c r="A11" s="77" t="s">
        <v>263</v>
      </c>
      <c r="B11" s="70">
        <f t="shared" si="0"/>
        <v>9</v>
      </c>
      <c r="D11" s="71"/>
      <c r="E11" s="100" t="s">
        <v>210</v>
      </c>
      <c r="F11" s="71"/>
      <c r="G11" s="71"/>
      <c r="H11" s="71"/>
      <c r="I11" s="44">
        <v>31878</v>
      </c>
      <c r="J11" s="81" t="s">
        <v>296</v>
      </c>
      <c r="K11" s="71"/>
      <c r="L11" s="71"/>
      <c r="M11" s="43" t="s">
        <v>234</v>
      </c>
      <c r="N11" s="71" t="s">
        <v>178</v>
      </c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0">
        <v>2011</v>
      </c>
      <c r="AB11" s="70" t="s">
        <v>261</v>
      </c>
      <c r="AC11" s="72">
        <v>40784</v>
      </c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 t="s">
        <v>252</v>
      </c>
      <c r="BT11" s="71" t="s">
        <v>252</v>
      </c>
      <c r="BU11" s="73" t="s">
        <v>252</v>
      </c>
      <c r="BV11" s="71"/>
      <c r="BW11" s="71" t="s">
        <v>252</v>
      </c>
      <c r="BX11" s="71" t="s">
        <v>252</v>
      </c>
      <c r="BY11" s="71" t="s">
        <v>252</v>
      </c>
      <c r="BZ11" s="71" t="s">
        <v>252</v>
      </c>
      <c r="CA11" s="71" t="s">
        <v>260</v>
      </c>
      <c r="CB11" s="78" t="s">
        <v>320</v>
      </c>
      <c r="CC11" s="71" t="s">
        <v>252</v>
      </c>
      <c r="CD11" s="71" t="s">
        <v>260</v>
      </c>
      <c r="CE11" s="71" t="s">
        <v>319</v>
      </c>
      <c r="CF11" s="71" t="s">
        <v>252</v>
      </c>
      <c r="CG11" s="88" t="s">
        <v>260</v>
      </c>
      <c r="CH11" s="79" t="s">
        <v>319</v>
      </c>
      <c r="CI11" s="71"/>
      <c r="CJ11" s="71"/>
      <c r="CK11" s="71"/>
      <c r="CL11" s="71" t="s">
        <v>252</v>
      </c>
      <c r="CM11" s="71"/>
      <c r="CN11" s="71"/>
      <c r="CO11" s="71"/>
      <c r="CP11" s="71" t="s">
        <v>319</v>
      </c>
      <c r="CQ11" s="71" t="s">
        <v>260</v>
      </c>
      <c r="CR11" s="71"/>
      <c r="CS11" s="93" t="s">
        <v>301</v>
      </c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</row>
    <row r="12" spans="1:122" s="74" customFormat="1" ht="35.1" customHeight="1">
      <c r="B12" s="70">
        <f t="shared" si="0"/>
        <v>10</v>
      </c>
      <c r="C12" s="71"/>
      <c r="D12" s="71"/>
      <c r="E12" s="100" t="s">
        <v>211</v>
      </c>
      <c r="F12" s="71"/>
      <c r="G12" s="71"/>
      <c r="H12" s="71"/>
      <c r="I12" s="44">
        <v>31976</v>
      </c>
      <c r="J12" s="81" t="s">
        <v>280</v>
      </c>
      <c r="K12" s="71"/>
      <c r="L12" s="71"/>
      <c r="M12" s="43" t="s">
        <v>235</v>
      </c>
      <c r="N12" s="71" t="s">
        <v>178</v>
      </c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0">
        <v>2011</v>
      </c>
      <c r="AB12" s="70" t="s">
        <v>261</v>
      </c>
      <c r="AC12" s="72">
        <v>40784</v>
      </c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 t="s">
        <v>252</v>
      </c>
      <c r="BT12" s="71" t="s">
        <v>252</v>
      </c>
      <c r="BU12" s="73" t="s">
        <v>252</v>
      </c>
      <c r="BV12" s="71"/>
      <c r="BW12" s="71" t="s">
        <v>260</v>
      </c>
      <c r="BX12" s="71" t="s">
        <v>252</v>
      </c>
      <c r="BY12" s="71" t="s">
        <v>252</v>
      </c>
      <c r="BZ12" s="71" t="s">
        <v>264</v>
      </c>
      <c r="CA12" s="71" t="s">
        <v>260</v>
      </c>
      <c r="CB12" s="71" t="s">
        <v>252</v>
      </c>
      <c r="CC12" s="71" t="s">
        <v>260</v>
      </c>
      <c r="CD12" s="71" t="s">
        <v>260</v>
      </c>
      <c r="CE12" s="71" t="s">
        <v>319</v>
      </c>
      <c r="CF12" s="71" t="s">
        <v>260</v>
      </c>
      <c r="CG12" s="88" t="s">
        <v>252</v>
      </c>
      <c r="CH12" s="79" t="s">
        <v>319</v>
      </c>
      <c r="CI12" s="71"/>
      <c r="CJ12" s="71"/>
      <c r="CK12" s="71"/>
      <c r="CL12" s="71" t="s">
        <v>252</v>
      </c>
      <c r="CM12" s="71"/>
      <c r="CN12" s="71"/>
      <c r="CO12" s="71"/>
      <c r="CP12" s="71" t="s">
        <v>319</v>
      </c>
      <c r="CQ12" s="71" t="s">
        <v>260</v>
      </c>
      <c r="CR12" s="94" t="s">
        <v>313</v>
      </c>
      <c r="CS12" s="95" t="s">
        <v>303</v>
      </c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</row>
    <row r="13" spans="1:122" s="74" customFormat="1" ht="35.1" customHeight="1">
      <c r="B13" s="70">
        <f t="shared" si="0"/>
        <v>11</v>
      </c>
      <c r="C13" s="71"/>
      <c r="D13" s="71"/>
      <c r="E13" s="100" t="s">
        <v>212</v>
      </c>
      <c r="F13" s="71"/>
      <c r="G13" s="71"/>
      <c r="H13" s="71"/>
      <c r="I13" s="44">
        <v>30499</v>
      </c>
      <c r="J13" s="81" t="s">
        <v>297</v>
      </c>
      <c r="K13" s="71"/>
      <c r="L13" s="71"/>
      <c r="M13" s="43" t="s">
        <v>236</v>
      </c>
      <c r="N13" s="71" t="s">
        <v>178</v>
      </c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0">
        <v>2011</v>
      </c>
      <c r="AB13" s="70" t="s">
        <v>261</v>
      </c>
      <c r="AC13" s="72">
        <v>40784</v>
      </c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 t="s">
        <v>260</v>
      </c>
      <c r="BT13" s="79" t="s">
        <v>252</v>
      </c>
      <c r="BU13" s="73" t="s">
        <v>252</v>
      </c>
      <c r="BV13" s="71"/>
      <c r="BW13" s="71" t="s">
        <v>260</v>
      </c>
      <c r="BX13" s="71" t="s">
        <v>264</v>
      </c>
      <c r="BY13" s="71" t="s">
        <v>252</v>
      </c>
      <c r="BZ13" s="71" t="s">
        <v>260</v>
      </c>
      <c r="CA13" s="71" t="s">
        <v>252</v>
      </c>
      <c r="CB13" s="71" t="s">
        <v>264</v>
      </c>
      <c r="CC13" s="71" t="s">
        <v>264</v>
      </c>
      <c r="CD13" s="71" t="s">
        <v>260</v>
      </c>
      <c r="CE13" s="71" t="s">
        <v>319</v>
      </c>
      <c r="CF13" s="71" t="s">
        <v>252</v>
      </c>
      <c r="CG13" s="88" t="s">
        <v>260</v>
      </c>
      <c r="CH13" s="79" t="s">
        <v>319</v>
      </c>
      <c r="CI13" s="71"/>
      <c r="CJ13" s="71"/>
      <c r="CK13" s="71"/>
      <c r="CL13" s="71" t="s">
        <v>260</v>
      </c>
      <c r="CM13" s="71"/>
      <c r="CN13" s="71"/>
      <c r="CO13" s="71"/>
      <c r="CP13" s="71" t="s">
        <v>319</v>
      </c>
      <c r="CQ13" s="71" t="s">
        <v>260</v>
      </c>
      <c r="CR13" s="71"/>
      <c r="CS13" s="93" t="s">
        <v>301</v>
      </c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</row>
    <row r="14" spans="1:122" s="74" customFormat="1" ht="35.1" customHeight="1">
      <c r="B14" s="70">
        <f t="shared" si="0"/>
        <v>12</v>
      </c>
      <c r="C14" s="71"/>
      <c r="D14" s="71"/>
      <c r="E14" s="100" t="s">
        <v>213</v>
      </c>
      <c r="F14" s="71"/>
      <c r="G14" s="71"/>
      <c r="H14" s="71"/>
      <c r="I14" s="44">
        <v>31691</v>
      </c>
      <c r="J14" s="81" t="s">
        <v>288</v>
      </c>
      <c r="K14" s="71"/>
      <c r="L14" s="71"/>
      <c r="M14" s="43" t="s">
        <v>237</v>
      </c>
      <c r="N14" s="71" t="s">
        <v>178</v>
      </c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0">
        <v>2011</v>
      </c>
      <c r="AB14" s="70" t="s">
        <v>261</v>
      </c>
      <c r="AC14" s="72">
        <v>40784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 t="s">
        <v>252</v>
      </c>
      <c r="BT14" s="71" t="s">
        <v>252</v>
      </c>
      <c r="BU14" s="73" t="s">
        <v>252</v>
      </c>
      <c r="BV14" s="71"/>
      <c r="BW14" s="71" t="s">
        <v>252</v>
      </c>
      <c r="BX14" s="71" t="s">
        <v>252</v>
      </c>
      <c r="BY14" s="71" t="s">
        <v>252</v>
      </c>
      <c r="BZ14" s="71" t="s">
        <v>260</v>
      </c>
      <c r="CA14" s="71" t="s">
        <v>252</v>
      </c>
      <c r="CB14" s="71" t="s">
        <v>252</v>
      </c>
      <c r="CC14" s="71" t="s">
        <v>252</v>
      </c>
      <c r="CD14" s="71" t="s">
        <v>252</v>
      </c>
      <c r="CE14" s="71" t="s">
        <v>319</v>
      </c>
      <c r="CF14" s="71" t="s">
        <v>252</v>
      </c>
      <c r="CG14" s="88" t="s">
        <v>252</v>
      </c>
      <c r="CH14" s="79" t="s">
        <v>319</v>
      </c>
      <c r="CI14" s="71"/>
      <c r="CJ14" s="71"/>
      <c r="CK14" s="71"/>
      <c r="CL14" s="71" t="s">
        <v>252</v>
      </c>
      <c r="CM14" s="71"/>
      <c r="CN14" s="71"/>
      <c r="CO14" s="71"/>
      <c r="CP14" s="71" t="s">
        <v>319</v>
      </c>
      <c r="CQ14" s="71" t="s">
        <v>260</v>
      </c>
      <c r="CR14" s="71"/>
      <c r="CS14" s="93" t="s">
        <v>301</v>
      </c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</row>
    <row r="15" spans="1:122" s="74" customFormat="1" ht="35.1" customHeight="1">
      <c r="B15" s="70">
        <f t="shared" si="0"/>
        <v>13</v>
      </c>
      <c r="C15" s="71"/>
      <c r="D15" s="71"/>
      <c r="E15" s="100" t="s">
        <v>214</v>
      </c>
      <c r="F15" s="71"/>
      <c r="G15" s="71"/>
      <c r="H15" s="71"/>
      <c r="I15" s="44">
        <v>32184</v>
      </c>
      <c r="J15" s="81" t="s">
        <v>289</v>
      </c>
      <c r="K15" s="71"/>
      <c r="L15" s="71"/>
      <c r="M15" s="43" t="s">
        <v>238</v>
      </c>
      <c r="N15" s="71" t="s">
        <v>178</v>
      </c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0">
        <v>2011</v>
      </c>
      <c r="AB15" s="70" t="s">
        <v>261</v>
      </c>
      <c r="AC15" s="72">
        <v>40784</v>
      </c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9" t="s">
        <v>264</v>
      </c>
      <c r="BT15" s="79" t="s">
        <v>264</v>
      </c>
      <c r="BU15" s="73" t="s">
        <v>260</v>
      </c>
      <c r="BV15" s="71"/>
      <c r="BW15" s="71" t="s">
        <v>252</v>
      </c>
      <c r="BX15" s="71" t="s">
        <v>252</v>
      </c>
      <c r="BY15" s="71" t="s">
        <v>252</v>
      </c>
      <c r="BZ15" s="71" t="s">
        <v>264</v>
      </c>
      <c r="CA15" s="71" t="s">
        <v>260</v>
      </c>
      <c r="CB15" s="79" t="s">
        <v>252</v>
      </c>
      <c r="CC15" s="79" t="s">
        <v>252</v>
      </c>
      <c r="CD15" s="79" t="s">
        <v>264</v>
      </c>
      <c r="CE15" s="79" t="s">
        <v>319</v>
      </c>
      <c r="CF15" s="71" t="s">
        <v>260</v>
      </c>
      <c r="CG15" s="98" t="s">
        <v>260</v>
      </c>
      <c r="CH15" s="79" t="s">
        <v>319</v>
      </c>
      <c r="CI15" s="71"/>
      <c r="CJ15" s="71"/>
      <c r="CK15" s="71"/>
      <c r="CL15" s="124" t="s">
        <v>352</v>
      </c>
      <c r="CM15" s="71"/>
      <c r="CN15" s="71"/>
      <c r="CO15" s="71"/>
      <c r="CP15" s="71" t="s">
        <v>319</v>
      </c>
      <c r="CQ15" s="78" t="s">
        <v>354</v>
      </c>
      <c r="CR15" s="71"/>
      <c r="CS15" s="93" t="s">
        <v>308</v>
      </c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</row>
    <row r="16" spans="1:122" s="74" customFormat="1" ht="35.1" customHeight="1">
      <c r="B16" s="70">
        <f t="shared" si="0"/>
        <v>14</v>
      </c>
      <c r="C16" s="71"/>
      <c r="D16" s="71"/>
      <c r="E16" s="100" t="s">
        <v>215</v>
      </c>
      <c r="F16" s="71"/>
      <c r="G16" s="71"/>
      <c r="H16" s="71"/>
      <c r="I16" s="44">
        <v>31392</v>
      </c>
      <c r="J16" s="81" t="s">
        <v>281</v>
      </c>
      <c r="K16" s="71"/>
      <c r="L16" s="71"/>
      <c r="M16" s="43" t="s">
        <v>239</v>
      </c>
      <c r="N16" s="71" t="s">
        <v>178</v>
      </c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0">
        <v>2011</v>
      </c>
      <c r="AB16" s="70" t="s">
        <v>261</v>
      </c>
      <c r="AC16" s="72">
        <v>40784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 t="s">
        <v>264</v>
      </c>
      <c r="BT16" s="79" t="s">
        <v>264</v>
      </c>
      <c r="BU16" s="73" t="s">
        <v>252</v>
      </c>
      <c r="BV16" s="71"/>
      <c r="BW16" s="79" t="s">
        <v>252</v>
      </c>
      <c r="BX16" s="71" t="s">
        <v>260</v>
      </c>
      <c r="BY16" s="71" t="s">
        <v>252</v>
      </c>
      <c r="BZ16" s="71" t="s">
        <v>264</v>
      </c>
      <c r="CA16" s="71" t="s">
        <v>260</v>
      </c>
      <c r="CB16" s="79" t="s">
        <v>260</v>
      </c>
      <c r="CC16" s="71" t="s">
        <v>252</v>
      </c>
      <c r="CD16" s="71" t="s">
        <v>264</v>
      </c>
      <c r="CE16" s="79" t="s">
        <v>319</v>
      </c>
      <c r="CF16" s="71" t="s">
        <v>264</v>
      </c>
      <c r="CG16" s="88" t="s">
        <v>260</v>
      </c>
      <c r="CH16" s="71" t="s">
        <v>319</v>
      </c>
      <c r="CI16" s="71"/>
      <c r="CJ16" s="71"/>
      <c r="CK16" s="71"/>
      <c r="CL16" s="71" t="s">
        <v>252</v>
      </c>
      <c r="CM16" s="71"/>
      <c r="CN16" s="71"/>
      <c r="CO16" s="71"/>
      <c r="CP16" s="71" t="s">
        <v>319</v>
      </c>
      <c r="CQ16" s="78" t="s">
        <v>352</v>
      </c>
      <c r="CR16" s="71"/>
      <c r="CS16" s="93" t="s">
        <v>301</v>
      </c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</row>
    <row r="17" spans="2:122" s="74" customFormat="1" ht="35.1" customHeight="1">
      <c r="B17" s="70">
        <f t="shared" si="0"/>
        <v>15</v>
      </c>
      <c r="C17" s="71"/>
      <c r="D17" s="71"/>
      <c r="E17" s="100" t="s">
        <v>216</v>
      </c>
      <c r="F17" s="71"/>
      <c r="G17" s="71"/>
      <c r="H17" s="71"/>
      <c r="I17" s="44">
        <v>30128</v>
      </c>
      <c r="J17" s="81">
        <v>89627067292</v>
      </c>
      <c r="K17" s="71"/>
      <c r="L17" s="71"/>
      <c r="M17" s="43" t="s">
        <v>240</v>
      </c>
      <c r="N17" s="71" t="s">
        <v>178</v>
      </c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0">
        <v>2011</v>
      </c>
      <c r="AB17" s="70" t="s">
        <v>261</v>
      </c>
      <c r="AC17" s="72">
        <v>40784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9" t="s">
        <v>260</v>
      </c>
      <c r="BT17" s="79" t="s">
        <v>252</v>
      </c>
      <c r="BU17" s="73" t="s">
        <v>252</v>
      </c>
      <c r="BV17" s="71"/>
      <c r="BW17" s="71" t="s">
        <v>252</v>
      </c>
      <c r="BX17" s="71" t="s">
        <v>252</v>
      </c>
      <c r="BY17" s="71" t="s">
        <v>252</v>
      </c>
      <c r="BZ17" s="71" t="s">
        <v>264</v>
      </c>
      <c r="CA17" s="71" t="s">
        <v>260</v>
      </c>
      <c r="CB17" s="71" t="s">
        <v>252</v>
      </c>
      <c r="CC17" s="71" t="s">
        <v>252</v>
      </c>
      <c r="CD17" s="71" t="s">
        <v>252</v>
      </c>
      <c r="CE17" s="79" t="s">
        <v>319</v>
      </c>
      <c r="CF17" s="71" t="s">
        <v>252</v>
      </c>
      <c r="CG17" s="88" t="s">
        <v>252</v>
      </c>
      <c r="CH17" s="71" t="s">
        <v>319</v>
      </c>
      <c r="CI17" s="71"/>
      <c r="CJ17" s="71"/>
      <c r="CK17" s="71"/>
      <c r="CL17" s="71" t="s">
        <v>252</v>
      </c>
      <c r="CM17" s="71"/>
      <c r="CN17" s="71"/>
      <c r="CO17" s="71"/>
      <c r="CP17" s="78" t="s">
        <v>348</v>
      </c>
      <c r="CQ17" s="78" t="s">
        <v>354</v>
      </c>
      <c r="CR17" s="71"/>
      <c r="CS17" s="93" t="s">
        <v>301</v>
      </c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</row>
    <row r="18" spans="2:122" s="74" customFormat="1" ht="35.1" customHeight="1">
      <c r="B18" s="70">
        <f t="shared" si="0"/>
        <v>16</v>
      </c>
      <c r="C18" s="71"/>
      <c r="D18" s="71"/>
      <c r="E18" s="100" t="s">
        <v>217</v>
      </c>
      <c r="F18" s="71"/>
      <c r="G18" s="71"/>
      <c r="H18" s="71"/>
      <c r="I18" s="44">
        <v>31783</v>
      </c>
      <c r="J18" s="81" t="s">
        <v>290</v>
      </c>
      <c r="K18" s="71"/>
      <c r="L18" s="71"/>
      <c r="M18" s="43" t="s">
        <v>241</v>
      </c>
      <c r="N18" s="71" t="s">
        <v>178</v>
      </c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0">
        <v>2011</v>
      </c>
      <c r="AB18" s="70" t="s">
        <v>261</v>
      </c>
      <c r="AC18" s="72">
        <v>40784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 t="s">
        <v>252</v>
      </c>
      <c r="BT18" s="79" t="s">
        <v>252</v>
      </c>
      <c r="BU18" s="73" t="s">
        <v>252</v>
      </c>
      <c r="BV18" s="71"/>
      <c r="BW18" s="71" t="s">
        <v>252</v>
      </c>
      <c r="BX18" s="71" t="s">
        <v>252</v>
      </c>
      <c r="BY18" s="71" t="s">
        <v>252</v>
      </c>
      <c r="BZ18" s="71" t="s">
        <v>264</v>
      </c>
      <c r="CA18" s="71" t="s">
        <v>260</v>
      </c>
      <c r="CB18" s="71" t="s">
        <v>252</v>
      </c>
      <c r="CC18" s="71" t="s">
        <v>252</v>
      </c>
      <c r="CD18" s="71" t="s">
        <v>260</v>
      </c>
      <c r="CE18" s="79" t="s">
        <v>319</v>
      </c>
      <c r="CF18" s="71" t="s">
        <v>252</v>
      </c>
      <c r="CG18" s="88" t="s">
        <v>252</v>
      </c>
      <c r="CH18" s="71" t="s">
        <v>319</v>
      </c>
      <c r="CI18" s="71"/>
      <c r="CJ18" s="71"/>
      <c r="CK18" s="71"/>
      <c r="CL18" s="71" t="s">
        <v>252</v>
      </c>
      <c r="CM18" s="71"/>
      <c r="CN18" s="71"/>
      <c r="CO18" s="71"/>
      <c r="CP18" s="71" t="s">
        <v>319</v>
      </c>
      <c r="CQ18" s="71" t="s">
        <v>260</v>
      </c>
      <c r="CR18" s="71"/>
      <c r="CS18" s="93" t="s">
        <v>309</v>
      </c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</row>
    <row r="19" spans="2:122" s="74" customFormat="1" ht="35.1" customHeight="1">
      <c r="B19" s="70">
        <f t="shared" si="0"/>
        <v>17</v>
      </c>
      <c r="C19" s="71"/>
      <c r="D19" s="71"/>
      <c r="E19" s="100" t="s">
        <v>218</v>
      </c>
      <c r="F19" s="71"/>
      <c r="G19" s="71"/>
      <c r="H19" s="71"/>
      <c r="I19" s="44">
        <v>31132</v>
      </c>
      <c r="J19" s="81" t="s">
        <v>298</v>
      </c>
      <c r="K19" s="71"/>
      <c r="L19" s="71"/>
      <c r="M19" s="43" t="s">
        <v>242</v>
      </c>
      <c r="N19" s="71" t="s">
        <v>178</v>
      </c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0">
        <v>2011</v>
      </c>
      <c r="AB19" s="70" t="s">
        <v>261</v>
      </c>
      <c r="AC19" s="72">
        <v>40784</v>
      </c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 t="s">
        <v>260</v>
      </c>
      <c r="BT19" s="71" t="s">
        <v>252</v>
      </c>
      <c r="BU19" s="73" t="s">
        <v>252</v>
      </c>
      <c r="BV19" s="71"/>
      <c r="BW19" s="71" t="s">
        <v>252</v>
      </c>
      <c r="BX19" s="71" t="s">
        <v>252</v>
      </c>
      <c r="BY19" s="71" t="s">
        <v>252</v>
      </c>
      <c r="BZ19" s="71" t="s">
        <v>252</v>
      </c>
      <c r="CA19" s="71" t="s">
        <v>260</v>
      </c>
      <c r="CB19" s="71" t="s">
        <v>252</v>
      </c>
      <c r="CC19" s="71" t="s">
        <v>252</v>
      </c>
      <c r="CD19" s="71" t="s">
        <v>260</v>
      </c>
      <c r="CE19" s="71" t="s">
        <v>319</v>
      </c>
      <c r="CF19" s="71" t="s">
        <v>252</v>
      </c>
      <c r="CG19" s="88" t="s">
        <v>252</v>
      </c>
      <c r="CH19" s="71" t="s">
        <v>319</v>
      </c>
      <c r="CI19" s="71"/>
      <c r="CJ19" s="71"/>
      <c r="CK19" s="71"/>
      <c r="CL19" s="71" t="s">
        <v>252</v>
      </c>
      <c r="CM19" s="71"/>
      <c r="CN19" s="71"/>
      <c r="CO19" s="71"/>
      <c r="CP19" s="71" t="s">
        <v>319</v>
      </c>
      <c r="CQ19" s="71" t="s">
        <v>252</v>
      </c>
      <c r="CR19" s="71"/>
      <c r="CS19" s="93" t="s">
        <v>310</v>
      </c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</row>
    <row r="20" spans="2:122" s="74" customFormat="1" ht="35.1" customHeight="1">
      <c r="B20" s="70">
        <f t="shared" si="0"/>
        <v>18</v>
      </c>
      <c r="C20" s="71"/>
      <c r="D20" s="71"/>
      <c r="E20" s="100" t="s">
        <v>220</v>
      </c>
      <c r="F20" s="71"/>
      <c r="G20" s="71"/>
      <c r="H20" s="71"/>
      <c r="I20" s="44">
        <v>32248</v>
      </c>
      <c r="J20" s="81" t="s">
        <v>291</v>
      </c>
      <c r="K20" s="71"/>
      <c r="L20" s="71"/>
      <c r="M20" s="43" t="s">
        <v>244</v>
      </c>
      <c r="N20" s="71" t="s">
        <v>178</v>
      </c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0">
        <v>2011</v>
      </c>
      <c r="AB20" s="70" t="s">
        <v>261</v>
      </c>
      <c r="AC20" s="72">
        <v>40784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9" t="s">
        <v>264</v>
      </c>
      <c r="BT20" s="71" t="s">
        <v>252</v>
      </c>
      <c r="BU20" s="73" t="s">
        <v>252</v>
      </c>
      <c r="BV20" s="71"/>
      <c r="BW20" s="71" t="s">
        <v>252</v>
      </c>
      <c r="BX20" s="71" t="s">
        <v>252</v>
      </c>
      <c r="BY20" s="71" t="s">
        <v>252</v>
      </c>
      <c r="BZ20" s="71" t="s">
        <v>260</v>
      </c>
      <c r="CA20" s="71" t="s">
        <v>260</v>
      </c>
      <c r="CB20" s="71" t="s">
        <v>260</v>
      </c>
      <c r="CC20" s="71" t="s">
        <v>252</v>
      </c>
      <c r="CD20" s="71" t="s">
        <v>260</v>
      </c>
      <c r="CE20" s="71" t="s">
        <v>319</v>
      </c>
      <c r="CF20" s="71" t="s">
        <v>252</v>
      </c>
      <c r="CG20" s="88" t="s">
        <v>252</v>
      </c>
      <c r="CH20" s="71" t="s">
        <v>319</v>
      </c>
      <c r="CI20" s="71"/>
      <c r="CJ20" s="71"/>
      <c r="CK20" s="71"/>
      <c r="CL20" s="71" t="s">
        <v>252</v>
      </c>
      <c r="CM20" s="71"/>
      <c r="CN20" s="71"/>
      <c r="CO20" s="71"/>
      <c r="CP20" s="71" t="s">
        <v>319</v>
      </c>
      <c r="CQ20" s="78" t="s">
        <v>352</v>
      </c>
      <c r="CR20" s="71"/>
      <c r="CS20" s="93" t="s">
        <v>311</v>
      </c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</row>
    <row r="21" spans="2:122" s="74" customFormat="1" ht="35.1" customHeight="1">
      <c r="B21" s="70">
        <f t="shared" si="0"/>
        <v>19</v>
      </c>
      <c r="C21" s="71"/>
      <c r="D21" s="71"/>
      <c r="E21" s="100" t="s">
        <v>222</v>
      </c>
      <c r="F21" s="71"/>
      <c r="G21" s="71"/>
      <c r="H21" s="71"/>
      <c r="I21" s="44">
        <v>29170</v>
      </c>
      <c r="J21" s="81" t="s">
        <v>283</v>
      </c>
      <c r="K21" s="71"/>
      <c r="L21" s="71"/>
      <c r="M21" s="43" t="s">
        <v>246</v>
      </c>
      <c r="N21" s="71" t="s">
        <v>178</v>
      </c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0">
        <v>2011</v>
      </c>
      <c r="AB21" s="70" t="s">
        <v>261</v>
      </c>
      <c r="AC21" s="72">
        <v>40784</v>
      </c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9" t="s">
        <v>252</v>
      </c>
      <c r="BT21" s="71" t="s">
        <v>260</v>
      </c>
      <c r="BU21" s="73" t="s">
        <v>252</v>
      </c>
      <c r="BV21" s="71"/>
      <c r="BW21" s="71" t="s">
        <v>252</v>
      </c>
      <c r="BX21" s="71" t="s">
        <v>252</v>
      </c>
      <c r="BY21" s="71" t="s">
        <v>252</v>
      </c>
      <c r="BZ21" s="71" t="s">
        <v>264</v>
      </c>
      <c r="CA21" s="71" t="s">
        <v>252</v>
      </c>
      <c r="CB21" s="79" t="s">
        <v>264</v>
      </c>
      <c r="CC21" s="71" t="s">
        <v>252</v>
      </c>
      <c r="CD21" s="71" t="s">
        <v>260</v>
      </c>
      <c r="CE21" s="71" t="s">
        <v>319</v>
      </c>
      <c r="CF21" s="71" t="s">
        <v>260</v>
      </c>
      <c r="CG21" s="88" t="s">
        <v>252</v>
      </c>
      <c r="CH21" s="71" t="s">
        <v>319</v>
      </c>
      <c r="CI21" s="71"/>
      <c r="CJ21" s="71"/>
      <c r="CK21" s="71"/>
      <c r="CL21" s="71" t="s">
        <v>252</v>
      </c>
      <c r="CM21" s="71"/>
      <c r="CN21" s="71"/>
      <c r="CO21" s="71"/>
      <c r="CP21" s="71" t="s">
        <v>319</v>
      </c>
      <c r="CQ21" s="78" t="s">
        <v>352</v>
      </c>
      <c r="CR21" s="94" t="s">
        <v>313</v>
      </c>
      <c r="CS21" s="95" t="s">
        <v>303</v>
      </c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</row>
    <row r="22" spans="2:122" s="74" customFormat="1" ht="35.1" customHeight="1">
      <c r="B22" s="70">
        <f>ВПО_Отч.!B8+1</f>
        <v>21</v>
      </c>
      <c r="C22" s="71"/>
      <c r="D22" s="71"/>
      <c r="E22" s="100" t="s">
        <v>225</v>
      </c>
      <c r="F22" s="71"/>
      <c r="G22" s="71"/>
      <c r="H22" s="71"/>
      <c r="I22" s="44">
        <v>29923</v>
      </c>
      <c r="J22" s="81" t="s">
        <v>292</v>
      </c>
      <c r="K22" s="71"/>
      <c r="L22" s="71"/>
      <c r="M22" s="43" t="s">
        <v>249</v>
      </c>
      <c r="N22" s="71" t="s">
        <v>178</v>
      </c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0">
        <v>2011</v>
      </c>
      <c r="AB22" s="70" t="s">
        <v>261</v>
      </c>
      <c r="AC22" s="72">
        <v>40784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 t="s">
        <v>264</v>
      </c>
      <c r="BT22" s="71" t="s">
        <v>264</v>
      </c>
      <c r="BU22" s="73" t="s">
        <v>252</v>
      </c>
      <c r="BV22" s="71"/>
      <c r="BW22" s="71" t="s">
        <v>252</v>
      </c>
      <c r="BX22" s="71" t="s">
        <v>252</v>
      </c>
      <c r="BY22" s="71" t="s">
        <v>252</v>
      </c>
      <c r="BZ22" s="71" t="s">
        <v>264</v>
      </c>
      <c r="CA22" s="71" t="s">
        <v>260</v>
      </c>
      <c r="CB22" s="71" t="s">
        <v>252</v>
      </c>
      <c r="CC22" s="71" t="s">
        <v>252</v>
      </c>
      <c r="CD22" s="71" t="s">
        <v>260</v>
      </c>
      <c r="CE22" s="71" t="s">
        <v>319</v>
      </c>
      <c r="CF22" s="71" t="s">
        <v>260</v>
      </c>
      <c r="CG22" s="88" t="s">
        <v>260</v>
      </c>
      <c r="CH22" s="71" t="s">
        <v>319</v>
      </c>
      <c r="CI22" s="71"/>
      <c r="CJ22" s="71"/>
      <c r="CK22" s="71"/>
      <c r="CL22" s="71" t="s">
        <v>252</v>
      </c>
      <c r="CM22" s="71"/>
      <c r="CN22" s="71"/>
      <c r="CO22" s="71"/>
      <c r="CP22" s="71" t="s">
        <v>319</v>
      </c>
      <c r="CQ22" s="71" t="s">
        <v>252</v>
      </c>
      <c r="CR22" s="94" t="s">
        <v>313</v>
      </c>
      <c r="CS22" s="95" t="s">
        <v>303</v>
      </c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</row>
    <row r="23" spans="2:122" s="74" customFormat="1" ht="35.1" customHeight="1">
      <c r="B23" s="70">
        <f>B22+1</f>
        <v>22</v>
      </c>
      <c r="C23" s="71"/>
      <c r="D23" s="71"/>
      <c r="E23" s="100" t="s">
        <v>226</v>
      </c>
      <c r="F23" s="71"/>
      <c r="G23" s="71"/>
      <c r="H23" s="71"/>
      <c r="I23" s="44">
        <v>31849</v>
      </c>
      <c r="J23" s="81" t="s">
        <v>284</v>
      </c>
      <c r="K23" s="71"/>
      <c r="L23" s="71"/>
      <c r="M23" s="43" t="s">
        <v>250</v>
      </c>
      <c r="N23" s="71" t="s">
        <v>178</v>
      </c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0">
        <v>2011</v>
      </c>
      <c r="AB23" s="70" t="s">
        <v>261</v>
      </c>
      <c r="AC23" s="72">
        <v>40784</v>
      </c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 t="s">
        <v>264</v>
      </c>
      <c r="BT23" s="71" t="s">
        <v>264</v>
      </c>
      <c r="BU23" s="73" t="s">
        <v>252</v>
      </c>
      <c r="BV23" s="71"/>
      <c r="BW23" s="71" t="s">
        <v>252</v>
      </c>
      <c r="BX23" s="71" t="s">
        <v>252</v>
      </c>
      <c r="BY23" s="71" t="s">
        <v>252</v>
      </c>
      <c r="BZ23" s="71" t="s">
        <v>264</v>
      </c>
      <c r="CA23" s="71" t="s">
        <v>260</v>
      </c>
      <c r="CB23" s="71" t="s">
        <v>260</v>
      </c>
      <c r="CC23" s="71" t="s">
        <v>252</v>
      </c>
      <c r="CD23" s="71" t="s">
        <v>264</v>
      </c>
      <c r="CE23" s="71" t="s">
        <v>319</v>
      </c>
      <c r="CF23" s="71" t="s">
        <v>260</v>
      </c>
      <c r="CG23" s="88" t="s">
        <v>252</v>
      </c>
      <c r="CH23" s="71" t="s">
        <v>319</v>
      </c>
      <c r="CI23" s="71"/>
      <c r="CJ23" s="71"/>
      <c r="CK23" s="71"/>
      <c r="CL23" s="71" t="s">
        <v>260</v>
      </c>
      <c r="CM23" s="71"/>
      <c r="CN23" s="71"/>
      <c r="CO23" s="71"/>
      <c r="CP23" s="71" t="s">
        <v>319</v>
      </c>
      <c r="CQ23" s="71" t="s">
        <v>353</v>
      </c>
      <c r="CR23" s="71"/>
      <c r="CS23" s="93" t="s">
        <v>301</v>
      </c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</row>
    <row r="25" spans="2:122">
      <c r="BS25">
        <v>0</v>
      </c>
      <c r="BT25">
        <v>1</v>
      </c>
      <c r="BU25">
        <v>2</v>
      </c>
      <c r="BV25">
        <v>3</v>
      </c>
      <c r="BW25">
        <v>4</v>
      </c>
      <c r="BX25">
        <v>5</v>
      </c>
      <c r="BY25">
        <v>6</v>
      </c>
      <c r="BZ25">
        <v>7</v>
      </c>
      <c r="CA25">
        <v>8</v>
      </c>
      <c r="CB25">
        <v>9</v>
      </c>
      <c r="CC25">
        <v>10</v>
      </c>
      <c r="CD25">
        <v>11</v>
      </c>
      <c r="CE25">
        <v>12</v>
      </c>
      <c r="CF25">
        <v>13</v>
      </c>
      <c r="CG25">
        <v>14</v>
      </c>
      <c r="CH25">
        <v>15</v>
      </c>
      <c r="CI25">
        <v>16</v>
      </c>
      <c r="CJ25">
        <v>17</v>
      </c>
      <c r="CK25">
        <v>18</v>
      </c>
      <c r="CL25">
        <v>19</v>
      </c>
      <c r="CM25">
        <v>20</v>
      </c>
      <c r="CN25">
        <v>21</v>
      </c>
      <c r="CO25">
        <v>22</v>
      </c>
      <c r="CP25">
        <v>23</v>
      </c>
      <c r="CQ25">
        <v>24</v>
      </c>
    </row>
    <row r="30" spans="2:122">
      <c r="I30" s="132">
        <v>1</v>
      </c>
      <c r="J30" s="44">
        <v>31849</v>
      </c>
      <c r="K30" s="132">
        <f>I30+J30</f>
        <v>31850</v>
      </c>
    </row>
    <row r="31" spans="2:122">
      <c r="I31" s="132">
        <v>32497</v>
      </c>
    </row>
    <row r="33" spans="9:9">
      <c r="I33" s="132">
        <v>41219</v>
      </c>
    </row>
    <row r="34" spans="9:9">
      <c r="I34" s="132">
        <f>I33-I31</f>
        <v>8722</v>
      </c>
    </row>
    <row r="36" spans="9:9">
      <c r="I36">
        <v>9000</v>
      </c>
    </row>
    <row r="37" spans="9:9">
      <c r="I37" s="132">
        <f>I36+I31</f>
        <v>41497</v>
      </c>
    </row>
  </sheetData>
  <autoFilter ref="A1:DR23"/>
  <mergeCells count="2">
    <mergeCell ref="CT2:CU2"/>
    <mergeCell ref="CV2:CW2"/>
  </mergeCells>
  <conditionalFormatting sqref="CV2:CV3 CT2:CT3 CX2:DA3 BW2:BY3 BT2:BU3">
    <cfRule type="expression" dxfId="37" priority="28" stopIfTrue="1">
      <formula>#REF!&lt;&gt;""</formula>
    </cfRule>
  </conditionalFormatting>
  <conditionalFormatting sqref="CI2:CI3 CR1:CR2 CS2:CS3">
    <cfRule type="expression" dxfId="36" priority="29" stopIfTrue="1">
      <formula>#REF!&lt;&gt;""</formula>
    </cfRule>
  </conditionalFormatting>
  <conditionalFormatting sqref="BZ2:BZ3 CB2:CH3 CE1">
    <cfRule type="expression" dxfId="35" priority="25" stopIfTrue="1">
      <formula>#REF!&lt;&gt;""</formula>
    </cfRule>
  </conditionalFormatting>
  <conditionalFormatting sqref="CA2:CA3">
    <cfRule type="expression" dxfId="34" priority="24" stopIfTrue="1">
      <formula>#REF!&lt;&gt;""</formula>
    </cfRule>
  </conditionalFormatting>
  <conditionalFormatting sqref="CJ2:CQ3">
    <cfRule type="expression" dxfId="33" priority="22" stopIfTrue="1">
      <formula>#REF!&lt;&gt;""</formula>
    </cfRule>
  </conditionalFormatting>
  <conditionalFormatting sqref="BS3">
    <cfRule type="expression" dxfId="32" priority="2" stopIfTrue="1">
      <formula>#REF!&lt;&gt;""</formula>
    </cfRule>
  </conditionalFormatting>
  <conditionalFormatting sqref="CR3">
    <cfRule type="expression" dxfId="31" priority="1" stopIfTrue="1">
      <formula>#REF!&lt;&gt;""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7"/>
  <sheetViews>
    <sheetView workbookViewId="0">
      <pane xSplit="13" ySplit="7" topLeftCell="CE8" activePane="bottomRight" state="frozen"/>
      <selection pane="topRight" activeCell="N1" sqref="N1"/>
      <selection pane="bottomLeft" activeCell="A8" sqref="A8"/>
      <selection pane="bottomRight" activeCell="BT5" sqref="BT5"/>
    </sheetView>
  </sheetViews>
  <sheetFormatPr defaultRowHeight="15"/>
  <cols>
    <col min="5" max="5" width="16.85546875" customWidth="1"/>
    <col min="6" max="6" width="0.42578125" customWidth="1"/>
    <col min="7" max="7" width="9.140625" hidden="1" customWidth="1"/>
    <col min="8" max="8" width="8" hidden="1" customWidth="1"/>
    <col min="9" max="9" width="13.5703125" hidden="1" customWidth="1"/>
    <col min="10" max="10" width="15.7109375" hidden="1" customWidth="1"/>
    <col min="11" max="12" width="9.140625" hidden="1" customWidth="1"/>
    <col min="13" max="13" width="18.7109375" hidden="1" customWidth="1"/>
    <col min="25" max="25" width="10.140625" bestFit="1" customWidth="1"/>
  </cols>
  <sheetData>
    <row r="1" spans="1:118" ht="102.75" thickBo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1" t="s">
        <v>13</v>
      </c>
      <c r="O1" s="37" t="s">
        <v>14</v>
      </c>
      <c r="P1" s="37" t="s">
        <v>15</v>
      </c>
      <c r="Q1" s="38" t="s">
        <v>189</v>
      </c>
      <c r="R1" s="37" t="s">
        <v>190</v>
      </c>
      <c r="S1" s="37" t="s">
        <v>191</v>
      </c>
      <c r="T1" s="37" t="s">
        <v>17</v>
      </c>
      <c r="U1" s="37" t="s">
        <v>192</v>
      </c>
      <c r="V1" s="37" t="s">
        <v>193</v>
      </c>
      <c r="W1" s="37" t="s">
        <v>26</v>
      </c>
      <c r="X1" s="37" t="s">
        <v>27</v>
      </c>
      <c r="Y1" s="37" t="s">
        <v>28</v>
      </c>
      <c r="Z1" s="37" t="s">
        <v>29</v>
      </c>
      <c r="AA1" s="37" t="s">
        <v>30</v>
      </c>
      <c r="AB1" s="37" t="s">
        <v>31</v>
      </c>
      <c r="AC1" s="37" t="s">
        <v>32</v>
      </c>
      <c r="AD1" s="37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/>
      <c r="AZ1" s="2" t="s">
        <v>54</v>
      </c>
      <c r="BA1" s="2" t="s">
        <v>55</v>
      </c>
      <c r="BB1" s="2" t="s">
        <v>56</v>
      </c>
      <c r="BC1" s="2"/>
      <c r="BD1" s="2" t="s">
        <v>54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/>
      <c r="BL1" s="2" t="s">
        <v>54</v>
      </c>
      <c r="BM1" s="2"/>
      <c r="BN1" s="2" t="s">
        <v>54</v>
      </c>
      <c r="BO1" s="47" t="s">
        <v>65</v>
      </c>
      <c r="BP1" s="47" t="s">
        <v>66</v>
      </c>
      <c r="BQ1" s="47" t="s">
        <v>64</v>
      </c>
      <c r="BR1" s="48" t="s">
        <v>251</v>
      </c>
      <c r="BS1" s="47" t="s">
        <v>67</v>
      </c>
      <c r="BT1" s="47" t="s">
        <v>54</v>
      </c>
      <c r="BU1" s="47" t="s">
        <v>63</v>
      </c>
      <c r="BV1" s="3" t="s">
        <v>179</v>
      </c>
      <c r="BW1" s="3" t="s">
        <v>68</v>
      </c>
      <c r="BX1" s="3" t="s">
        <v>182</v>
      </c>
      <c r="BY1" s="4" t="s">
        <v>54</v>
      </c>
      <c r="BZ1" s="3" t="s">
        <v>69</v>
      </c>
      <c r="CA1" s="96" t="s">
        <v>317</v>
      </c>
      <c r="CB1" s="4" t="s">
        <v>54</v>
      </c>
      <c r="CC1" s="3" t="s">
        <v>70</v>
      </c>
      <c r="CD1" s="5" t="s">
        <v>154</v>
      </c>
      <c r="CE1" s="6" t="s">
        <v>71</v>
      </c>
      <c r="CF1" s="7" t="s">
        <v>72</v>
      </c>
      <c r="CG1" s="7" t="s">
        <v>73</v>
      </c>
      <c r="CH1" s="8" t="s">
        <v>74</v>
      </c>
      <c r="CI1" s="9" t="s">
        <v>75</v>
      </c>
      <c r="CJ1" s="7" t="s">
        <v>76</v>
      </c>
      <c r="CK1" s="9" t="s">
        <v>54</v>
      </c>
      <c r="CL1" s="7" t="s">
        <v>77</v>
      </c>
      <c r="CM1" s="8" t="s">
        <v>78</v>
      </c>
      <c r="CN1" s="82" t="s">
        <v>300</v>
      </c>
      <c r="CO1" s="10" t="s">
        <v>71</v>
      </c>
      <c r="CP1" s="11" t="s">
        <v>79</v>
      </c>
      <c r="CQ1" s="11" t="s">
        <v>80</v>
      </c>
      <c r="CR1" s="12" t="s">
        <v>81</v>
      </c>
      <c r="CS1" s="12" t="s">
        <v>82</v>
      </c>
      <c r="CT1" s="11" t="s">
        <v>54</v>
      </c>
      <c r="CU1" s="11" t="s">
        <v>54</v>
      </c>
      <c r="CV1" s="12" t="s">
        <v>83</v>
      </c>
      <c r="CW1" s="12" t="s">
        <v>84</v>
      </c>
      <c r="CX1" s="13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264</v>
      </c>
      <c r="DH1" s="1" t="s">
        <v>94</v>
      </c>
      <c r="DI1" s="1" t="s">
        <v>95</v>
      </c>
      <c r="DJ1" s="1" t="s">
        <v>96</v>
      </c>
      <c r="DK1" s="1" t="s">
        <v>97</v>
      </c>
      <c r="DL1" s="1" t="s">
        <v>98</v>
      </c>
      <c r="DM1" s="1" t="s">
        <v>99</v>
      </c>
      <c r="DN1" s="1" t="s">
        <v>100</v>
      </c>
    </row>
    <row r="2" spans="1:118" ht="102">
      <c r="A2" s="14" t="s">
        <v>0</v>
      </c>
      <c r="B2" s="14" t="s">
        <v>1</v>
      </c>
      <c r="C2" s="14" t="s">
        <v>101</v>
      </c>
      <c r="D2" s="14" t="s">
        <v>102</v>
      </c>
      <c r="E2" s="14" t="s">
        <v>103</v>
      </c>
      <c r="F2" s="39" t="s">
        <v>104</v>
      </c>
      <c r="G2" s="39" t="s">
        <v>105</v>
      </c>
      <c r="H2" s="39" t="s">
        <v>106</v>
      </c>
      <c r="I2" s="39" t="s">
        <v>107</v>
      </c>
      <c r="J2" s="39" t="s">
        <v>108</v>
      </c>
      <c r="K2" s="39" t="s">
        <v>109</v>
      </c>
      <c r="L2" s="39" t="s">
        <v>110</v>
      </c>
      <c r="M2" s="24" t="s">
        <v>12</v>
      </c>
      <c r="N2" s="15" t="s">
        <v>111</v>
      </c>
      <c r="O2" s="15" t="s">
        <v>194</v>
      </c>
      <c r="P2" s="15" t="s">
        <v>112</v>
      </c>
      <c r="Q2" s="15" t="s">
        <v>195</v>
      </c>
      <c r="R2" s="15" t="s">
        <v>196</v>
      </c>
      <c r="S2" s="15" t="s">
        <v>197</v>
      </c>
      <c r="T2" s="15" t="s">
        <v>198</v>
      </c>
      <c r="U2" s="15" t="s">
        <v>199</v>
      </c>
      <c r="V2" s="15" t="s">
        <v>200</v>
      </c>
      <c r="W2" s="16" t="s">
        <v>123</v>
      </c>
      <c r="X2" s="16" t="s">
        <v>124</v>
      </c>
      <c r="Y2" s="16" t="s">
        <v>28</v>
      </c>
      <c r="Z2" s="17" t="s">
        <v>125</v>
      </c>
      <c r="AA2" s="16" t="s">
        <v>126</v>
      </c>
      <c r="AB2" s="16" t="s">
        <v>127</v>
      </c>
      <c r="AC2" s="18" t="s">
        <v>128</v>
      </c>
      <c r="AD2" s="18" t="s">
        <v>33</v>
      </c>
      <c r="AE2" s="20" t="s">
        <v>129</v>
      </c>
      <c r="AF2" s="20" t="s">
        <v>130</v>
      </c>
      <c r="AG2" s="20" t="s">
        <v>36</v>
      </c>
      <c r="AH2" s="20" t="s">
        <v>37</v>
      </c>
      <c r="AI2" s="20" t="s">
        <v>38</v>
      </c>
      <c r="AJ2" s="20" t="s">
        <v>39</v>
      </c>
      <c r="AK2" s="20" t="s">
        <v>40</v>
      </c>
      <c r="AL2" s="20" t="s">
        <v>41</v>
      </c>
      <c r="AM2" s="20" t="s">
        <v>42</v>
      </c>
      <c r="AN2" s="20" t="s">
        <v>43</v>
      </c>
      <c r="AO2" s="20" t="s">
        <v>44</v>
      </c>
      <c r="AP2" s="20" t="s">
        <v>45</v>
      </c>
      <c r="AQ2" s="20" t="s">
        <v>46</v>
      </c>
      <c r="AR2" s="20" t="s">
        <v>47</v>
      </c>
      <c r="AS2" s="20" t="s">
        <v>131</v>
      </c>
      <c r="AT2" s="20" t="s">
        <v>132</v>
      </c>
      <c r="AU2" s="20" t="s">
        <v>133</v>
      </c>
      <c r="AV2" s="20" t="s">
        <v>134</v>
      </c>
      <c r="AW2" s="20" t="s">
        <v>52</v>
      </c>
      <c r="AX2" s="20" t="s">
        <v>53</v>
      </c>
      <c r="AY2" s="20" t="s">
        <v>135</v>
      </c>
      <c r="AZ2" s="20" t="s">
        <v>136</v>
      </c>
      <c r="BA2" s="20" t="s">
        <v>55</v>
      </c>
      <c r="BB2" s="20" t="s">
        <v>56</v>
      </c>
      <c r="BC2" s="20" t="s">
        <v>137</v>
      </c>
      <c r="BD2" s="20" t="s">
        <v>138</v>
      </c>
      <c r="BE2" s="20" t="s">
        <v>57</v>
      </c>
      <c r="BF2" s="20" t="s">
        <v>58</v>
      </c>
      <c r="BG2" s="20" t="s">
        <v>59</v>
      </c>
      <c r="BH2" s="20" t="s">
        <v>60</v>
      </c>
      <c r="BI2" s="20" t="s">
        <v>139</v>
      </c>
      <c r="BJ2" s="20" t="s">
        <v>140</v>
      </c>
      <c r="BK2" s="20" t="s">
        <v>141</v>
      </c>
      <c r="BL2" s="20" t="s">
        <v>142</v>
      </c>
      <c r="BM2" s="20" t="s">
        <v>143</v>
      </c>
      <c r="BN2" s="20" t="s">
        <v>144</v>
      </c>
      <c r="BO2" s="21" t="s">
        <v>65</v>
      </c>
      <c r="BP2" s="26" t="s">
        <v>147</v>
      </c>
      <c r="BQ2" s="68" t="s">
        <v>146</v>
      </c>
      <c r="BR2" s="42" t="s">
        <v>251</v>
      </c>
      <c r="BS2" s="68" t="s">
        <v>148</v>
      </c>
      <c r="BT2" s="68" t="s">
        <v>149</v>
      </c>
      <c r="BU2" s="68" t="s">
        <v>145</v>
      </c>
      <c r="BV2" s="27" t="s">
        <v>150</v>
      </c>
      <c r="BW2" s="33" t="s">
        <v>180</v>
      </c>
      <c r="BX2" s="28" t="s">
        <v>151</v>
      </c>
      <c r="BY2" s="28" t="s">
        <v>152</v>
      </c>
      <c r="BZ2" s="28" t="s">
        <v>181</v>
      </c>
      <c r="CA2" s="28" t="s">
        <v>317</v>
      </c>
      <c r="CB2" s="28" t="s">
        <v>153</v>
      </c>
      <c r="CC2" s="28" t="s">
        <v>183</v>
      </c>
      <c r="CD2" s="29" t="s">
        <v>184</v>
      </c>
      <c r="CE2" s="30" t="s">
        <v>155</v>
      </c>
      <c r="CF2" s="90" t="s">
        <v>185</v>
      </c>
      <c r="CG2" s="91" t="s">
        <v>186</v>
      </c>
      <c r="CH2" s="91" t="s">
        <v>187</v>
      </c>
      <c r="CI2" s="91" t="s">
        <v>188</v>
      </c>
      <c r="CJ2" s="91" t="s">
        <v>156</v>
      </c>
      <c r="CK2" s="91" t="s">
        <v>157</v>
      </c>
      <c r="CL2" s="91" t="s">
        <v>158</v>
      </c>
      <c r="CM2" s="92" t="s">
        <v>159</v>
      </c>
      <c r="CN2" s="30" t="s">
        <v>300</v>
      </c>
      <c r="CO2" s="31" t="s">
        <v>155</v>
      </c>
      <c r="CP2" s="134" t="s">
        <v>160</v>
      </c>
      <c r="CQ2" s="135"/>
      <c r="CR2" s="134" t="s">
        <v>161</v>
      </c>
      <c r="CS2" s="135"/>
      <c r="CT2" s="41" t="s">
        <v>162</v>
      </c>
      <c r="CU2" s="41" t="s">
        <v>163</v>
      </c>
      <c r="CV2" s="41" t="s">
        <v>164</v>
      </c>
      <c r="CW2" s="41" t="s">
        <v>165</v>
      </c>
      <c r="CX2" s="22" t="s">
        <v>166</v>
      </c>
      <c r="CY2" s="23" t="s">
        <v>167</v>
      </c>
      <c r="CZ2" s="23" t="s">
        <v>168</v>
      </c>
      <c r="DA2" s="23" t="s">
        <v>88</v>
      </c>
      <c r="DB2" s="23" t="s">
        <v>169</v>
      </c>
      <c r="DC2" s="23" t="s">
        <v>170</v>
      </c>
      <c r="DD2" s="23" t="s">
        <v>171</v>
      </c>
      <c r="DE2" s="23" t="s">
        <v>92</v>
      </c>
      <c r="DF2" s="23" t="s">
        <v>93</v>
      </c>
      <c r="DG2" s="23" t="s">
        <v>172</v>
      </c>
      <c r="DH2" s="23" t="s">
        <v>173</v>
      </c>
      <c r="DI2" s="23" t="s">
        <v>174</v>
      </c>
      <c r="DJ2" s="23" t="s">
        <v>96</v>
      </c>
      <c r="DK2" s="23" t="s">
        <v>175</v>
      </c>
      <c r="DL2" s="23" t="s">
        <v>176</v>
      </c>
      <c r="DM2" s="23" t="s">
        <v>99</v>
      </c>
      <c r="DN2" s="23" t="s">
        <v>177</v>
      </c>
    </row>
    <row r="3" spans="1:118" s="45" customFormat="1" ht="35.1" customHeight="1">
      <c r="A3" s="66">
        <v>1</v>
      </c>
      <c r="B3" s="63"/>
      <c r="C3" s="63"/>
      <c r="D3" s="63"/>
      <c r="E3" s="84" t="s">
        <v>253</v>
      </c>
      <c r="F3" s="63"/>
      <c r="G3" s="63"/>
      <c r="H3" s="63"/>
      <c r="I3" s="65">
        <v>28392</v>
      </c>
      <c r="J3" s="81" t="s">
        <v>293</v>
      </c>
      <c r="K3" s="63"/>
      <c r="L3" s="63"/>
      <c r="M3" s="64" t="s">
        <v>256</v>
      </c>
      <c r="N3" s="63" t="s">
        <v>259</v>
      </c>
      <c r="O3" s="63"/>
      <c r="P3" s="63"/>
      <c r="Q3" s="63"/>
      <c r="R3" s="63"/>
      <c r="S3" s="63"/>
      <c r="T3" s="63"/>
      <c r="U3" s="63"/>
      <c r="V3" s="63"/>
      <c r="W3" s="66">
        <v>2011</v>
      </c>
      <c r="X3" s="66" t="s">
        <v>262</v>
      </c>
      <c r="Y3" s="69">
        <v>40784</v>
      </c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 t="s">
        <v>252</v>
      </c>
      <c r="BP3" s="80" t="s">
        <v>252</v>
      </c>
      <c r="BQ3" s="63" t="s">
        <v>252</v>
      </c>
      <c r="BR3" s="63"/>
      <c r="BS3" s="63" t="s">
        <v>260</v>
      </c>
      <c r="BT3" s="63" t="s">
        <v>260</v>
      </c>
      <c r="BU3" s="63" t="s">
        <v>252</v>
      </c>
      <c r="BV3" s="45" t="s">
        <v>252</v>
      </c>
      <c r="BW3" s="45" t="s">
        <v>252</v>
      </c>
      <c r="BX3" s="45" t="s">
        <v>252</v>
      </c>
      <c r="BY3" s="86" t="s">
        <v>252</v>
      </c>
      <c r="BZ3" s="87" t="s">
        <v>252</v>
      </c>
      <c r="CA3" s="87" t="s">
        <v>319</v>
      </c>
      <c r="CB3" s="86" t="s">
        <v>252</v>
      </c>
      <c r="CC3" s="86" t="s">
        <v>252</v>
      </c>
      <c r="CD3" s="86" t="s">
        <v>319</v>
      </c>
      <c r="CE3" s="86"/>
      <c r="CF3" s="86"/>
      <c r="CG3" s="86"/>
      <c r="CH3" s="71" t="s">
        <v>252</v>
      </c>
      <c r="CI3" s="71"/>
      <c r="CJ3" s="71"/>
      <c r="CK3" s="71"/>
      <c r="CL3" s="71" t="s">
        <v>319</v>
      </c>
      <c r="CM3" s="78" t="s">
        <v>354</v>
      </c>
      <c r="CN3" s="71"/>
      <c r="CO3" s="93" t="s">
        <v>302</v>
      </c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</row>
    <row r="4" spans="1:118" s="45" customFormat="1" ht="35.1" customHeight="1">
      <c r="A4" s="66">
        <f>A3+1</f>
        <v>2</v>
      </c>
      <c r="B4" s="63"/>
      <c r="C4" s="63"/>
      <c r="D4" s="63"/>
      <c r="E4" s="84" t="s">
        <v>254</v>
      </c>
      <c r="F4" s="63"/>
      <c r="G4" s="63"/>
      <c r="H4" s="63"/>
      <c r="I4" s="65">
        <v>26514</v>
      </c>
      <c r="J4" s="81" t="s">
        <v>294</v>
      </c>
      <c r="K4" s="63"/>
      <c r="L4" s="63"/>
      <c r="M4" s="64" t="s">
        <v>257</v>
      </c>
      <c r="N4" s="63" t="s">
        <v>259</v>
      </c>
      <c r="O4" s="63"/>
      <c r="P4" s="63"/>
      <c r="Q4" s="63"/>
      <c r="R4" s="63"/>
      <c r="S4" s="63"/>
      <c r="T4" s="63"/>
      <c r="U4" s="63"/>
      <c r="V4" s="63"/>
      <c r="W4" s="66">
        <v>2011</v>
      </c>
      <c r="X4" s="66" t="s">
        <v>262</v>
      </c>
      <c r="Y4" s="69">
        <v>40784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 t="s">
        <v>260</v>
      </c>
      <c r="BP4" s="80" t="s">
        <v>260</v>
      </c>
      <c r="BQ4" s="63" t="s">
        <v>252</v>
      </c>
      <c r="BR4" s="63"/>
      <c r="BS4" s="63" t="s">
        <v>252</v>
      </c>
      <c r="BT4" s="63" t="s">
        <v>260</v>
      </c>
      <c r="BU4" s="63" t="s">
        <v>252</v>
      </c>
      <c r="BV4" s="97" t="s">
        <v>264</v>
      </c>
      <c r="BW4" s="45" t="s">
        <v>252</v>
      </c>
      <c r="BX4" s="45" t="s">
        <v>260</v>
      </c>
      <c r="BY4" s="86" t="s">
        <v>260</v>
      </c>
      <c r="BZ4" s="86" t="s">
        <v>252</v>
      </c>
      <c r="CA4" s="86" t="s">
        <v>319</v>
      </c>
      <c r="CB4" s="86" t="s">
        <v>252</v>
      </c>
      <c r="CC4" s="86" t="s">
        <v>252</v>
      </c>
      <c r="CD4" s="86" t="s">
        <v>319</v>
      </c>
      <c r="CE4" s="86"/>
      <c r="CF4" s="86"/>
      <c r="CG4" s="86"/>
      <c r="CH4" s="78" t="s">
        <v>352</v>
      </c>
      <c r="CI4" s="71"/>
      <c r="CJ4" s="71"/>
      <c r="CK4" s="71"/>
      <c r="CL4" s="71" t="s">
        <v>319</v>
      </c>
      <c r="CM4" s="71" t="s">
        <v>252</v>
      </c>
      <c r="CN4" s="71"/>
      <c r="CO4" s="93" t="s">
        <v>301</v>
      </c>
      <c r="CP4" s="86"/>
      <c r="CQ4" s="86"/>
      <c r="CR4" s="86"/>
      <c r="CS4" s="86"/>
      <c r="CT4" s="86"/>
      <c r="CU4" s="86"/>
      <c r="CV4" s="86"/>
      <c r="CW4" s="86"/>
      <c r="CX4" s="86"/>
      <c r="CY4" s="86"/>
      <c r="CZ4" s="86"/>
      <c r="DA4" s="86"/>
      <c r="DB4" s="86"/>
      <c r="DC4" s="86"/>
      <c r="DD4" s="86"/>
      <c r="DE4" s="86"/>
      <c r="DF4" s="86"/>
      <c r="DG4" s="86"/>
      <c r="DH4" s="86"/>
      <c r="DI4" s="86"/>
      <c r="DJ4" s="86"/>
      <c r="DK4" s="86"/>
      <c r="DL4" s="86"/>
      <c r="DM4" s="86"/>
      <c r="DN4" s="86"/>
    </row>
    <row r="5" spans="1:118" s="45" customFormat="1" ht="35.1" customHeight="1">
      <c r="A5" s="66">
        <f>A4+1</f>
        <v>3</v>
      </c>
      <c r="B5" s="63"/>
      <c r="C5" s="63"/>
      <c r="D5" s="63"/>
      <c r="E5" s="84" t="s">
        <v>255</v>
      </c>
      <c r="F5" s="63"/>
      <c r="G5" s="63"/>
      <c r="H5" s="63"/>
      <c r="I5" s="65">
        <v>31544</v>
      </c>
      <c r="J5" s="81" t="s">
        <v>282</v>
      </c>
      <c r="K5" s="63"/>
      <c r="L5" s="63"/>
      <c r="M5" s="64" t="s">
        <v>258</v>
      </c>
      <c r="N5" s="63" t="s">
        <v>259</v>
      </c>
      <c r="O5" s="63"/>
      <c r="P5" s="63"/>
      <c r="Q5" s="63"/>
      <c r="R5" s="63"/>
      <c r="S5" s="63"/>
      <c r="T5" s="63"/>
      <c r="U5" s="63"/>
      <c r="V5" s="63"/>
      <c r="W5" s="66">
        <v>2011</v>
      </c>
      <c r="X5" s="66" t="s">
        <v>262</v>
      </c>
      <c r="Y5" s="69">
        <v>40784</v>
      </c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 t="s">
        <v>252</v>
      </c>
      <c r="BP5" s="80" t="s">
        <v>252</v>
      </c>
      <c r="BQ5" s="63" t="s">
        <v>252</v>
      </c>
      <c r="BR5" s="63"/>
      <c r="BS5" s="80" t="s">
        <v>260</v>
      </c>
      <c r="BT5" s="63" t="s">
        <v>252</v>
      </c>
      <c r="BU5" s="63" t="s">
        <v>252</v>
      </c>
      <c r="BV5" s="45" t="s">
        <v>252</v>
      </c>
      <c r="BW5" s="45" t="s">
        <v>260</v>
      </c>
      <c r="BX5" s="97" t="s">
        <v>252</v>
      </c>
      <c r="BY5" s="86" t="s">
        <v>252</v>
      </c>
      <c r="BZ5" s="86" t="s">
        <v>260</v>
      </c>
      <c r="CA5" s="86" t="s">
        <v>319</v>
      </c>
      <c r="CB5" s="86" t="s">
        <v>260</v>
      </c>
      <c r="CC5" s="86" t="s">
        <v>260</v>
      </c>
      <c r="CD5" s="86" t="s">
        <v>319</v>
      </c>
      <c r="CE5" s="86"/>
      <c r="CF5" s="86"/>
      <c r="CG5" s="86"/>
      <c r="CH5" s="71" t="s">
        <v>260</v>
      </c>
      <c r="CI5" s="71"/>
      <c r="CJ5" s="71"/>
      <c r="CK5" s="71"/>
      <c r="CL5" s="71" t="s">
        <v>319</v>
      </c>
      <c r="CM5" s="78" t="s">
        <v>354</v>
      </c>
      <c r="CN5" s="71"/>
      <c r="CO5" s="93" t="s">
        <v>301</v>
      </c>
      <c r="CP5" s="86"/>
      <c r="CQ5" s="86"/>
      <c r="CR5" s="86"/>
      <c r="CS5" s="86"/>
      <c r="CT5" s="86"/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6"/>
      <c r="DL5" s="86"/>
      <c r="DM5" s="86"/>
      <c r="DN5" s="86"/>
    </row>
    <row r="6" spans="1:118">
      <c r="CN6" s="74"/>
    </row>
    <row r="7" spans="1:118">
      <c r="CN7" s="74"/>
    </row>
    <row r="8" spans="1:118">
      <c r="CN8" s="74"/>
    </row>
    <row r="9" spans="1:118">
      <c r="CN9" s="74"/>
    </row>
    <row r="10" spans="1:118">
      <c r="CN10" s="74"/>
    </row>
    <row r="11" spans="1:118">
      <c r="CN11" s="74"/>
    </row>
    <row r="12" spans="1:118">
      <c r="CN12" s="74"/>
    </row>
    <row r="13" spans="1:118">
      <c r="CN13" s="74"/>
    </row>
    <row r="14" spans="1:118">
      <c r="CN14" s="74"/>
    </row>
    <row r="15" spans="1:118">
      <c r="CN15" s="74"/>
    </row>
    <row r="16" spans="1:118">
      <c r="CN16" s="74"/>
    </row>
    <row r="17" spans="92:92">
      <c r="CN17" s="74"/>
    </row>
    <row r="18" spans="92:92">
      <c r="CN18" s="74"/>
    </row>
    <row r="19" spans="92:92">
      <c r="CN19" s="74"/>
    </row>
    <row r="20" spans="92:92">
      <c r="CN20" s="74"/>
    </row>
    <row r="21" spans="92:92">
      <c r="CN21" s="74"/>
    </row>
    <row r="22" spans="92:92">
      <c r="CN22" s="74"/>
    </row>
    <row r="23" spans="92:92">
      <c r="CN23" s="74"/>
    </row>
    <row r="24" spans="92:92">
      <c r="CN24" s="74"/>
    </row>
    <row r="25" spans="92:92">
      <c r="CN25" s="74"/>
    </row>
    <row r="26" spans="92:92">
      <c r="CN26" s="74"/>
    </row>
    <row r="27" spans="92:92">
      <c r="CN27" s="74"/>
    </row>
  </sheetData>
  <mergeCells count="2">
    <mergeCell ref="CP2:CQ2"/>
    <mergeCell ref="CR2:CS2"/>
  </mergeCells>
  <conditionalFormatting sqref="CR2 CP2 CT2:CW2">
    <cfRule type="expression" dxfId="30" priority="10" stopIfTrue="1">
      <formula>#REF!&lt;&gt;""</formula>
    </cfRule>
  </conditionalFormatting>
  <conditionalFormatting sqref="CO2 CE2">
    <cfRule type="expression" dxfId="29" priority="11" stopIfTrue="1">
      <formula>#REF!&lt;&gt;""</formula>
    </cfRule>
  </conditionalFormatting>
  <conditionalFormatting sqref="BV2 BX2:CD2 CA1">
    <cfRule type="expression" dxfId="28" priority="7" stopIfTrue="1">
      <formula>#REF!&lt;&gt;""</formula>
    </cfRule>
  </conditionalFormatting>
  <conditionalFormatting sqref="BW2">
    <cfRule type="expression" dxfId="27" priority="6" stopIfTrue="1">
      <formula>#REF!&lt;&gt;""</formula>
    </cfRule>
  </conditionalFormatting>
  <conditionalFormatting sqref="CF2:CM2">
    <cfRule type="expression" dxfId="26" priority="4" stopIfTrue="1">
      <formula>#REF!&lt;&gt;""</formula>
    </cfRule>
  </conditionalFormatting>
  <conditionalFormatting sqref="BS2:BU2 BP2:BQ2">
    <cfRule type="expression" dxfId="25" priority="2" stopIfTrue="1">
      <formula>#REF!&lt;&gt;""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D86E0EF8-F10A-46C4-8E8A-C45E89665F84}">
            <xm:f>ВПО!#REF!&lt;&gt;""</xm:f>
            <x14:dxf>
              <fill>
                <patternFill>
                  <bgColor indexed="22"/>
                </patternFill>
              </fill>
            </x14:dxf>
          </x14:cfRule>
          <xm:sqref>CN1:CN2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26"/>
  <sheetViews>
    <sheetView workbookViewId="0">
      <pane xSplit="5" ySplit="2" topLeftCell="CL3" activePane="bottomRight" state="frozen"/>
      <selection pane="topRight" activeCell="F1" sqref="F1"/>
      <selection pane="bottomLeft" activeCell="A3" sqref="A3"/>
      <selection pane="bottomRight" activeCell="S17" sqref="S17"/>
    </sheetView>
  </sheetViews>
  <sheetFormatPr defaultRowHeight="15"/>
  <cols>
    <col min="9" max="9" width="12.140625" customWidth="1"/>
  </cols>
  <sheetData>
    <row r="1" spans="1:122" ht="102.75" thickBot="1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9" t="s">
        <v>33</v>
      </c>
      <c r="AI1" s="46" t="s">
        <v>34</v>
      </c>
      <c r="AJ1" s="46" t="s">
        <v>35</v>
      </c>
      <c r="AK1" s="46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/>
      <c r="BD1" s="46" t="s">
        <v>54</v>
      </c>
      <c r="BE1" s="46" t="s">
        <v>55</v>
      </c>
      <c r="BF1" s="46" t="s">
        <v>56</v>
      </c>
      <c r="BG1" s="46"/>
      <c r="BH1" s="46" t="s">
        <v>54</v>
      </c>
      <c r="BI1" s="46" t="s">
        <v>57</v>
      </c>
      <c r="BJ1" s="46" t="s">
        <v>58</v>
      </c>
      <c r="BK1" s="46" t="s">
        <v>59</v>
      </c>
      <c r="BL1" s="46" t="s">
        <v>60</v>
      </c>
      <c r="BM1" s="46" t="s">
        <v>61</v>
      </c>
      <c r="BN1" s="46" t="s">
        <v>62</v>
      </c>
      <c r="BO1" s="46"/>
      <c r="BP1" s="46" t="s">
        <v>54</v>
      </c>
      <c r="BQ1" s="46"/>
      <c r="BR1" s="46" t="s">
        <v>54</v>
      </c>
      <c r="BS1" s="47" t="s">
        <v>65</v>
      </c>
      <c r="BT1" s="47" t="s">
        <v>66</v>
      </c>
      <c r="BU1" s="47" t="s">
        <v>64</v>
      </c>
      <c r="BV1" s="48" t="s">
        <v>251</v>
      </c>
      <c r="BW1" s="47" t="s">
        <v>67</v>
      </c>
      <c r="BX1" s="47" t="s">
        <v>54</v>
      </c>
      <c r="BY1" s="47" t="s">
        <v>63</v>
      </c>
      <c r="BZ1" s="60" t="s">
        <v>179</v>
      </c>
      <c r="CA1" s="60" t="s">
        <v>68</v>
      </c>
      <c r="CB1" s="60" t="s">
        <v>182</v>
      </c>
      <c r="CC1" s="49" t="s">
        <v>54</v>
      </c>
      <c r="CD1" s="60" t="s">
        <v>69</v>
      </c>
      <c r="CE1" s="96" t="s">
        <v>317</v>
      </c>
      <c r="CF1" s="49" t="s">
        <v>54</v>
      </c>
      <c r="CG1" s="60" t="s">
        <v>70</v>
      </c>
      <c r="CH1" s="50" t="s">
        <v>154</v>
      </c>
      <c r="CI1" s="51" t="s">
        <v>71</v>
      </c>
      <c r="CJ1" s="52" t="s">
        <v>72</v>
      </c>
      <c r="CK1" s="52" t="s">
        <v>73</v>
      </c>
      <c r="CL1" s="52" t="s">
        <v>74</v>
      </c>
      <c r="CM1" s="53" t="s">
        <v>75</v>
      </c>
      <c r="CN1" s="52" t="s">
        <v>76</v>
      </c>
      <c r="CO1" s="53" t="s">
        <v>54</v>
      </c>
      <c r="CP1" s="52" t="s">
        <v>77</v>
      </c>
      <c r="CQ1" s="52" t="s">
        <v>78</v>
      </c>
      <c r="CR1" s="82" t="s">
        <v>300</v>
      </c>
      <c r="CS1" s="54" t="s">
        <v>71</v>
      </c>
      <c r="CT1" s="55" t="s">
        <v>79</v>
      </c>
      <c r="CU1" s="55" t="s">
        <v>80</v>
      </c>
      <c r="CV1" s="56" t="s">
        <v>81</v>
      </c>
      <c r="CW1" s="56" t="s">
        <v>82</v>
      </c>
      <c r="CX1" s="55" t="s">
        <v>54</v>
      </c>
      <c r="CY1" s="55" t="s">
        <v>54</v>
      </c>
      <c r="CZ1" s="56" t="s">
        <v>83</v>
      </c>
      <c r="DA1" s="56" t="s">
        <v>84</v>
      </c>
      <c r="DB1" s="61" t="s">
        <v>85</v>
      </c>
      <c r="DC1" s="57" t="s">
        <v>86</v>
      </c>
      <c r="DD1" s="57" t="s">
        <v>87</v>
      </c>
      <c r="DE1" s="57" t="s">
        <v>88</v>
      </c>
      <c r="DF1" s="57" t="s">
        <v>89</v>
      </c>
      <c r="DG1" s="57" t="s">
        <v>90</v>
      </c>
      <c r="DH1" s="57" t="s">
        <v>91</v>
      </c>
      <c r="DI1" s="57" t="s">
        <v>92</v>
      </c>
      <c r="DJ1" s="57" t="s">
        <v>93</v>
      </c>
      <c r="DK1" s="57" t="s">
        <v>264</v>
      </c>
      <c r="DL1" s="57" t="s">
        <v>94</v>
      </c>
      <c r="DM1" s="57" t="s">
        <v>95</v>
      </c>
      <c r="DN1" s="57" t="s">
        <v>96</v>
      </c>
      <c r="DO1" s="57" t="s">
        <v>97</v>
      </c>
      <c r="DP1" s="57" t="s">
        <v>98</v>
      </c>
      <c r="DQ1" s="57" t="s">
        <v>99</v>
      </c>
      <c r="DR1" s="57" t="s">
        <v>100</v>
      </c>
    </row>
    <row r="2" spans="1:122" ht="102">
      <c r="A2" s="14" t="s">
        <v>0</v>
      </c>
      <c r="B2" s="14" t="s">
        <v>1</v>
      </c>
      <c r="C2" s="14" t="s">
        <v>101</v>
      </c>
      <c r="D2" s="14" t="s">
        <v>102</v>
      </c>
      <c r="E2" s="24" t="s">
        <v>103</v>
      </c>
      <c r="F2" s="24" t="s">
        <v>104</v>
      </c>
      <c r="G2" s="24" t="s">
        <v>105</v>
      </c>
      <c r="H2" s="24" t="s">
        <v>106</v>
      </c>
      <c r="I2" s="24" t="s">
        <v>107</v>
      </c>
      <c r="J2" s="24" t="s">
        <v>108</v>
      </c>
      <c r="K2" s="24" t="s">
        <v>109</v>
      </c>
      <c r="L2" s="24" t="s">
        <v>110</v>
      </c>
      <c r="M2" s="24" t="s">
        <v>12</v>
      </c>
      <c r="N2" s="15" t="s">
        <v>111</v>
      </c>
      <c r="O2" s="15" t="s">
        <v>14</v>
      </c>
      <c r="P2" s="15" t="s">
        <v>112</v>
      </c>
      <c r="Q2" s="15" t="s">
        <v>113</v>
      </c>
      <c r="R2" s="15" t="s">
        <v>114</v>
      </c>
      <c r="S2" s="15" t="s">
        <v>115</v>
      </c>
      <c r="T2" s="15" t="s">
        <v>116</v>
      </c>
      <c r="U2" s="15" t="s">
        <v>117</v>
      </c>
      <c r="V2" s="15" t="s">
        <v>118</v>
      </c>
      <c r="W2" s="15" t="s">
        <v>119</v>
      </c>
      <c r="X2" s="15" t="s">
        <v>120</v>
      </c>
      <c r="Y2" s="15" t="s">
        <v>121</v>
      </c>
      <c r="Z2" s="15" t="s">
        <v>122</v>
      </c>
      <c r="AA2" s="16" t="s">
        <v>123</v>
      </c>
      <c r="AB2" s="16" t="s">
        <v>124</v>
      </c>
      <c r="AC2" s="16" t="s">
        <v>28</v>
      </c>
      <c r="AD2" s="17" t="s">
        <v>125</v>
      </c>
      <c r="AE2" s="16" t="s">
        <v>126</v>
      </c>
      <c r="AF2" s="16" t="s">
        <v>127</v>
      </c>
      <c r="AG2" s="18" t="s">
        <v>128</v>
      </c>
      <c r="AH2" s="19" t="s">
        <v>33</v>
      </c>
      <c r="AI2" s="20" t="s">
        <v>129</v>
      </c>
      <c r="AJ2" s="20" t="s">
        <v>130</v>
      </c>
      <c r="AK2" s="20" t="s">
        <v>36</v>
      </c>
      <c r="AL2" s="20" t="s">
        <v>37</v>
      </c>
      <c r="AM2" s="20" t="s">
        <v>38</v>
      </c>
      <c r="AN2" s="20" t="s">
        <v>39</v>
      </c>
      <c r="AO2" s="20" t="s">
        <v>40</v>
      </c>
      <c r="AP2" s="20" t="s">
        <v>41</v>
      </c>
      <c r="AQ2" s="20" t="s">
        <v>42</v>
      </c>
      <c r="AR2" s="20" t="s">
        <v>43</v>
      </c>
      <c r="AS2" s="20" t="s">
        <v>44</v>
      </c>
      <c r="AT2" s="20" t="s">
        <v>45</v>
      </c>
      <c r="AU2" s="20" t="s">
        <v>46</v>
      </c>
      <c r="AV2" s="20" t="s">
        <v>47</v>
      </c>
      <c r="AW2" s="20" t="s">
        <v>131</v>
      </c>
      <c r="AX2" s="20" t="s">
        <v>132</v>
      </c>
      <c r="AY2" s="20" t="s">
        <v>133</v>
      </c>
      <c r="AZ2" s="20" t="s">
        <v>134</v>
      </c>
      <c r="BA2" s="20" t="s">
        <v>52</v>
      </c>
      <c r="BB2" s="20" t="s">
        <v>53</v>
      </c>
      <c r="BC2" s="20" t="s">
        <v>135</v>
      </c>
      <c r="BD2" s="20" t="s">
        <v>136</v>
      </c>
      <c r="BE2" s="20" t="s">
        <v>55</v>
      </c>
      <c r="BF2" s="20" t="s">
        <v>56</v>
      </c>
      <c r="BG2" s="20" t="s">
        <v>137</v>
      </c>
      <c r="BH2" s="20" t="s">
        <v>138</v>
      </c>
      <c r="BI2" s="20" t="s">
        <v>57</v>
      </c>
      <c r="BJ2" s="20" t="s">
        <v>58</v>
      </c>
      <c r="BK2" s="20" t="s">
        <v>59</v>
      </c>
      <c r="BL2" s="20" t="s">
        <v>60</v>
      </c>
      <c r="BM2" s="20" t="s">
        <v>139</v>
      </c>
      <c r="BN2" s="20" t="s">
        <v>140</v>
      </c>
      <c r="BO2" s="20" t="s">
        <v>141</v>
      </c>
      <c r="BP2" s="20" t="s">
        <v>142</v>
      </c>
      <c r="BQ2" s="20" t="s">
        <v>143</v>
      </c>
      <c r="BR2" s="20" t="s">
        <v>144</v>
      </c>
      <c r="BS2" s="21" t="s">
        <v>65</v>
      </c>
      <c r="BT2" s="26" t="s">
        <v>147</v>
      </c>
      <c r="BU2" s="68" t="s">
        <v>146</v>
      </c>
      <c r="BV2" s="42" t="s">
        <v>251</v>
      </c>
      <c r="BW2" s="68" t="s">
        <v>148</v>
      </c>
      <c r="BX2" s="68" t="s">
        <v>149</v>
      </c>
      <c r="BY2" s="68" t="s">
        <v>145</v>
      </c>
      <c r="BZ2" s="27" t="s">
        <v>150</v>
      </c>
      <c r="CA2" s="33" t="s">
        <v>180</v>
      </c>
      <c r="CB2" s="28" t="s">
        <v>151</v>
      </c>
      <c r="CC2" s="28" t="s">
        <v>152</v>
      </c>
      <c r="CD2" s="28" t="s">
        <v>181</v>
      </c>
      <c r="CE2" s="28" t="s">
        <v>317</v>
      </c>
      <c r="CF2" s="28" t="s">
        <v>153</v>
      </c>
      <c r="CG2" s="28" t="s">
        <v>183</v>
      </c>
      <c r="CH2" s="29" t="s">
        <v>184</v>
      </c>
      <c r="CI2" s="30" t="s">
        <v>155</v>
      </c>
      <c r="CJ2" s="34" t="s">
        <v>185</v>
      </c>
      <c r="CK2" s="35" t="s">
        <v>186</v>
      </c>
      <c r="CL2" s="35" t="s">
        <v>187</v>
      </c>
      <c r="CM2" s="35" t="s">
        <v>188</v>
      </c>
      <c r="CN2" s="35" t="s">
        <v>156</v>
      </c>
      <c r="CO2" s="35" t="s">
        <v>157</v>
      </c>
      <c r="CP2" s="35" t="s">
        <v>158</v>
      </c>
      <c r="CQ2" s="36" t="s">
        <v>159</v>
      </c>
      <c r="CR2" s="30" t="s">
        <v>300</v>
      </c>
      <c r="CS2" s="31" t="s">
        <v>155</v>
      </c>
      <c r="CT2" s="133" t="s">
        <v>160</v>
      </c>
      <c r="CU2" s="133"/>
      <c r="CV2" s="133" t="s">
        <v>161</v>
      </c>
      <c r="CW2" s="133"/>
      <c r="CX2" s="41" t="s">
        <v>162</v>
      </c>
      <c r="CY2" s="41" t="s">
        <v>163</v>
      </c>
      <c r="CZ2" s="41" t="s">
        <v>164</v>
      </c>
      <c r="DA2" s="41" t="s">
        <v>165</v>
      </c>
      <c r="DB2" s="22" t="s">
        <v>166</v>
      </c>
      <c r="DC2" s="23" t="s">
        <v>167</v>
      </c>
      <c r="DD2" s="23" t="s">
        <v>168</v>
      </c>
      <c r="DE2" s="23" t="s">
        <v>88</v>
      </c>
      <c r="DF2" s="23" t="s">
        <v>169</v>
      </c>
      <c r="DG2" s="23" t="s">
        <v>170</v>
      </c>
      <c r="DH2" s="23" t="s">
        <v>171</v>
      </c>
      <c r="DI2" s="23" t="s">
        <v>92</v>
      </c>
      <c r="DJ2" s="23" t="s">
        <v>93</v>
      </c>
      <c r="DK2" s="23" t="s">
        <v>172</v>
      </c>
      <c r="DL2" s="23" t="s">
        <v>173</v>
      </c>
      <c r="DM2" s="23" t="s">
        <v>174</v>
      </c>
      <c r="DN2" s="23" t="s">
        <v>96</v>
      </c>
      <c r="DO2" s="23" t="s">
        <v>175</v>
      </c>
      <c r="DP2" s="23" t="s">
        <v>176</v>
      </c>
      <c r="DQ2" s="23" t="s">
        <v>99</v>
      </c>
      <c r="DR2" s="23" t="s">
        <v>177</v>
      </c>
    </row>
    <row r="3" spans="1:122" s="74" customFormat="1" ht="35.1" customHeight="1">
      <c r="A3" s="76" t="s">
        <v>269</v>
      </c>
      <c r="B3" s="70">
        <v>1</v>
      </c>
      <c r="C3" s="71"/>
      <c r="D3" s="71"/>
      <c r="E3" s="43" t="s">
        <v>202</v>
      </c>
      <c r="F3" s="71"/>
      <c r="G3" s="71"/>
      <c r="H3" s="71"/>
      <c r="I3" s="44">
        <v>30505</v>
      </c>
      <c r="J3" s="71"/>
      <c r="K3" s="71"/>
      <c r="L3" s="71"/>
      <c r="M3" s="43" t="s">
        <v>228</v>
      </c>
      <c r="N3" s="71" t="s">
        <v>178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0">
        <v>2011</v>
      </c>
      <c r="AB3" s="70" t="s">
        <v>261</v>
      </c>
      <c r="AC3" s="72">
        <v>40784</v>
      </c>
      <c r="AD3" s="71"/>
      <c r="AE3" s="71" t="s">
        <v>275</v>
      </c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 t="s">
        <v>264</v>
      </c>
      <c r="BT3" s="78" t="s">
        <v>271</v>
      </c>
      <c r="BU3" s="75" t="s">
        <v>265</v>
      </c>
      <c r="BV3" s="71"/>
      <c r="BW3" s="71" t="s">
        <v>260</v>
      </c>
      <c r="BX3" s="78" t="s">
        <v>272</v>
      </c>
      <c r="BY3" s="71" t="s">
        <v>252</v>
      </c>
      <c r="CS3" s="83" t="s">
        <v>301</v>
      </c>
    </row>
    <row r="4" spans="1:122">
      <c r="CR4" s="74"/>
    </row>
    <row r="5" spans="1:122">
      <c r="CR5" s="74"/>
    </row>
    <row r="6" spans="1:122">
      <c r="CR6" s="74"/>
    </row>
    <row r="7" spans="1:122">
      <c r="CR7" s="74"/>
    </row>
    <row r="8" spans="1:122">
      <c r="CR8" s="74"/>
    </row>
    <row r="9" spans="1:122">
      <c r="CR9" s="74"/>
    </row>
    <row r="10" spans="1:122">
      <c r="CR10" s="74"/>
    </row>
    <row r="11" spans="1:122">
      <c r="CR11" s="74"/>
    </row>
    <row r="12" spans="1:122">
      <c r="CR12" s="74"/>
    </row>
    <row r="13" spans="1:122">
      <c r="CR13" s="74"/>
    </row>
    <row r="14" spans="1:122">
      <c r="CR14" s="74"/>
    </row>
    <row r="15" spans="1:122">
      <c r="CR15" s="74"/>
    </row>
    <row r="16" spans="1:122">
      <c r="CR16" s="74"/>
    </row>
    <row r="17" spans="96:96">
      <c r="CR17" s="74"/>
    </row>
    <row r="18" spans="96:96">
      <c r="CR18" s="74"/>
    </row>
    <row r="19" spans="96:96">
      <c r="CR19" s="74"/>
    </row>
    <row r="20" spans="96:96">
      <c r="CR20" s="74"/>
    </row>
    <row r="21" spans="96:96">
      <c r="CR21" s="74"/>
    </row>
    <row r="22" spans="96:96">
      <c r="CR22" s="74"/>
    </row>
    <row r="23" spans="96:96">
      <c r="CR23" s="74"/>
    </row>
    <row r="24" spans="96:96">
      <c r="CR24" s="74"/>
    </row>
    <row r="25" spans="96:96">
      <c r="CR25" s="74"/>
    </row>
    <row r="26" spans="96:96">
      <c r="CR26" s="74"/>
    </row>
  </sheetData>
  <mergeCells count="2">
    <mergeCell ref="CT2:CU2"/>
    <mergeCell ref="CV2:CW2"/>
  </mergeCells>
  <conditionalFormatting sqref="CJ2:CQ2">
    <cfRule type="expression" dxfId="23" priority="4" stopIfTrue="1">
      <formula>#REF!&lt;&gt;""</formula>
    </cfRule>
  </conditionalFormatting>
  <conditionalFormatting sqref="CV2 CT2 CX2:DA2">
    <cfRule type="expression" dxfId="22" priority="8" stopIfTrue="1">
      <formula>#REF!&lt;&gt;""</formula>
    </cfRule>
  </conditionalFormatting>
  <conditionalFormatting sqref="CS2 CI2">
    <cfRule type="expression" dxfId="21" priority="9" stopIfTrue="1">
      <formula>#REF!&lt;&gt;""</formula>
    </cfRule>
  </conditionalFormatting>
  <conditionalFormatting sqref="BZ2 CB2:CD2 CF2:CH2">
    <cfRule type="expression" dxfId="20" priority="7" stopIfTrue="1">
      <formula>#REF!&lt;&gt;""</formula>
    </cfRule>
  </conditionalFormatting>
  <conditionalFormatting sqref="CA2">
    <cfRule type="expression" dxfId="19" priority="6" stopIfTrue="1">
      <formula>#REF!&lt;&gt;""</formula>
    </cfRule>
  </conditionalFormatting>
  <conditionalFormatting sqref="BW2:BY2 BT2:BU2">
    <cfRule type="expression" dxfId="18" priority="3" stopIfTrue="1">
      <formula>#REF!&lt;&gt;""</formula>
    </cfRule>
  </conditionalFormatting>
  <conditionalFormatting sqref="CE1:CE2">
    <cfRule type="expression" dxfId="17" priority="1" stopIfTrue="1">
      <formula>#REF!&lt;&gt;""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FC4EFE69-BF39-40FD-96F9-CE9EE520A187}">
            <xm:f>ВПО!#REF!&lt;&gt;""</xm:f>
            <x14:dxf>
              <fill>
                <patternFill>
                  <bgColor indexed="22"/>
                </patternFill>
              </fill>
            </x14:dxf>
          </x14:cfRule>
          <xm:sqref>CR1:CR2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7"/>
  <sheetViews>
    <sheetView topLeftCell="CQ1" workbookViewId="0">
      <selection activeCell="CA1" sqref="CA1:CA2"/>
    </sheetView>
  </sheetViews>
  <sheetFormatPr defaultRowHeight="15"/>
  <sheetData>
    <row r="1" spans="1:118" ht="102.75" thickBo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1" t="s">
        <v>13</v>
      </c>
      <c r="O1" s="37" t="s">
        <v>14</v>
      </c>
      <c r="P1" s="37" t="s">
        <v>15</v>
      </c>
      <c r="Q1" s="38" t="s">
        <v>189</v>
      </c>
      <c r="R1" s="37" t="s">
        <v>190</v>
      </c>
      <c r="S1" s="37" t="s">
        <v>191</v>
      </c>
      <c r="T1" s="37" t="s">
        <v>17</v>
      </c>
      <c r="U1" s="37" t="s">
        <v>192</v>
      </c>
      <c r="V1" s="37" t="s">
        <v>193</v>
      </c>
      <c r="W1" s="37" t="s">
        <v>26</v>
      </c>
      <c r="X1" s="37" t="s">
        <v>27</v>
      </c>
      <c r="Y1" s="37" t="s">
        <v>28</v>
      </c>
      <c r="Z1" s="37" t="s">
        <v>29</v>
      </c>
      <c r="AA1" s="37" t="s">
        <v>30</v>
      </c>
      <c r="AB1" s="37" t="s">
        <v>31</v>
      </c>
      <c r="AC1" s="37" t="s">
        <v>32</v>
      </c>
      <c r="AD1" s="37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/>
      <c r="AZ1" s="2" t="s">
        <v>54</v>
      </c>
      <c r="BA1" s="2" t="s">
        <v>55</v>
      </c>
      <c r="BB1" s="2" t="s">
        <v>56</v>
      </c>
      <c r="BC1" s="2"/>
      <c r="BD1" s="2" t="s">
        <v>54</v>
      </c>
      <c r="BE1" s="2" t="s">
        <v>57</v>
      </c>
      <c r="BF1" s="2" t="s">
        <v>58</v>
      </c>
      <c r="BG1" s="2" t="s">
        <v>59</v>
      </c>
      <c r="BH1" s="2" t="s">
        <v>60</v>
      </c>
      <c r="BI1" s="2" t="s">
        <v>61</v>
      </c>
      <c r="BJ1" s="2" t="s">
        <v>62</v>
      </c>
      <c r="BK1" s="2"/>
      <c r="BL1" s="2" t="s">
        <v>54</v>
      </c>
      <c r="BM1" s="2"/>
      <c r="BN1" s="2" t="s">
        <v>54</v>
      </c>
      <c r="BO1" s="47" t="s">
        <v>65</v>
      </c>
      <c r="BP1" s="47" t="s">
        <v>66</v>
      </c>
      <c r="BQ1" s="47" t="s">
        <v>64</v>
      </c>
      <c r="BR1" s="48" t="s">
        <v>251</v>
      </c>
      <c r="BS1" s="47" t="s">
        <v>67</v>
      </c>
      <c r="BT1" s="47" t="s">
        <v>54</v>
      </c>
      <c r="BU1" s="47" t="s">
        <v>63</v>
      </c>
      <c r="BV1" s="3" t="s">
        <v>179</v>
      </c>
      <c r="BW1" s="3" t="s">
        <v>68</v>
      </c>
      <c r="BX1" s="3" t="s">
        <v>182</v>
      </c>
      <c r="BY1" s="4" t="s">
        <v>54</v>
      </c>
      <c r="BZ1" s="3" t="s">
        <v>69</v>
      </c>
      <c r="CA1" s="96" t="s">
        <v>317</v>
      </c>
      <c r="CB1" s="4" t="s">
        <v>54</v>
      </c>
      <c r="CC1" s="3" t="s">
        <v>70</v>
      </c>
      <c r="CD1" s="5" t="s">
        <v>154</v>
      </c>
      <c r="CE1" s="6" t="s">
        <v>71</v>
      </c>
      <c r="CF1" s="7" t="s">
        <v>72</v>
      </c>
      <c r="CG1" s="7" t="s">
        <v>73</v>
      </c>
      <c r="CH1" s="8" t="s">
        <v>74</v>
      </c>
      <c r="CI1" s="9" t="s">
        <v>75</v>
      </c>
      <c r="CJ1" s="7" t="s">
        <v>76</v>
      </c>
      <c r="CK1" s="9" t="s">
        <v>54</v>
      </c>
      <c r="CL1" s="7" t="s">
        <v>77</v>
      </c>
      <c r="CM1" s="8" t="s">
        <v>78</v>
      </c>
      <c r="CN1" s="82" t="s">
        <v>300</v>
      </c>
      <c r="CO1" s="10" t="s">
        <v>71</v>
      </c>
      <c r="CP1" s="11" t="s">
        <v>79</v>
      </c>
      <c r="CQ1" s="11" t="s">
        <v>80</v>
      </c>
      <c r="CR1" s="12" t="s">
        <v>81</v>
      </c>
      <c r="CS1" s="12" t="s">
        <v>82</v>
      </c>
      <c r="CT1" s="11" t="s">
        <v>54</v>
      </c>
      <c r="CU1" s="11" t="s">
        <v>54</v>
      </c>
      <c r="CV1" s="12" t="s">
        <v>83</v>
      </c>
      <c r="CW1" s="12" t="s">
        <v>84</v>
      </c>
      <c r="CX1" s="13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264</v>
      </c>
      <c r="DH1" s="1" t="s">
        <v>94</v>
      </c>
      <c r="DI1" s="1" t="s">
        <v>95</v>
      </c>
      <c r="DJ1" s="1" t="s">
        <v>96</v>
      </c>
      <c r="DK1" s="1" t="s">
        <v>97</v>
      </c>
      <c r="DL1" s="1" t="s">
        <v>98</v>
      </c>
      <c r="DM1" s="1" t="s">
        <v>99</v>
      </c>
      <c r="DN1" s="1" t="s">
        <v>100</v>
      </c>
    </row>
    <row r="2" spans="1:118" ht="102">
      <c r="A2" s="14" t="s">
        <v>0</v>
      </c>
      <c r="B2" s="14" t="s">
        <v>1</v>
      </c>
      <c r="C2" s="14" t="s">
        <v>101</v>
      </c>
      <c r="D2" s="14" t="s">
        <v>102</v>
      </c>
      <c r="E2" s="14" t="s">
        <v>103</v>
      </c>
      <c r="F2" s="39" t="s">
        <v>104</v>
      </c>
      <c r="G2" s="39" t="s">
        <v>105</v>
      </c>
      <c r="H2" s="39" t="s">
        <v>106</v>
      </c>
      <c r="I2" s="39" t="s">
        <v>107</v>
      </c>
      <c r="J2" s="39" t="s">
        <v>108</v>
      </c>
      <c r="K2" s="39" t="s">
        <v>109</v>
      </c>
      <c r="L2" s="39" t="s">
        <v>110</v>
      </c>
      <c r="M2" s="40" t="s">
        <v>12</v>
      </c>
      <c r="N2" s="15" t="s">
        <v>111</v>
      </c>
      <c r="O2" s="15" t="s">
        <v>194</v>
      </c>
      <c r="P2" s="15" t="s">
        <v>112</v>
      </c>
      <c r="Q2" s="15" t="s">
        <v>195</v>
      </c>
      <c r="R2" s="15" t="s">
        <v>196</v>
      </c>
      <c r="S2" s="15" t="s">
        <v>197</v>
      </c>
      <c r="T2" s="15" t="s">
        <v>198</v>
      </c>
      <c r="U2" s="15" t="s">
        <v>199</v>
      </c>
      <c r="V2" s="15" t="s">
        <v>200</v>
      </c>
      <c r="W2" s="16" t="s">
        <v>123</v>
      </c>
      <c r="X2" s="16" t="s">
        <v>124</v>
      </c>
      <c r="Y2" s="16" t="s">
        <v>28</v>
      </c>
      <c r="Z2" s="17" t="s">
        <v>125</v>
      </c>
      <c r="AA2" s="16" t="s">
        <v>126</v>
      </c>
      <c r="AB2" s="16" t="s">
        <v>127</v>
      </c>
      <c r="AC2" s="18" t="s">
        <v>128</v>
      </c>
      <c r="AD2" s="18" t="s">
        <v>33</v>
      </c>
      <c r="AE2" s="20" t="s">
        <v>129</v>
      </c>
      <c r="AF2" s="20" t="s">
        <v>130</v>
      </c>
      <c r="AG2" s="20" t="s">
        <v>36</v>
      </c>
      <c r="AH2" s="20" t="s">
        <v>37</v>
      </c>
      <c r="AI2" s="20" t="s">
        <v>38</v>
      </c>
      <c r="AJ2" s="20" t="s">
        <v>39</v>
      </c>
      <c r="AK2" s="20" t="s">
        <v>40</v>
      </c>
      <c r="AL2" s="20" t="s">
        <v>41</v>
      </c>
      <c r="AM2" s="20" t="s">
        <v>42</v>
      </c>
      <c r="AN2" s="20" t="s">
        <v>43</v>
      </c>
      <c r="AO2" s="20" t="s">
        <v>44</v>
      </c>
      <c r="AP2" s="20" t="s">
        <v>45</v>
      </c>
      <c r="AQ2" s="20" t="s">
        <v>46</v>
      </c>
      <c r="AR2" s="20" t="s">
        <v>47</v>
      </c>
      <c r="AS2" s="20" t="s">
        <v>131</v>
      </c>
      <c r="AT2" s="20" t="s">
        <v>132</v>
      </c>
      <c r="AU2" s="20" t="s">
        <v>133</v>
      </c>
      <c r="AV2" s="20" t="s">
        <v>134</v>
      </c>
      <c r="AW2" s="20" t="s">
        <v>52</v>
      </c>
      <c r="AX2" s="20" t="s">
        <v>53</v>
      </c>
      <c r="AY2" s="20" t="s">
        <v>135</v>
      </c>
      <c r="AZ2" s="20" t="s">
        <v>136</v>
      </c>
      <c r="BA2" s="20" t="s">
        <v>55</v>
      </c>
      <c r="BB2" s="20" t="s">
        <v>56</v>
      </c>
      <c r="BC2" s="20" t="s">
        <v>137</v>
      </c>
      <c r="BD2" s="20" t="s">
        <v>138</v>
      </c>
      <c r="BE2" s="20" t="s">
        <v>57</v>
      </c>
      <c r="BF2" s="20" t="s">
        <v>58</v>
      </c>
      <c r="BG2" s="20" t="s">
        <v>59</v>
      </c>
      <c r="BH2" s="20" t="s">
        <v>60</v>
      </c>
      <c r="BI2" s="20" t="s">
        <v>139</v>
      </c>
      <c r="BJ2" s="20" t="s">
        <v>140</v>
      </c>
      <c r="BK2" s="20" t="s">
        <v>141</v>
      </c>
      <c r="BL2" s="20" t="s">
        <v>142</v>
      </c>
      <c r="BM2" s="20" t="s">
        <v>143</v>
      </c>
      <c r="BN2" s="20" t="s">
        <v>144</v>
      </c>
      <c r="BO2" s="21" t="s">
        <v>65</v>
      </c>
      <c r="BP2" s="26" t="s">
        <v>147</v>
      </c>
      <c r="BQ2" s="68" t="s">
        <v>146</v>
      </c>
      <c r="BR2" s="42" t="s">
        <v>251</v>
      </c>
      <c r="BS2" s="68" t="s">
        <v>148</v>
      </c>
      <c r="BT2" s="68" t="s">
        <v>149</v>
      </c>
      <c r="BU2" s="68" t="s">
        <v>145</v>
      </c>
      <c r="BV2" s="27" t="s">
        <v>150</v>
      </c>
      <c r="BW2" s="33" t="s">
        <v>180</v>
      </c>
      <c r="BX2" s="28" t="s">
        <v>151</v>
      </c>
      <c r="BY2" s="28" t="s">
        <v>152</v>
      </c>
      <c r="BZ2" s="28" t="s">
        <v>181</v>
      </c>
      <c r="CA2" s="28" t="s">
        <v>317</v>
      </c>
      <c r="CB2" s="28" t="s">
        <v>153</v>
      </c>
      <c r="CC2" s="28" t="s">
        <v>183</v>
      </c>
      <c r="CD2" s="29" t="s">
        <v>184</v>
      </c>
      <c r="CE2" s="30" t="s">
        <v>155</v>
      </c>
      <c r="CF2" s="34" t="s">
        <v>185</v>
      </c>
      <c r="CG2" s="35" t="s">
        <v>186</v>
      </c>
      <c r="CH2" s="35" t="s">
        <v>187</v>
      </c>
      <c r="CI2" s="35" t="s">
        <v>188</v>
      </c>
      <c r="CJ2" s="35" t="s">
        <v>156</v>
      </c>
      <c r="CK2" s="35" t="s">
        <v>157</v>
      </c>
      <c r="CL2" s="35" t="s">
        <v>158</v>
      </c>
      <c r="CM2" s="36" t="s">
        <v>159</v>
      </c>
      <c r="CN2" s="30" t="s">
        <v>300</v>
      </c>
      <c r="CO2" s="31" t="s">
        <v>155</v>
      </c>
      <c r="CP2" s="133" t="s">
        <v>160</v>
      </c>
      <c r="CQ2" s="133"/>
      <c r="CR2" s="133" t="s">
        <v>161</v>
      </c>
      <c r="CS2" s="133"/>
      <c r="CT2" s="32" t="s">
        <v>162</v>
      </c>
      <c r="CU2" s="32" t="s">
        <v>163</v>
      </c>
      <c r="CV2" s="32" t="s">
        <v>164</v>
      </c>
      <c r="CW2" s="32" t="s">
        <v>165</v>
      </c>
      <c r="CX2" s="22" t="s">
        <v>166</v>
      </c>
      <c r="CY2" s="23" t="s">
        <v>167</v>
      </c>
      <c r="CZ2" s="23" t="s">
        <v>168</v>
      </c>
      <c r="DA2" s="23" t="s">
        <v>88</v>
      </c>
      <c r="DB2" s="23" t="s">
        <v>169</v>
      </c>
      <c r="DC2" s="23" t="s">
        <v>170</v>
      </c>
      <c r="DD2" s="23" t="s">
        <v>171</v>
      </c>
      <c r="DE2" s="23" t="s">
        <v>92</v>
      </c>
      <c r="DF2" s="23" t="s">
        <v>93</v>
      </c>
      <c r="DG2" s="23" t="s">
        <v>172</v>
      </c>
      <c r="DH2" s="23" t="s">
        <v>173</v>
      </c>
      <c r="DI2" s="23" t="s">
        <v>174</v>
      </c>
      <c r="DJ2" s="23" t="s">
        <v>96</v>
      </c>
      <c r="DK2" s="23" t="s">
        <v>175</v>
      </c>
      <c r="DL2" s="23" t="s">
        <v>176</v>
      </c>
      <c r="DM2" s="23" t="s">
        <v>99</v>
      </c>
      <c r="DN2" s="23" t="s">
        <v>177</v>
      </c>
    </row>
    <row r="3" spans="1:118">
      <c r="CN3" s="74"/>
    </row>
    <row r="4" spans="1:118">
      <c r="CN4" s="74"/>
    </row>
    <row r="5" spans="1:118">
      <c r="CN5" s="74"/>
    </row>
    <row r="6" spans="1:118">
      <c r="CN6" s="74"/>
    </row>
    <row r="7" spans="1:118">
      <c r="CN7" s="74"/>
    </row>
    <row r="8" spans="1:118">
      <c r="CN8" s="74"/>
    </row>
    <row r="9" spans="1:118">
      <c r="CN9" s="74"/>
    </row>
    <row r="10" spans="1:118">
      <c r="CN10" s="74"/>
    </row>
    <row r="11" spans="1:118">
      <c r="CN11" s="74"/>
    </row>
    <row r="12" spans="1:118">
      <c r="CN12" s="74"/>
    </row>
    <row r="13" spans="1:118">
      <c r="CN13" s="74"/>
    </row>
    <row r="14" spans="1:118">
      <c r="CN14" s="74"/>
    </row>
    <row r="15" spans="1:118">
      <c r="CN15" s="74"/>
    </row>
    <row r="16" spans="1:118">
      <c r="CN16" s="74"/>
    </row>
    <row r="17" spans="92:92">
      <c r="CN17" s="74"/>
    </row>
    <row r="18" spans="92:92">
      <c r="CN18" s="74"/>
    </row>
    <row r="19" spans="92:92">
      <c r="CN19" s="74"/>
    </row>
    <row r="20" spans="92:92">
      <c r="CN20" s="74"/>
    </row>
    <row r="21" spans="92:92">
      <c r="CN21" s="74"/>
    </row>
    <row r="22" spans="92:92">
      <c r="CN22" s="74"/>
    </row>
    <row r="23" spans="92:92">
      <c r="CN23" s="74"/>
    </row>
    <row r="24" spans="92:92">
      <c r="CN24" s="74"/>
    </row>
    <row r="25" spans="92:92">
      <c r="CN25" s="74"/>
    </row>
    <row r="26" spans="92:92">
      <c r="CN26" s="74"/>
    </row>
    <row r="27" spans="92:92">
      <c r="CN27" s="74"/>
    </row>
  </sheetData>
  <mergeCells count="2">
    <mergeCell ref="CP2:CQ2"/>
    <mergeCell ref="CR2:CS2"/>
  </mergeCells>
  <conditionalFormatting sqref="CR2 CP2 CT2:CW2">
    <cfRule type="expression" dxfId="15" priority="9" stopIfTrue="1">
      <formula>#REF!&lt;&gt;""</formula>
    </cfRule>
  </conditionalFormatting>
  <conditionalFormatting sqref="CO2 CE2">
    <cfRule type="expression" dxfId="14" priority="10" stopIfTrue="1">
      <formula>#REF!&lt;&gt;""</formula>
    </cfRule>
  </conditionalFormatting>
  <conditionalFormatting sqref="BV2 BX2:BZ2 CB2:CD2">
    <cfRule type="expression" dxfId="13" priority="8" stopIfTrue="1">
      <formula>#REF!&lt;&gt;""</formula>
    </cfRule>
  </conditionalFormatting>
  <conditionalFormatting sqref="BW2">
    <cfRule type="expression" dxfId="12" priority="7" stopIfTrue="1">
      <formula>#REF!&lt;&gt;""</formula>
    </cfRule>
  </conditionalFormatting>
  <conditionalFormatting sqref="CF2:CM2">
    <cfRule type="expression" dxfId="11" priority="5" stopIfTrue="1">
      <formula>#REF!&lt;&gt;""</formula>
    </cfRule>
  </conditionalFormatting>
  <conditionalFormatting sqref="BS2:BU2 BP2:BQ2">
    <cfRule type="expression" dxfId="10" priority="3" stopIfTrue="1">
      <formula>#REF!&lt;&gt;""</formula>
    </cfRule>
  </conditionalFormatting>
  <conditionalFormatting sqref="CA1:CA2">
    <cfRule type="expression" dxfId="9" priority="1" stopIfTrue="1">
      <formula>#REF!&lt;&gt;""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B77D4802-82A8-4A37-9786-80ED8C4D85F8}">
            <xm:f>ВПО!#REF!&lt;&gt;""</xm:f>
            <x14:dxf>
              <fill>
                <patternFill>
                  <bgColor indexed="22"/>
                </patternFill>
              </fill>
            </x14:dxf>
          </x14:cfRule>
          <xm:sqref>CN1:CN2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G27"/>
  <sheetViews>
    <sheetView zoomScale="115" zoomScaleNormal="115" workbookViewId="0">
      <pane xSplit="5" ySplit="2" topLeftCell="CD3" activePane="bottomRight" state="frozen"/>
      <selection pane="topRight" activeCell="F1" sqref="F1"/>
      <selection pane="bottomLeft" activeCell="A3" sqref="A3"/>
      <selection pane="bottomRight" activeCell="AE14" sqref="AE14"/>
    </sheetView>
  </sheetViews>
  <sheetFormatPr defaultRowHeight="15"/>
  <cols>
    <col min="5" max="5" width="11.5703125" customWidth="1"/>
  </cols>
  <sheetData>
    <row r="1" spans="1:137" ht="102.75" thickBot="1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9" t="s">
        <v>33</v>
      </c>
      <c r="AI1" s="46" t="s">
        <v>34</v>
      </c>
      <c r="AJ1" s="46" t="s">
        <v>35</v>
      </c>
      <c r="AK1" s="46" t="s">
        <v>36</v>
      </c>
      <c r="AL1" s="46" t="s">
        <v>37</v>
      </c>
      <c r="AM1" s="46" t="s">
        <v>38</v>
      </c>
      <c r="AN1" s="46" t="s">
        <v>39</v>
      </c>
      <c r="AO1" s="46" t="s">
        <v>40</v>
      </c>
      <c r="AP1" s="46" t="s">
        <v>41</v>
      </c>
      <c r="AQ1" s="46" t="s">
        <v>42</v>
      </c>
      <c r="AR1" s="46" t="s">
        <v>43</v>
      </c>
      <c r="AS1" s="46" t="s">
        <v>44</v>
      </c>
      <c r="AT1" s="46" t="s">
        <v>45</v>
      </c>
      <c r="AU1" s="46" t="s">
        <v>46</v>
      </c>
      <c r="AV1" s="46" t="s">
        <v>47</v>
      </c>
      <c r="AW1" s="46" t="s">
        <v>48</v>
      </c>
      <c r="AX1" s="46" t="s">
        <v>49</v>
      </c>
      <c r="AY1" s="46" t="s">
        <v>50</v>
      </c>
      <c r="AZ1" s="46" t="s">
        <v>51</v>
      </c>
      <c r="BA1" s="46" t="s">
        <v>52</v>
      </c>
      <c r="BB1" s="46" t="s">
        <v>53</v>
      </c>
      <c r="BC1" s="46"/>
      <c r="BD1" s="46" t="s">
        <v>54</v>
      </c>
      <c r="BE1" s="46" t="s">
        <v>55</v>
      </c>
      <c r="BF1" s="46" t="s">
        <v>56</v>
      </c>
      <c r="BG1" s="46"/>
      <c r="BH1" s="46" t="s">
        <v>54</v>
      </c>
      <c r="BI1" s="46" t="s">
        <v>57</v>
      </c>
      <c r="BJ1" s="46" t="s">
        <v>58</v>
      </c>
      <c r="BK1" s="46" t="s">
        <v>59</v>
      </c>
      <c r="BL1" s="46" t="s">
        <v>60</v>
      </c>
      <c r="BM1" s="46" t="s">
        <v>61</v>
      </c>
      <c r="BN1" s="46" t="s">
        <v>62</v>
      </c>
      <c r="BO1" s="46"/>
      <c r="BP1" s="46" t="s">
        <v>54</v>
      </c>
      <c r="BQ1" s="46"/>
      <c r="BR1" s="46" t="s">
        <v>54</v>
      </c>
      <c r="BS1" s="47" t="s">
        <v>65</v>
      </c>
      <c r="BT1" s="47" t="s">
        <v>66</v>
      </c>
      <c r="BU1" s="47" t="s">
        <v>64</v>
      </c>
      <c r="BV1" s="48" t="s">
        <v>251</v>
      </c>
      <c r="BW1" s="47" t="s">
        <v>67</v>
      </c>
      <c r="BX1" s="47" t="s">
        <v>54</v>
      </c>
      <c r="BY1" s="47" t="s">
        <v>63</v>
      </c>
      <c r="BZ1" s="60" t="s">
        <v>179</v>
      </c>
      <c r="CA1" s="60" t="s">
        <v>68</v>
      </c>
      <c r="CB1" s="60" t="s">
        <v>182</v>
      </c>
      <c r="CC1" s="49" t="s">
        <v>54</v>
      </c>
      <c r="CD1" s="60" t="s">
        <v>69</v>
      </c>
      <c r="CE1" s="96" t="s">
        <v>317</v>
      </c>
      <c r="CF1" s="49" t="s">
        <v>54</v>
      </c>
      <c r="CG1" s="60" t="s">
        <v>70</v>
      </c>
      <c r="CH1" s="50" t="s">
        <v>154</v>
      </c>
      <c r="CI1" s="51" t="s">
        <v>71</v>
      </c>
      <c r="CJ1" s="52" t="s">
        <v>72</v>
      </c>
      <c r="CK1" s="52" t="s">
        <v>73</v>
      </c>
      <c r="CL1" s="52" t="s">
        <v>74</v>
      </c>
      <c r="CM1" s="53" t="s">
        <v>75</v>
      </c>
      <c r="CN1" s="52" t="s">
        <v>76</v>
      </c>
      <c r="CO1" s="53" t="s">
        <v>54</v>
      </c>
      <c r="CP1" s="52" t="s">
        <v>77</v>
      </c>
      <c r="CQ1" s="52" t="s">
        <v>78</v>
      </c>
      <c r="CR1" s="82" t="s">
        <v>300</v>
      </c>
      <c r="CS1" s="54" t="s">
        <v>71</v>
      </c>
      <c r="CT1" s="55" t="s">
        <v>79</v>
      </c>
      <c r="CU1" s="55" t="s">
        <v>80</v>
      </c>
      <c r="CV1" s="56" t="s">
        <v>81</v>
      </c>
      <c r="CW1" s="56" t="s">
        <v>82</v>
      </c>
      <c r="CX1" s="55" t="s">
        <v>54</v>
      </c>
      <c r="CY1" s="55" t="s">
        <v>54</v>
      </c>
      <c r="CZ1" s="56" t="s">
        <v>83</v>
      </c>
      <c r="DA1" s="56" t="s">
        <v>84</v>
      </c>
      <c r="DB1" s="61" t="s">
        <v>85</v>
      </c>
      <c r="DC1" s="57" t="s">
        <v>86</v>
      </c>
      <c r="DD1" s="57" t="s">
        <v>87</v>
      </c>
      <c r="DE1" s="57" t="s">
        <v>88</v>
      </c>
      <c r="DF1" s="57" t="s">
        <v>89</v>
      </c>
      <c r="DG1" s="57" t="s">
        <v>90</v>
      </c>
      <c r="DH1" s="57" t="s">
        <v>91</v>
      </c>
      <c r="DI1" s="57" t="s">
        <v>92</v>
      </c>
      <c r="DJ1" s="57" t="s">
        <v>93</v>
      </c>
      <c r="DK1" s="57" t="s">
        <v>264</v>
      </c>
      <c r="DL1" s="57" t="s">
        <v>94</v>
      </c>
      <c r="DM1" s="57" t="s">
        <v>95</v>
      </c>
      <c r="DN1" s="57" t="s">
        <v>96</v>
      </c>
      <c r="DO1" s="57" t="s">
        <v>97</v>
      </c>
      <c r="DP1" s="57" t="s">
        <v>98</v>
      </c>
      <c r="DQ1" s="57" t="s">
        <v>99</v>
      </c>
      <c r="DR1" s="57" t="s">
        <v>100</v>
      </c>
    </row>
    <row r="2" spans="1:137" ht="102">
      <c r="A2" s="14" t="s">
        <v>0</v>
      </c>
      <c r="B2" s="14" t="s">
        <v>1</v>
      </c>
      <c r="C2" s="14" t="s">
        <v>101</v>
      </c>
      <c r="D2" s="14" t="s">
        <v>102</v>
      </c>
      <c r="E2" s="24" t="s">
        <v>103</v>
      </c>
      <c r="F2" s="24" t="s">
        <v>104</v>
      </c>
      <c r="G2" s="24" t="s">
        <v>105</v>
      </c>
      <c r="H2" s="24" t="s">
        <v>106</v>
      </c>
      <c r="I2" s="24" t="s">
        <v>107</v>
      </c>
      <c r="J2" s="24" t="s">
        <v>108</v>
      </c>
      <c r="K2" s="24" t="s">
        <v>109</v>
      </c>
      <c r="L2" s="24" t="s">
        <v>110</v>
      </c>
      <c r="M2" s="24" t="s">
        <v>12</v>
      </c>
      <c r="N2" s="15" t="s">
        <v>111</v>
      </c>
      <c r="O2" s="15" t="s">
        <v>14</v>
      </c>
      <c r="P2" s="15" t="s">
        <v>112</v>
      </c>
      <c r="Q2" s="15" t="s">
        <v>113</v>
      </c>
      <c r="R2" s="15" t="s">
        <v>114</v>
      </c>
      <c r="S2" s="15" t="s">
        <v>115</v>
      </c>
      <c r="T2" s="15" t="s">
        <v>116</v>
      </c>
      <c r="U2" s="15" t="s">
        <v>117</v>
      </c>
      <c r="V2" s="15" t="s">
        <v>118</v>
      </c>
      <c r="W2" s="15" t="s">
        <v>119</v>
      </c>
      <c r="X2" s="15" t="s">
        <v>120</v>
      </c>
      <c r="Y2" s="15" t="s">
        <v>121</v>
      </c>
      <c r="Z2" s="15" t="s">
        <v>122</v>
      </c>
      <c r="AA2" s="16" t="s">
        <v>123</v>
      </c>
      <c r="AB2" s="16" t="s">
        <v>124</v>
      </c>
      <c r="AC2" s="16" t="s">
        <v>28</v>
      </c>
      <c r="AD2" s="17" t="s">
        <v>125</v>
      </c>
      <c r="AE2" s="16" t="s">
        <v>126</v>
      </c>
      <c r="AF2" s="16" t="s">
        <v>127</v>
      </c>
      <c r="AG2" s="18" t="s">
        <v>128</v>
      </c>
      <c r="AH2" s="19" t="s">
        <v>33</v>
      </c>
      <c r="AI2" s="20" t="s">
        <v>129</v>
      </c>
      <c r="AJ2" s="20" t="s">
        <v>130</v>
      </c>
      <c r="AK2" s="20" t="s">
        <v>36</v>
      </c>
      <c r="AL2" s="20" t="s">
        <v>37</v>
      </c>
      <c r="AM2" s="20" t="s">
        <v>38</v>
      </c>
      <c r="AN2" s="20" t="s">
        <v>39</v>
      </c>
      <c r="AO2" s="20" t="s">
        <v>40</v>
      </c>
      <c r="AP2" s="20" t="s">
        <v>41</v>
      </c>
      <c r="AQ2" s="20" t="s">
        <v>42</v>
      </c>
      <c r="AR2" s="20" t="s">
        <v>43</v>
      </c>
      <c r="AS2" s="20" t="s">
        <v>44</v>
      </c>
      <c r="AT2" s="20" t="s">
        <v>45</v>
      </c>
      <c r="AU2" s="20" t="s">
        <v>46</v>
      </c>
      <c r="AV2" s="20" t="s">
        <v>47</v>
      </c>
      <c r="AW2" s="20" t="s">
        <v>131</v>
      </c>
      <c r="AX2" s="20" t="s">
        <v>132</v>
      </c>
      <c r="AY2" s="20" t="s">
        <v>133</v>
      </c>
      <c r="AZ2" s="20" t="s">
        <v>134</v>
      </c>
      <c r="BA2" s="20" t="s">
        <v>52</v>
      </c>
      <c r="BB2" s="20" t="s">
        <v>53</v>
      </c>
      <c r="BC2" s="20" t="s">
        <v>135</v>
      </c>
      <c r="BD2" s="20" t="s">
        <v>136</v>
      </c>
      <c r="BE2" s="20" t="s">
        <v>55</v>
      </c>
      <c r="BF2" s="20" t="s">
        <v>56</v>
      </c>
      <c r="BG2" s="20" t="s">
        <v>137</v>
      </c>
      <c r="BH2" s="20" t="s">
        <v>138</v>
      </c>
      <c r="BI2" s="20" t="s">
        <v>57</v>
      </c>
      <c r="BJ2" s="20" t="s">
        <v>58</v>
      </c>
      <c r="BK2" s="20" t="s">
        <v>59</v>
      </c>
      <c r="BL2" s="20" t="s">
        <v>60</v>
      </c>
      <c r="BM2" s="20" t="s">
        <v>139</v>
      </c>
      <c r="BN2" s="20" t="s">
        <v>140</v>
      </c>
      <c r="BO2" s="20" t="s">
        <v>141</v>
      </c>
      <c r="BP2" s="20" t="s">
        <v>142</v>
      </c>
      <c r="BQ2" s="20" t="s">
        <v>143</v>
      </c>
      <c r="BR2" s="20" t="s">
        <v>144</v>
      </c>
      <c r="BS2" s="21" t="s">
        <v>65</v>
      </c>
      <c r="BT2" s="26" t="s">
        <v>147</v>
      </c>
      <c r="BU2" s="68" t="s">
        <v>146</v>
      </c>
      <c r="BV2" s="42" t="s">
        <v>251</v>
      </c>
      <c r="BW2" s="68" t="s">
        <v>148</v>
      </c>
      <c r="BX2" s="68" t="s">
        <v>149</v>
      </c>
      <c r="BY2" s="68" t="s">
        <v>145</v>
      </c>
      <c r="BZ2" s="27" t="s">
        <v>150</v>
      </c>
      <c r="CA2" s="33" t="s">
        <v>180</v>
      </c>
      <c r="CB2" s="28" t="s">
        <v>151</v>
      </c>
      <c r="CC2" s="28" t="s">
        <v>152</v>
      </c>
      <c r="CD2" s="28" t="s">
        <v>181</v>
      </c>
      <c r="CE2" s="28" t="s">
        <v>317</v>
      </c>
      <c r="CF2" s="28" t="s">
        <v>153</v>
      </c>
      <c r="CG2" s="28" t="s">
        <v>183</v>
      </c>
      <c r="CH2" s="29" t="s">
        <v>184</v>
      </c>
      <c r="CI2" s="30" t="s">
        <v>155</v>
      </c>
      <c r="CJ2" s="34" t="s">
        <v>185</v>
      </c>
      <c r="CK2" s="35" t="s">
        <v>186</v>
      </c>
      <c r="CL2" s="35" t="s">
        <v>187</v>
      </c>
      <c r="CM2" s="35" t="s">
        <v>188</v>
      </c>
      <c r="CN2" s="35" t="s">
        <v>156</v>
      </c>
      <c r="CO2" s="35" t="s">
        <v>157</v>
      </c>
      <c r="CP2" s="35" t="s">
        <v>158</v>
      </c>
      <c r="CQ2" s="36" t="s">
        <v>159</v>
      </c>
      <c r="CR2" s="30" t="s">
        <v>300</v>
      </c>
      <c r="CS2" s="31" t="s">
        <v>155</v>
      </c>
      <c r="CT2" s="133" t="s">
        <v>160</v>
      </c>
      <c r="CU2" s="133"/>
      <c r="CV2" s="133" t="s">
        <v>161</v>
      </c>
      <c r="CW2" s="133"/>
      <c r="CX2" s="41" t="s">
        <v>162</v>
      </c>
      <c r="CY2" s="41" t="s">
        <v>163</v>
      </c>
      <c r="CZ2" s="41" t="s">
        <v>164</v>
      </c>
      <c r="DA2" s="41" t="s">
        <v>165</v>
      </c>
      <c r="DB2" s="22" t="s">
        <v>166</v>
      </c>
      <c r="DC2" s="23" t="s">
        <v>167</v>
      </c>
      <c r="DD2" s="23" t="s">
        <v>168</v>
      </c>
      <c r="DE2" s="23" t="s">
        <v>88</v>
      </c>
      <c r="DF2" s="23" t="s">
        <v>169</v>
      </c>
      <c r="DG2" s="23" t="s">
        <v>170</v>
      </c>
      <c r="DH2" s="23" t="s">
        <v>171</v>
      </c>
      <c r="DI2" s="23" t="s">
        <v>92</v>
      </c>
      <c r="DJ2" s="23" t="s">
        <v>93</v>
      </c>
      <c r="DK2" s="23" t="s">
        <v>172</v>
      </c>
      <c r="DL2" s="23" t="s">
        <v>173</v>
      </c>
      <c r="DM2" s="23" t="s">
        <v>174</v>
      </c>
      <c r="DN2" s="23" t="s">
        <v>96</v>
      </c>
      <c r="DO2" s="23" t="s">
        <v>175</v>
      </c>
      <c r="DP2" s="23" t="s">
        <v>176</v>
      </c>
      <c r="DQ2" s="23" t="s">
        <v>99</v>
      </c>
      <c r="DR2" s="23" t="s">
        <v>177</v>
      </c>
    </row>
    <row r="3" spans="1:137" s="74" customFormat="1" ht="35.1" customHeight="1">
      <c r="A3" s="76" t="s">
        <v>266</v>
      </c>
      <c r="B3" s="70">
        <v>1</v>
      </c>
      <c r="C3" s="71"/>
      <c r="D3" s="71"/>
      <c r="E3" s="100" t="s">
        <v>219</v>
      </c>
      <c r="F3" s="71"/>
      <c r="G3" s="71"/>
      <c r="H3" s="71"/>
      <c r="I3" s="44">
        <v>32015</v>
      </c>
      <c r="J3" s="71"/>
      <c r="K3" s="71"/>
      <c r="L3" s="71"/>
      <c r="M3" s="43" t="s">
        <v>243</v>
      </c>
      <c r="N3" s="71" t="s">
        <v>178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0">
        <v>2011</v>
      </c>
      <c r="AB3" s="70" t="s">
        <v>261</v>
      </c>
      <c r="AC3" s="72">
        <v>40784</v>
      </c>
      <c r="AD3" s="71"/>
      <c r="AE3" s="71" t="s">
        <v>274</v>
      </c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8" t="s">
        <v>265</v>
      </c>
      <c r="BT3" s="71"/>
      <c r="BU3" s="73" t="s">
        <v>252</v>
      </c>
      <c r="BV3" s="71"/>
      <c r="BW3" s="71"/>
      <c r="BX3" s="71"/>
      <c r="BY3" s="71" t="s">
        <v>252</v>
      </c>
    </row>
    <row r="4" spans="1:137" s="74" customFormat="1" ht="35.1" customHeight="1">
      <c r="A4" s="76" t="s">
        <v>267</v>
      </c>
      <c r="B4" s="70">
        <f>B3+1</f>
        <v>2</v>
      </c>
      <c r="C4" s="71"/>
      <c r="D4" s="71"/>
      <c r="E4" s="100" t="s">
        <v>221</v>
      </c>
      <c r="F4" s="71"/>
      <c r="G4" s="71"/>
      <c r="H4" s="71"/>
      <c r="I4" s="44">
        <v>31928</v>
      </c>
      <c r="J4" s="71"/>
      <c r="K4" s="71"/>
      <c r="L4" s="71"/>
      <c r="M4" s="43" t="s">
        <v>245</v>
      </c>
      <c r="N4" s="71" t="s">
        <v>178</v>
      </c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0">
        <v>2011</v>
      </c>
      <c r="AB4" s="70" t="s">
        <v>261</v>
      </c>
      <c r="AC4" s="72">
        <v>40784</v>
      </c>
      <c r="AD4" s="71"/>
      <c r="AE4" s="71" t="s">
        <v>275</v>
      </c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 t="s">
        <v>260</v>
      </c>
      <c r="BT4" s="71"/>
      <c r="BU4" s="73" t="s">
        <v>252</v>
      </c>
      <c r="BV4" s="71"/>
      <c r="BW4" s="78" t="s">
        <v>268</v>
      </c>
      <c r="BX4" s="71"/>
      <c r="BY4" s="71" t="s">
        <v>252</v>
      </c>
    </row>
    <row r="5" spans="1:137" s="74" customFormat="1" ht="35.1" customHeight="1">
      <c r="A5" s="76" t="s">
        <v>273</v>
      </c>
      <c r="B5" s="70">
        <f t="shared" ref="B5:B7" si="0">B4+1</f>
        <v>3</v>
      </c>
      <c r="C5" s="71"/>
      <c r="D5" s="71"/>
      <c r="E5" s="100" t="s">
        <v>224</v>
      </c>
      <c r="F5" s="71"/>
      <c r="G5" s="71"/>
      <c r="H5" s="71"/>
      <c r="I5" s="44">
        <v>31099</v>
      </c>
      <c r="J5" s="71"/>
      <c r="K5" s="71"/>
      <c r="L5" s="71"/>
      <c r="M5" s="43" t="s">
        <v>248</v>
      </c>
      <c r="N5" s="71" t="s">
        <v>178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0">
        <v>2011</v>
      </c>
      <c r="AB5" s="70" t="s">
        <v>261</v>
      </c>
      <c r="AC5" s="72">
        <v>40784</v>
      </c>
      <c r="AD5" s="71"/>
      <c r="AE5" s="71" t="s">
        <v>275</v>
      </c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 t="s">
        <v>260</v>
      </c>
      <c r="BT5" s="78" t="s">
        <v>270</v>
      </c>
      <c r="BU5" s="73" t="s">
        <v>252</v>
      </c>
      <c r="BV5" s="71"/>
      <c r="BW5" s="78" t="s">
        <v>268</v>
      </c>
      <c r="BX5" s="78" t="s">
        <v>272</v>
      </c>
      <c r="BY5" s="71" t="s">
        <v>252</v>
      </c>
    </row>
    <row r="6" spans="1:137" s="74" customFormat="1" ht="35.1" customHeight="1">
      <c r="A6" s="99" t="s">
        <v>321</v>
      </c>
      <c r="B6" s="70">
        <f t="shared" si="0"/>
        <v>4</v>
      </c>
      <c r="C6" s="71"/>
      <c r="D6" s="71"/>
      <c r="E6" s="100" t="s">
        <v>207</v>
      </c>
      <c r="F6" s="71"/>
      <c r="G6" s="71"/>
      <c r="H6" s="71"/>
      <c r="I6" s="44">
        <v>32128</v>
      </c>
      <c r="J6" s="81" t="s">
        <v>295</v>
      </c>
      <c r="K6" s="71"/>
      <c r="L6" s="71"/>
      <c r="M6" s="43" t="s">
        <v>232</v>
      </c>
      <c r="N6" s="71" t="s">
        <v>178</v>
      </c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0">
        <v>2011</v>
      </c>
      <c r="AB6" s="70" t="s">
        <v>261</v>
      </c>
      <c r="AC6" s="72">
        <v>40784</v>
      </c>
      <c r="AD6" s="71"/>
      <c r="AE6" s="101" t="s">
        <v>322</v>
      </c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9" t="s">
        <v>260</v>
      </c>
      <c r="BT6" s="78" t="s">
        <v>320</v>
      </c>
      <c r="BU6" s="73" t="s">
        <v>252</v>
      </c>
      <c r="BV6" s="71"/>
      <c r="BW6" s="71" t="s">
        <v>260</v>
      </c>
      <c r="BX6" s="71" t="s">
        <v>264</v>
      </c>
      <c r="BY6" s="71" t="s">
        <v>252</v>
      </c>
      <c r="BZ6" s="78" t="s">
        <v>315</v>
      </c>
      <c r="CA6" s="71" t="s">
        <v>260</v>
      </c>
      <c r="CB6" s="78" t="s">
        <v>314</v>
      </c>
      <c r="CC6" s="78" t="s">
        <v>315</v>
      </c>
      <c r="CD6" s="71" t="s">
        <v>260</v>
      </c>
      <c r="CE6" s="78" t="s">
        <v>318</v>
      </c>
      <c r="CF6" s="78" t="s">
        <v>314</v>
      </c>
      <c r="CG6" s="89" t="s">
        <v>314</v>
      </c>
      <c r="CH6" s="79" t="s">
        <v>319</v>
      </c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93" t="s">
        <v>306</v>
      </c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</row>
    <row r="7" spans="1:137" s="74" customFormat="1" ht="35.1" customHeight="1">
      <c r="A7" s="121" t="s">
        <v>347</v>
      </c>
      <c r="B7" s="70">
        <f t="shared" si="0"/>
        <v>5</v>
      </c>
      <c r="C7" s="71"/>
      <c r="D7" s="71"/>
      <c r="E7" s="100" t="s">
        <v>206</v>
      </c>
      <c r="F7" s="71"/>
      <c r="G7" s="71"/>
      <c r="H7" s="71"/>
      <c r="I7" s="44">
        <v>29507</v>
      </c>
      <c r="J7" s="81" t="s">
        <v>286</v>
      </c>
      <c r="K7" s="71"/>
      <c r="L7" s="71"/>
      <c r="M7" s="43"/>
      <c r="N7" s="71" t="s">
        <v>178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0">
        <v>2011</v>
      </c>
      <c r="AB7" s="70" t="s">
        <v>261</v>
      </c>
      <c r="AC7" s="72">
        <v>40784</v>
      </c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 t="s">
        <v>260</v>
      </c>
      <c r="BT7" s="79" t="s">
        <v>260</v>
      </c>
      <c r="BU7" s="73" t="s">
        <v>252</v>
      </c>
      <c r="BV7" s="71"/>
      <c r="BW7" s="71" t="s">
        <v>252</v>
      </c>
      <c r="BX7" s="71" t="s">
        <v>252</v>
      </c>
      <c r="BY7" s="71" t="s">
        <v>252</v>
      </c>
      <c r="BZ7" s="71" t="s">
        <v>264</v>
      </c>
      <c r="CA7" s="71" t="s">
        <v>260</v>
      </c>
      <c r="CB7" s="71" t="s">
        <v>252</v>
      </c>
      <c r="CC7" s="71" t="s">
        <v>252</v>
      </c>
      <c r="CD7" s="71" t="s">
        <v>260</v>
      </c>
      <c r="CE7" s="71" t="s">
        <v>319</v>
      </c>
      <c r="CF7" s="71" t="s">
        <v>252</v>
      </c>
      <c r="CG7" s="88" t="s">
        <v>252</v>
      </c>
      <c r="CH7" s="71" t="s">
        <v>319</v>
      </c>
      <c r="CI7" s="71"/>
      <c r="CJ7" s="71"/>
      <c r="CK7" s="71"/>
      <c r="CL7" s="71"/>
      <c r="CM7" s="71"/>
      <c r="CN7" s="71"/>
      <c r="CO7" s="71"/>
      <c r="CP7" s="71"/>
      <c r="CQ7" s="71"/>
      <c r="CR7" s="94" t="s">
        <v>313</v>
      </c>
      <c r="CS7" s="95" t="s">
        <v>303</v>
      </c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</row>
    <row r="8" spans="1:137" s="74" customFormat="1" ht="35.1" customHeight="1">
      <c r="A8" s="76" t="s">
        <v>349</v>
      </c>
      <c r="B8" s="70">
        <f>ВПО!B21+1</f>
        <v>20</v>
      </c>
      <c r="C8" s="71"/>
      <c r="D8" s="71"/>
      <c r="E8" s="100" t="s">
        <v>223</v>
      </c>
      <c r="F8" s="71"/>
      <c r="G8" s="71"/>
      <c r="H8" s="71"/>
      <c r="I8" s="44">
        <v>30751</v>
      </c>
      <c r="J8" s="81" t="s">
        <v>299</v>
      </c>
      <c r="K8" s="71"/>
      <c r="L8" s="71"/>
      <c r="M8" s="43" t="s">
        <v>247</v>
      </c>
      <c r="N8" s="71" t="s">
        <v>178</v>
      </c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0">
        <v>2011</v>
      </c>
      <c r="AB8" s="70" t="s">
        <v>261</v>
      </c>
      <c r="AC8" s="72">
        <v>40784</v>
      </c>
      <c r="AD8" s="71"/>
      <c r="AE8" s="71" t="s">
        <v>351</v>
      </c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 t="s">
        <v>264</v>
      </c>
      <c r="BT8" s="71" t="s">
        <v>260</v>
      </c>
      <c r="BU8" s="73" t="s">
        <v>252</v>
      </c>
      <c r="BV8" s="71"/>
      <c r="BW8" s="71" t="s">
        <v>252</v>
      </c>
      <c r="BX8" s="71" t="s">
        <v>252</v>
      </c>
      <c r="BY8" s="71" t="s">
        <v>252</v>
      </c>
      <c r="BZ8" s="71" t="s">
        <v>264</v>
      </c>
      <c r="CA8" s="71" t="s">
        <v>260</v>
      </c>
      <c r="CB8" s="71" t="s">
        <v>252</v>
      </c>
      <c r="CC8" s="78" t="s">
        <v>316</v>
      </c>
      <c r="CD8" s="71" t="s">
        <v>252</v>
      </c>
      <c r="CE8" s="79" t="s">
        <v>319</v>
      </c>
      <c r="CF8" s="71" t="s">
        <v>252</v>
      </c>
      <c r="CG8" s="88" t="s">
        <v>260</v>
      </c>
      <c r="CH8" s="71" t="s">
        <v>319</v>
      </c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93" t="s">
        <v>312</v>
      </c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</row>
    <row r="9" spans="1:137" ht="32.25" customHeight="1">
      <c r="A9" s="99" t="s">
        <v>321</v>
      </c>
      <c r="B9" s="70">
        <f>ВПО!B7+1</f>
        <v>5</v>
      </c>
      <c r="C9" s="116" t="s">
        <v>350</v>
      </c>
      <c r="D9" s="117" t="s">
        <v>340</v>
      </c>
      <c r="E9" s="102" t="s">
        <v>341</v>
      </c>
      <c r="F9" s="101" t="s">
        <v>342</v>
      </c>
      <c r="G9" s="101" t="s">
        <v>339</v>
      </c>
      <c r="H9" s="101" t="s">
        <v>343</v>
      </c>
      <c r="I9" s="101" t="s">
        <v>344</v>
      </c>
      <c r="J9" s="101" t="s">
        <v>345</v>
      </c>
      <c r="K9" s="101"/>
      <c r="L9" s="101"/>
      <c r="M9" s="101"/>
      <c r="N9" s="101" t="s">
        <v>178</v>
      </c>
      <c r="O9" s="101" t="s">
        <v>331</v>
      </c>
      <c r="P9" s="101" t="s">
        <v>332</v>
      </c>
      <c r="Q9" s="101" t="s">
        <v>346</v>
      </c>
      <c r="R9" s="101" t="s">
        <v>346</v>
      </c>
      <c r="S9" s="101"/>
      <c r="T9" s="105">
        <v>38888</v>
      </c>
      <c r="U9" s="101">
        <v>2006</v>
      </c>
      <c r="V9" s="101"/>
      <c r="W9" s="101"/>
      <c r="X9" s="101"/>
      <c r="Y9" s="101"/>
      <c r="Z9" s="101"/>
      <c r="AA9" s="101">
        <v>2010</v>
      </c>
      <c r="AB9" s="104" t="s">
        <v>335</v>
      </c>
      <c r="AC9" s="105">
        <v>40416</v>
      </c>
      <c r="AD9" s="118">
        <v>3</v>
      </c>
      <c r="AE9" s="101" t="s">
        <v>322</v>
      </c>
      <c r="AF9" s="101"/>
      <c r="AG9" s="106"/>
      <c r="AH9" s="101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8"/>
      <c r="BJ9" s="108"/>
      <c r="BK9" s="107"/>
      <c r="BL9" s="107"/>
      <c r="BM9" s="107"/>
      <c r="BN9" s="107"/>
      <c r="BO9" s="107"/>
      <c r="BP9" s="107"/>
      <c r="BQ9" s="107"/>
      <c r="BR9" s="107"/>
      <c r="BS9" s="101" t="s">
        <v>260</v>
      </c>
      <c r="BT9" s="101" t="s">
        <v>252</v>
      </c>
      <c r="BU9" s="101" t="s">
        <v>264</v>
      </c>
      <c r="BW9" s="101" t="s">
        <v>252</v>
      </c>
      <c r="BX9" s="101" t="s">
        <v>252</v>
      </c>
      <c r="BY9" s="101" t="s">
        <v>260</v>
      </c>
      <c r="BZ9" s="101" t="s">
        <v>264</v>
      </c>
      <c r="CA9" s="101" t="s">
        <v>264</v>
      </c>
      <c r="CB9" s="101" t="s">
        <v>252</v>
      </c>
      <c r="CC9" s="101" t="s">
        <v>260</v>
      </c>
      <c r="CD9" s="101" t="s">
        <v>260</v>
      </c>
      <c r="CE9" s="101" t="s">
        <v>264</v>
      </c>
      <c r="CF9" s="101" t="s">
        <v>252</v>
      </c>
      <c r="CG9" s="120" t="s">
        <v>260</v>
      </c>
      <c r="CH9" s="109" t="s">
        <v>319</v>
      </c>
      <c r="CI9" s="110" t="s">
        <v>313</v>
      </c>
      <c r="CN9" s="101" t="s">
        <v>252</v>
      </c>
      <c r="CP9" s="113" t="s">
        <v>319</v>
      </c>
      <c r="CS9" s="119" t="s">
        <v>264</v>
      </c>
      <c r="CW9" s="101" t="s">
        <v>252</v>
      </c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5"/>
      <c r="DZ9" s="115"/>
      <c r="EA9" s="115"/>
      <c r="EB9" s="115"/>
      <c r="EC9" s="115"/>
      <c r="ED9" s="115"/>
      <c r="EE9" s="115"/>
      <c r="EF9" s="115"/>
      <c r="EG9" s="115"/>
    </row>
    <row r="10" spans="1:137">
      <c r="CR10" s="74"/>
    </row>
    <row r="11" spans="1:137">
      <c r="CR11" s="74"/>
    </row>
    <row r="12" spans="1:137">
      <c r="CR12" s="74"/>
    </row>
    <row r="13" spans="1:137">
      <c r="CR13" s="74"/>
    </row>
    <row r="14" spans="1:137">
      <c r="CR14" s="74"/>
    </row>
    <row r="15" spans="1:137">
      <c r="CR15" s="74"/>
    </row>
    <row r="16" spans="1:137">
      <c r="CR16" s="74"/>
    </row>
    <row r="17" spans="96:96">
      <c r="CR17" s="74"/>
    </row>
    <row r="18" spans="96:96">
      <c r="CR18" s="74"/>
    </row>
    <row r="19" spans="96:96">
      <c r="CR19" s="74"/>
    </row>
    <row r="20" spans="96:96">
      <c r="CR20" s="74"/>
    </row>
    <row r="21" spans="96:96">
      <c r="CR21" s="74"/>
    </row>
    <row r="22" spans="96:96">
      <c r="CR22" s="74"/>
    </row>
    <row r="23" spans="96:96">
      <c r="CR23" s="74"/>
    </row>
    <row r="24" spans="96:96">
      <c r="CR24" s="74"/>
    </row>
    <row r="25" spans="96:96">
      <c r="CR25" s="74"/>
    </row>
    <row r="26" spans="96:96">
      <c r="CR26" s="74"/>
    </row>
    <row r="27" spans="96:96">
      <c r="CR27" s="74"/>
    </row>
  </sheetData>
  <mergeCells count="2">
    <mergeCell ref="CT2:CU2"/>
    <mergeCell ref="CV2:CW2"/>
  </mergeCells>
  <conditionalFormatting sqref="CV2 CT2 CX2:DA2">
    <cfRule type="expression" dxfId="7" priority="8" stopIfTrue="1">
      <formula>#REF!&lt;&gt;""</formula>
    </cfRule>
  </conditionalFormatting>
  <conditionalFormatting sqref="CS2 CI2">
    <cfRule type="expression" dxfId="6" priority="9" stopIfTrue="1">
      <formula>#REF!&lt;&gt;""</formula>
    </cfRule>
  </conditionalFormatting>
  <conditionalFormatting sqref="BZ2 CB2:CD2 CF2:CH2">
    <cfRule type="expression" dxfId="5" priority="7" stopIfTrue="1">
      <formula>#REF!&lt;&gt;""</formula>
    </cfRule>
  </conditionalFormatting>
  <conditionalFormatting sqref="CA2">
    <cfRule type="expression" dxfId="4" priority="6" stopIfTrue="1">
      <formula>#REF!&lt;&gt;""</formula>
    </cfRule>
  </conditionalFormatting>
  <conditionalFormatting sqref="CJ2:CQ2">
    <cfRule type="expression" dxfId="3" priority="4" stopIfTrue="1">
      <formula>#REF!&lt;&gt;""</formula>
    </cfRule>
  </conditionalFormatting>
  <conditionalFormatting sqref="BW2:BY2 BT2:BU2">
    <cfRule type="expression" dxfId="2" priority="3" stopIfTrue="1">
      <formula>#REF!&lt;&gt;""</formula>
    </cfRule>
  </conditionalFormatting>
  <conditionalFormatting sqref="CE1:CE2">
    <cfRule type="expression" dxfId="1" priority="1" stopIfTrue="1">
      <formula>#REF!&lt;&gt;""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stopIfTrue="1" id="{BB0727EA-2403-49F5-B2DB-276188C3DB32}">
            <xm:f>ВПО!#REF!&lt;&gt;""</xm:f>
            <x14:dxf>
              <fill>
                <patternFill>
                  <bgColor indexed="22"/>
                </patternFill>
              </fill>
            </x14:dxf>
          </x14:cfRule>
          <xm:sqref>CR1:CR2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ВПО</vt:lpstr>
      <vt:lpstr>Студенты</vt:lpstr>
      <vt:lpstr>ВПО_Академка</vt:lpstr>
      <vt:lpstr>Студенты_Академка</vt:lpstr>
      <vt:lpstr>ВПО_Отч.</vt:lpstr>
      <vt:lpstr>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2012-11-07T13:09:35Z</dcterms:modified>
</cp:coreProperties>
</file>