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MPRIMIR\2kurs\4Sem\AK\Lab1\"/>
    </mc:Choice>
  </mc:AlternateContent>
  <xr:revisionPtr revIDLastSave="0" documentId="8_{13E517B0-BAAA-472B-9A96-DD37524FC4F5}" xr6:coauthVersionLast="47" xr6:coauthVersionMax="47" xr10:uidLastSave="{00000000-0000-0000-0000-000000000000}"/>
  <bookViews>
    <workbookView xWindow="15264" yWindow="0" windowWidth="15552" windowHeight="16656" xr2:uid="{34435AFB-B801-4C53-95D9-19515B77B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M4" i="1"/>
  <c r="L4" i="1"/>
  <c r="K4" i="1"/>
  <c r="M3" i="1"/>
  <c r="L3" i="1"/>
  <c r="K3" i="1"/>
  <c r="M2" i="1"/>
  <c r="L2" i="1"/>
  <c r="K2" i="1"/>
  <c r="A3" i="1"/>
  <c r="B3" i="1"/>
  <c r="C3" i="1"/>
  <c r="A4" i="1"/>
  <c r="B4" i="1"/>
  <c r="C4" i="1"/>
  <c r="A5" i="1"/>
  <c r="B5" i="1"/>
  <c r="C5" i="1"/>
  <c r="B2" i="1"/>
  <c r="C2" i="1"/>
  <c r="A2" i="1"/>
  <c r="L9" i="1" l="1"/>
  <c r="B10" i="1"/>
  <c r="B9" i="1"/>
  <c r="O9" i="1" l="1"/>
  <c r="E9" i="1"/>
  <c r="P3" i="1" l="1"/>
  <c r="Q3" i="1"/>
  <c r="O4" i="1"/>
  <c r="Q4" i="1"/>
  <c r="O5" i="1"/>
  <c r="Q5" i="1"/>
  <c r="O3" i="1"/>
  <c r="P4" i="1"/>
  <c r="P5" i="1"/>
  <c r="O2" i="1"/>
  <c r="P2" i="1"/>
  <c r="Q2" i="1"/>
  <c r="E11" i="1"/>
  <c r="F3" i="1" s="1"/>
  <c r="G5" i="1" l="1"/>
  <c r="H4" i="1"/>
  <c r="F5" i="1"/>
  <c r="H5" i="1"/>
  <c r="G4" i="1"/>
  <c r="F4" i="1"/>
  <c r="H3" i="1"/>
  <c r="G3" i="1"/>
  <c r="H2" i="1"/>
  <c r="G2" i="1"/>
  <c r="F2" i="1"/>
</calcChain>
</file>

<file path=xl/sharedStrings.xml><?xml version="1.0" encoding="utf-8"?>
<sst xmlns="http://schemas.openxmlformats.org/spreadsheetml/2006/main" count="16" uniqueCount="10">
  <si>
    <t>Real</t>
  </si>
  <si>
    <t>r_max</t>
  </si>
  <si>
    <t>r_min</t>
  </si>
  <si>
    <t>q_max</t>
  </si>
  <si>
    <t>q_min</t>
  </si>
  <si>
    <t>S</t>
  </si>
  <si>
    <t>Z</t>
  </si>
  <si>
    <t>Quantized</t>
  </si>
  <si>
    <t>Аффинная</t>
  </si>
  <si>
    <t>Симметричная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</si>
</sst>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4A2A-DA02-465E-899A-5DA97C2FAF8E}">
  <dimension ref="A1:Q13"/>
  <sheetViews>
    <sheetView tabSelected="1" workbookViewId="0">
      <selection activeCell="P16" sqref="P16"/>
    </sheetView>
  </sheetViews>
  <sheetFormatPr defaultRowHeight="14.4" x14ac:dyDescent="0.3"/>
  <sheetData>
    <row r="1" spans="1:17" x14ac:dyDescent="0.3">
      <c r="A1" t="s">
        <v>8</v>
      </c>
      <c r="K1" t="s">
        <v>9</v>
      </c>
    </row>
    <row r="2" spans="1:17" x14ac:dyDescent="0.3">
      <c r="A2" s="2">
        <f ca="1">RANDBETWEEN(-10000,25000)</f>
        <v>13957</v>
      </c>
      <c r="B2" s="2">
        <f t="shared" ref="B2:C5" ca="1" si="0">RANDBETWEEN(-10000,25000)</f>
        <v>-4709</v>
      </c>
      <c r="C2" s="2">
        <f t="shared" ca="1" si="0"/>
        <v>24141</v>
      </c>
      <c r="F2" s="1">
        <f ca="1">ROUND(A2/$E$9+$E$11,0)</f>
        <v>42</v>
      </c>
      <c r="G2" s="1">
        <f ca="1">ROUND(B2/$E$9+$E$11,0)</f>
        <v>-113</v>
      </c>
      <c r="H2" s="1">
        <f ca="1">ROUND(C2/$E$9+$E$11,0)</f>
        <v>127</v>
      </c>
      <c r="K2" s="2">
        <f ca="1">RANDBETWEEN(-10000,25000)</f>
        <v>18636</v>
      </c>
      <c r="L2" s="2">
        <f t="shared" ref="L2:M5" ca="1" si="1">RANDBETWEEN(-10000,25000)</f>
        <v>7507</v>
      </c>
      <c r="M2" s="2">
        <f t="shared" ca="1" si="1"/>
        <v>6673</v>
      </c>
      <c r="O2" s="1">
        <f ca="1">ROUND(K2/$O$9,0)</f>
        <v>95</v>
      </c>
      <c r="P2" s="1">
        <f t="shared" ref="P2:Q2" ca="1" si="2">ROUND(L2/$O$9,0)</f>
        <v>38</v>
      </c>
      <c r="Q2" s="1">
        <f t="shared" ca="1" si="2"/>
        <v>34</v>
      </c>
    </row>
    <row r="3" spans="1:17" x14ac:dyDescent="0.3">
      <c r="A3" s="2">
        <f t="shared" ref="A3:A5" ca="1" si="3">RANDBETWEEN(-10000,25000)</f>
        <v>24265</v>
      </c>
      <c r="B3" s="2">
        <f t="shared" ca="1" si="0"/>
        <v>15047</v>
      </c>
      <c r="C3" s="2">
        <f t="shared" ca="1" si="0"/>
        <v>17395</v>
      </c>
      <c r="F3" s="1">
        <f ca="1">ROUND(A3/$E$9+$E$11,0)</f>
        <v>128</v>
      </c>
      <c r="G3" s="1">
        <f ca="1">ROUND(B3/$E$9+$E$11,0)</f>
        <v>51</v>
      </c>
      <c r="H3" s="1">
        <f ca="1">ROUND(C3/$E$9+$E$11,0)</f>
        <v>71</v>
      </c>
      <c r="K3" s="2">
        <f t="shared" ref="K3:K5" ca="1" si="4">RANDBETWEEN(-10000,25000)</f>
        <v>-5411</v>
      </c>
      <c r="L3" s="2">
        <f t="shared" ca="1" si="1"/>
        <v>15857</v>
      </c>
      <c r="M3" s="2">
        <f t="shared" ca="1" si="1"/>
        <v>14703</v>
      </c>
      <c r="O3" s="1">
        <f t="shared" ref="O3:O5" ca="1" si="5">ROUND(K3/$O$9,0)</f>
        <v>-28</v>
      </c>
      <c r="P3" s="1">
        <f t="shared" ref="P3:P5" ca="1" si="6">ROUND(L3/$O$9,0)</f>
        <v>81</v>
      </c>
      <c r="Q3" s="1">
        <f t="shared" ref="Q3:Q5" ca="1" si="7">ROUND(M3/$O$9,0)</f>
        <v>75</v>
      </c>
    </row>
    <row r="4" spans="1:17" x14ac:dyDescent="0.3">
      <c r="A4" s="2">
        <f t="shared" ca="1" si="3"/>
        <v>19409</v>
      </c>
      <c r="B4" s="2">
        <f t="shared" ca="1" si="0"/>
        <v>-4727</v>
      </c>
      <c r="C4" s="2">
        <f t="shared" ca="1" si="0"/>
        <v>-6405</v>
      </c>
      <c r="F4" s="1">
        <f ca="1">ROUND(A4/$E$9+$E$11,0)</f>
        <v>87</v>
      </c>
      <c r="G4" s="1">
        <f ca="1">ROUND(B4/$E$9+$E$11,0)</f>
        <v>-113</v>
      </c>
      <c r="H4" s="1">
        <f ca="1">ROUND(C4/$E$9+$E$11,0)</f>
        <v>-127</v>
      </c>
      <c r="K4" s="2">
        <f t="shared" ca="1" si="4"/>
        <v>19963</v>
      </c>
      <c r="L4" s="2">
        <f t="shared" ca="1" si="1"/>
        <v>21231</v>
      </c>
      <c r="M4" s="2">
        <f t="shared" ca="1" si="1"/>
        <v>24784</v>
      </c>
      <c r="O4" s="1">
        <f t="shared" ca="1" si="5"/>
        <v>102</v>
      </c>
      <c r="P4" s="1">
        <f t="shared" ca="1" si="6"/>
        <v>109</v>
      </c>
      <c r="Q4" s="1">
        <f t="shared" ca="1" si="7"/>
        <v>127</v>
      </c>
    </row>
    <row r="5" spans="1:17" x14ac:dyDescent="0.3">
      <c r="A5" s="2">
        <f t="shared" ca="1" si="3"/>
        <v>54</v>
      </c>
      <c r="B5" s="2">
        <f t="shared" ca="1" si="0"/>
        <v>-6119</v>
      </c>
      <c r="C5" s="2">
        <f t="shared" ca="1" si="0"/>
        <v>2645</v>
      </c>
      <c r="F5" s="1">
        <f ca="1">ROUND(A5/$E$9+$E$11,0)</f>
        <v>-74</v>
      </c>
      <c r="G5" s="1">
        <f ca="1">ROUND(B5/$E$9+$E$11,0)</f>
        <v>-125</v>
      </c>
      <c r="H5" s="1">
        <f ca="1">ROUND(C5/$E$9+$E$11,0)</f>
        <v>-52</v>
      </c>
      <c r="K5" s="2">
        <f t="shared" ca="1" si="4"/>
        <v>6016</v>
      </c>
      <c r="L5" s="2">
        <f t="shared" ca="1" si="1"/>
        <v>4046</v>
      </c>
      <c r="M5" s="2">
        <f t="shared" ca="1" si="1"/>
        <v>1165</v>
      </c>
      <c r="O5" s="1">
        <f t="shared" ca="1" si="5"/>
        <v>31</v>
      </c>
      <c r="P5" s="1">
        <f t="shared" ca="1" si="6"/>
        <v>21</v>
      </c>
      <c r="Q5" s="1">
        <f t="shared" ca="1" si="7"/>
        <v>6</v>
      </c>
    </row>
    <row r="7" spans="1:17" x14ac:dyDescent="0.3">
      <c r="B7" t="s">
        <v>0</v>
      </c>
      <c r="G7" t="s">
        <v>7</v>
      </c>
      <c r="L7" t="s">
        <v>0</v>
      </c>
      <c r="P7" t="s">
        <v>7</v>
      </c>
    </row>
    <row r="9" spans="1:17" x14ac:dyDescent="0.3">
      <c r="A9" t="s">
        <v>1</v>
      </c>
      <c r="B9">
        <f ca="1">MAX(A2:C5)</f>
        <v>24265</v>
      </c>
      <c r="D9" t="s">
        <v>5</v>
      </c>
      <c r="E9">
        <f ca="1">(B9-B10)/(B12-B13)</f>
        <v>120.27450980392157</v>
      </c>
      <c r="K9" t="s">
        <v>1</v>
      </c>
      <c r="L9">
        <f ca="1">MAX(K2:M5)</f>
        <v>24784</v>
      </c>
      <c r="N9" t="s">
        <v>5</v>
      </c>
      <c r="O9">
        <f ca="1">L9/L12</f>
        <v>195.14960629921259</v>
      </c>
    </row>
    <row r="10" spans="1:17" x14ac:dyDescent="0.3">
      <c r="A10" t="s">
        <v>2</v>
      </c>
      <c r="B10">
        <f ca="1">MIN(A2:C5)</f>
        <v>-6405</v>
      </c>
    </row>
    <row r="11" spans="1:17" x14ac:dyDescent="0.3">
      <c r="D11" t="s">
        <v>6</v>
      </c>
      <c r="E11">
        <f ca="1">ROUND(B13-(B10/E9),0)</f>
        <v>-74</v>
      </c>
      <c r="N11" t="s">
        <v>6</v>
      </c>
      <c r="O11">
        <v>0</v>
      </c>
    </row>
    <row r="12" spans="1:17" x14ac:dyDescent="0.3">
      <c r="A12" t="s">
        <v>3</v>
      </c>
      <c r="B12">
        <v>128</v>
      </c>
      <c r="K12" t="s">
        <v>3</v>
      </c>
      <c r="L12">
        <v>127</v>
      </c>
    </row>
    <row r="13" spans="1:17" x14ac:dyDescent="0.3">
      <c r="A13" t="s">
        <v>4</v>
      </c>
      <c r="B13">
        <v>-127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Маликов Глеб Игоревич</dc:creator>
  <cp:lastModifiedBy>Маликов Глеб Игоревич</cp:lastModifiedBy>
  <dcterms:created xsi:type="dcterms:W3CDTF">2024-03-26T09:38:53Z</dcterms:created>
  <dcterms:modified xsi:type="dcterms:W3CDTF">2024-03-26T10:36:58Z</dcterms:modified>
</cp:coreProperties>
</file>