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revisionLog21.xml" ContentType="application/vnd.openxmlformats-officedocument.spreadsheetml.revisionLog+xml"/>
  <Override PartName="/xl/revisions/revisionLog75.xml" ContentType="application/vnd.openxmlformats-officedocument.spreadsheetml.revisionLog+xml"/>
  <Override PartName="/xl/revisions/revisionLog13.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65.xml" ContentType="application/vnd.openxmlformats-officedocument.spreadsheetml.revisionLog+xml"/>
  <Override PartName="/xl/revisions/revisionLog41.xml" ContentType="application/vnd.openxmlformats-officedocument.spreadsheetml.revisionLog+xml"/>
  <Override PartName="/xl/revisions/revisionLog69.xml" ContentType="application/vnd.openxmlformats-officedocument.spreadsheetml.revisionLog+xml"/>
  <Override PartName="/xl/revisions/revisionLog48.xml" ContentType="application/vnd.openxmlformats-officedocument.spreadsheetml.revisionLog+xml"/>
  <Override PartName="/xl/revisions/revisionLog57.xml" ContentType="application/vnd.openxmlformats-officedocument.spreadsheetml.revisionLog+xml"/>
  <Override PartName="/xl/revisions/revisionLog79.xml" ContentType="application/vnd.openxmlformats-officedocument.spreadsheetml.revisionLog+xml"/>
  <Override PartName="/xl/revisions/revisionLog1.xml" ContentType="application/vnd.openxmlformats-officedocument.spreadsheetml.revisionLog+xml"/>
  <Override PartName="/xl/revisions/revisionLog52.xml" ContentType="application/vnd.openxmlformats-officedocument.spreadsheetml.revisionLog+xml"/>
  <Override PartName="/xl/revisions/revisionLog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73.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35.xml" ContentType="application/vnd.openxmlformats-officedocument.spreadsheetml.revisionLog+xml"/>
  <Override PartName="/xl/revisions/revisionLog67.xml" ContentType="application/vnd.openxmlformats-officedocument.spreadsheetml.revisionLog+xml"/>
  <Override PartName="/xl/revisions/revisionLog55.xml" ContentType="application/vnd.openxmlformats-officedocument.spreadsheetml.revisionLog+xml"/>
  <Override PartName="/xl/revisions/revisionLog60.xml" ContentType="application/vnd.openxmlformats-officedocument.spreadsheetml.revisionLog+xml"/>
  <Override PartName="/xl/revisions/revisionLog18.xml" ContentType="application/vnd.openxmlformats-officedocument.spreadsheetml.revisionLog+xml"/>
  <Override PartName="/xl/revisions/revisionLog71.xml" ContentType="application/vnd.openxmlformats-officedocument.spreadsheetml.revisionLog+xml"/>
  <Override PartName="/xl/revisions/revisionLog44.xml" ContentType="application/vnd.openxmlformats-officedocument.spreadsheetml.revisionLog+xml"/>
  <Override PartName="/xl/revisions/revisionLog2.xml" ContentType="application/vnd.openxmlformats-officedocument.spreadsheetml.revisionLog+xml"/>
  <Override PartName="/xl/revisions/revisionLog23.xml" ContentType="application/vnd.openxmlformats-officedocument.spreadsheetml.revisionLog+xml"/>
  <Override PartName="/xl/revisions/revisionLog77.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70.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0.xml" ContentType="application/vnd.openxmlformats-officedocument.spreadsheetml.revisionLog+xml"/>
  <Override PartName="/xl/revisions/revisionLog72.xml" ContentType="application/vnd.openxmlformats-officedocument.spreadsheetml.revisionLog+xml"/>
  <Override PartName="/xl/revisions/revisionLog39.xml" ContentType="application/vnd.openxmlformats-officedocument.spreadsheetml.revisionLog+xml"/>
  <Override PartName="/xl/revisions/revisionLog26.xml" ContentType="application/vnd.openxmlformats-officedocument.spreadsheetml.revisionLog+xml"/>
  <Override PartName="/xl/revisions/revisionLog43.xml" ContentType="application/vnd.openxmlformats-officedocument.spreadsheetml.revisionLog+xml"/>
  <Override PartName="/xl/revisions/revisionLog54.xml" ContentType="application/vnd.openxmlformats-officedocument.spreadsheetml.revisionLog+xml"/>
  <Override PartName="/xl/revisions/revisionLog59.xml" ContentType="application/vnd.openxmlformats-officedocument.spreadsheetml.revisionLog+xml"/>
  <Override PartName="/xl/revisions/revisionLog25.xml" ContentType="application/vnd.openxmlformats-officedocument.spreadsheetml.revisionLog+xml"/>
  <Override PartName="/xl/revisions/revisionLog50.xml" ContentType="application/vnd.openxmlformats-officedocument.spreadsheetml.revisionLog+xml"/>
  <Override PartName="/xl/revisions/revisionLog58.xml" ContentType="application/vnd.openxmlformats-officedocument.spreadsheetml.revisionLog+xml"/>
  <Override PartName="/xl/revisions/revisionLog16.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38.xml" ContentType="application/vnd.openxmlformats-officedocument.spreadsheetml.revisionLog+xml"/>
  <Override PartName="/xl/revisions/revisionLog66.xml" ContentType="application/vnd.openxmlformats-officedocument.spreadsheetml.revisionLog+xml"/>
  <Override PartName="/xl/revisions/revisionLog3.xml" ContentType="application/vnd.openxmlformats-officedocument.spreadsheetml.revisionLog+xml"/>
  <Override PartName="/xl/revisions/revisionLog42.xml" ContentType="application/vnd.openxmlformats-officedocument.spreadsheetml.revisionLog+xml"/>
  <Override PartName="/xl/revisions/revisionLog49.xml" ContentType="application/vnd.openxmlformats-officedocument.spreadsheetml.revisionLog+xml"/>
  <Override PartName="/xl/revisions/revisionLog53.xml" ContentType="application/vnd.openxmlformats-officedocument.spreadsheetml.revisionLog+xml"/>
  <Override PartName="/xl/revisions/revisionLog61.xml" ContentType="application/vnd.openxmlformats-officedocument.spreadsheetml.revisionLog+xml"/>
  <Override PartName="/xl/revisions/revisionLog80.xml" ContentType="application/vnd.openxmlformats-officedocument.spreadsheetml.revisionLog+xml"/>
  <Override PartName="/xl/revisions/revisionLog74.xml" ContentType="application/vnd.openxmlformats-officedocument.spreadsheetml.revisionLog+xml"/>
  <Override PartName="/xl/revisions/revisionLog64.xml" ContentType="application/vnd.openxmlformats-officedocument.spreadsheetml.revisionLog+xml"/>
  <Override PartName="/xl/revisions/revisionLog33.xml" ContentType="application/vnd.openxmlformats-officedocument.spreadsheetml.revisionLog+xml"/>
  <Override PartName="/xl/revisions/revisionLog20.xml" ContentType="application/vnd.openxmlformats-officedocument.spreadsheetml.revisionLog+xml"/>
  <Override PartName="/xl/revisions/revisionLog46.xml" ContentType="application/vnd.openxmlformats-officedocument.spreadsheetml.revisionLog+xml"/>
  <Override PartName="/xl/revisions/revisionLog28.xml" ContentType="application/vnd.openxmlformats-officedocument.spreadsheetml.revisionLog+xml"/>
  <Override PartName="/xl/revisions/revisionLog83.xml" ContentType="application/vnd.openxmlformats-officedocument.spreadsheetml.revisionLog+xml"/>
  <Override PartName="/xl/revisions/revisionLog11.xml" ContentType="application/vnd.openxmlformats-officedocument.spreadsheetml.revisionLog+xml"/>
  <Override PartName="/xl/revisions/revisionLog68.xml" ContentType="application/vnd.openxmlformats-officedocument.spreadsheetml.revisionLog+xml"/>
  <Override PartName="/xl/revisions/revisionLog36.xml" ContentType="application/vnd.openxmlformats-officedocument.spreadsheetml.revisionLog+xml"/>
  <Override PartName="/xl/revisions/revisionLog47.xml" ContentType="application/vnd.openxmlformats-officedocument.spreadsheetml.revisionLog+xml"/>
  <Override PartName="/xl/revisions/revisionLog51.xml" ContentType="application/vnd.openxmlformats-officedocument.spreadsheetml.revisionLog+xml"/>
  <Override PartName="/xl/revisions/revisionLog56.xml" ContentType="application/vnd.openxmlformats-officedocument.spreadsheetml.revisionLog+xml"/>
  <Override PartName="/xl/revisions/revisionLog78.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Revision="1"/>
  <bookViews>
    <workbookView xWindow="0" yWindow="795" windowWidth="23955" windowHeight="9120"/>
  </bookViews>
  <sheets>
    <sheet name="ЖЗ" sheetId="1" r:id="rId1"/>
    <sheet name="ЖК" sheetId="2" r:id="rId2"/>
    <sheet name="Лист3" sheetId="3" r:id="rId3"/>
    <sheet name="Лист1" sheetId="4" r:id="rId4"/>
  </sheets>
  <definedNames>
    <definedName name="_xlnm._FilterDatabase" localSheetId="0" hidden="1">ЖЗ!$A$1:$T$826</definedName>
    <definedName name="Z_02A8BF22_5882_4819_94EB_B56026A879EC_.wvu.FilterData" localSheetId="0" hidden="1">ЖЗ!$A$1:$T$595</definedName>
    <definedName name="Z_077604F0_A11F_442B_9C25_4B0C32B2E163_.wvu.FilterData" localSheetId="0" hidden="1">ЖЗ!$A$1:$T$815</definedName>
    <definedName name="Z_07882417_E2F5_4069_9E3A_35F4012DC168_.wvu.FilterData" localSheetId="0" hidden="1">ЖЗ!$A$1:$T$252</definedName>
    <definedName name="Z_091A0634_9F6F_454F_BB6E_091F6D91EAA1_.wvu.FilterData" localSheetId="0" hidden="1">ЖЗ!$A$1:$T$815</definedName>
    <definedName name="Z_09D6A18D_D271_46B3_BAB5_4A15FB794C1C_.wvu.FilterData" localSheetId="0" hidden="1">ЖЗ!$A$1:$T$393</definedName>
    <definedName name="Z_0A30F7FF_4AE8_45BD_AECD_2D0E230F4308_.wvu.FilterData" localSheetId="0" hidden="1">ЖЗ!$A$1:$T$393</definedName>
    <definedName name="Z_0A8756DE_1B94_449A_A609_50D035AF6FAE_.wvu.FilterData" localSheetId="0" hidden="1">ЖЗ!$A$1:$T$815</definedName>
    <definedName name="Z_0CD92F15_1038_4785_B314_2E110D86B46B_.wvu.FilterData" localSheetId="0" hidden="1">ЖЗ!$A$1:$T$751</definedName>
    <definedName name="Z_0CFD9CA2_94DC_498E_A7BC_A5A75338FC23_.wvu.FilterData" localSheetId="0" hidden="1">ЖЗ!$A$1:$T$751</definedName>
    <definedName name="Z_0D5384CC_F729_473E_9C3C_1FEA879CB287_.wvu.FilterData" localSheetId="0" hidden="1">ЖЗ!$A$1:$T$815</definedName>
    <definedName name="Z_0F3F6A04_F837_46D3_9CB3_C05E0FD70A17_.wvu.FilterData" localSheetId="0" hidden="1">ЖЗ!$A$1:$T$772</definedName>
    <definedName name="Z_136F5A03_3E89_4C6D_BAC1_F2677F1623C1_.wvu.FilterData" localSheetId="0" hidden="1">ЖЗ!$A$1:$T$595</definedName>
    <definedName name="Z_142C6840_65C3_47C7_9B22_68A01BA6D93C_.wvu.FilterData" localSheetId="0" hidden="1">ЖЗ!$A$1:$T$815</definedName>
    <definedName name="Z_1449B4D3_7663_4140_8581_4FBFB6240E6C_.wvu.FilterData" localSheetId="0" hidden="1">ЖЗ!$A$1:$T$731</definedName>
    <definedName name="Z_1502F639_48D9_4133_93AC_594FA477DF0B_.wvu.FilterData" localSheetId="0" hidden="1">ЖЗ!$A$1:$T$252</definedName>
    <definedName name="Z_1528E12A_6790_41CE_BFE8_7F526EBFF00B_.wvu.FilterData" localSheetId="0" hidden="1">ЖЗ!$A$1:$T$731</definedName>
    <definedName name="Z_167629BB_DD30_42D2_86BD_08828B6D86FB_.wvu.FilterData" localSheetId="0" hidden="1">ЖЗ!$A$1:$T$826</definedName>
    <definedName name="Z_17F0B6C7_94F0_45DD_A325_C47E2D1CC3B9_.wvu.FilterData" localSheetId="0" hidden="1">ЖЗ!$A$1:$T$595</definedName>
    <definedName name="Z_192C0E35_83E3_4E49_B922_8D23AB550295_.wvu.FilterData" localSheetId="0" hidden="1">ЖЗ!$A$1:$T$772</definedName>
    <definedName name="Z_1ADE8997_44DB_485E_9016_1BEC2853D167_.wvu.FilterData" localSheetId="0" hidden="1">ЖЗ!$A$1:$T$393</definedName>
    <definedName name="Z_1D5F7CA3_9D4E_4554_AEC8_296446ECC495_.wvu.FilterData" localSheetId="0" hidden="1">ЖЗ!$A$1:$T$393</definedName>
    <definedName name="Z_1E6AAFF4_84EC_4F08_931A_DFE477F782D8_.wvu.FilterData" localSheetId="0" hidden="1">ЖЗ!$A$1:$T$731</definedName>
    <definedName name="Z_1E7CC098_E2DB_4D54_A24A_600592E85722_.wvu.FilterData" localSheetId="0" hidden="1">ЖЗ!$A$1:$T$252</definedName>
    <definedName name="Z_200BBD89_3A4A_4CDE_A81E_EB8C8B74C53D_.wvu.FilterData" localSheetId="0" hidden="1">ЖЗ!$A$1:$T$393</definedName>
    <definedName name="Z_20936A44_BD68_42C8_83D0_429B5F1BA8A9_.wvu.FilterData" localSheetId="0" hidden="1">ЖЗ!$A$1:$T$751</definedName>
    <definedName name="Z_2114414C_54C4_411C_AED4_DEE3A873C691_.wvu.FilterData" localSheetId="0" hidden="1">ЖЗ!$A$1:$T$539</definedName>
    <definedName name="Z_2253D187_C7AB_414F_B227_1A0DC3DA5322_.wvu.FilterData" localSheetId="0" hidden="1">ЖЗ!$A$1:$T$256</definedName>
    <definedName name="Z_22A75875_1D23_4CAF_A974_E2467C6DEA3F_.wvu.FilterData" localSheetId="0" hidden="1">ЖЗ!$A$1:$T$393</definedName>
    <definedName name="Z_2304CFE4_A8F4_46F6_B1EC_FF92327D3BCC_.wvu.FilterData" localSheetId="0" hidden="1">ЖЗ!$A$1:$T$731</definedName>
    <definedName name="Z_239B4359_43A5_4F64_AE8E_64CC4BDD5D6E_.wvu.FilterData" localSheetId="0" hidden="1">ЖЗ!$A$1:$W$486</definedName>
    <definedName name="Z_2559B6DE_A8B3_4D43_B074_05B29C5B251F_.wvu.FilterData" localSheetId="0" hidden="1">ЖЗ!$A$1:$T$731</definedName>
    <definedName name="Z_270BC121_5A7E_4501_BEDE_552F89E7EDD6_.wvu.FilterData" localSheetId="0" hidden="1">ЖЗ!$A$1:$T$736</definedName>
    <definedName name="Z_27F89427_0A96_4FBC_8898_1B014AA1A70B_.wvu.FilterData" localSheetId="0" hidden="1">ЖЗ!$A$1:$T$815</definedName>
    <definedName name="Z_291BA631_4712_497D_9251_377BA4BFFABF_.wvu.FilterData" localSheetId="0" hidden="1">ЖЗ!$A$1:$W$548</definedName>
    <definedName name="Z_2972399F_9491_4D8F_A818_5F608654EED2_.wvu.FilterData" localSheetId="0" hidden="1">ЖЗ!$A$1:$T$295</definedName>
    <definedName name="Z_29B17265_790F_41A7_8FA5_864DFD327695_.wvu.FilterData" localSheetId="0" hidden="1">ЖЗ!$A$1:$T$731</definedName>
    <definedName name="Z_2CB94F62_35FC_46B0_9A02_9B445777D34D_.wvu.FilterData" localSheetId="0" hidden="1">ЖЗ!$A$1:$T$731</definedName>
    <definedName name="Z_2DD284A7_99A9_4E7E_84B8_FA9EFD71ADF5_.wvu.FilterData" localSheetId="0" hidden="1">ЖЗ!$A$1:$T$235</definedName>
    <definedName name="Z_2F675C7E_D9E0_49A1_A30D_2B28275F4AF8_.wvu.FilterData" localSheetId="0" hidden="1">ЖЗ!$A$1:$T$235</definedName>
    <definedName name="Z_31590DB8_1E87_4A05_943A_1CB1E40A8A2B_.wvu.FilterData" localSheetId="0" hidden="1">ЖЗ!$A$1:$T$731</definedName>
    <definedName name="Z_31DA0687_5821_4240_A596_5ADE9A643DD0_.wvu.FilterData" localSheetId="0" hidden="1">ЖЗ!$A$1:$T$815</definedName>
    <definedName name="Z_32C93A90_19BF_406E_971C_3EEAEB62E318_.wvu.FilterData" localSheetId="0" hidden="1">ЖЗ!$A$1:$T$235</definedName>
    <definedName name="Z_3436BF87_ACBB_46DF_805C_46EF0B28BF26_.wvu.FilterData" localSheetId="0" hidden="1">ЖЗ!$A$1:$T$731</definedName>
    <definedName name="Z_35F48635_3128_4857_B47A_7584421A6BC1_.wvu.FilterData" localSheetId="0" hidden="1">ЖЗ!$A$1:$T$244</definedName>
    <definedName name="Z_366C14F8_2DE0_426A_BBDF_A5ADA0FBD011_.wvu.FilterData" localSheetId="0" hidden="1">ЖЗ!$A$1:$W$473</definedName>
    <definedName name="Z_390F19E4_43DD_46EB_A86B_9A2B6AC68E19_.wvu.FilterData" localSheetId="0" hidden="1">ЖЗ!$A$1:$T$731</definedName>
    <definedName name="Z_3B2E201B_9385_4664_B1C7_49FBFE3AF578_.wvu.FilterData" localSheetId="0" hidden="1">ЖЗ!$A$1:$T$731</definedName>
    <definedName name="Z_3D6A4A73_D0F6_42C3_933F_7F2A768F2594_.wvu.FilterData" localSheetId="0" hidden="1">ЖЗ!$A$1:$T$815</definedName>
    <definedName name="Z_3E180249_FDB3_4CE9_8D4B_4BA0763D15F7_.wvu.FilterData" localSheetId="0" hidden="1">ЖЗ!$A$1:$T$731</definedName>
    <definedName name="Z_3E652875_3415_4064_8080_F46027443484_.wvu.FilterData" localSheetId="0" hidden="1">ЖЗ!$A$1:$T$235</definedName>
    <definedName name="Z_3E9FD52D_ADCD_43CE_ACF6_FF436ACB98D8_.wvu.FilterData" localSheetId="0" hidden="1">ЖЗ!$A$1:$W$548</definedName>
    <definedName name="Z_4095C5F9_8D91_472A_AF39_298AD69CFCAF_.wvu.FilterData" localSheetId="0" hidden="1">ЖЗ!$A$1:$T$595</definedName>
    <definedName name="Z_40F092E3_6ACC_40A6_9B2B_1DECCC00F3AF_.wvu.FilterData" localSheetId="0" hidden="1">ЖЗ!$A$1:$T$815</definedName>
    <definedName name="Z_40FFB681_5E84_4910_937D_4DD6314ED143_.wvu.FilterData" localSheetId="0" hidden="1">ЖЗ!$A$1:$T$393</definedName>
    <definedName name="Z_480516EC_61F3_4DFC_AE5C_FDD2C3453DC1_.wvu.FilterData" localSheetId="0" hidden="1">ЖЗ!$A$1:$T$731</definedName>
    <definedName name="Z_480F6BFD_35BB_4521_8529_7A01C0E8D2E5_.wvu.FilterData" localSheetId="0" hidden="1">ЖЗ!$A$1:$T$751</definedName>
    <definedName name="Z_48966818_EBCD_453D_93A0_B31C0D50A06C_.wvu.FilterData" localSheetId="0" hidden="1">ЖЗ!$A$1:$T$393</definedName>
    <definedName name="Z_4A47C4D8_BC76_4AAD_8A5C_F977ED0FF387_.wvu.FilterData" localSheetId="0" hidden="1">ЖЗ!$A$1:$W$548</definedName>
    <definedName name="Z_4A6DCC78_842E_4FE8_83ED_0FC4278A459B_.wvu.FilterData" localSheetId="0" hidden="1">ЖЗ!$A$1:$W$486</definedName>
    <definedName name="Z_4C8599C2_24DB_4B94_855A_F31C8733BCC6_.wvu.FilterData" localSheetId="0" hidden="1">ЖЗ!$A$1:$W$548</definedName>
    <definedName name="Z_4DE5FDB7_07ED_4BB8_AD4D_0B0C9A129711_.wvu.FilterData" localSheetId="0" hidden="1">ЖЗ!$A$1:$T$815</definedName>
    <definedName name="Z_4F9D94BD_608D_4A59_BB67_BB4229EA109C_.wvu.FilterData" localSheetId="0" hidden="1">ЖЗ!$A$1:$T$815</definedName>
    <definedName name="Z_52E40D9C_CFBE_4E45_8112_E72D66C31AD7_.wvu.FilterData" localSheetId="0" hidden="1">ЖЗ!$A$1:$W$497</definedName>
    <definedName name="Z_56482B8F_DA3C_4D25_BB50_E964EFF158EB_.wvu.FilterData" localSheetId="0" hidden="1">ЖЗ!$A$1:$T$295</definedName>
    <definedName name="Z_56673D5F_FFF3_4E0F_8FBB_0678F820221E_.wvu.FilterData" localSheetId="0" hidden="1">ЖЗ!$A$1:$T$731</definedName>
    <definedName name="Z_5716B3C7_61A0_4067_AF87_ECD74F188F54_.wvu.FilterData" localSheetId="0" hidden="1">ЖЗ!$A$1:$T$67</definedName>
    <definedName name="Z_57611F6F_7E5C_4848_A65F_BEB169076DFE_.wvu.FilterData" localSheetId="0" hidden="1">ЖЗ!$A$1:$T$751</definedName>
    <definedName name="Z_598C7D6B_7875_474C_8A39_52E25350B042_.wvu.FilterData" localSheetId="0" hidden="1">ЖЗ!$A$1:$T$229</definedName>
    <definedName name="Z_59F399E6_FD98_4F29_9AA5_F7D6AE5C0786_.wvu.FilterData" localSheetId="0" hidden="1">ЖЗ!$A$1:$T$229</definedName>
    <definedName name="Z_5A9345E5_F099_4D64_AABD_E659D5A8D888_.wvu.FilterData" localSheetId="0" hidden="1">ЖЗ!$A$1:$T$736</definedName>
    <definedName name="Z_5C7A087E_6BC9_4CB9_938F_0A3BE94BBE29_.wvu.FilterData" localSheetId="0" hidden="1">ЖЗ!$A$1:$T$298</definedName>
    <definedName name="Z_5D3F1C3B_C1F4_482E_AF3B_7BE3A8D5F4C7_.wvu.FilterData" localSheetId="0" hidden="1">ЖЗ!$A$1:$T$751</definedName>
    <definedName name="Z_5D58B12F_11E3_4E78_8153_47DD65F3146A_.wvu.FilterData" localSheetId="0" hidden="1">ЖЗ!$A$1:$T$731</definedName>
    <definedName name="Z_5E582A30_EB07_4810_9E43_4353566C83A0_.wvu.FilterData" localSheetId="0" hidden="1">ЖЗ!$A$1:$T$69</definedName>
    <definedName name="Z_5ECC556C_1109_4207_A9B7_E0628F1E8D7D_.wvu.FilterData" localSheetId="0" hidden="1">ЖЗ!$A$1:$W$548</definedName>
    <definedName name="Z_5FFF4122_DCF0_4260_A812_E48CEA5449D2_.wvu.FilterData" localSheetId="0" hidden="1">ЖЗ!$A$1:$T$264</definedName>
    <definedName name="Z_61118E97_B0E8_4814_AED8_D69ADB3D052D_.wvu.FilterData" localSheetId="0" hidden="1">ЖЗ!$A$1:$T$731</definedName>
    <definedName name="Z_618912DD_459A_4CAC_8F54_4722C6B25074_.wvu.FilterData" localSheetId="0" hidden="1">ЖЗ!$A$1:$T$751</definedName>
    <definedName name="Z_646F9A69_7FE1_4F41_96BA_C90B48459EFB_.wvu.FilterData" localSheetId="0" hidden="1">ЖЗ!$A$1:$W$486</definedName>
    <definedName name="Z_65BFEE3D_C638_4159_ADC3_F7DE93703461_.wvu.FilterData" localSheetId="0" hidden="1">ЖЗ!$A$1:$T$595</definedName>
    <definedName name="Z_65CB4041_1EE2_443E_90E0_ADC025758B00_.wvu.FilterData" localSheetId="0" hidden="1">ЖЗ!$A$1:$T$393</definedName>
    <definedName name="Z_6616FB67_30AA_48BA_9B0D_110D4CCD5110_.wvu.FilterData" localSheetId="0" hidden="1">ЖЗ!$A$1:$T$731</definedName>
    <definedName name="Z_664EC44B_2E72_4CC8_887C_AC1EC4759ECC_.wvu.FilterData" localSheetId="0" hidden="1">ЖЗ!$A$1:$T$229</definedName>
    <definedName name="Z_67D8EF7D_B50B_450B_B322_555621F978FB_.wvu.FilterData" localSheetId="0" hidden="1">ЖЗ!$A$1:$T$298</definedName>
    <definedName name="Z_6DFC2505_D22A_422C_B089_1A18FD379C82_.wvu.FilterData" localSheetId="0" hidden="1">ЖЗ!$A$1:$T$539</definedName>
    <definedName name="Z_70246321_E725_4F98_BCFE_8D81D46F4C57_.wvu.FilterData" localSheetId="0" hidden="1">ЖЗ!$A$1:$T$491</definedName>
    <definedName name="Z_70975E3E_32B4_48ED_96D1_B9FE1E16D0A1_.wvu.FilterData" localSheetId="0" hidden="1">ЖЗ!$A$1:$T$731</definedName>
    <definedName name="Z_71C3857B_617C_4794_A9B4_381757F82B67_.wvu.FilterData" localSheetId="0" hidden="1">ЖЗ!$A$1:$T$393</definedName>
    <definedName name="Z_729068DC_4E37_49E7_841C_1B26F7C8F95A_.wvu.FilterData" localSheetId="0" hidden="1">ЖЗ!$A$1:$W$552</definedName>
    <definedName name="Z_73D013E7_1F95_4C63_9819_647478A31303_.wvu.FilterData" localSheetId="0" hidden="1">ЖЗ!$A$1:$T$731</definedName>
    <definedName name="Z_7475AC98_B32A_4BDC_AF48_CC5AC22D062B_.wvu.FilterData" localSheetId="0" hidden="1">ЖЗ!$A$1:$T$393</definedName>
    <definedName name="Z_75720968_7A52_4FC4_8596_DFD22C1F607E_.wvu.FilterData" localSheetId="0" hidden="1">ЖЗ!$A$1:$T$815</definedName>
    <definedName name="Z_7BF465E7_F36E_46AF_AC8E_0DD8F1A2E2AA_.wvu.FilterData" localSheetId="0" hidden="1">ЖЗ!$A$1:$T$491</definedName>
    <definedName name="Z_7CB97666_C1FD_4A90_A5B2_C1AEE064ACD4_.wvu.FilterData" localSheetId="0" hidden="1">ЖЗ!$A$1:$T$772</definedName>
    <definedName name="Z_7D548D37_42CE_4512_8B4D_37DE25A48D7D_.wvu.FilterData" localSheetId="0" hidden="1">ЖЗ!$A$1:$T$731</definedName>
    <definedName name="Z_7F341EC7_0382_4EA1_AF72_5B5930C46E42_.wvu.FilterData" localSheetId="0" hidden="1">ЖЗ!$A$1:$T$595</definedName>
    <definedName name="Z_808DD66B_70E3_4C30_964C_01F4A3A56ACE_.wvu.FilterData" localSheetId="0" hidden="1">ЖЗ!$A$1:$T$751</definedName>
    <definedName name="Z_8138D062_B0A7_4F7C_9D1C_F1C97AC477BC_.wvu.FilterData" localSheetId="0" hidden="1">ЖЗ!$A$1:$T$731</definedName>
    <definedName name="Z_82DC1B52_9E34_49CD_94B5_5BFCA5F09541_.wvu.FilterData" localSheetId="0" hidden="1">ЖЗ!$A$1:$T$731</definedName>
    <definedName name="Z_847BB93E_5E61_4755_BFAA_BFE285C0A530_.wvu.FilterData" localSheetId="0" hidden="1">ЖЗ!$A$1:$T$393</definedName>
    <definedName name="Z_87B0A9D2_E7E7_4DF1_987F_123F27212D2D_.wvu.FilterData" localSheetId="0" hidden="1">ЖЗ!$A$1:$T$731</definedName>
    <definedName name="Z_88072198_D80B_43D7_916C_09217C422022_.wvu.FilterData" localSheetId="0" hidden="1">ЖЗ!$A$1:$T$731</definedName>
    <definedName name="Z_889E4EBF_47A6_4456_9DDA_A390B7F5A426_.wvu.FilterData" localSheetId="0" hidden="1">ЖЗ!$A$1:$W$552</definedName>
    <definedName name="Z_8A437E4A_0A7C_4705_B400_0E6A89B1E9A7_.wvu.FilterData" localSheetId="0" hidden="1">ЖЗ!$A$1:$T$71</definedName>
    <definedName name="Z_8AB9C904_4ACC_4905_915A_7A54FA39E07A_.wvu.FilterData" localSheetId="0" hidden="1">ЖЗ!$A$1:$T$244</definedName>
    <definedName name="Z_8ADDB0FA_ACDA_4472_842F_EB50DFB62BE2_.wvu.FilterData" localSheetId="0" hidden="1">ЖЗ!$A$1:$W$486</definedName>
    <definedName name="Z_8B561F8C_040D_4E59_9561_C5A9C9DCE966_.wvu.FilterData" localSheetId="0" hidden="1">ЖЗ!$A$1:$W$548</definedName>
    <definedName name="Z_8ECC37DE_B92C_482F_80D3_34380A91176F_.wvu.FilterData" localSheetId="0" hidden="1">ЖЗ!$A$1:$T$235</definedName>
    <definedName name="Z_8F5184C4_61C0_466A_9514_CACA7D16D27B_.wvu.FilterData" localSheetId="0" hidden="1">ЖЗ!$A$1:$T$731</definedName>
    <definedName name="Z_902AC39D_09E1_4DD2_9343_F1201A452529_.wvu.FilterData" localSheetId="0" hidden="1">ЖЗ!$A$1:$T$826</definedName>
    <definedName name="Z_920053CD_DFDC_4D3E_95F4_8BC9DD4527F5_.wvu.FilterData" localSheetId="0" hidden="1">ЖЗ!$A$1:$T$229</definedName>
    <definedName name="Z_9399976C_5205_4C46_AF07_C91EDB180866_.wvu.FilterData" localSheetId="0" hidden="1">ЖЗ!$A$1:$T$736</definedName>
    <definedName name="Z_98353FF0_8E7A_4BF1_802B_90CB168B17D4_.wvu.FilterData" localSheetId="0" hidden="1">ЖЗ!$A$1:$T$298</definedName>
    <definedName name="Z_99CA8C9E_1BFD_40EF_8584_C9B137463C10_.wvu.FilterData" localSheetId="0" hidden="1">ЖЗ!$A$1:$T$772</definedName>
    <definedName name="Z_9FF776D7_C0C5_41CE_BDD7_6597358BE019_.wvu.FilterData" localSheetId="0" hidden="1">ЖЗ!$A$1:$T$464</definedName>
    <definedName name="Z_A05E9077_4A7E_4506_B493_43B6E9D75EEB_.wvu.FilterData" localSheetId="0" hidden="1">ЖЗ!$A$1:$T$826</definedName>
    <definedName name="Z_A0B58574_FF98_4DC5_AEB7_D129B003AAE9_.wvu.FilterData" localSheetId="0" hidden="1">ЖЗ!$A$1:$T$826</definedName>
    <definedName name="Z_A230BE8F_FB93_44D8_A7A8_4AFF25A0B9EF_.wvu.FilterData" localSheetId="0" hidden="1">ЖЗ!$A$1:$T$235</definedName>
    <definedName name="Z_A305221C_8370_4E69_8735_2BBBF5B7F358_.wvu.FilterData" localSheetId="0" hidden="1">ЖЗ!$A$1:$T$731</definedName>
    <definedName name="Z_A3B1F65D_1D30_4B42_AF6D_8F9EEA6E8B9F_.wvu.FilterData" localSheetId="0" hidden="1">ЖЗ!$A$1:$T$595</definedName>
    <definedName name="Z_A5C5E3D0_8EED_4CC4_8431_7B7E2B9CDA87_.wvu.FilterData" localSheetId="0" hidden="1">ЖЗ!$A$1:$T$425</definedName>
    <definedName name="Z_A7920C89_C19E_4E26_A2CE_3226AC39558E_.wvu.FilterData" localSheetId="0" hidden="1">ЖЗ!$A$1:$T$539</definedName>
    <definedName name="Z_A84F6643_77CD_4B1B_9BE2_81CD84EB3227_.wvu.FilterData" localSheetId="0" hidden="1">ЖЗ!$A$1:$T$69</definedName>
    <definedName name="Z_A9BD7548_F438_4DF3_9C27_41EE2958E4D8_.wvu.FilterData" localSheetId="0" hidden="1">ЖЗ!$A$1:$T$731</definedName>
    <definedName name="Z_ABE7DF01_8A1B_42B2_8B10_1BA0622787B1_.wvu.FilterData" localSheetId="0" hidden="1">ЖЗ!$A$1:$T$464</definedName>
    <definedName name="Z_B042A47F_7D84_4F2E_AA3B_7D6C2192ACE9_.wvu.FilterData" localSheetId="0" hidden="1">ЖЗ!$A$1:$T$295</definedName>
    <definedName name="Z_B15FEFA1_83CA_464B_ACA1_E3B97E2F4608_.wvu.FilterData" localSheetId="0" hidden="1">ЖЗ!$A$1:$T$772</definedName>
    <definedName name="Z_B2185331_E512_4E3C_AFE6_2C383F211069_.wvu.FilterData" localSheetId="0" hidden="1">ЖЗ!$A$1:$T$264</definedName>
    <definedName name="Z_B36448EE_5F25_44AD_9979_7C857A2FF24D_.wvu.FilterData" localSheetId="0" hidden="1">ЖЗ!$A$1:$T$731</definedName>
    <definedName name="Z_B364B38B_C170_4D9B_921E_D17DE494D620_.wvu.FilterData" localSheetId="0" hidden="1">ЖЗ!$A$1:$T$731</definedName>
    <definedName name="Z_B38DF44B_AD80_4AF9_94E5_4E42576DBDFA_.wvu.FilterData" localSheetId="0" hidden="1">ЖЗ!$A$1:$T$393</definedName>
    <definedName name="Z_B3E84D9C_B995_4D28_970E_8B7866045B85_.wvu.FilterData" localSheetId="0" hidden="1">ЖЗ!$A$1:$T$815</definedName>
    <definedName name="Z_B56A8DF6_4F76_4794_ADDF_9CEC4534D965_.wvu.Cols" localSheetId="0" hidden="1">ЖЗ!$A:$A</definedName>
    <definedName name="Z_B56A8DF6_4F76_4794_ADDF_9CEC4534D965_.wvu.FilterData" localSheetId="0" hidden="1">ЖЗ!$A$1:$T$826</definedName>
    <definedName name="Z_B7201F8A_7580_4416_93EE_D6681482613C_.wvu.FilterData" localSheetId="0" hidden="1">ЖЗ!$A$1:$T$252</definedName>
    <definedName name="Z_B86457C5_5CCA_4BE4_BDFC_D4088D475A5B_.wvu.FilterData" localSheetId="0" hidden="1">ЖЗ!$A$1:$T$731</definedName>
    <definedName name="Z_B86A3C88_2A4D_4FDF_93F1_93AE37870887_.wvu.FilterData" localSheetId="0" hidden="1">ЖЗ!$A$1:$T$736</definedName>
    <definedName name="Z_B8D61786_E680_4E54_B858_B9636AF5696D_.wvu.FilterData" localSheetId="0" hidden="1">ЖЗ!$A$1:$T$69</definedName>
    <definedName name="Z_BAAC70F5_5FCD_4EEB_9528_6A7E0349613B_.wvu.FilterData" localSheetId="0" hidden="1">ЖЗ!$A$1:$T$736</definedName>
    <definedName name="Z_BAF877CA_C5C7_494C_884E_98000B3E2127_.wvu.FilterData" localSheetId="0" hidden="1">ЖЗ!$A$1:$T$731</definedName>
    <definedName name="Z_BB222E63_5355_43D1_9332_C6777AB6630C_.wvu.FilterData" localSheetId="0" hidden="1">ЖЗ!$A$1:$W$473</definedName>
    <definedName name="Z_BB91C0C9_77BC_44F3_8A40_F007D4620B46_.wvu.FilterData" localSheetId="0" hidden="1">ЖЗ!$A$1:$T$595</definedName>
    <definedName name="Z_BCF6DFEE_66E4_4717_9610_281483B47282_.wvu.FilterData" localSheetId="0" hidden="1">ЖЗ!$A$1:$T$731</definedName>
    <definedName name="Z_BD5C84CD_7C32_4A72_B1D6_848DE1663684_.wvu.FilterData" localSheetId="0" hidden="1">ЖЗ!$A$1:$T$295</definedName>
    <definedName name="Z_BDCE8C74_948F_4387_B54F_6A75C555D91F_.wvu.FilterData" localSheetId="0" hidden="1">ЖЗ!$A$1:$T$826</definedName>
    <definedName name="Z_BE1D50F1_9315_4CC1_9E76_74D2A7870767_.wvu.FilterData" localSheetId="0" hidden="1">ЖЗ!$A$1:$T$235</definedName>
    <definedName name="Z_BEF2F990_E9FD_46B4_8C0A_4B788929D6F1_.wvu.FilterData" localSheetId="0" hidden="1">ЖЗ!$A$1:$T$731</definedName>
    <definedName name="Z_BF694498_9E2A_48FA_9A33_C8163F4014BD_.wvu.FilterData" localSheetId="0" hidden="1">ЖЗ!$A$1:$T$815</definedName>
    <definedName name="Z_BF8ACFA5_3D4B_48CD_BA89_D7B3A283A54E_.wvu.FilterData" localSheetId="0" hidden="1">ЖЗ!$A$1:$T$731</definedName>
    <definedName name="Z_BFCE9266_763E_42E3_BF13_E1E971989B5F_.wvu.FilterData" localSheetId="0" hidden="1">ЖЗ!$A$1:$T$393</definedName>
    <definedName name="Z_BFF3683E_064E_456E_8007_E874AAC650C3_.wvu.FilterData" localSheetId="0" hidden="1">ЖЗ!$A$1:$T$731</definedName>
    <definedName name="Z_BFF7B211_E0FC_4B3A_8542_8D7B57870B50_.wvu.FilterData" localSheetId="0" hidden="1">ЖЗ!$A$1:$T$772</definedName>
    <definedName name="Z_C097CFB1_206A_4EBE_85EE_73964607971E_.wvu.FilterData" localSheetId="0" hidden="1">ЖЗ!$A$1:$W$473</definedName>
    <definedName name="Z_C0EE85DA_D7BE_4476_9501_4FFF9C103383_.wvu.FilterData" localSheetId="0" hidden="1">ЖЗ!$A$1:$T$393</definedName>
    <definedName name="Z_C1A74879_3962_4F36_B7B3_82479F13577F_.wvu.FilterData" localSheetId="0" hidden="1">ЖЗ!$A$1:$T$751</definedName>
    <definedName name="Z_C3B0FB22_8793_4900_8AC4_FF39924B135A_.wvu.FilterData" localSheetId="0" hidden="1">ЖЗ!$A$1:$T$264</definedName>
    <definedName name="Z_C57F5B36_1EE8_4AB5_8F4C_DBAB6C61AFED_.wvu.FilterData" localSheetId="0" hidden="1">ЖЗ!$A$1:$T$235</definedName>
    <definedName name="Z_C628B7BE_FCA0_47FA_8401_D2A89CE4CD1C_.wvu.FilterData" localSheetId="0" hidden="1">ЖЗ!$A$1:$T$826</definedName>
    <definedName name="Z_C64AEE0D_83C8_439F_9CF7_4C56413D6BE5_.wvu.FilterData" localSheetId="0" hidden="1">ЖЗ!$A$1:$T$595</definedName>
    <definedName name="Z_C70F11E5_F083_40C4_A96D_9FAA42D37A69_.wvu.FilterData" localSheetId="0" hidden="1">ЖЗ!$A$1:$T$826</definedName>
    <definedName name="Z_CDB87B63_3A5F_4D68_8469_6FCC5A1154A2_.wvu.FilterData" localSheetId="0" hidden="1">ЖЗ!$A$1:$T$595</definedName>
    <definedName name="Z_CDE6E6BB_341A_4892_91E8_FC546B6CA7C0_.wvu.FilterData" localSheetId="0" hidden="1">ЖЗ!$A$1:$T$731</definedName>
    <definedName name="Z_CF7B05D1_90A9_453F_9C57_AD9118CC3C94_.wvu.FilterData" localSheetId="0" hidden="1">ЖЗ!$A$1:$T$595</definedName>
    <definedName name="Z_D4D74B85_6223_49B4_8C51_5C93A6121961_.wvu.FilterData" localSheetId="0" hidden="1">ЖЗ!$A$1:$T$393</definedName>
    <definedName name="Z_D5270241_D42D_4088_9487_496A891F59C1_.wvu.FilterData" localSheetId="0" hidden="1">ЖЗ!$A$1:$T$731</definedName>
    <definedName name="Z_D5EEC9A4_5A2E_4F4A_8B55_16A2B9E98ADD_.wvu.FilterData" localSheetId="0" hidden="1">ЖЗ!$A$1:$T$731</definedName>
    <definedName name="Z_D649A986_3442_43BB_B488_4AEA8A65E6F1_.wvu.FilterData" localSheetId="0" hidden="1">ЖЗ!$A$1:$T$595</definedName>
    <definedName name="Z_D690E584_BF10_4320_AF4B_30F2D1F525B8_.wvu.FilterData" localSheetId="0" hidden="1">ЖЗ!$A$1:$W$486</definedName>
    <definedName name="Z_DA138AF6_3259_42C2_BFD6_223A9D595F42_.wvu.FilterData" localSheetId="0" hidden="1">ЖЗ!$A$1:$T$731</definedName>
    <definedName name="Z_DA4302DC_FBC4_46AA_839D_9982EA3846C9_.wvu.FilterData" localSheetId="0" hidden="1">ЖЗ!$A$1:$T$256</definedName>
    <definedName name="Z_DB4C01CE_9C8B_45BE_8510_D44DE1560B57_.wvu.FilterData" localSheetId="0" hidden="1">ЖЗ!$A$1:$T$731</definedName>
    <definedName name="Z_DC4909B2_D8C8_44AC_9E3D_ECF064AAB1AE_.wvu.FilterData" localSheetId="0" hidden="1">ЖЗ!$A$1:$T$751</definedName>
    <definedName name="Z_DC6852A9_8246_4B3E_BF31_4A3BBD940BF0_.wvu.FilterData" localSheetId="0" hidden="1">ЖЗ!$A$1:$T$595</definedName>
    <definedName name="Z_DD863740_46C3_4B38_8C59_4E2D5D3D2099_.wvu.FilterData" localSheetId="0" hidden="1">ЖЗ!$A$1:$T$731</definedName>
    <definedName name="Z_DDE4EE98_6DC1_4586_9E27_92C16B76652F_.wvu.FilterData" localSheetId="0" hidden="1">ЖЗ!$A$1:$T$731</definedName>
    <definedName name="Z_DE146D6E_C88D_4C51_A466_263F03A1BD50_.wvu.FilterData" localSheetId="0" hidden="1">ЖЗ!$A$1:$T$731</definedName>
    <definedName name="Z_E01A274B_62FA_4066_9E99_B27887CD38AB_.wvu.FilterData" localSheetId="0" hidden="1">ЖЗ!$A$1:$W$552</definedName>
    <definedName name="Z_E06D0C1D_5A0F_434F_B665_4DB2A4FBF9CA_.wvu.FilterData" localSheetId="0" hidden="1">ЖЗ!$A$1:$T$393</definedName>
    <definedName name="Z_E0AC7D96_4042_40C9_897A_F3ADEFFE5EA2_.wvu.FilterData" localSheetId="0" hidden="1">ЖЗ!$A$1:$T$393</definedName>
    <definedName name="Z_E0BAC725_BAC7_41BC_BB0B_D42CDE4C5F9A_.wvu.FilterData" localSheetId="0" hidden="1">ЖЗ!$A$1:$T$751</definedName>
    <definedName name="Z_E212BF3D_DF63_470B_87EC_7F3D06EF9E1C_.wvu.FilterData" localSheetId="0" hidden="1">ЖЗ!$A$1:$T$731</definedName>
    <definedName name="Z_E21B5709_E52E_4109_A460_5EB5E5137400_.wvu.FilterData" localSheetId="0" hidden="1">ЖЗ!$A$1:$T$393</definedName>
    <definedName name="Z_E452B7CB_185E_4129_BEA1_6A89BF11AFD0_.wvu.FilterData" localSheetId="0" hidden="1">ЖЗ!$A$1:$T$815</definedName>
    <definedName name="Z_E81264C2_DB25_465D_A879_0B560D0F9106_.wvu.FilterData" localSheetId="0" hidden="1">ЖЗ!$A$1:$W$491</definedName>
    <definedName name="Z_E8B6FDAD_4662_4EEC_9978_39E29C586B3E_.wvu.FilterData" localSheetId="0" hidden="1">ЖЗ!$A$1:$T$595</definedName>
    <definedName name="Z_E9EBE805_CDB6_44A7_BDDB_C26686E6F92C_.wvu.FilterData" localSheetId="0" hidden="1">ЖЗ!$A$1:$T$815</definedName>
    <definedName name="Z_EA795B5F_A530_46FC_B960_DC398C21E281_.wvu.FilterData" localSheetId="0" hidden="1">ЖЗ!$A$1:$T$731</definedName>
    <definedName name="Z_EB1CCD90_345C_45DF_BF64_BF773F528159_.wvu.FilterData" localSheetId="0" hidden="1">ЖЗ!$A$1:$T$731</definedName>
    <definedName name="Z_EBF11A3C_8115_439F_98ED_9D21AFB74591_.wvu.FilterData" localSheetId="0" hidden="1">ЖЗ!$A$1:$T$815</definedName>
    <definedName name="Z_EC233D00_F6FE_4D12_99C4_A62FC5638FF2_.wvu.FilterData" localSheetId="0" hidden="1">ЖЗ!$A$1:$T$393</definedName>
    <definedName name="Z_EC830195_3D96_4325_9371_31EA34372A34_.wvu.FilterData" localSheetId="0" hidden="1">ЖЗ!$A$1:$T$426</definedName>
    <definedName name="Z_ED20C751_0B43_4046_A529_DD48C4FE67A1_.wvu.FilterData" localSheetId="0" hidden="1">ЖЗ!$A$1:$T$731</definedName>
    <definedName name="Z_ED982743_66DB_4992_80C3_82C6B4F4675A_.wvu.FilterData" localSheetId="0" hidden="1">ЖЗ!$A$1:$T$731</definedName>
    <definedName name="Z_EDB6A0F2_FE99_441D_8250_B42A21B8E2B8_.wvu.FilterData" localSheetId="0" hidden="1">ЖЗ!$A$1:$T$815</definedName>
    <definedName name="Z_EE6E998D_C97A_4D41_91C1_1CCA6BF095A6_.wvu.FilterData" localSheetId="0" hidden="1">ЖЗ!$A$1:$T$595</definedName>
    <definedName name="Z_F150F606_336C_4AD0_8734_E3082E142ADB_.wvu.FilterData" localSheetId="0" hidden="1">ЖЗ!$A$1:$T$731</definedName>
    <definedName name="Z_F2EBF4B6_8373_4084_AB05_D154D6151100_.wvu.FilterData" localSheetId="0" hidden="1">ЖЗ!$A$1:$T$425</definedName>
    <definedName name="Z_F2FED68F_5C8F_4BB5_BCC0_82DCE454FD59_.wvu.FilterData" localSheetId="0" hidden="1">ЖЗ!$A$1:$T$731</definedName>
    <definedName name="Z_F494D266_B3F4_47C9_8D0D_A8C2D78973B9_.wvu.FilterData" localSheetId="0" hidden="1">ЖЗ!$A$1:$T$815</definedName>
    <definedName name="Z_F50D55A3_CB38_44F4_986B_0EE2D3472442_.wvu.FilterData" localSheetId="0" hidden="1">ЖЗ!$A$1:$W$510</definedName>
    <definedName name="Z_F6DFB76D_5D0A_44E5_9EC2_9EB360D9589A_.wvu.FilterData" localSheetId="0" hidden="1">ЖЗ!$A$1:$T$393</definedName>
    <definedName name="Z_F8BB9E37_B684_4993_815A_8C7348E35726_.wvu.FilterData" localSheetId="0" hidden="1">ЖЗ!$A$1:$T$295</definedName>
    <definedName name="Z_F997E27E_D51C_4B21_9D3F_73055C713FC1_.wvu.FilterData" localSheetId="0" hidden="1">ЖЗ!$A$1:$T$815</definedName>
    <definedName name="Z_FB0A17DB_F439_4651_9A59_2F1293AC67F9_.wvu.FilterData" localSheetId="0" hidden="1">ЖЗ!$A$1:$T$731</definedName>
    <definedName name="Z_FCEFBC9B_0DDD_495C_A575_D38088F0E2B3_.wvu.FilterData" localSheetId="0" hidden="1">ЖЗ!$A$1:$T$731</definedName>
    <definedName name="Z_FD778C05_26AE_4771_B0C2_8B2554F18997_.wvu.FilterData" localSheetId="0" hidden="1">ЖЗ!$A$1:$T$425</definedName>
    <definedName name="Z_FEE00751_7CF4_4C1D_A81C_B154688A6FD1_.wvu.FilterData" localSheetId="0" hidden="1">ЖЗ!$A$1:$T$415</definedName>
  </definedNames>
  <calcPr calcId="145621"/>
  <customWorkbookViews>
    <customWorkbookView name="Смирнягин Владислав - Личное представление" guid="{B56A8DF6-4F76-4794-ADDF-9CEC4534D965}" mergeInterval="0" personalView="1" maximized="1" windowWidth="1920" windowHeight="855" activeSheetId="1"/>
    <customWorkbookView name="Березин Василий - Личное представление" guid="{C628B7BE-FCA0-47FA-8401-D2A89CE4CD1C}" mergeInterval="0" personalView="1" maximized="1" xWindow="1912" yWindow="-8" windowWidth="1696" windowHeight="1026" activeSheetId="1"/>
    <customWorkbookView name="Городецкий Илья - Личное представление" guid="{6616FB67-30AA-48BA-9B0D-110D4CCD5110}" mergeInterval="0" personalView="1" maximized="1" windowWidth="1675" windowHeight="855" activeSheetId="1"/>
    <customWorkbookView name="Бушкова Нина - Личное представление" guid="{BFF3683E-064E-456E-8007-E874AAC650C3}" mergeInterval="0" personalView="1" maximized="1" xWindow="-8" yWindow="-8" windowWidth="1616" windowHeight="876" activeSheetId="1"/>
    <customWorkbookView name="nbushkova - Личное представление" guid="{BB91C0C9-77BC-44F3-8A40-F007D4620B46}" mergeInterval="0" personalView="1" maximized="1" xWindow="1" yWindow="1" windowWidth="1676" windowHeight="829" activeSheetId="1" showComments="commIndAndComment"/>
    <customWorkbookView name="Кигинько Дмитрий - Личное представление" guid="{07882417-E2F5-4069-9E3A-35F4012DC168}" mergeInterval="0" personalView="1" maximized="1" windowWidth="1676" windowHeight="835" activeSheetId="1" showComments="commIndAndComment"/>
    <customWorkbookView name="vkuzmin - Личное представление" guid="{8F5184C4-61C0-466A-9514-CACA7D16D27B}" mergeInterval="0" personalView="1" maximized="1" windowWidth="1251" windowHeight="807" activeSheetId="1"/>
    <customWorkbookView name="VBer - Личное представление" guid="{70975E3E-32B4-48ED-96D1-B9FE1E16D0A1}" mergeInterval="0" personalView="1" maximized="1" windowWidth="1465" windowHeight="766" tabRatio="218" activeSheetId="1"/>
    <customWorkbookView name="Чуксин Сергей - Личное представление" guid="{F997E27E-D51C-4B21-9D3F-73055C713FC1}" mergeInterval="0" personalView="1" maximized="1" windowWidth="1916" windowHeight="867" activeSheetId="1"/>
    <customWorkbookView name="Кузьминский Василий - Личное представление" guid="{0D5384CC-F729-473E-9C3C-1FEA879CB287}" mergeInterval="0" personalView="1" xWindow="24" yWindow="10" windowWidth="1843" windowHeight="984" activeSheetId="1"/>
  </customWorkbookViews>
</workbook>
</file>

<file path=xl/calcChain.xml><?xml version="1.0" encoding="utf-8"?>
<calcChain xmlns="http://schemas.openxmlformats.org/spreadsheetml/2006/main">
  <c r="T816" i="1" l="1"/>
  <c r="T817" i="1"/>
  <c r="T818" i="1"/>
  <c r="T819" i="1"/>
  <c r="T820" i="1"/>
  <c r="T821" i="1"/>
  <c r="T822" i="1"/>
  <c r="T823" i="1"/>
  <c r="T824" i="1"/>
  <c r="T825" i="1"/>
  <c r="T826" i="1"/>
  <c r="T773" i="1" l="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752" i="1" l="1"/>
  <c r="T753" i="1"/>
  <c r="T754" i="1"/>
  <c r="T755" i="1"/>
  <c r="T756" i="1"/>
  <c r="T757" i="1"/>
  <c r="T758" i="1"/>
  <c r="T759" i="1"/>
  <c r="T760" i="1"/>
  <c r="T761" i="1"/>
  <c r="T762" i="1"/>
  <c r="T763" i="1"/>
  <c r="T764" i="1"/>
  <c r="T765" i="1"/>
  <c r="T766" i="1"/>
  <c r="T767" i="1"/>
  <c r="T768" i="1"/>
  <c r="T769" i="1"/>
  <c r="T770" i="1"/>
  <c r="T771" i="1"/>
  <c r="T772" i="1"/>
  <c r="O34" i="2" l="1"/>
  <c r="T737" i="1" l="1"/>
  <c r="T738" i="1"/>
  <c r="T739" i="1"/>
  <c r="T740" i="1"/>
  <c r="T741" i="1"/>
  <c r="T742" i="1"/>
  <c r="T743" i="1"/>
  <c r="T744" i="1"/>
  <c r="T745" i="1"/>
  <c r="T746" i="1"/>
  <c r="T747" i="1"/>
  <c r="T748" i="1"/>
  <c r="T749" i="1"/>
  <c r="T750" i="1"/>
  <c r="T751" i="1"/>
  <c r="B725" i="1" l="1"/>
  <c r="B726" i="1" s="1"/>
  <c r="B727" i="1" s="1"/>
  <c r="B728" i="1" s="1"/>
  <c r="B729" i="1" s="1"/>
  <c r="B730" i="1" s="1"/>
  <c r="B731" i="1" s="1"/>
  <c r="B732" i="1" s="1"/>
  <c r="B733" i="1" s="1"/>
  <c r="B734" i="1" s="1"/>
  <c r="B735" i="1" s="1"/>
  <c r="B736" i="1" s="1"/>
  <c r="B737" i="1" s="1"/>
  <c r="B738" i="1" s="1"/>
  <c r="T721" i="1" l="1"/>
  <c r="T722" i="1"/>
  <c r="T723" i="1"/>
  <c r="T724" i="1"/>
  <c r="T725" i="1"/>
  <c r="T726" i="1"/>
  <c r="T727" i="1"/>
  <c r="T728" i="1"/>
  <c r="T729" i="1"/>
  <c r="T730" i="1"/>
  <c r="T731" i="1"/>
  <c r="T732" i="1"/>
  <c r="T733" i="1"/>
  <c r="T734" i="1"/>
  <c r="T735" i="1"/>
  <c r="T736" i="1"/>
  <c r="T694" i="1" l="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680" i="1" l="1"/>
  <c r="T681" i="1"/>
  <c r="T682" i="1"/>
  <c r="T683" i="1"/>
  <c r="T684" i="1"/>
  <c r="T685" i="1"/>
  <c r="T686" i="1"/>
  <c r="T687" i="1"/>
  <c r="T688" i="1"/>
  <c r="T689" i="1"/>
  <c r="T690" i="1"/>
  <c r="T691" i="1"/>
  <c r="T692" i="1"/>
  <c r="T693" i="1"/>
  <c r="B661" i="1" l="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T617" i="1" l="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61" i="1"/>
  <c r="T662" i="1"/>
  <c r="T663" i="1"/>
  <c r="T664" i="1"/>
  <c r="T665" i="1"/>
  <c r="T666" i="1"/>
  <c r="T667" i="1"/>
  <c r="T668" i="1"/>
  <c r="T669" i="1"/>
  <c r="T670" i="1"/>
  <c r="T671" i="1"/>
  <c r="T672" i="1"/>
  <c r="T673" i="1"/>
  <c r="T674" i="1"/>
  <c r="T675" i="1"/>
  <c r="T676" i="1"/>
  <c r="T677" i="1"/>
  <c r="T678" i="1"/>
  <c r="T679" i="1"/>
  <c r="T615" i="1" l="1"/>
  <c r="T616" i="1"/>
  <c r="T605" i="1" l="1"/>
  <c r="T604" i="1"/>
  <c r="T603" i="1"/>
  <c r="T602" i="1"/>
  <c r="T601" i="1"/>
  <c r="T596" i="1"/>
  <c r="T597" i="1"/>
  <c r="T598" i="1"/>
  <c r="T599" i="1"/>
  <c r="T600" i="1"/>
  <c r="T606" i="1"/>
  <c r="T607" i="1"/>
  <c r="T608" i="1"/>
  <c r="T609" i="1"/>
  <c r="T610" i="1"/>
  <c r="T611" i="1"/>
  <c r="T612" i="1"/>
  <c r="T613" i="1"/>
  <c r="T614" i="1"/>
  <c r="T588" i="1" l="1"/>
  <c r="T587" i="1"/>
  <c r="T586" i="1"/>
  <c r="T585" i="1"/>
  <c r="T584" i="1"/>
  <c r="T58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9" i="1"/>
  <c r="T590" i="1"/>
  <c r="T591" i="1"/>
  <c r="T592" i="1"/>
  <c r="T593" i="1"/>
  <c r="T594" i="1" l="1"/>
  <c r="T595" i="1"/>
  <c r="T3" i="1" l="1"/>
  <c r="T4" i="1"/>
  <c r="T2" i="1"/>
  <c r="B245" i="1" l="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36" i="1"/>
  <c r="B237" i="1" s="1"/>
  <c r="B238" i="1" s="1"/>
  <c r="B239" i="1" s="1"/>
  <c r="B240" i="1" s="1"/>
  <c r="B241" i="1" s="1"/>
  <c r="B242" i="1" s="1"/>
  <c r="B243" i="1" s="1"/>
  <c r="B281" i="1" l="1"/>
  <c r="B282" i="1" s="1"/>
  <c r="B283" i="1" s="1"/>
  <c r="B230" i="1"/>
  <c r="B231" i="1" s="1"/>
  <c r="B232" i="1" s="1"/>
  <c r="B233" i="1" s="1"/>
  <c r="B284" i="1" l="1"/>
  <c r="B285" i="1" l="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l="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l="1"/>
  <c r="B584" i="1" s="1"/>
  <c r="B585" i="1" s="1"/>
  <c r="B586" i="1" s="1"/>
  <c r="B587" i="1" s="1"/>
  <c r="B588" i="1" s="1"/>
  <c r="B589" i="1" s="1"/>
  <c r="B590" i="1" s="1"/>
  <c r="B591" i="1" s="1"/>
  <c r="B592" i="1" s="1"/>
  <c r="B593" i="1" s="1"/>
  <c r="B594" i="1" s="1"/>
  <c r="B595" i="1" s="1"/>
  <c r="B596" i="1" s="1"/>
  <c r="B597" i="1" s="1"/>
  <c r="B598" i="1" s="1"/>
  <c r="B599" i="1" s="1"/>
  <c r="B600" i="1" s="1"/>
  <c r="B601" i="1" l="1"/>
  <c r="B602" i="1" s="1"/>
  <c r="B603" i="1" s="1"/>
  <c r="B604" i="1" s="1"/>
  <c r="B605" i="1" s="1"/>
  <c r="B606" i="1" s="1"/>
  <c r="B607" i="1" l="1"/>
  <c r="B608" i="1" s="1"/>
  <c r="B609" i="1" s="1"/>
  <c r="B610" i="1" s="1"/>
  <c r="B611" i="1" s="1"/>
  <c r="B612" i="1" s="1"/>
  <c r="B613" i="1" l="1"/>
  <c r="B614" i="1" s="1"/>
  <c r="B615" i="1" s="1"/>
  <c r="B616" i="1" s="1"/>
  <c r="B617" i="1" l="1"/>
  <c r="B618" i="1" s="1"/>
  <c r="B619" i="1"/>
  <c r="B620" i="1" s="1"/>
  <c r="B621" i="1" s="1"/>
  <c r="B622" i="1" s="1"/>
  <c r="B623" i="1" s="1"/>
  <c r="B624" i="1" s="1"/>
  <c r="B625" i="1" s="1"/>
  <c r="B626" i="1" s="1"/>
  <c r="B627" i="1" l="1"/>
  <c r="B628" i="1" s="1"/>
  <c r="B629" i="1" s="1"/>
  <c r="B630" i="1" s="1"/>
  <c r="B631" i="1" s="1"/>
  <c r="B632" i="1" s="1"/>
  <c r="B633" i="1" s="1"/>
  <c r="B634" i="1" s="1"/>
  <c r="B635" i="1" s="1"/>
  <c r="B636" i="1" l="1"/>
  <c r="B637" i="1" s="1"/>
  <c r="B638" i="1" s="1"/>
  <c r="B639" i="1" s="1"/>
  <c r="B640" i="1" s="1"/>
  <c r="B641" i="1" s="1"/>
  <c r="B642" i="1" s="1"/>
  <c r="B643" i="1" s="1"/>
  <c r="B644" i="1" l="1"/>
</calcChain>
</file>

<file path=xl/sharedStrings.xml><?xml version="1.0" encoding="utf-8"?>
<sst xmlns="http://schemas.openxmlformats.org/spreadsheetml/2006/main" count="9913" uniqueCount="1904">
  <si>
    <t>Описание замечания</t>
  </si>
  <si>
    <t>Раздел</t>
  </si>
  <si>
    <t>Отделение</t>
  </si>
  <si>
    <t xml:space="preserve">Важность </t>
  </si>
  <si>
    <t>Классификация</t>
  </si>
  <si>
    <t>Срок устра-нения</t>
  </si>
  <si>
    <t>Исполнитель</t>
  </si>
  <si>
    <t>Дата испра-вления</t>
  </si>
  <si>
    <t>Состояние по устранению</t>
  </si>
  <si>
    <t>Примечание Исполнителя</t>
  </si>
  <si>
    <t>Отметка о принятии</t>
  </si>
  <si>
    <t>Дата принятия/ срок проверки</t>
  </si>
  <si>
    <t>Основание отказа принятия</t>
  </si>
  <si>
    <t>Номер релиза / дата передачи отчета</t>
  </si>
  <si>
    <t>Трудоемкость, ч. (для доп.требований)</t>
  </si>
  <si>
    <t>Сравнение</t>
  </si>
  <si>
    <t>Говорин</t>
  </si>
  <si>
    <t>Льготы на услуги ГВС ОДН и Отопление ОДН не рассчитываются. Пример ЛС: ТШТ00002823.</t>
  </si>
  <si>
    <t>Тайшет, Усолье</t>
  </si>
  <si>
    <t>Высокая</t>
  </si>
  <si>
    <t>Модификация</t>
  </si>
  <si>
    <t>Березин</t>
  </si>
  <si>
    <t>в работе</t>
  </si>
  <si>
    <t>Автоматическая корректировка старых периодов не видит несоответствия льготы. Ручная работает нормально. Пример ЛС: ТШТ00002823.</t>
  </si>
  <si>
    <t>Ошибка</t>
  </si>
  <si>
    <t>№</t>
  </si>
  <si>
    <t>Дата</t>
  </si>
  <si>
    <t>Автор</t>
  </si>
  <si>
    <t>Сомова</t>
  </si>
  <si>
    <t>По адресу 88-8-32 было зарегистрировано 2 льготника, установлен ПУ. В сентябре (до выгрузки) 1 льготник был выписан с 27.06.12, с марта проставлены показания ПУ. Выполнена автоматическая корректировка. Сумма корректировки за ГВ по ЛС 1494,43 руб. Почему льготнице начислилось только 5,53 руб и почему сумма не выгрузилась? Сумма компенсации выгрузилась верно 1026,06 руб (компенсация за сентябрь+перерасчет с июня). Непонятен остаток на конец месяца 1164,57 руб. Т. к. сумма выгрузилась вся и с перерасчетом остаток должен быть=0</t>
  </si>
  <si>
    <t>Средняя</t>
  </si>
  <si>
    <r>
      <t xml:space="preserve">Корректировка посчиталась неправильно. Исправлено в очередном релизе. 01.11.2012 Сформировал отчет остатки и обороты по льготам по указанному адресу. У Аллы Николаевны сумма нач. остатка + начисления по ГВ дает отрицательную сумму, которую мы по монетизированным не выгружаем. Остатки по отоплению нулевые как в сентябре, так и в октябре. </t>
    </r>
    <r>
      <rPr>
        <b/>
        <sz val="9"/>
        <color theme="1"/>
        <rFont val="Calibri"/>
        <family val="2"/>
        <charset val="204"/>
        <scheme val="minor"/>
      </rPr>
      <t>Достаточно выполнить перерасчет с 01.04.12. Льготы пересчитались. Проверено в рабочей базе.</t>
    </r>
  </si>
  <si>
    <t>1.07.02.19</t>
  </si>
  <si>
    <t xml:space="preserve">При расчете ОДН необходимо в служебных сообщениях необходимо выводить единицы измерения по суммарным показаниям для распределения м2 или чел. </t>
  </si>
  <si>
    <t>средняя</t>
  </si>
  <si>
    <t>Сметанина</t>
  </si>
  <si>
    <t>В тестовой базе 1.07.04.12 по адресам 55-1-10-1 и 55-1-10-2 при расчете по № 354 (при отсутствии показаний и расчете по-среднему за 3 мес) не учитывает коэффициент распределения, хотя помещения между собой привязаны. В итоге за 2 чел и за 1 чел считает одинаково.</t>
  </si>
  <si>
    <t>Городецкий</t>
  </si>
  <si>
    <t>Не заполнена дата начала действия договора (ИНЛН590206)</t>
  </si>
  <si>
    <t>ФПД</t>
  </si>
  <si>
    <t>Кигинько</t>
  </si>
  <si>
    <t>Взять дату ЛС</t>
  </si>
  <si>
    <t>Вновой выгрузке не проставилась</t>
  </si>
  <si>
    <t>Данные в Pays и Debts у нас встают на разные даты</t>
  </si>
  <si>
    <t>Низкая</t>
  </si>
  <si>
    <t>Решить вопрос с коммунальными квартирами (например: 78-9-24 (загружен из электрической БД), 78-9-24-1, 78-9-24-2 и 78-9-24-3 (были в тепловой БД))</t>
  </si>
  <si>
    <t>Данные</t>
  </si>
  <si>
    <t>Данные ошибка</t>
  </si>
  <si>
    <t>Селиванов</t>
  </si>
  <si>
    <t>Из эл. БД коммунальные квартиры загружаются как есть - отдельным л/с. Нужна обработка, выполняемая после загрузки:
1. закрыть общий л/с коммунальной квартиры, 
2. изменить вид помещения коммуналки на Коммунальная квартира, добавить это помещение в тепловые л/с, создать услугу электроснабжение, установить по услуге распределение (см. ниже), помещениям комнат коммуналки установить вид = Комната и родитель = &lt;помещение коммуналки&gt;.
3. перенести долги эл. л/с на услуги теплового л/с в соответствии с коэффициентами распределения
Принципы распределения:
1. по долям, закрепленным для ГВС, если таковые есть;
2. пропорционально количеству жильцов, если жильцы есть во всех квартирах;
3а. (для будущих начислений) в равных долях
3б. (для долгов) пропорционально площади</t>
  </si>
  <si>
    <t>Для л/с в домах частного сектора в БД по теплу был указан номер квартиры 1, в электрической БД - без номера квартиры. Для объединения таких л/с требуется указать краткие адреса л/с и помещения без № квартир в тепловой БД. Обработать либо л/с с единственным помещением в доме, либо по виду строения Усадьба, Дача и т.п. Пример: Коминтерна-23-1</t>
  </si>
  <si>
    <t>Предлагаем написать обработку которая уберет номера квартир из краткого адресса и помещения.
Обработку необходимо запустить до переноса данных.</t>
  </si>
  <si>
    <t>При подготовке ФПД объединить в один лицевой лицевые счета домов с доппомещениями, которые в прежней БД велись по отдельности. Пример: КАПС96115 (КОМИНТЕРНА-49) и КАПС96116 (КОМИНТЕРНА-49-А). В результате этого объединения и объединения из замечания 17 загрузкой ФПД должен быть сформирован один л/с по адресу КОМИНТЕРНА-49 с тепловыми услугами из л/с 20011000718 (КОМИНТЕРНА-49-1) и двумя услугами по электроэнергии (из КАПС96115 и КАПС96116)</t>
  </si>
  <si>
    <t>Сидорова</t>
  </si>
  <si>
    <t>Добавить в отчёт КИГ 3.3/3.4 "Анализ задолженности" возможность отбора по номенклатуре и виду договора</t>
  </si>
  <si>
    <t>Отчеты</t>
  </si>
  <si>
    <r>
      <t xml:space="preserve">Объединить тепловые и электрические л/с в общежитиях. В тепловой БД адреса комнат отделены дефисом, в электрической - слэшем. Пример: 47-25-1-1 (л/с 12145029808) и 47-25-1/1 (л/с КАКБ42581). </t>
    </r>
    <r>
      <rPr>
        <b/>
        <sz val="9"/>
        <rFont val="Calibri"/>
        <family val="2"/>
        <charset val="204"/>
        <scheme val="minor"/>
      </rPr>
      <t>Дополнение 13.12</t>
    </r>
    <r>
      <rPr>
        <sz val="9"/>
        <rFont val="Calibri"/>
        <family val="2"/>
        <charset val="204"/>
        <scheme val="minor"/>
      </rPr>
      <t>. Помимо слэша в электрической БД м.б. буквы (обозначают комнаты, как и дефис), плюсы и запятые (обозначают л/с с несколькими комнатами); нужно проверить, какие адреса в электрической базе имеют л/с ИНЗБ17400721, ИНЗБ17400725, ИНЗБ17400726 и ИНЗБ17400729 - в ЭБРН все загружены с адресом 1-й-23 к. -А-20</t>
    </r>
  </si>
  <si>
    <t>Предлагаем в электрической БД или при подготовке ФПД изменить слэши на дефисы. Остальные л/с оставить необъединенными, объединить в процессе работы после загрузки.</t>
  </si>
  <si>
    <t>Пользователи отражали в старой БД э/э ручные корректировки полезного отпуска актами хищения. Нужно оценить, можно ли отделить такие корректировки от "настоящих" актов при подготовке ФПД. Пример: КАКБ00028294 (85-23А-30)</t>
  </si>
  <si>
    <t>Консультация</t>
  </si>
  <si>
    <t>В тепловой БД некоторые строения были разбиты на части, например, г Ангарск, мкр 29-й, дом № 15 (кв 1-36), г Ангарск, мкр 29-й, дом № 15 (кв 37-71) и т.д. Из-за этого при загрузке ФПД л/с квартир, начиная с 37-й, были созданы, а не объединены с существующими. Требуется выполнить объединение строений в рабочей базе по теплу до загрузки ФПД</t>
  </si>
  <si>
    <t>Обработка объединения предоставлена Вистой, запуск будет выполняться в период между закрытием декабря в ЭБРН по ЖКХ и переносом данных по электричеству</t>
  </si>
  <si>
    <t>В прежней программе расчет всего потребления шёл по тарифу месяца, в котором было внесено показание. В ЭБРН можно настроить такую схему расчета, но при этом не будет распредления расхода по периодам. Т.е. если показание было в октябре 2012, а предыдущее - в мае 2012, то есть возможность либо посчитать с разбиением на периоды (июнь, июль, август, сентябрь, октябрь), причём июнь - по тарифу 0,68; либо без разбиения на периоды - весь расход учитывается как октябрьский, по тарифу 0,72</t>
  </si>
  <si>
    <t>Ответ Придиус - нужно считать по 0,72 весь период</t>
  </si>
  <si>
    <t>Измерение Период расчета в начислениях должно совпадать с месяцем реквизитов Дата начала и Дата окончания, для загруженных начислений этой условие не выполняется. Пример: л/с КАМР00039763 (9М-91-218), начисления за 20.04.2012-30.04.2012, в периодах расчета есть 01.05</t>
  </si>
  <si>
    <t>Это не связано с актами нарушений, это логика хранения данных в регистре Начисления. Во-первых, в отчётах у нас перерасчёт отличают от "обычного" расчета по Период &lt;&gt; ПериодРасчета, а в примере перерасчет имеет  Период = ПериодРасчета. Во-вторых, когда делаем корректировку, порождаются лишние строчки.
Письмо от 14.12.2012 8:17</t>
  </si>
  <si>
    <t>По адресу 17М-11-126 л/с КАМР00065998 и КАМР00065999 объединены, созданы 2 услуги. Но обе этих услуги имеют одно и то же основное помещение (должны иметь разные), приборы занесены на одну позицию (должны на разные)</t>
  </si>
  <si>
    <t>Сидорова/Кигинько</t>
  </si>
  <si>
    <t>Требуется в ФПД добавить лицевые счета, которые были выключены, но имеют задолженность или начисления в ноябре 2012. Не выгружать только те л/с, которые помечены на удаление</t>
  </si>
  <si>
    <t>Письмо Дмитриева от 12.12.2012 17:02</t>
  </si>
  <si>
    <t>В ФПД в адресах строений: 1. убрать буквосочетание "-й" после номера квартала/микрорайона, после номера микрорайона ставить букву М; 2. убрать дефисы из номера корпуса. Пример: краткий адрес строения "1-й-23 к. -А"  д.б. "1-23А", "15-й-31 к. А" д.б. "15М-31А"</t>
  </si>
  <si>
    <t>Все оплаты по л/с КАКБ85334 от 01.11.12 в АСУСЭ - это переводы оплат. Загружены как перевод оплат на 183,60, оплата на 183,60 через пункт платежа Почта России (1) и оплата 734,40 через</t>
  </si>
  <si>
    <t xml:space="preserve">Пункт платежа Почта Ангарск Облкоммунэнерго-сбыт отсутствует в отчете агента для Ангарска. </t>
  </si>
  <si>
    <t>Письмо 14.12.2012 9:10</t>
  </si>
  <si>
    <t>При наличии одинокого адреса в базе Электричества, в АСРН они объединены в один л/сч, хотя разные владельцы</t>
  </si>
  <si>
    <t>Сторнирование не создано, т.к. дата документа снятия ранее квитанции для строк с идентификатором</t>
  </si>
  <si>
    <t>Сторнирование не создано, т.к. документ сторнирован ранее для строк с идентификатором</t>
  </si>
  <si>
    <t>Строка пропущена, т.к. для указанного лицевого счета перевода не указан номер документа для строк с идентификатором</t>
  </si>
  <si>
    <t>Строка пропущена, т.к. найдено более одной сторнируемой квитанции для строк с идентификатором</t>
  </si>
  <si>
    <t>Дата документа снятия ранее квитанции</t>
  </si>
  <si>
    <t>Не найден второй лсч</t>
  </si>
  <si>
    <t>Не найден договор услуги счета для строк с идентификатором</t>
  </si>
  <si>
    <t>Не найден сторнируемый договор услуги счета</t>
  </si>
  <si>
    <t>Не найден сторнируемый тариф</t>
  </si>
  <si>
    <t xml:space="preserve">Не найдена сторнируемая квитанция </t>
  </si>
  <si>
    <t>Не найдена сторнируемая услуга лицевого счета</t>
  </si>
  <si>
    <t>Сумма нулевая</t>
  </si>
  <si>
    <t>Не найдена услуга лицевого счета для строк с идентификатором</t>
  </si>
  <si>
    <t>Строка пропущена, т.к. не найдена сторнируемая квитанция для строк с идентификатором</t>
  </si>
  <si>
    <t>1. В показаниях есть записи не попадающие в период действия прибора для ключа (PriborId\ScaleId\Date)
2. В показаниях есть дублирующие записи для ключа (PriborId\ScaleId\Date\ЧислоДублей)</t>
  </si>
  <si>
    <t>Акты сверки - ПоказанияНе заполнены обязательные поля "PriborId", "ScaleId"</t>
  </si>
  <si>
    <t>Городецкий/Сидорова</t>
  </si>
  <si>
    <t>В Oplakts нет данных</t>
  </si>
  <si>
    <t>Сидорова/Городецкий</t>
  </si>
  <si>
    <t>В debts отсутствуют строки по ряду л/сч за ноябрь, хотя по ним есть начисления и другие строки в debts</t>
  </si>
  <si>
    <t>Не совпадает садьдо свернутое в Depts и в АСУСЭ и РП</t>
  </si>
  <si>
    <t>Медведенко Н.Ю.</t>
  </si>
  <si>
    <t>Не совпадает сальдо окончательное с АСУСЭ и РП л/с 74805</t>
  </si>
  <si>
    <t>высокая</t>
  </si>
  <si>
    <t>Сальдо совпадает с выгруженным в ФПД</t>
  </si>
  <si>
    <t>карточка л/с общая по всем видам услуг,не разбита на номенклатуры, для понимания очень сложна</t>
  </si>
  <si>
    <t>Кузьминский</t>
  </si>
  <si>
    <t>Отложено</t>
  </si>
  <si>
    <t>Ожидаем обещанного уточнения по упрощению карточки</t>
  </si>
  <si>
    <t>необходимо изменить наименование операции в расшифровке начислений, так чтоб название отображало вид операции</t>
  </si>
  <si>
    <t>Требуется выводить сторно по виду операции "Аналитический" как "Аналитический (сторно)"</t>
  </si>
  <si>
    <t>При массовом заведении л/с из строения дата некоторых характеристик установливается не верно с 01.01.12 (благоустройство, дивизион) л/с 00009</t>
  </si>
  <si>
    <t>интерфейс</t>
  </si>
  <si>
    <t>не отображается кол-во фаз прибора учета в карточке л/с 0001</t>
  </si>
  <si>
    <t>При выгрузке данных по центральному отделению: размер файла dbf, превышает 2 Гбайта, поэтому выгрузка вылетает.</t>
  </si>
  <si>
    <t>фпд</t>
  </si>
  <si>
    <t>Разбивайте файлы на части</t>
  </si>
  <si>
    <t xml:space="preserve">При попытки объединения л/с 00010 и 00015 выдается ошибка{Справочник.ЛицевыеСчета.Форма.ФормаСлиянияЛицевыхСчетов.Форма(192)}: Ошибка при вызове метода контекста (ПолучитьОбъект)
    ДоговорОбъект = Договор.ПолучитьОбъект();
по причине:
Элемент не выбран!
</t>
  </si>
  <si>
    <t>В уведомление на ограничение не проставляется дата , на которую имеется задолженность</t>
  </si>
  <si>
    <t>Печатные формы разрабатываются ОИТ</t>
  </si>
  <si>
    <t>По не врученным уведомлениям не возможности прервать бизнесс-процесс.</t>
  </si>
  <si>
    <t>Не перенесены данные по электоотоплению (мощность бойлера, скены ит.д.)</t>
  </si>
  <si>
    <t>Кигинько Добавить характеристику в описание ФПД</t>
  </si>
  <si>
    <t>Бизнесс процесс по работе с должниками, должен быть разделен: уведомления на ограничение и исковая прет.работа не должны быть привязаны друг к другу</t>
  </si>
  <si>
    <t>нет возможности массово завершить бизнес процесс по уведомлению-ограничению</t>
  </si>
  <si>
    <t>Нет возможности проставить массово дату вручения уведомления, приходится открывать процесс каждого л/с</t>
  </si>
  <si>
    <t>В одной таблице должна быть вся информация по бизнес процессу начиная от выдачи уведомления, заканчивая успешным отключением</t>
  </si>
  <si>
    <t>В отчете  А-10 по должникам необходимо отображение  действующих бизнесс процессов</t>
  </si>
  <si>
    <t>При отключении ЭУ и выявлении факта самоподключения в программе ПО не начисляется.</t>
  </si>
  <si>
    <t>При разноске оплат и внесении показаний, а затем при изменении ЛС переносится только оплата без показаний</t>
  </si>
  <si>
    <t xml:space="preserve">Дмитриев С.П. </t>
  </si>
  <si>
    <t>Отсутствует общие описание работы системы</t>
  </si>
  <si>
    <t>инструкции</t>
  </si>
  <si>
    <t>Есть набор инструкций по функционалу Системы</t>
  </si>
  <si>
    <t>Отсутствует инструкция по загрузки данных в Энергобилинг</t>
  </si>
  <si>
    <t>Для обмена данными с Облкоммунэнерго нужно загрузить номера л/с ОКЭ в связке с позициями приборов учета</t>
  </si>
  <si>
    <t>Ангарск</t>
  </si>
  <si>
    <t>Ангарск ЭЭ</t>
  </si>
  <si>
    <t>РАЗДЕЛ</t>
  </si>
  <si>
    <t>ЖКХ</t>
  </si>
  <si>
    <t>Нет механизма РБД</t>
  </si>
  <si>
    <t>РБД</t>
  </si>
  <si>
    <t>Кожарко В.А.</t>
  </si>
  <si>
    <t>Для Ежемесячной сверки полезного отпуска  между  ООО «Иркутская энергосбытовая компания» и ГУЭП «ОБЛКоммунэнерго»,Необходимо создать связь между ЛС ИЭСБК  и ЛС ОКЭ, которую можно будет использовать для формирования отчетности.</t>
  </si>
  <si>
    <t>Панов А.В.</t>
  </si>
  <si>
    <t xml:space="preserve">Бизнесс процесс по работе с должниками по э/э, отличается от ЖКХ. Просим вас встроить отдельный бизнес-процесс. Описание с печатными формами вышлем дополнительно </t>
  </si>
  <si>
    <t>Смирнягин</t>
  </si>
  <si>
    <t>По плану РБД сохдаем в февраль</t>
  </si>
  <si>
    <r>
      <t xml:space="preserve">У льготницы Тараненко А. Н. непонятен остаток за отопление и почему не выгрузилась ГВ. </t>
    </r>
    <r>
      <rPr>
        <b/>
        <sz val="9"/>
        <color theme="1"/>
        <rFont val="Calibri"/>
        <family val="2"/>
        <charset val="204"/>
        <scheme val="minor"/>
      </rPr>
      <t xml:space="preserve">07.11.12 </t>
    </r>
    <r>
      <rPr>
        <sz val="9"/>
        <color theme="1"/>
        <rFont val="Calibri"/>
        <family val="2"/>
        <charset val="204"/>
        <scheme val="minor"/>
      </rPr>
      <t xml:space="preserve">В сентябре была выполнена корректировка показаний ПУ - внесены показания помесячно. Начисление по льготницы должно было выгрузиться с учетом этих изменений. В расшифровке начислений видно, что начисление льготнице за ГВ -141,71 руб., хотя перерасчет должен быть положительным. В итоге компенсацию по показаниям за ГВ с марта по сентябрь не посчитали, за октябрь не выгрузили и за ноябрь сумма опять будет некорректной. </t>
    </r>
    <r>
      <rPr>
        <b/>
        <sz val="9"/>
        <color theme="1"/>
        <rFont val="Calibri"/>
        <family val="2"/>
        <charset val="204"/>
        <scheme val="minor"/>
      </rPr>
      <t>28.11.12 Начисление за отопление за апрель и май 12 у Аллы уже было начислено и выгружено. После корректировки от 19.11.12 в регистре накопления видно, что отопление опять начислилось.</t>
    </r>
  </si>
  <si>
    <t>На проверку</t>
  </si>
  <si>
    <t>Выполнено</t>
  </si>
  <si>
    <t>Чуксин</t>
  </si>
  <si>
    <t>В л/с 00015 нет договора. Нужно сделать более понятное сообщение об этом</t>
  </si>
  <si>
    <t>Описание обращения</t>
  </si>
  <si>
    <t>Дата оказания</t>
  </si>
  <si>
    <t xml:space="preserve">Состояние </t>
  </si>
  <si>
    <t xml:space="preserve">Трудоемкость, ч. </t>
  </si>
  <si>
    <t>на проверку</t>
  </si>
  <si>
    <t>Настройка нормативов в БД Ангарска по ГВС</t>
  </si>
  <si>
    <t>Бушкова</t>
  </si>
  <si>
    <t>Селезнева В.М.</t>
  </si>
  <si>
    <t>по дому Химиков-5 не произведен расчет по содержанию и ремонту жилья, при расчете декабря корректировка не встает</t>
  </si>
  <si>
    <t>Расчеты</t>
  </si>
  <si>
    <t>Усолье</t>
  </si>
  <si>
    <t>Обычная</t>
  </si>
  <si>
    <t>Обработка ЖЗ</t>
  </si>
  <si>
    <t>Журнал замечаний</t>
  </si>
  <si>
    <t>Консультация по вопросам формирования корректировок по ЛС</t>
  </si>
  <si>
    <t>Журавлева</t>
  </si>
  <si>
    <t>Корнякова</t>
  </si>
  <si>
    <t>Консультация по разноске оплат на госпошлину и справку</t>
  </si>
  <si>
    <t xml:space="preserve">Расчеты </t>
  </si>
  <si>
    <t>Консультация по расчету, ответ отправлен письмом</t>
  </si>
  <si>
    <t>Консультация по расчету ОДН по 354</t>
  </si>
  <si>
    <t>Консультация по расчету корректировок, ответ отправлен письмом</t>
  </si>
  <si>
    <t>Салтовец</t>
  </si>
  <si>
    <t>Консультация по настройке и расчету ОДН в БД Усолья</t>
  </si>
  <si>
    <t>Консультация по настройке и расчету ОДН в БД Ангарска</t>
  </si>
  <si>
    <t>Говорин Я.А.</t>
  </si>
  <si>
    <t>Нет расчета льгод по ОДН</t>
  </si>
  <si>
    <t>Евсюкова Н.В.</t>
  </si>
  <si>
    <t>В АСУСЭ и РП все л/сч были привязаны к контролерам, ФИО контолера отображалась в л/сч.  Надо, чтобы в Энергобиллинге была такая же возможность.</t>
  </si>
  <si>
    <t>Принято</t>
  </si>
  <si>
    <t>Отклонено</t>
  </si>
  <si>
    <r>
      <t xml:space="preserve">Нужно отобразить количество фаз в поле прибора в верхней части и на закладке "приборы" </t>
    </r>
    <r>
      <rPr>
        <b/>
        <sz val="9"/>
        <color theme="1"/>
        <rFont val="Calibri"/>
        <family val="2"/>
        <charset val="204"/>
        <scheme val="minor"/>
      </rPr>
      <t xml:space="preserve">09.01.13 г.: Укажите причину отклонения  </t>
    </r>
  </si>
  <si>
    <t>Дублируется замечание 25</t>
  </si>
  <si>
    <t>Никитина</t>
  </si>
  <si>
    <t>Консультация по изменению площади в ЛС, обновление и отправка инструкции по обработке ЛС и строений для расчета ОДН</t>
  </si>
  <si>
    <t>1.07.04.20</t>
  </si>
  <si>
    <t>1.07.04.23</t>
  </si>
  <si>
    <t>9/01 по логу</t>
  </si>
  <si>
    <t>Принято решение не делить оплаты на pays и oplakts
9/01 по логу</t>
  </si>
  <si>
    <t>Представления отличаются на пробельные символы внутри четырёхзначных номеров домов</t>
  </si>
  <si>
    <t>На селекторе решено, что будут исправлены ФПД методом заполнения таблици Pomesh
Разработчик дополнительно сделает исключение загрузки второго и последующих ЛС с повтором адреса - сделано</t>
  </si>
  <si>
    <t>При загрузке показаний выдавалось сообщение: Операция с документом 'Акт снятия показаний АК00088014 от 06.06.2012 0:00:00' не выполнена.
{Форма.Форма.Форма(12458)}: Ошибка при вызове метода контекста (Записать): Не удалось провести: "Акт снятия показаний"! 3/3/16.07.2012 0:00:00.</t>
  </si>
  <si>
    <t xml:space="preserve">Консультация по корректировкам по Фестивальному-15. </t>
  </si>
  <si>
    <t>Необходима инструкция по запуску расчета полезного отпуска (многопоточный запуск)</t>
  </si>
  <si>
    <t>Необходим отдельный расчет полезного отпуска по эл.энергии</t>
  </si>
  <si>
    <t>В рабочей базе 1.07.02.14 на закладке Приборы учета не проставляется подрядчик (раньше проставлялся).</t>
  </si>
  <si>
    <t>Приборный учет</t>
  </si>
  <si>
    <t>отложено</t>
  </si>
  <si>
    <t>В рабочей базе 1.07.02.14 при выполнении корректировки с мая 2011г. по адресам 55-1-10-1 и 55-1-10-2 не учитывается корректировка в июне 2011 и сумма корректировки начисляется повторно.</t>
  </si>
  <si>
    <t xml:space="preserve">В старой корректировке не заполнены шкалы, по этому система не относит эти начисления к прибору, и соответственно доначисляет. Удалите строки из корректировки. </t>
  </si>
  <si>
    <t>Проверить можно на тестовой БД, конфигурация обновлена</t>
  </si>
  <si>
    <t>Минченко</t>
  </si>
  <si>
    <t>По адресу 34м-5Б-1 и 34м-5Б-2 за предыдущие месяцы начисления по показаниям теплосчетчика есть, а предыдущие показания в текущем периоде не сохраняются.  Скрины направлены на Бушкову Н.</t>
  </si>
  <si>
    <t>При загрузке показаний от Магеллана практически нет возможности загружать оплаты с показаниями. Причем при загрузке оплаты пишется о невозможности создать и провести акт снятия показаний даже по тем ЛС которых нет в файле Магеллана. Пример файла Магеллана и скриншот ошибки при загрузке высылаю.</t>
  </si>
  <si>
    <t>Оптимизация</t>
  </si>
  <si>
    <t>Не считаем ошибкой, т.к. требуется оптимизировать обработку по загрузке показаний от Магелана, разобраться с блокировками</t>
  </si>
  <si>
    <t>Марченко</t>
  </si>
  <si>
    <t>Л/счет закрыт. При заведении дела о долгах меняю площадь, состав семьи, нужно изменить собственника. Все неактивно, перерасчет сделать невозможно.</t>
  </si>
  <si>
    <t>Лицевой счет</t>
  </si>
  <si>
    <t>Единственный вариант - выполнить отмену проведения документа "Изменение состояния услуг", выполнить все необходимые изменения, расчет по ЛС, затем перевести ЛС в состояние закрыт</t>
  </si>
  <si>
    <t>При поиске через F8 должников, не имеющих телефоны, на вкладке "Основная" ставлю галочку "Телефон"=пусто. В итоге выдает должников и с телефонами, и без.</t>
  </si>
  <si>
    <t>Обработки</t>
  </si>
  <si>
    <t>В талоне сверки: сумма по ОДН ГВС не  выводить общую площадь помещения без площади общих помещений строения</t>
  </si>
  <si>
    <t>В тестовой БД завели позицию юр.лица, по позиции указали БД для распредления и пометку "Распределять ОДН", в характеристике строения "Распределят на юр.лиц"=НЕТ. Почему при расчете ОДН выполняется распределение на юр.лиц?</t>
  </si>
  <si>
    <t xml:space="preserve">Синякова </t>
  </si>
  <si>
    <t>Добавить в групповую обработку статус долга, необходимо выполнять поиск без учета долгов прежних владельцев.</t>
  </si>
  <si>
    <t>При формировании списка должников ч/з F8 дело открыто-нет, дело закрыто-да попадают ЛС с открытыми делами. (например 18кв-15-5, 18кв-12-12)</t>
  </si>
  <si>
    <t>Работа с должниками</t>
  </si>
  <si>
    <t>Чтобы найти л/с без открытх дел, нужно искать "Открыто дело = Нет" и "Закрыто дело = Нет"</t>
  </si>
  <si>
    <t>Болбукова</t>
  </si>
  <si>
    <t>По адресу 95кв-24-10 выполняется перерасчет по некачественной услуге за июнь месяц, программа доначисляет за июнь 134,69, хотя должна снять 386,51.</t>
  </si>
  <si>
    <t>Расход по одному ПУ за июнь 14 м3, 9 м3. Поэтому корректирвока по недопоставке по одному ПУ 14*37,08/100 = 5,1912, по другому ПУ 8/37,08/100 = 2,9664 м3. За июнь есть ручная корректировка, сделанная в июле. Но она участвует в перерасчете, так некорреткно выполнена - не указан период, вид расчета</t>
  </si>
  <si>
    <t>Кузнецова</t>
  </si>
  <si>
    <t xml:space="preserve">Не удалось провести квитанцию: в квитанции (17М-3-203, 07.12.12. Салвент),  поле Контрагент не заполнилось при загрузке ФЭП. Пришлось заполнить поле вучную: Контрагент Иркутскэнерго, и квитанция провелась. Скрин прилагается. </t>
  </si>
  <si>
    <t>Оплаты</t>
  </si>
  <si>
    <t>Администратору системы необходимо после обновления конфигурации на релиз 1.07.04.19 в настройках загрузки оплат указать контрагента.</t>
  </si>
  <si>
    <t xml:space="preserve">Проблема с тем же адресом (п.358) После проведения кв-ции в Очет УНОПЛ03 сумма по пачке встала больше на 461,25. По адресу 17м-3-203 обнаружено, что в Список оплат попала лишняя сумма 461,25. В квитанции же встало правильно Скрин прилагается.  </t>
  </si>
  <si>
    <t>По адресу м.Байкальск, ул. Кольцевая-6 с 28.09.2012г. включили услуги (отопление и гвс), выполняется расчет за сентябрь полностью.</t>
  </si>
  <si>
    <t xml:space="preserve">Необходимо в лицевом счете через пункт меню "Перейти" открыть "Управление расчетом". В списке по строке с периодом 01.09.2012 снять пометку в поле "Флаг расчета" - чтобы система увидела необходимость перерасчета. Затем выполнить расчет по лицевому счету. Сформируется корректирвока за сентябрь, в которой начисление будет приведено к правильному. </t>
  </si>
  <si>
    <t>Соколовская</t>
  </si>
  <si>
    <t>при создании док-та "перевод оплаты" в ФЛС встает дата перевода, как дата платежа, которая заполняется во 2 части таблицы док-та, должна стоять дата самого перевода.</t>
  </si>
  <si>
    <t>снова плавают итоговые суммы отчетов: например, отчет УН ВЗ 01 в папке Универсальные и отчет ЗД Периоды01 001 в папке Задолженность сформированные в 16:01 и в 16:05 13.12.2012 выдали разные итоговые суммы</t>
  </si>
  <si>
    <t>в отчете "биллинг оплат" не идет итоговая сумма сбора за ноябрь: должна быть (и по своду , и по всем остальным отчетам по закрытию м-ца 106 561 105,79) в биллинге - 106 552 605,79. Скрин прилагается.</t>
  </si>
  <si>
    <t>Демянко</t>
  </si>
  <si>
    <t>В л/счете изменена площадь, в строении она не меняется. Скрин приложен.</t>
  </si>
  <si>
    <t>С 01.11.12  Площадь для расчета берется из характеристик помещения. Для изменения площади необходимо открыть данные по помещению, на закладке "Характеристики" в поле "Общая площдаь" указать значение площади, указать дату, с которой площдаь изменилась, нажать кнопку "Записать". После этого площадь отобразится в данных по ЛС.</t>
  </si>
  <si>
    <t xml:space="preserve">Не удалось провести квитанцию: ФЭП Салвент 12.12.12г: после ввода пачки снова (проблема была выслана ранее со скринами) некоторые квитанции остались не проведены. В данном скрине показан пример. Квитанция по адресу 102-3-92 осталась не проведена, хотя платеж на госпошлину отнесен по коду в файле загрузки Салвента. </t>
  </si>
  <si>
    <t>Дублирует замечание 358</t>
  </si>
  <si>
    <t>В тестовой базе считали ОДН по дому с ОДПУ. Показания есть с января по ноябрь, за декабрь расчет ОДН должен быть по-среднему. Пример 7м-6. Считает по дням с 31.01.12 - дата первых показаний. Необходимо считать весь январь, т к в акте снятия показаний указываем именно расход за весь полный месяц. На тестовой БД</t>
  </si>
  <si>
    <t>При расчете по-среднему за декабрь и январь считает 30 дней, хотя должно быть 31. Пример 7м-6 по ОДПУ . На тестовой БД</t>
  </si>
  <si>
    <t>По объединенным ЛС услуга ОДН при массовом вводе не создается. Пример 49-19-2 (объединен). Что будет с ЛС с состоянием создан, разъединен?</t>
  </si>
  <si>
    <t>расчеты</t>
  </si>
  <si>
    <t>ошибка</t>
  </si>
  <si>
    <t xml:space="preserve">Кузнецова </t>
  </si>
  <si>
    <t>При загрузке ручных пачек оплат (т.е. кода видов оплаты нет) автоматически с суммы оплат часть распределилась на судебные расходы, решения суда нет (пример 192- 1-71). Скрин выслан.</t>
  </si>
  <si>
    <t>С января 2013 будем считать ОДН. Необходимо выполнять начисление денежной компенсации по ОДН и при выгрузке в шаблон ДСЗН суммировать с ГВ. Льгота распространяется также как по горячей воде.</t>
  </si>
  <si>
    <t>льготы</t>
  </si>
  <si>
    <t>По адресу Московская-24 начисление за ГВ считает неверно. По расшифровке видно, что считаются только Гкал, м3 - нет; из справочника нормативов за ГВС исчез норматив по данной степени благоустройства за м3.</t>
  </si>
  <si>
    <t>Орлова</t>
  </si>
  <si>
    <t>По лиц.счету 93-28-64 было заведено дело о долгах 03.12.2012г, лиц.счёт находился на стадии "подготовка к судебно-исковой деят-сти", 12.12.2012г было введено гарантийное письмо, автоматически выставилось начисление по гос. пошлине и лиц. счёт перешёл на стадию "судебно-исковая деят-сть".</t>
  </si>
  <si>
    <t>работа с должниками</t>
  </si>
  <si>
    <t>По лиц.счёту 93-11-10 с 01.11.2012г была изменена площадь с 48,6 на 49,4 (Через F11 -&gt; Управление -&gt; Изменить данные площади). Нажала F9, выполнился перерасчёт по площади с 01.11.2012, но на форме ЛС в поле "площадь" стоит старая площадь и в истории нет данных о новой площади. Т.е. она не сохранилась</t>
  </si>
  <si>
    <t>После запуска обработки "Перенос площадей в характеристики" присланной Городецким Ильей по всем ЛС в регистре сведений по характеристике "Общая площадь" продублировалась запись о площади. Дублирование записей мешает оператором при анализе изменений площади по ЛС</t>
  </si>
  <si>
    <t>Если на форме лицевого счета в поле отображения площади нажать песочные часы и перейти в регистр хранения информации по характеристикам помещений, то при двойном нажатии на любой записи с данными о площади автоматически меняется период ее регистрации на начало текущего месяца. Из-за этого возникают ситуации неправильной информации о площадях (периода ее действия). Невозможно посмотреть дату изменения площади и с какого периода она изменена.</t>
  </si>
  <si>
    <t>Если в ЛС поменять площадь не с начала месяца, а допустим с 16-го числа, расчет за отопление неверный. Для примера взяли адрес 8М-11-10. Площадь поменяли с 16-го числа. Начисление за декабрь по отоплению выполнено за 15 дней месяца по старой площали. По новой ничего не насчитано(рабочая база)</t>
  </si>
  <si>
    <t xml:space="preserve">По адресу 91-18-10 л/сч был закрыт, Селиванов С. отменил документ на закрытие, были включены услуги, была снова введена площадь=30,8 с 01.01.11г  и сделан перерасчет. Но в настоящее время площадь = 0, как была при закрытии, но начисление соответстует площади. Что случилось с площадью? Почему она опять = 0? Скрин прилагается.  </t>
  </si>
  <si>
    <t xml:space="preserve">При количественном учете жильцов на одну дату необходимо иметь возможность фиксировать   разные операции по движению жильцов. К примеру, временное отсутствие за один период и регистрация за другой период. </t>
  </si>
  <si>
    <t>Необходимо оформление разделения ЛС. В ЭБ такой операции нет</t>
  </si>
  <si>
    <t>При смене собственника добавить выбор причины с выбором возможных значений из списка: дарение, наследование</t>
  </si>
  <si>
    <t>Сейчас нет причины / обоснования</t>
  </si>
  <si>
    <t>Реализовать определение количественного или поименного учета жильцов на уровне ЛС</t>
  </si>
  <si>
    <t>В документам Передачи на проверку / Приема с поверки при начичии более поздних показаний  должно выдаваться сообщение о наличии таких показаний ( как по другим документам)</t>
  </si>
  <si>
    <t xml:space="preserve">при передаче прибора на поверку акт передачи на поверку не влияет на последующий расход. При приеме с поверки документ сообщает о том что последующий расход будет пересчитан. </t>
  </si>
  <si>
    <t>Принимаем счетчик с поверки. На ЛС на момент принятия ПУ с поверки имелись показания от 31.08.2012. При принятии с поверки регистрируем показание от 16.08.2012. При проведении документа показание от 31.08.2012 исчезает. Скриншоты прилагаю</t>
  </si>
  <si>
    <t>Необходимо формирование нескольких дел о долгах по одному лицевому счету - по разным видам договоров или по периодам задолженности</t>
  </si>
  <si>
    <t>В АСРН не было</t>
  </si>
  <si>
    <t>При полной оплате судебного иска с погашением сумм госпошлины и справки, бизнес-процесс должен завершаться автоматически. Сейчас не завершается</t>
  </si>
  <si>
    <t>19.09.2012 Исправлена ошибка при попытке выполнить задачи списка в случае оплаты - пункт меню "Управление" формы "Задачи ПИР".
27.09.2012 проверьте в релизе 1.07.02.14 или выше - сообщения о синтаксической ошибке там не должно быть.
02.10.2012 Сообщения о других ЛС вы получили, потому что нажали на (Управление) "Выполнить задачи с оплатами", а не "Выполнить задачи списка ...".
Что касается ЛС 51-19-8, 50-14-6, 51-4-6, то бизнес-процесс по ним не завершается, потому что по этим ЛС есть долги. Здесь мы полностью сохранили бизнес-логику, как она была в 8.1 АСРН. Я проверил эти ситуации в АСРН (сделал расчеты за сентябрь и доввел оплаты) – все происходит в точности также как и сейчас в 8.2 ЭБН – БП по этим ЛС в АСРН не завершаются.
29.10.2012 Дела закрываются автоматически в точности так же как это было в 8.1 АСРН, а именно при 0 задолженности абонента. Если нужно, чтобы дела закрывались при каких-то других условиях, то, пожалуйста, опишите эти условия и инициируйте заявку на модификацию.</t>
  </si>
  <si>
    <t>12.10.2012 В 8.2 ЭБН нам необходимо, чтобы дела закрывались автоматически, т.к это нужно для отчёта "Анализ (общ) работы ОПО по взысканию деб. зад-сти". В данный момент большое кол-во лицевых счетов с полной оплатой искового долга и суд. издержек находятся на различных стадиях, например, взыскание зад-сти и как оплаченные они в отчёт не встают.</t>
  </si>
  <si>
    <t>В справочнике Инженерные сети не установлена пометка в поле "Можно подключаться". Без этой пометки в строении / помещении нельзя подключить к ИС. Необходимо заполнение пометки по элементам справочника кроме элементов с видом элемента "Теплоисточник"</t>
  </si>
  <si>
    <t>Конвертация</t>
  </si>
  <si>
    <t>Разработана обработка</t>
  </si>
  <si>
    <t>При формировании отчета "Взаиморасчеты между АТСК и ИЭСБК" выдает ошибку</t>
  </si>
  <si>
    <t>Адаптация отчета</t>
  </si>
  <si>
    <t>В справочнике "Виды договоров" для вида договоров указывается контрагент для заполнения по умолчанию при создании договора. Необходимо конрагента по умолчанию указывать для вида договора для каждого подразделения</t>
  </si>
  <si>
    <t>Договоры</t>
  </si>
  <si>
    <t xml:space="preserve"> В договоре сделаны обязательными реквизиты "Контрагент" и "Получатель платежа". При выборе вида договора, заполняются аналогичными значениями договоров этого вида других ЛС строения, если таковых нет, то заполняются контрагентом подразделения ЛС.</t>
  </si>
  <si>
    <t>При формировании актов на оказание услуг из Искового заявления по Госпошлине и Справке о составе семьи в акте автоматически заполнять поле Контрагент - по контрагенту подразделения ЛС</t>
  </si>
  <si>
    <t>Не было в АСРН</t>
  </si>
  <si>
    <t>Добавить функционал по объединению лицевых счетов</t>
  </si>
  <si>
    <t>При создании нежилого помещения и указании площади при сохранении данных площадь не сохраняется</t>
  </si>
  <si>
    <t xml:space="preserve">Исправлено. </t>
  </si>
  <si>
    <t>Введенная площадь не сохраняется</t>
  </si>
  <si>
    <t>При "замене" ИПУ,  новый автомат. не отображается в акте замены, надо выбирать из справочника</t>
  </si>
  <si>
    <t>Стандартный функционал системы: сначал создаем запись о приборе учета в справочнике, затем нажатием на Enter или двойным щелчком мыши переносим даный в акт на замену ПУ</t>
  </si>
  <si>
    <t>При большом объеме ввода данных по заменам приборов учета увеличиается вероятность ошибок. В АСРН функционал был реализован</t>
  </si>
  <si>
    <t xml:space="preserve">с ЛС по адрему 7м-Г-11 переводили жильца на 7м-Г-12. По 11 все ОК, по 12 - автоматическая корректировка при расчете ЛС не выполняется, только ручная. </t>
  </si>
  <si>
    <t>Повторно с ЛС по адрему 7м-Г-11 переводили жильца на 7м-Г-12. По 11 все ОК, по 12 - автоматическая корректировка при расчете ЛС не выполняется, только ручная.  Расчет по ЛС, на который перевели жильца выполняли по F3+F9 для расчета текущего месяца</t>
  </si>
  <si>
    <t>Если по ЛС есть документ "Изменение платы за ком.услуги", то выводить информацию в Комментарии ЛС из документа: причину изменения, номенклатура, дата документа, %</t>
  </si>
  <si>
    <t>В комментариях (это регистр сведений) должно находиться только то, что приходит извне, а не дублироваться информация и так имеющаяся в Системе.</t>
  </si>
  <si>
    <t xml:space="preserve">В системе много ЛС, по которым есть авансы за прошлые периоды и задолженность за текущий (ошибка в данных при распределении оплат). Необходимо массово перенести авансы в текущий период. Сейчас при оформлении документов "Снятие долга" необходимо сначала вручную переносить авансы, затем оформлять документ. </t>
  </si>
  <si>
    <t>Трудоемко, в старой Системе было так.
Это наследие ситуации из АСРН. В ручную сделать можно. Автоматически в АСРН у вас не делалось.</t>
  </si>
  <si>
    <t>Это текущая работа. Необходимо реализовать до 20.09.12</t>
  </si>
  <si>
    <t>В форму на установку нового прибора учета добавить отдельную закладку для указания данных по подрядчику, сумме, услуге. При проведении по этим данным формировать акт на оказание услуг</t>
  </si>
  <si>
    <t>Долго выполняется корректировка ЛС. Проверено по одному ЛС в АСРН и ЭБ. В ЭБ выполнение корреткировки за период с 01.03.08 по 31.08.12 занимает 4 мин.20 сек., в АСРН 2 мин.</t>
  </si>
  <si>
    <t>В отчете Биллинг Оплат не совпадают данные с АСРН. Не выводится результат по 2007 году с июня по декабрь, по 2008 году выведен только октябрь. Таблица сравнения отправлена. Необходим для закрытия месяца</t>
  </si>
  <si>
    <t>уточнение дано</t>
  </si>
  <si>
    <t xml:space="preserve">25.09.2012 отчет выдает отличные от АСРН итоги.    02.10.2012 :                                                                           1. отчет выдает результаты, отличные от АСРН, хотя история распределения ежемесячных сборов оплаты по годам должна сохраниться.                                         2. при формировании отчета за период с 01.01.2003 по 31.08.2012 - сходятся итоговые суммы ежемесячного сбора только за период 2011-2012гг, за период 2003-2010 не совпадают.                                                            3.  ежемесячный сбор должен быть разбит на колонки: всего, оплачено, из неопознанных, корректировка (см. как был настроен в АСРН, так же можно посмотреть в АСРН и историю за период 2003-2010 - она там сохранена).
16.10.12 В очередной раз направляю скрины биллинга из 8.2(приложение к замечанию  133 к ЖЗ):                  1. Биллинг сводный видно не идет с 8.1 и не разложены итоги по п.3 к замечанию от 02.10.12г          2. Биллинг оплат - не настроен, не формируется.              3. Если с равнивать период с 01.01.03г по 31.07.12г, то распределение оплат сходится по подотчету билинг ДР без субсидий до 2007 г. далее расхождения с 8.1 (СМ лист 1 в приложении к замечанию - выделено красным цветом).                                                     </t>
  </si>
  <si>
    <t>Пономарева</t>
  </si>
  <si>
    <t xml:space="preserve">В закладке "исполнительное производство" при занесении Исполнительного листа в разделе "Передача на взыскание", в поле "взыскивающая организация" необходима возможность выбора из контрагентов либо пенсионный фонд либо отдел судебных приставов. В настоящее время в папке контрагенты - Пенсионный фонд, отсутствует. </t>
  </si>
  <si>
    <t>13.09.12 Заполните справочник "ТерриторииСудебныхУчастков" для контрагента "Пенсионный фонд" или в открывающемся списке контрагентов снимите отборы.
19.09.12 Контрагент должен быть отклассифицирован как служба судебных приставов.
25.09.12 Нужен доступ к базе.
01.10.12 У вас для "Зона №3" указаны территории судебных участков (а классификаций не выполнена), а у Пенсионного фонда классификация заполнена (но территории для него не указаны). Если вы хотите, чтобы контрагент автоматически подставлялся, то надо и классификацию для него заполнить и территории.</t>
  </si>
  <si>
    <r>
      <t xml:space="preserve">В папке контрагенты отсутствует Пенсионный фонд и Отдел судебных приставов также не выбирается в поле "взыскивающая организация" в разделе "Передача на взыскание"
17.09.12: по ЛС 10301092551  отдел судебных приставов = зона №3. По зоне указаны территори судебных участков. Но во взыскивающую организацию отдел и пристав не указывается                                                                                                                                                                                                                                                                                                                
</t>
    </r>
    <r>
      <rPr>
        <u/>
        <sz val="9"/>
        <color indexed="8"/>
        <rFont val="Calibri"/>
        <family val="2"/>
        <charset val="204"/>
      </rPr>
      <t>24.09.12</t>
    </r>
    <r>
      <rPr>
        <sz val="9"/>
        <color indexed="8"/>
        <rFont val="Calibri"/>
        <family val="2"/>
        <charset val="204"/>
      </rPr>
      <t xml:space="preserve"> откласифицировано, но окошко "Взыскивающая организация" автоматически не заполняется.  </t>
    </r>
  </si>
  <si>
    <t>В обработке "Разделение ЛС" в разделе "Услуги и договоры" отражаются услуги Старого ЛС. Для добавления договора выбираем Управление - Добавить договор.  Выдает сообщение об ошибке про отсутствие абонента. В итоге договор и услуги не создаются</t>
  </si>
  <si>
    <t>Разделение ЛС</t>
  </si>
  <si>
    <t>Важно! На закладке реквизитов обязательно заполнять абонента нового ЛС</t>
  </si>
  <si>
    <t>Невозможно проверить, т.к.  Не работает функционал разделения лицевых счетов: в форме л/с "Разделение лицевых счетов"  при создании нового л/с поле "Вид помещения" неактивно.</t>
  </si>
  <si>
    <t>В обработке "Разделение ЛС" после выполнения обработки по разделению ЛС в новом ЛС состояние ЛС пустое - ни даты, ни состояния</t>
  </si>
  <si>
    <t>В обработке "Разделение ЛС" при указании в обработке сумм переносимой задолженности в новом ЛС задолженность не перенеслась</t>
  </si>
  <si>
    <t>Реализовать возможность установки 2-х приборов учета в одной форме. При этом необходима возможность указания подрядчика</t>
  </si>
  <si>
    <t>В форме на установке прибора учета сделать оябзательным заполнение поля "Услуга"</t>
  </si>
  <si>
    <t>Не во всех организациях отслеживаются услуги по установке приборов. Обязательность заполнения услуги в конкретной организации может настроить администратор. Также можно указать значение номенклатуры по умолчанию для сотрудника</t>
  </si>
  <si>
    <t>Выполняли удаление неверно загруженной пачки от агента: через Групповые операции выполнили отмену проведения квитанций пачки и пометили на удаление квитанции пачки, в итоге выдало окно: "Преобразование числа к типу Булево не может быть выполнено!"</t>
  </si>
  <si>
    <t>Это сообщение не мешает работе.
В конфигурацию внесены исправления - больше не должно появляться.</t>
  </si>
  <si>
    <t>Проблема сохранилась: Выполняли удаление 19.09.12г неверно загруженной пачки от агента: через Групповые операции выполнили отмену проведения квитанций пачки и пометили на удаление квитанции пачки, в итоге выдало окно: "Преобразование числа к типу Булево не может быть выполнено!"</t>
  </si>
  <si>
    <t>При работе с отчетами не получается сохранить настройки для определенного пользователя, настройки отчетов (например УН ВЗ 01) за 13.09.2012 в течении раб.дня изменились 4 раза, что влияет на работу по Журналу замечаний и сверку информации с АСРН.</t>
  </si>
  <si>
    <t>Ни в одной из версий Системы не было возможности сохранять настройки для каждого пользователя, в отчетах типа "Консоль". Потребуется доработка</t>
  </si>
  <si>
    <t>К замечаниям 157, 158,  в отчетах нет возможности получить достоверную информацию за период с 01.06.2007 - по 31.12.2012 , т.к. Виды деятельности , которые действительно были в прошлом периоде складываются в одну сумму по начислено и оплачено, необходимо в отчетах иметь возможность формировать информацию по указанному периоду отдельно по ДР.</t>
  </si>
  <si>
    <t>В обработка Рассылка по эл.почте не заполняется адрес эл. Почты (контактная инф-ция). Нужна инструкция</t>
  </si>
  <si>
    <t>1. С помощью F8 (групповая обрабтка ЛС) не находит адреса с наличием адреса электронной почты. 2. В обработке "Рассылка по эл.почте" необходимо наличие - Вид контактной информации. Через данную обработку выполняется рассылка талонов сверки 1 раз в месяц всем адресатам с наличием адреса эл.почты. Поэтому для ускорения работы достаточно зайти в обработку и нажать найти EМail-ы.
18.10.12 С помощью F8 (групповая обрабтка ЛС) адреса с наличием адреса электронной почты находит, но почему в этом списке присутствуют сотовые и домашние телефоны.</t>
  </si>
  <si>
    <t>В отчетах РДГ 3.7 , УН Опл 03, УН ВЗ 03 необходимо отдельно выделить суммы, которые при загрузке платежей (по новой схеме  - приоритет на погаш.суд.издержек, а затем отопл.и ГВС)  автоматически отнесены на госпошл. и спр.о сост.семьи (вид долга - прочий) от тех платежей по суд.расходам,  по которым агенты самостоятельно указали код платежа в ФЭПах.</t>
  </si>
  <si>
    <t>Требуется значительная доработка функционала</t>
  </si>
  <si>
    <t>Для подачи судебного приказа или иска в суд необходимо, чтобы дело заводилось со стадии "Подготовка к судебно-исковой деятельности", без необходимости выставления предупреждения о задолженности и уведомления о иске. Но чтобы осталась возможность выставления предупреждения, при необходимости распечатки предупреждений.</t>
  </si>
  <si>
    <t>Необходимо добавить в претензионно-исковую деятельность стадию "Отмена судебного приказа". Если должник отменяет судебный приказ, то дело необходимо закрывать по этой присине и в случае подачи уже иска в суд заводить новое дело о долгах. Соответственно реализовать возможность вывода отчета по отмененным приказам и поданным вновь искам по этим лицевым счетам.</t>
  </si>
  <si>
    <t>Добавить стадии обжалования судебных решений: аппеляционная и кассационная инстанция. Все судебные стадии не должны быть зависимы друг от друга, т.е. не проходя какую-либо стадию имели возможность перейти на следующую стадию (например, без обжалования перейти к стадии взыскания).</t>
  </si>
  <si>
    <t xml:space="preserve">При просмотре поступившей оплаты на л/сч ( особенно, если оплата прошла несколькими квитанциями), в Расшифровке оплат не видно с какой именно поступившей оплаты  были погашены судебные расходы,  т.е. нужно видеть в расшифровке оплаты поля по оплате  суд.изд., аналогичные, оплатам за т/э. </t>
  </si>
  <si>
    <t>При разделении л/сч выдает табличку-не выбрано главное помещение(добавить главное можно только на форме строения)</t>
  </si>
  <si>
    <t>В ЭБ есть много помещений, которые  как коммунальные комнаты, но являются основными помещениями, будут ли они переведены как коммунальные (для расчета)</t>
  </si>
  <si>
    <t>Грешилова</t>
  </si>
  <si>
    <t>По адресу 92/93-11-1-15, новый владелец с 01.07.2012г. Выполняет автоматич кор-  ку, пересчитывает повторно с 01.01.2011.</t>
  </si>
  <si>
    <t>Корректировки вводятся с даты последнего изменения данных.</t>
  </si>
  <si>
    <t>По адресу 17м-10-6 ПУ прошел поверку 27.08.2012 с показаниями 124 м3. Предыдущие показания были 120 м3. В документе акта приема с поверки есть возможность поставить показания 124, но не фиксируется расход и нет галочки для подтверждения. Если поставить поверочные показания 124 без расхода, то при внесении новые показания считаются от 124 и расход (124-120) нигде не учитывается. Приходится в документе показания не указывать, а заносить их обычным актом снятия показаний.</t>
  </si>
  <si>
    <r>
      <t xml:space="preserve">Расход между поверочными показаниями не может быть засчитан потребителю т.к. фактически потребитель не получал услугу по прибору учета. Весь расход был зафиксирован в поверочной лаборатории при поверке. Подтверждения акты поверки также не требуют т.к заносятся не потребителем а контролерами и представителями лабораторий. </t>
    </r>
    <r>
      <rPr>
        <b/>
        <sz val="9"/>
        <color indexed="8"/>
        <rFont val="Calibri"/>
        <family val="2"/>
        <charset val="204"/>
      </rPr>
      <t xml:space="preserve">07.11.2012: В указанной вами ситуации, когда расход поверки засчитывается потребителю, показания при начале поверки и при окончании следует заносить актом снятия показаний, а поверку оформлять одним документом - приема с поверки. </t>
    </r>
  </si>
  <si>
    <r>
      <t xml:space="preserve">Поверка ПУ сейчас выполняется на месте (не снимая прибор).Если ПУ исправен, мы заносим показания прибора, указанные в паспорте поверки. Необходимо учитывать расход между последними показаниями, представленными потребителем, и показаниями по поверке. </t>
    </r>
    <r>
      <rPr>
        <b/>
        <sz val="9"/>
        <color indexed="8"/>
        <rFont val="Calibri"/>
        <family val="2"/>
        <charset val="204"/>
      </rPr>
      <t>15.11.12 Необходима возможность оформления одного документа поверки ПУ с указанием контрольных показаний, учитывающих расход, т к иначе приходится оформлять документ поверки, потом акт снятия показаний. В результате чего потраченное на отработку время увеличивается.</t>
    </r>
  </si>
  <si>
    <t>Ширяева</t>
  </si>
  <si>
    <t>Адрес 102-1-15  делаю расчёт для подачи в суд на 01.09.2012(исковое заявление) За август 2012 в столбце оплачено сумма 4100, должно быть 2500, т.е прибавляет оплату сентября-это неверно.</t>
  </si>
  <si>
    <t>Оплата сентября учитывается, потому что погашает долги, за которые вы собираетесь судиться.
В данной части алгоритм такой же как был в АСРН.</t>
  </si>
  <si>
    <t>По адресу 95-11-59 в сентябре до выгрузки зарегистрировали льготника с 21.12.2010. При загрузке был указан перерасчет с 01.07.2012. Выгрузилось начисление компенсации за отопление верно с 01.07.2012. Начисление компенсации за ГВ непонятно: если учитываются остатки по прежнему адресу и из-за них не выгрузилось начисление за сентябрь с перерасчетом, тогда почему за отопление не учтена разница в начислениях по старому адресу и новому</t>
  </si>
  <si>
    <t>Льготы</t>
  </si>
  <si>
    <t>Остатки за ГВ по прежнему адресу за 2011г., т. е. они не должны были учитываться при загрузке, начисление по льготнику должно было выгрузиться с перерасчетом, но не выгрузилось.</t>
  </si>
  <si>
    <t>Необходима инструкция по работе с коммунальными квартирами:  существующие в АСРН комнаты и квартиры (по факту коммунальные) переделать в коммунальные по созданному функционалу; ввод новых коммунальных квартир,  преобразование коммунальной квартиры в обычн</t>
  </si>
  <si>
    <t>Инструкции</t>
  </si>
  <si>
    <t>Разбейте замечания на два:
по инструкции
по обработке</t>
  </si>
  <si>
    <t>В АСРН при создании нового помещения префикс лицевого счета в помощнике ввода помещений брался из характеристики строения"Управляющая компания". В Энергобиллинге требуется указать Управляющую компанию в реквизите строения. Требуется создать обработку для заполнения данного реквизита в существующих строениях</t>
  </si>
  <si>
    <t>После ввода нового помещения в строении, при вызове через кнопку "Управление" "Ввести лицевой счет" из формы помещения открывается форма ввода лицевого счета. Если в строении не заполнен реквизит "Управляющая компания", то необходимо чтобы при открытии формы ввода лицевого счета выдавалось сообщение об этом. Иначе вводится лицевой счет с нулевым префиксом (оператор по невнимательности может этого не заметить) и изменить потом номер лицевого счета Система не дает</t>
  </si>
  <si>
    <t>Для ускорения массового ввода помещений необходимо реализовать возможность ввода услуг через помощник ввода помещений. Использование групповой обработки для введения договоров и услуг из-за трудоемкости неприемлимо</t>
  </si>
  <si>
    <t>Будет ли  автоматически разноситься оплата с лицевого счета на оплату в погашение госпошлины и справки ЖЭК после занесения решения суда в базу, если оплата погасившая и исковый долг и долг по судебным расходам поступила на ЛС ранее, чем занесено решение? Адреса: 38-1-6, 50-12-3.</t>
  </si>
  <si>
    <t>Если оплата отнесена на госпошлину/справку, то она и уйдет на госпошлину/справку, не зависимо от от решения суда и, вообще, наличия/отсутствия дела.
18.10. Не имеет значения, когда было занесено решение суда. Разноска (согласно способу разноски) выполняется только в рамках того, что указано в таблице услуг. А в указанных квитанциях в явном виде указано, что вся сумма уходит на основной долг по виду договора Теплоснабжение. Так получилось потому, что вся сумма оплаты банком отнесена на один код оплаты, а этот код в настройках загрузки соответствует основному долгу и виду договора Теплоснабжение, а коды оплат по госпошлине и справке банком не задействованы. Выхода 2: а) достичь договорённости с банком, чтобы в его файлах были выделены госпошлина и справка, б) изменить настройку загрузки оплат - задать для  кода оплат соответствие "пустым" виду долга и виду договора - тогда разноска будет выполена по приоритетам. Но в варианте б) нельзя будет потом настроить, что потребитель оплатил тепло, а электричество не оплачивал.</t>
  </si>
  <si>
    <r>
      <t>Сейчас в программе должно быть реализовано, чтобы оплаты с л/с автоматически разносились в первую очередь на оплату госпошлины и справки при наличии решения суда и долга по прочим. В ситуации, когда оплата не отнесена на госпошлину и справку, а оплачена на л/с вместе с суммой основного долга до занесения решения суда, то каким образом разнесутся оплаты после занесения решения. Адреса (</t>
    </r>
    <r>
      <rPr>
        <b/>
        <sz val="9"/>
        <color indexed="8"/>
        <rFont val="Calibri"/>
        <family val="2"/>
        <charset val="204"/>
      </rPr>
      <t>38-1-6</t>
    </r>
    <r>
      <rPr>
        <sz val="9"/>
        <color indexed="8"/>
        <rFont val="Calibri"/>
        <family val="2"/>
        <charset val="204"/>
      </rPr>
      <t>, 50-12-3, 18-3-5), по которым оплаты в погашение основного долга и долга по госпошлине и справке поступили на л/с до занесения решения суда, затем занесла решение и оплаты с л/с автоматически не разнеслись на оплату по госпошлине и справке.</t>
    </r>
  </si>
  <si>
    <t>Универсальный отчет УН ВЗ 03 - нет возможности сформировать за большой период, с разбивкой по месяцам.</t>
  </si>
  <si>
    <t>отчеты</t>
  </si>
  <si>
    <t>Универсальный отчет УН ВЗ 01 - сформированный за период, с разбивкой по месяцам, (отчет был исправлен, шли все суммы с АСРН и был принят 18.09.12)-  снова выводит суммы, не совпадающие с эталоном в АСРН.</t>
  </si>
  <si>
    <t>16.10.12 Речь идет о периоде с 2007 года по настоящий момент, а Вы упорно пишите про период с 01.01.12 года по настоящий момент, который у вас сходится.</t>
  </si>
  <si>
    <t>Возможно ли автоматически заполнять Контрагента (ИКУ) при создании договора? (операторы в абонентском зале забывают указывать)</t>
  </si>
  <si>
    <t>Модифицировать обработку загрузки показаний, добавив возможность загрузки показаний без указания номера позиции. При такой настройке программа должна автоматически подбирать позицию на которую посадить показание исходя из того что показание должно быть больше предыдущего. На текущий момент бывают ситуации когда при регистрации показаний Магеллан путает позиции и при загрузке, показания не встают из-за того что меньше предыдущих, хотя если их поменять местами (поставить на другие позиции), то они подходят.</t>
  </si>
  <si>
    <t xml:space="preserve">Модифицировать алгоритм определения процента достоверности. В АСРН среднесуточный расход вычислялся путем деления общего расхода за весь период с момента установки ПУ на количество дней, а в АСРН-2 берется последний расход и делится на количество дней за который он получен. Из-за этого очень много "ложных" срабатываний. Человек может в одном месяце передать расход 10, а в предпоследнем передать 1. И если оператор будет пытаться зарегистрировать расход 5 Система определит его как недостоверный. </t>
  </si>
  <si>
    <t>Добавить в обработку "Выгрузка данных для приема оплат" в настройку выгрузки НСИ возможность выгрузки наименования района, а в настройку выгрузки Показаний возможность выгрузки района, населенного пункта, улицы, номера дома и номера квартиры (иногда требуется выгружать всю информацию о ЛС в одном а не в двух файлах)</t>
  </si>
  <si>
    <t>Модифицировать обработку расчета лицевых счетов. Необходимо чтобы на закладке "Список ЛС" группировка лицевых счетов по строениям выполнялась в зависимости от значения характеристики сотрудника. Чтобы была возможность настройки - группировать ЛС или вывести простой список ЛС с краткими адресами. Необходимо реализовать возможность добавления лицевого счета в этот список не только через F5 или F8, а путем простого добавления строки и ввода туда либо кода ЛС либо краткого адреса. Добавить в обработку настройку многопоточности расчета (количество потоков можно задавать либо в обработке либо как константу либо как настройку организации - не знаю как лучше)</t>
  </si>
  <si>
    <t>В групповой обработке добавить возможность отбора лицевых счетов по информации об оплатах. В отборе должны быть поля: сумма платежа, пункт платежа, причина движения, комментарий, код платежа, номер квитанции, дата</t>
  </si>
  <si>
    <t>Если после открытия программы зайти в групповую обработку и перейти в закладку "Лицевые счета -&gt; Характеристики" появляется ошибка ({Обработка.ГрупповаяОбработкаЛС.МодульОбъекта(4050)}: Ошибка при установке значения атрибута контекста (Текст)
  Построитель.Текст = ТекстЗапросаХарактеристики;
по причине:
{(141, 11)}: Таблица не найдена "Перечисление.ТипыИсточниковХВС"
ЕСТЬNULL(&lt;&lt;?&gt;&gt;ВЫРАЗИТЬ((ЕСТЬNULL(ХарактеристикиЛицевыеСчетаСрезПоследних.Значение, ВидыХарактеристик.ПоУмолчанию)) КАК Перечисление.ТипыИсточниковХВС), ВидыХарактеристик.ПоУмолчанию) КАК ЗначениеРеквизитаХарактеристикиЛС
)</t>
  </si>
  <si>
    <t>Нужно пометить на удаление характеристику Источник ГВС</t>
  </si>
  <si>
    <t>Проверял в копии на релизе 1.07.04.06 - ошибка осталась</t>
  </si>
  <si>
    <r>
      <t xml:space="preserve">Ошибка уже была на рассмотрении </t>
    </r>
    <r>
      <rPr>
        <b/>
        <sz val="9"/>
        <color indexed="8"/>
        <rFont val="Calibri"/>
        <family val="2"/>
        <charset val="204"/>
      </rPr>
      <t>(п.30 ЖЗ)</t>
    </r>
    <r>
      <rPr>
        <sz val="9"/>
        <color indexed="8"/>
        <rFont val="Calibri"/>
        <family val="2"/>
        <charset val="204"/>
      </rPr>
      <t>, исправлялась 28.08.12 и была Принята 19.09.12Г: "Распределение платежей выполняется неправильно при приоритетах: 1. Госпошлина, 2. Справка о составе семьи, 3. Вид долга "Акт нарушения", 4. Вид долга "Основной"".  Пример: 50-1-14-3. У человека долг по гос.пошлине - 679,75. В сентябре проходят оплаты на сумму 172,95. На Гос.пошлину относится только 12,51.</t>
    </r>
  </si>
  <si>
    <t>Для исправления ситуации требуется проставить договоры в регистре Взаиморасчеты. Обработка заполнения выполнена в выходные. Теперь достаточно перепровести квитанции</t>
  </si>
  <si>
    <t>Евсюкова</t>
  </si>
  <si>
    <t xml:space="preserve">Рассмотрела несколько примеров по среднесуточному по пп 354, считает вроде корректно, но на калькуляторе замучилась вычислять кол-во дней на которые надо делить общие потребление, поэтому хорошо, если бы подсвечивалась формула вычисления……. Потому, что потребителям , если начнешь  объяснять, можно самим запутаться
</t>
  </si>
  <si>
    <t>По лицевому счёту: 7АМ-10-33 поступила полная оплата по исковому долгу и суд. издержкам. На закладке "Иски" в претензионно-исковой дея-сти в нижней таблице в разноске сумма оплаты по справке не отразилась.</t>
  </si>
  <si>
    <r>
      <t xml:space="preserve">Оплата занесена согласно кодам платежей, указанным в файле загрузки: для оплаты был указан один код, соответствующий основному долгу. 
Для исправления ситуации достаточно удалить строку в таблице услуг - в этом случае оплата будет распределена в соответствии с долгами. 
Для предотвращения подобного в будущем нужно либо достичь договорённости с агентом по сбору платежей, чтобы тот фиксировал распределение оплат не только на основные, но и на прочие долги, либо изменить настройку загрузки оплат - убрать для кодов платежей любые соответствия видам долга, видам договоров и т.п. Обращаем внимание, что при выборе второго варианта после начала эксплутации Энергобиллинга для расчетов по электроэнергии оплаты могут начать гасить долги по электричеству вместо более поздних долгов по теплоснабжению. </t>
    </r>
    <r>
      <rPr>
        <b/>
        <sz val="9"/>
        <color indexed="8"/>
        <rFont val="Calibri"/>
        <family val="2"/>
        <charset val="204"/>
      </rPr>
      <t>06.11</t>
    </r>
    <r>
      <rPr>
        <sz val="9"/>
        <color indexed="8"/>
        <rFont val="Calibri"/>
        <family val="2"/>
        <charset val="204"/>
      </rPr>
      <t xml:space="preserve">. На момент проверки исковые долги по указанной квитанции есть. Закрываем замечание?
</t>
    </r>
  </si>
  <si>
    <t>Мы видимо не поняли друг друга. Если посмотреть по этому адресу квитанцию за 29.08.2012 на сумму 4438,22, то у нее нет ни одной строчки в табличной части. По идее сумма должна погасить гос.пошлину и справку, а оставшаяся часть погасить основной долг. Почему то по регистру "Прочие взаиморасчеты" справка и пошлина погашаются, а по регистру "Исковые долги" гасится только госпошлина и основной долг. Перепроведение квитанции по регистру "Исковые долги" ничего не дало.</t>
  </si>
  <si>
    <t xml:space="preserve">В групповой обработке выдает ошибку при выборе количества жильцов на л/счетах, где установлены индивидуальные приборы и передали показания.
При закрытии месяца нам нужна эта информация для передачи в Иркутск. (описание в файле)
</t>
  </si>
  <si>
    <t>Проверено 26.11.12г. В релизе-01.07.04.10. Выдает ошибку при выборе жильцов.</t>
  </si>
  <si>
    <t>Необходимо модифицировать загрузку и выгрузку льгот для категории льгот "многодетная семья" (код 003). Необходимые условия: 1) начисление компенсации выполняется в текущем месяце за предыдущий месяц; 2)начисление компенсации выполняется на каждого члена семьи; 3)семья считается многодетной, если зарегистрировано 3 и более несовершеннолетних ребенка; 4)льгота распространяется только на тех членов семьи, которые указаны в файле ДСЗН; 5) начисление компенсации считается из расчета 30% от начисления на каждого члена семьи с учетом соц. норматива по ГВ и с учетом соц. нормы по отоплению.</t>
  </si>
  <si>
    <t>В справочнике "Список строений" необходима сортировка по строениям ( иерархия), пример: если в кратком адресе набираешь 15м, то строение в 15 м-оне стоят как попало, поэтому приходится передвигаться по справочнику вверх-вниз, на что тратится очень много времени.                       Для удобства и сохранения зрения колонка "краткий адрес" должна стоять с колонкой "адрес", а не перемещать ее каждый раз при выборе одного строения.</t>
  </si>
  <si>
    <t>Справочники</t>
  </si>
  <si>
    <t>не нашли ни в рабочей ни в копии, чтобы строения при открытии справочника стояли по порядку, а не как попало или где нам увидеть ...02 релиз</t>
  </si>
  <si>
    <t>Рассылка по эл.почте, при отправке выводит ошибку.</t>
  </si>
  <si>
    <t>Не работает функционал "Объединение лицевых счетов": в меню л/с "Управление" отсутствует форма "Объединение лицевых счетов"</t>
  </si>
  <si>
    <t>Откладывать нельзя, необходимо сделать как можно скорее, накопилось много заявок</t>
  </si>
  <si>
    <t>При переводе квартиры в коммунальную предлагается закрыть существующий лицевой счет. Это неприемлемо, лицевой счет должен использоваться на одной из комнат</t>
  </si>
  <si>
    <t>Лысенко</t>
  </si>
  <si>
    <t>Не все оплаты, поступающие на ЛС, идут на погашение  Гарантии, например по адресу 80-14-2. Гарантия заключена с 01.06.12 по 31.12.12г на 7 месяцев на сумму 6 741,74руб. На ЛС стоят оплаты в июле, августе, сентябре, октябре 2012г, в Состоянии гарантии за июнь  963,11руб и за июль 963,11руб. Почему нет оплат за остальные месяца?</t>
  </si>
  <si>
    <t>Гарантии</t>
  </si>
  <si>
    <t>177-16г-16 : гарантия заключена с 01.07.12 по 31.12.12г на 6 месяцев на сумму 10 453,12руб. На ЛС стоят оплаты за август и сентябрь 2012г. В Состоянии оплат нет и сумма задолженности почему-то разбита на 4 месяца, в результате по отчету гарантия не оплачивается, а на самом деле оплачена полностью.</t>
  </si>
  <si>
    <t>10м-33-101: гарантия заключена 11.12.2008г на период с 01.01.09 по 31.05.09г на сумму 8 678,00 руб. В Состоянии гарантии в строке " к оплате" 8 678,00руб., в строке  "оплачено" 10 678,00руб., в строке "долг" -2 000,00руб (переплата). Необходимо, чтобы при открытии ЛС ( не заходя в Иски-Гарантии-Состояние) было видно, что гарантия либо выполнена, либо просрочена.</t>
  </si>
  <si>
    <t>Где должно быть видно, что гарантия либо выполнена, либо просрочена? Конкретизируйте, пожалуйста: где именно, в каком месте, в каком виде должно быть видно - в чем должно проявиться "видно"?
Что такое "выполнена" - это (полностью) оплачена?
Если три гарантии оплачено, одна просрочена и одна не просрочена, то что должно быть видно?
(Может быть 5 гарантий. И еще больше может быть. По 354 постановлению РФ по каждому месяцу с отклонением начисления от прошлого года более 25% потребитель может требовать рассрочку.)</t>
  </si>
  <si>
    <t>78-12-1-9: гарантия заключена 06.05.09г на период с 01.06.09 по 31.05.10г на 12 мес. Необходимо, чтобы в Проблемах стояло Гарантия просрочена, но оплаты, поступающие позже периода с 01.06.09 по 31.05.10г шли на гарантию до полного погашения долга.</t>
  </si>
  <si>
    <t>В документе "Параметры устанавливаемых  ПУ" необходимо , чтобы услуга ГВС выбиралась автоматически.</t>
  </si>
  <si>
    <t xml:space="preserve">В случае, если на ЛС одна услуга, то эта услуга подставляется в форму ввода данных по прибору автоматически. Так как на ЛС несколько услуг, то автоматически определить по какой услуге устананвливается ПУ невозможно, поэтому поле не заполняется. </t>
  </si>
  <si>
    <t>При заполнении акта на установку нового ПУ необходимо, строчку "место установки" опустить ниже. Необходимо установить следующую очередность перескакивания курсора: тип прибора, зав.№, дата поверки, начальное показание.</t>
  </si>
  <si>
    <t xml:space="preserve">При наличии ПУ и отсутствии показаний, расчет по ГВС выполняется по нормативу. При внесении показаний в текущем месяце,  кор-ка выполняется  только при закрытии месяца. Данный механизм пока работает на домах оборудованных ОДПУ, однако в ноябре будет работать по всем индивидуальным ПУ, согласно №354.Необходимо при внесении показаний текущим месяцем, чтобы расчет прежних периодов выполнялся автоматически. </t>
  </si>
  <si>
    <t>Для 354-го постановления в схемах расчета реализован новый способ расчета "По среднему без распределения по периодам". По этому методу при отсутствии показаний можно считать по среднемесячному или по нормативу и при поступлении показаний все автоматически пересчитывается.</t>
  </si>
  <si>
    <t xml:space="preserve">В характеристике строений указана общая площадь. Она не суммируется по помещениям?: строение 95Б-2 в хар-ке указана площадь 7383м2, стат отчет выдает 7430,1; 17м-12Г пл в хар-ке 2644,6м2, а там 1помещение архивное, в строениях 21кв-7, 49-2(Ангарск), 29м-8, 93-11 в хар-ке площади нет. </t>
  </si>
  <si>
    <t>Характеристика Общая площадь в строении не зависит от реальных площадей по помещениям и хранится исключительно информационно.
В разных отчетах по начислениям площадь может отличаться в зависимости от того, все ли ЛС участвуют в отчете. Общая площадь строения заполняется вручную.</t>
  </si>
  <si>
    <t>Необходимо при включении выключенного ранее лицевого счета (счета, которые уходили от нас на расчеты по ОДПУ в УК, а теперь вернулись на прямые расчеты по ОДПУ с нами) убирать все флаги  перерасчетов до даты включения л/сч. Пример: 19м-5-43, автоматическая корректировка выполнила перерасчет с 2003г - скрин в приложении к ЖЗ.</t>
  </si>
  <si>
    <t xml:space="preserve">при вводе ручной квитанции в текущем месяце 26.10.2012 не дает поставить дату квитанции,  допустим 31.10.2012, хотя меньшую дату в пачку пропускает, хотели удалить пачку в квитанции - выдает ту же ошибку. </t>
  </si>
  <si>
    <t>Обычная квитанция не может вводится будущей датой. Если речь идет о документе "Снятие оплат" с разными видами операций, формируемых на основании квитанций прошлых периодов, то прошу пояснить более подробно почему возникает необходимость проводить последним числом меясца</t>
  </si>
  <si>
    <t>для удобства сверки сбора по окончании отчетного периода (наработано годами) некоторые корректировки оплат с различными причинами движения заносятся последними числами отчетного периода. Уточнение было дано 01.11.2012, но ни в копии, ни в рабочей БД квитанция с будущей датой не проводится.</t>
  </si>
  <si>
    <t xml:space="preserve">Как возможно изменить исковую сумму в нижней таблице в задачах претензионно-исковой деят-сти в лицевом счёте. Например, мы изначально взыскивали 10 000 руб., в ходе суда в результате перерасчёта исковая сумма уменьшилась до 8 000 руб и судебное решение вынесено на   8 000 руб. </t>
  </si>
  <si>
    <t>консультация</t>
  </si>
  <si>
    <t>В исковом заявлении при вводе акта на справку поле контрагент не заполнено, приходится заполнять его вручную. В АСРН это поле было заполнено автоматически и акт на справку вводился сразу.</t>
  </si>
  <si>
    <t>Не было в АСРН. Повтор 68.</t>
  </si>
  <si>
    <t>При перепроведении уже существующего документа (например корректировка или документ регистрации жильцов) автор документа меняется на того кто перепроводил документ. Необходимо чтобы оставался исходный автор (требуется когда идет анализ почему именно такие начисления, кто и что регистрировал и снимал)</t>
  </si>
  <si>
    <r>
      <t xml:space="preserve">В документе при проведении отражается исходный автор </t>
    </r>
    <r>
      <rPr>
        <b/>
        <sz val="9"/>
        <color indexed="8"/>
        <rFont val="Calibri"/>
        <family val="2"/>
        <charset val="204"/>
      </rPr>
      <t>16.11.12 Если сначал отменять проведение документа, а потом проводить повторно, то автор действительно меняется. Но перепроводить документможно не отменяя проведение - достаточно просто нажать кнопку ""Провести", Автор изменяться не будет</t>
    </r>
  </si>
  <si>
    <r>
      <t xml:space="preserve">Отменяли проведенный акт снятия ПУ, перепровели не внося изменений, автор изменился. То же самое сделали с документом Выбытие жильца, корректиркой  - автор изменился. </t>
    </r>
    <r>
      <rPr>
        <b/>
        <sz val="9"/>
        <color indexed="8"/>
        <rFont val="Calibri"/>
        <family val="2"/>
        <charset val="204"/>
      </rPr>
      <t>28.11.12 Мы отменяем проведение документа, не закрывая его, чтобы посмотреть, что было до его проведения. Потом нажимаем в этом же документе ОК. В итоге документ проводится, автор меняется.</t>
    </r>
  </si>
  <si>
    <t>В АСРН в корректировке в табличной части выводились только данные о периоде, услуге, единице измерения, количестве и сумме корректировки. В Энергобиллинге сейчас выводится очень много дополнительных колонок. Из-за этого, бывают случаи когда корректировка за один месяц представлена 6-10 строками. Проверить правильность корректировки очень сложно. Требуется сделать на форме корректировки кнопку, по нажатию на которую строки бы сворачивались (чтобы информация была представлена как в АСРН). В режиме когда строки свернуты документ должен находится в режиме просмотра. При повторном нажатии корректировка возвращается в исходное состояние и становится доступной для редактирования.</t>
  </si>
  <si>
    <t>Необходимо чтобы при нажатии на F9 уже существующая автоматическая корректировка не затиралась новой, а изменяла вид на "Ручная". Очень сложно разобраться кто и что считал и когда. Бывают ситуации когда по ЛС сначала отрабатывают в абонентском зале, затем позднее вводят показания, затем могу поставить некачественное предоставление услуг. И все это будет в одной автоматической корректировке. Удобнее и проще когда сохраняется история корректировок за месяц с указанием авторов. Удобно еще и тем что в комментариях можно посмотреть кто какой датой что делал</t>
  </si>
  <si>
    <t>Необходимо добавить характеристику подразделений в которой бы указывалось что для автоматической корректировки требовать подтверждения периода перерасчета. Если эта характеристика включена, то при нажатии на F9 корректировка вводится в режиме как в АСРН с указанием периода перерасчета. При этом если требовался перерасчет с более раннего периода чем пользователь указал в корректировке, флаги перерасчета за эти периоды должны убраться. Если характеристика выключена, то автоматические корректировки вводятся в обычном режиме. При нажатии на Ctrl+F9 корректировка должна вводится в режиме как при включенной характеристике. Требуется для проверки правильности корректировок. Т.к. предстоит еще электричество считать и 354 постановление реализовывать, то проверять правильность корректировок нужно просто обязательно. При вводе  автоматических корректировок их зачастую никто не проверяет, т.к. для этого требуется сделать дополнительные действия. Ctrl+F9 нужен когда мы убедимся что корректировки работают правильно и выключим характеристику, но когда будет требоваться выполнить перерасчет не с даты с которой предлагает Энергобиллинг, а с другой. Например сейчас программа требует выполнить перерасчет с 2007 года (поменяли тип прибора). Приходится ждать пока введется корректировка. Хотя ясно что как такового перерасчета не будет.</t>
  </si>
  <si>
    <t>По адресу 29м-26-71 при загрузке показаний в сентябре расход был посчитан не верно, в связи с чем расчет тоже не верный</t>
  </si>
  <si>
    <t xml:space="preserve">Средняя </t>
  </si>
  <si>
    <t xml:space="preserve">Расход верный - на одну дату 2 показания, одно было занесено   с показанием 24, затем с показанием 21. </t>
  </si>
  <si>
    <t>По адресу Ворошилова-96-1 по регистру накопления видно, что в сентябре переданы в ОСЗН начисление не только сентября, но и повторно за август. В итоге за октябрь программа видит, что была переплата и с октября начинает удерживать излишне выгруженные суммы. Подобная ситуация по адресам Урицкого-1, Северная-18. Таких адресов очень много. Из-за таких остатков на 01.11.12 нет возможности выгружать ноябрь, т.к. суммы будут некорректными.</t>
  </si>
  <si>
    <t>При отмене приказа не стало возможным на закладке иски в исковом заявлении переделать имеющийся судебный приказ на исковое заявление с изменением суммы задолженности и периода возникновения</t>
  </si>
  <si>
    <t>Уточнение</t>
  </si>
  <si>
    <t>Классификация у заявки ошибка - в чем именно заключается ошибка? И в чем, собственно, проблема - какие именно действия вы хотите сделать и какие препятствия при этом возникают?</t>
  </si>
  <si>
    <t>У меня возникли сомнения в правильности переноса данных.В некоторых адресах в графе номер договора стоят непонятные примечания: 29м-6-41 ОООООУК00000011, 61-8-7-2 мног.мама, 74-7-41 спр инсп, Л-2-15 в номере договора стоит дата договора 21.02.07. По следующим адресам в дате договора непонятная дата: 84-12-56 07.02.1956, 76-18-1 03.02.2001</t>
  </si>
  <si>
    <t>При вводе 2-х и более ПУ, период услуги на позиции 2-го и следующего ставится 01.01.2012, хотя должна ставится 1-ым числом месяца, с которого устанавливается ПУ. Влияет на расчеты. Напр., 84-19-109</t>
  </si>
  <si>
    <r>
      <t xml:space="preserve">Указанная дата привязки услуги не должна влиять на расчеты. Если примеры таких ошибок - приведите примеры </t>
    </r>
    <r>
      <rPr>
        <b/>
        <sz val="9"/>
        <color indexed="8"/>
        <rFont val="Calibri"/>
        <family val="2"/>
        <charset val="204"/>
      </rPr>
      <t>22.11.12 Надо понять в какой момент времени возникает такая корректировка.  Можете описать последовательность действий – повторить ситуацию на тестовой бД?</t>
    </r>
  </si>
  <si>
    <t>Адрес :22м-1-32 установлено 3 ПУ, расчет не верный</t>
  </si>
  <si>
    <t>Смена адреса льготника. Прежний адрес 210-1-36, новый 11м-7-165. По адресам выполнены корректировки согласно регистрации. Отрицательные остатки, сформированные на прежнем адресе, удерживаются из остатков по новому адресу. Теперь получается, что остатки болтаются и на старом адресе, и на новом. Когда проверяю остатки по новому адресу, вижу невыгруженные суммы, причина непонятна. Приходится смотреть остатки по конкретному льготнику, что не удобно. Необходима свертка остатков, чтобы они не были разбросаны по ЛС. Пример подобного адреса 7м-Б-65 + 94-22-68</t>
  </si>
  <si>
    <t>1. в отчете остатки и обороты возможно посмотреть остатки с отбором по льготе - вне зависимости от адреса регистрации льготника. 2 При списании сумм подтвержденных льгот списание ведется по всем лицевым счетам, на которых проживал льготник.</t>
  </si>
  <si>
    <t>1. Необходимо чтобы при смене адреса льготника остатки, сформированные на прежнем адресе, при выгрузке в ДСЗН учлись (удержались или доначислились) в остатках по новому адресу и списались по старому адресу. Иначе получается, что остатки годами висят на новом и старом адресах. 2. Так как количество льготников более 37 тыс. и движение льготников отследить невозможно, остатки списываю вручную и только  в единичных случаях. В связи с чем необходима автоматическая свертка остатков при смене адреса.</t>
  </si>
  <si>
    <t>У некоторых адресов в ФЛС  в шапке нет номенклатуры "отопление", а также в этой номенклатуре без названия изчезла колонка "расчет". Пример: 41-2-4, Володарского-21, 1КВАРТАЛ-1-1, 1КВАРТАЛ-1-22 и т.д - таких много.</t>
  </si>
  <si>
    <t>Обновите отчет с кодом "ФЛС" (передан). Далее надо выйти из 1С и зайти обратно.</t>
  </si>
  <si>
    <r>
      <t>При замене видов договоров происходит чехарда:  для того, чтобы не менять схему загрузки в ГРЭБП условились, что остается договор теплоснабжения письменный и привели все договоры к одному виду, после этого обнаруживаются л/счета без абонента и договора (о которых сообщает И.Городецкий),таким л/с  Илья автоматически присваивает абонента и заключает договор, но только публичный??? и без учета даты начала действия л/счета. Например: 30м-7-14, 30м-7-17, 30м-7-20 и т.д:   т.к. договор публичный от</t>
    </r>
    <r>
      <rPr>
        <b/>
        <sz val="9"/>
        <color indexed="8"/>
        <rFont val="Calibri"/>
        <family val="2"/>
        <charset val="204"/>
      </rPr>
      <t xml:space="preserve"> 13.10.12г</t>
    </r>
    <r>
      <rPr>
        <sz val="9"/>
        <color indexed="8"/>
        <rFont val="Calibri"/>
        <family val="2"/>
        <charset val="204"/>
      </rPr>
      <t xml:space="preserve"> - мало того, что опять "затыкается" оплата, на этих </t>
    </r>
    <r>
      <rPr>
        <b/>
        <sz val="9"/>
        <color indexed="8"/>
        <rFont val="Calibri"/>
        <family val="2"/>
        <charset val="204"/>
      </rPr>
      <t>л/счетах не считается август, сентябрь и половина октября, талоны сверки не коррректные.</t>
    </r>
    <r>
      <rPr>
        <sz val="9"/>
        <color indexed="8"/>
        <rFont val="Calibri"/>
        <family val="2"/>
        <charset val="204"/>
      </rPr>
      <t xml:space="preserve">                                       Необходимо все исправленные таким образом л/счета привести в порядок: заменить договоры на письменные, </t>
    </r>
    <r>
      <rPr>
        <b/>
        <sz val="9"/>
        <color indexed="8"/>
        <rFont val="Calibri"/>
        <family val="2"/>
        <charset val="204"/>
      </rPr>
      <t>но с даты действия л/счета (даты подключения услуги).</t>
    </r>
    <r>
      <rPr>
        <sz val="9"/>
        <color indexed="8"/>
        <rFont val="Calibri"/>
        <family val="2"/>
        <charset val="204"/>
      </rPr>
      <t xml:space="preserve"> </t>
    </r>
  </si>
  <si>
    <t>Таких договоров всего 21 - проще поправить в них вид договора и даты вручную. Отчет для просмотра договоров по действующим услугами приложен. 
Обратите также внимание на договоры ДУ (5 штук). Они, похоже, все закрыты, но к ним прикреплены действующие услуги.</t>
  </si>
  <si>
    <t>Не проводится квитанция, скрин с ошибкой направлен на И.Городецкого по эл.почте</t>
  </si>
  <si>
    <t>По адресу 212-9-103 заведено новое дело о долгах 24.05.2010, а на ЛС в проблемах осталась старая информация</t>
  </si>
  <si>
    <t>По адресу Б-9-27 остался долг прежнего владельца, его необходимо перевести в долги прежних влад., но такой возможности не стало т.к. ЛС закрыт. Раньше такой проблемы не возникало.</t>
  </si>
  <si>
    <t>Необходима работа с закрытыми ЛС как в БД АСРН без изменения состояния ЛС, без включения и выключения услуг. Необходимо выполнять перерасчеты до отключения услуги, менять собственника. Нужен статус ЛС, который позволяет вносить изменения в ЛС.</t>
  </si>
  <si>
    <t>При перерасчете по мкр. Китой, Мегет.  На обслуживании с 01.2005года. Проводим расчет по выбытию с 02.2012г, программа проводит полный расчет по ГВС с 01.2003???? Н-р: Китой, Коммунистическая-1-7</t>
  </si>
  <si>
    <t xml:space="preserve">Что конкретно не устраивает? </t>
  </si>
  <si>
    <t>18М-5-182. В сальдо на форме лицевого счета не отображаются данные о наличии аванса по прочим взаиморасчетам (Справка о составе семьи). Хотя по регистру Прочие взаиморасчеты аванс есть. Из-за этого возникают трудности у юристов, которые видят что по прочим взаиморасчетам все погашено, а по исковым долгам нет. Приходится дополнительно заходить в регистры и разбираться.</t>
  </si>
  <si>
    <t>08.11.2012 Взаиморасчеты по справке прошли в 2008-2009 году. А период, по умолчанию указываемый в ФЛС - 2012 год. Если в ФЛС увеличить период до 2008 года, то данные по прочим взаиморасчетам будут отражаться.
15.11.2012 на текущий момент у ЛС нет никакого сальдо по прочим взаиморасчетам (скриншот приложен) - ни положительного, ни отрицательного - поэтому в форме ЛС по прочим взаиморасчётам  отражается ничего.</t>
  </si>
  <si>
    <t>Даже если поставить период с 2003 года, то конечное сальдо по Справке показывается нулевое. А это не так. Если посмотреть по регистру "Прочие взаиморасчеты" то видно что было начислено 100 рублей по справке. Потом был перевод оплаты с ДР на погашение долга. А затем человек заплатил сам 100 рублей которые встали в аванс. Затем ту оплату которую переводили с ДР снова вернули на ДР, а оплата абонента так и имеет статус "Аванс". Т.е. зачет не прошел. Из-за этого она не отображается по регистру "Исковые долги". (см. замечание 282)</t>
  </si>
  <si>
    <t>Ведомость снятия показаний за 31.10.2012. При загрузке показаний от Манеллана показания загрузились, но при попытке провести сам документ "Ведомость снятия показаний" появляется ошибка (Скриншот прилагается)</t>
  </si>
  <si>
    <t>Загрузка показаний ПУ</t>
  </si>
  <si>
    <t>18М-5-182. На данном ЛС имеется аванс по прочим долгам по номенклатуре "Справка о составе семьи" и долг по этой же услуге. Пытаемся зачесть аванс. Вводим документ "Снятие оплаты: перевод аванса". Указываем адрес с которого снимаем аванс и нажимаем кнопку "Заполнить". Выводится строка где указано что вид долга прочий, указана сумма к снятию, но не указана номенклатура с которой снимается аванс. Указываем в качестве адреса куда будет переведен аванс тот же лицевой счет, нажимаем "Заполнить". В появившихся строках вообще нет строки с видом долга "Прочий"</t>
  </si>
  <si>
    <t>Снятие оплат</t>
  </si>
  <si>
    <r>
      <t xml:space="preserve">08.11.2012. Для того, чтобы в документе "Снятие оплат" отразилась номенклатура по виду долга "Прочий" необходимо установить пометку в поле "Детальное заполнение сумм" и нажать кнопку "Заполнить". По умолчанию указывается сумма оплаты по виду долга  в целом.  В разделе "Куда" отражается задолженность по виду долга "Прочий" - первой строкой в размере 100 руб.  
</t>
    </r>
    <r>
      <rPr>
        <b/>
        <sz val="9"/>
        <color indexed="8"/>
        <rFont val="Calibri"/>
        <family val="2"/>
        <charset val="204"/>
      </rPr>
      <t xml:space="preserve">
19.11.2012 В документе "Снятие оплат" таблица "куда" по прочим долгам заполняется с точностью до номенклатуры.</t>
    </r>
  </si>
  <si>
    <t>15.11.2012 В разделе "Куда" действительно отражается задолженность по виду долга "Прочий" - первой строкой в размере 100 руб., но не отражается номенклатура - "справка о составе семьи".</t>
  </si>
  <si>
    <t>При настройке расчетов ГВС - Если нет показания считать как без прибора, если есть показаний до конца периода не начислять по ЛС с 2 ПУ ГВС нормативное начисление задваивается</t>
  </si>
  <si>
    <t>Конфигурация обновлена в тестовой БД</t>
  </si>
  <si>
    <t>На ЛС одна услуга ГВС к которой "привязано" 2 ПУ. Расчет за месяц по нормативу должен выполниться как за одну услугу</t>
  </si>
  <si>
    <t>При загрузке оплат, если даже в пачке имеются не проведенные квитанции, фактическая сумма не отличается от контрольной. Пример: пачка по контрагенту "Почта" за 04.10.2012</t>
  </si>
  <si>
    <t>Загрузка файла с данными потребления по инженерным сетям из Сармы выполняется порядка 7-8 часов (текстовый файл в котором порядка 7800 строк. Для загрузки используется встроенная обработка "Экспорт/Импорт данных объектов" и правило загрузки "Загрузка потребления по узлам сети". Пример файла прилагается.</t>
  </si>
  <si>
    <t>По адресу 12ам-7-67 непонятно льготное начисление за ГВ, выгруженное в ноябре. Начисление за ГВ в октябре 682,11 руб., льготнику должно было выгрузиться 85,27 руб., а выгрузилось 2839,93 руб.</t>
  </si>
  <si>
    <t>По адресу 22м-5-93 непонятно льготное начисление за ГВ, выгруженное в ноябре. Выгрузилось 1392,74 руб., теперь конечный остаток на 30.11.12 -1472,91 руб.</t>
  </si>
  <si>
    <t>Жданова-35-1. За ноябрь выгружены некорректные суммы. В регистре накопления видно, что это из-за ГВС по доп помещению, хотя они не действуют с 2009г.</t>
  </si>
  <si>
    <t>Серова-21-1. Некорректные суммы выгружены за ноябрь. В регистре накопления услуга ЛС почему-то указана по доп помещению.</t>
  </si>
  <si>
    <t>Адрес 60-9-8. В файле загрузки льготников указан перерасчет с 01.01.2012, в программе должен был выполниться перерасчет с 01.04.12 (за 7 мес). В регистре накопления услуга за сентябрь и октябрь указана отопление, номенклатура ГВС, в остатках и оборотах показывает переплату за ГВ, а за отопление недоплату на эту же сумму.
04.12.2012 Перерасчет по инвалиду (катег 082) рассчитан верно 641,94+959,78. Однако непонятно почему выгрузилось 755,83+845,89.
Прилагаю файл загрузки за ноябрь</t>
  </si>
  <si>
    <t>Адрес 84-6-75 В файле загрузки указан перерасчет с 01.09.12 на Надежду. Корректировка на ЛС есть, однако сумма перерасчета не выгрузилась</t>
  </si>
  <si>
    <t>10м-33-6 при загрузке ФЭПа УК Жилищное Управление от 23.10.2012 показание ПУ - 275 от 23.10.2012 из квитанции автоматически пропущено при загрузке на пок.131 от 28.09.2011, хотя расход 144 куба за месяц не приемлемый. При загрузке указанный адрес не отразился в проблемных. Повторно загрузили в копии, результат тот же. Автоматический пропуск таких расходов без отрработки по л/с влечет за собой: 1. не достоверную информацию , 2. необоснованное увеличение начислений и не допустимый рост дебиторской задолженности в отчетном периоде ( приемлемый расход 10-20 куб.м, и не более 5,08 на чел).</t>
  </si>
  <si>
    <t>Администратору Системы нужно добавить настройку проверки достоверности в регистр "Настройки показаний подразделений", где для каждого вида показаний задать допустимый среднесуточны расход. Эта настройка применяется, если предыдущий расход был нулевой.</t>
  </si>
  <si>
    <t>74-5-44 при загрузке показаний от 14.11.2012 -14, на показ. От 30.05.2011 - 99997, выпало в проблемные с отрицательным расходом, хотя в акте установки ПУ присутствует значность шкалы 5.</t>
  </si>
  <si>
    <t>Адрес 107-11-29. При загрузке льгот за ноябрь должна была включиться льгота у Степановой Елены. Она не проживает по данному ЛС, в связи с чем начисление за ГВ на нее не выполняется, однако льгота по отопленю должна считаться. Подобная ситуация по адресу 89-21-3-14/17</t>
  </si>
  <si>
    <t>Этот ЛС выводится в проблемные на закладке "Льготы к регистрации", так что никакой ошибки тут нет.
Сделано (релиз 1.07.04.14), чтобы использовался ЛС регистрации, если ЛС проживания нет.</t>
  </si>
  <si>
    <t>После объединения строений(копия), изменила площадь в присоединенном помещении-расчет отопления считает неверно. Скрины направлены Бушковой Н.</t>
  </si>
  <si>
    <t xml:space="preserve">Замечание не связано с обработкой по объединению строений. Изменение площади помещения рекомендуется указывать первым числом месяца.  </t>
  </si>
  <si>
    <t>Почему количество строений по статистическому отчету не совпадает с отчетом с УН В301 Скрин направлен на Бушкову Н.</t>
  </si>
  <si>
    <t>В тестовой базе по адресу 10м-41-55 отменили показания с апреля расчет вып по нормативу с апреля, хотя должен с сентября</t>
  </si>
  <si>
    <t>скажите на каком ЛС / строении выполняли расчет. В тестовой БД настройки не были выполнены, сейчас установлены для расчета по среднемесячному с 01.11.12</t>
  </si>
  <si>
    <t>Необходимо закрытый л/счет сделать вновь действующим, все неактивно. Раньше было состояние выключено, которое можно было снова включить, сейчас такое состояние убрали, осталось только закрыто. Когда из нежилого помещения переходит в жилое, надо включить. Как теперь быть? Скрины направлены Бушковой Н.</t>
  </si>
  <si>
    <r>
      <t>В справочник "Состояния лицевых счетов" необходимо внести новое состояние, которое будет устанавливаться при переводе из жилого помещения в нежилое. При этом данные лицевого счета будут в дальнейшем доступны для редактирования - изменения состояния ЛС на нужный, включения услуг и т.д. В статистических отчетах, где учитываются состояния ЛС, необходимо добавить новое состояние ЛС из справочника.  13.12.12 : Так как ЛС закрывались массово одним документом, то необходимо отменить проведение документа "Изменение состояния услуг" по строению, затем с помощью групповой обработки ЛС включить услуги</t>
    </r>
    <r>
      <rPr>
        <b/>
        <sz val="9"/>
        <color indexed="8"/>
        <rFont val="Calibri"/>
        <family val="2"/>
        <charset val="204"/>
      </rPr>
      <t xml:space="preserve"> 24.12.12 Описание отправлено по почте</t>
    </r>
  </si>
  <si>
    <t>Это состояние может подразумеваться для новых л/сч, которые мы будем переводить в выключенное и обратно. А те, которые сейчас находятся в состоянии закрыты-дивизионы-" Дома с т/сч РСП ОАО ДОСТ" и ДРУГИЕ, которые передали в УК, с нового года 10 000 л/счетов возвращаются назад к нам, мы их раньше групповой обработкой включали и также включали их услуги. А теперь мы вновь эти дома будем заводить....? Все л/счета в этих домах закрыты, а были выключены.</t>
  </si>
  <si>
    <t>По расчету ОДН в Ангарской потестировали – 12а-8  - по нескольким ЛС выполнены перерасчеты по виду расчета «по общедомовому прибору» и «по прибору» начиная с 01.01.12   - квартиры 23, 38, 47.  Оснований перерасчета по ЛС нет.  И почему затрагивается начисление «по общедомовому прибору учета» за ранние периоды?</t>
  </si>
  <si>
    <t>По адресу 19м-3-2 посткпили показания ПУ в один день из 3-х источников. Не считает расход.</t>
  </si>
  <si>
    <t>По адресу 11м-15-1 на 01.04.2011г. остался долг пред влад. 15 887,17 руб. На 01.11.2012 задолженность на ЛС 15 677,08 руб. при переводе долгов пред влад. в комментарии , что не хватает 210,09 руб. Раньше в таком случае при переводе задолженности,  на ЛС оставалась переплата. Кроме того была сделана корректировка по данному ЛС и задолженность на 01.11.2012-18 100,70 руб.</t>
  </si>
  <si>
    <t>Сообщение о том что не хватает суммы 210,09 руб возникает из-за того, что вы переводите долг 01.11.12 в сумме  15887,17, а сумма задолженности на эту 15667,08 руб. То есть для перевода не хватает 210,09 руб.  Сумма корректировки не включена в сумму задолженности, так дата корректировки - 19.11.12</t>
  </si>
  <si>
    <t>Необходимо переводить сумму долга пред. влад. как это было в БД АСРН. Если переводится сумма долга больше чем сумма на ЛС, то должна оставаться переплата. По текущему ЛС должна остаться переплата 210,09 руб.</t>
  </si>
  <si>
    <t>По адресу 4поселок-13-7 18.06.2012г. Было закрыто дело 2008г. и заведено новое дело. На ЛС в проблемах информация о закрытии дела стоит, а об открытии нового дела нет.</t>
  </si>
  <si>
    <t>По другим ЛС комментарий выводится (12м-11-52), почему не выводится поэтому ЛС.</t>
  </si>
  <si>
    <t>Необходима доработка отчета РДГ 3.42 0000001 " Должники по работодателям" в папке "Задолженность":                                      1. Необходимо видеть у кого, когда и на какой срок заключены гарантийные соглашения,                                                            2. Неоходимо разделение по услугам теплоэнергия и электроэнергия (но с учетом - если формируем задолженность по т/э, то у этих должников можно увидеть состояние на указанный период и по э/э, и наоборот,            3.  формируем списки после закрытия отчетного периода, т.е. после 10-15 числа месяца, следующего за отчетным, поэтому необходима возможность формировать списки за отчетный месяц, но с учетом оплат, поступивших в следующем месяце, до момента формирования списков.</t>
  </si>
  <si>
    <t>В расшифровке начислений в части Льгота  указывается только категория льготы. При наличии нескольких льготников с одинаковой категорией на одном ЛС в расшифровке непонятно кому из них какое начисление. Необходимо указать помимо категории еще ФИО льготника, т к при перерасчетах по льготникам суммы могут быть начислены разные, а кому какая - непонятно</t>
  </si>
  <si>
    <t>По некоторым строениям не посчитаны ОДН. Напр., 50-6, 95-Б</t>
  </si>
  <si>
    <t>В ЛС расчет ОДН за январь выполнен, но флаг расчета горит. Напр., 11м-5-4</t>
  </si>
  <si>
    <t>С 01.01.2013 изменены нормативы по горячей воде. Необходимо добавить новые нормативы с 01.01.2013 по горячей воде у льготных категорий, имеющих ограничения - не выше соц норматива.</t>
  </si>
  <si>
    <t>Никитина Е.Д.</t>
  </si>
  <si>
    <t>Существует необходимость изменения площадей помещения на одном адресе по двум разным л\счетам(квартира с определенной даты стала коммунальной,например Луначарского 29-41:площядь 58,36 необходимо разделить на две равные площади).Как это сделать?</t>
  </si>
  <si>
    <t>По адресу Цеховая-14А введен теплосчетчик на помещение (частный сектор). При вводе показаний появляется ошибка и акт показаний не проводится.</t>
  </si>
  <si>
    <t>Исправлено в рабочей БД</t>
  </si>
  <si>
    <t>Установленный на лицевом счете прибор, является расходомером, т.е. фиксируется только расход без показаний. Поэтому все предыдущие показания нулевые. Это видно на приведенном скриншоте.</t>
  </si>
  <si>
    <t>При выполнении корректировок или расчете за текущий месяц, если ранее ОДН был рассчитан, то в сальдо исчезает колонка расчета ОДН. После выполнения корректировки необходимо нажать расчет ОДН и ждать несколько минут пока просчитает все строение (увеличивается время расчета)</t>
  </si>
  <si>
    <t>Отправлена часть кода. Войдет в релиз 23</t>
  </si>
  <si>
    <t>Расчеты по 354</t>
  </si>
  <si>
    <t xml:space="preserve">Обработка переносила существующие записи без анализа наличия данных о площади.  </t>
  </si>
  <si>
    <t>Изменение площади необходимо выполнять следующим образом: в данные по помещению на закладке "Характеристики" изменить значение площади и указать дату изменения.</t>
  </si>
  <si>
    <t>1.07.04.17</t>
  </si>
  <si>
    <t>1.07.04.24</t>
  </si>
  <si>
    <t>В характеристике "Распределять на юр.лиц" - ДА, по зиции юр.лица необходимо указать дату, скоторой распределяется ОЛН, указать площадь и убрать пометку "Распределять ОДН"</t>
  </si>
  <si>
    <t>В рабочей базе по адресу 29м-6а-35 при расходе 3 куб.м удваивает начисление ГВС</t>
  </si>
  <si>
    <t>Встраивание еще одного параллельного бизнес-процесса, за который мы не будем нести ответственности считаем нецелесобразным.
Готовы адаптировать текущий, укажите в отдельном документе весь список необходимых модификаций.</t>
  </si>
  <si>
    <t>В конфигурацию 1.07.04.23 внесены изменения.</t>
  </si>
  <si>
    <t>Требуется в ФПД заполнить признак, что эти л/с не сводятся</t>
  </si>
  <si>
    <t>ЛС ОКЭ будут сохраняться в реквизит "КодДляСвязиССармой" услуги ЛС</t>
  </si>
  <si>
    <t>Ведомость при открытии нашла другие предыдущие показания и обновила акт, при привело к необходимости его перепровести</t>
  </si>
  <si>
    <t>Просим предоставить файлы для загрузки</t>
  </si>
  <si>
    <t>Процесс сдвинут обратно. После обновления конфигурации на версию 1.07.04.23, можно будет выполнить задачу - уйдет в точку работы с гарантией.</t>
  </si>
  <si>
    <t>28.12.12 площадь была изменена - 01.12.12 установлено значение 0. Пользователь Минченко И.Г.</t>
  </si>
  <si>
    <t xml:space="preserve">Уточнение </t>
  </si>
  <si>
    <t>Не смогла воспроизвести. Прошу сбросить скриншот с описанием действий</t>
  </si>
  <si>
    <t>Тимофеев</t>
  </si>
  <si>
    <t>С сентября 12г. все изменения которые были сделаны с площадью исчезли.Например л/с ЧРТ04040705  - до июля 2011г. общая площадь была равна 44,51, с 01.07.2011 ее изменили на 43,10. До сентября 12г. начисления производились по площади 43,10 но с 01.09.12г. площадь изменилась на 44,51, соответственно начисления за отопление теперь не правильные. И так везде.</t>
  </si>
  <si>
    <t>Черемхово</t>
  </si>
  <si>
    <t>По адресу 94-28-26 в декабре меняем количество зарегистрированных жильцов:Был 1 чел, с июня 2011 -2 чел – посчиталось верно; с 11.12.2012 переводом с другого ЛС перевели еще 2 чел.Расчет удвоился за декабрь по ГВ.  В тестовой базе 1.07.04.23 перевод на другой ЛС не работает.</t>
  </si>
  <si>
    <t>Стрельникова</t>
  </si>
  <si>
    <t xml:space="preserve"> л/сч 2567, есть старая учная корректировка по акту за прошлые периоды, при перасчете не сторнир-ся корректики несмотря на, то , что кол-во прожив О. </t>
  </si>
  <si>
    <t>Тайшет</t>
  </si>
  <si>
    <t>л/сч 3761 большое начисление. Проверить</t>
  </si>
  <si>
    <t>Костин</t>
  </si>
  <si>
    <t>В Извещении на печать выводится объединенная услуга "Содержание и ремонт жилья", а в чеке эта услуга делится на три: "Уборка придомовой территории", "Уборка лестничной клетки" и "Прочее содержание жилья" - необходимо в чеке тоже объединить эти услуги в одну, как в Извещении</t>
  </si>
  <si>
    <t xml:space="preserve">Доработать отчет УН В301, в части начислений. </t>
  </si>
  <si>
    <t>Запись показаний выполняется в цикле, нужные показания перенесены.</t>
  </si>
  <si>
    <t>Реккомендации отправлены письмом. Поставить знач. По умолчанию вхарактеристике «Не учитывать отключения при расчете среднего» Ложь и вместо выключения услуг пользоваться документом Изменение размера платы за коммунальные услуги».</t>
  </si>
  <si>
    <t>Инструкция отправлена</t>
  </si>
  <si>
    <t>Расчетные начисления с августа по декабрь равны 0. Все правильно.</t>
  </si>
  <si>
    <t>В релизе 1.07.04.23 (или выше) уберите из способа разноски оплат Госпошлину и справку. Сейчас у них стоит наивысший приоритет погашения, поэтому они и гасятся в первую очередь, если табличная часть квитанции не заполнена.</t>
  </si>
  <si>
    <t>Не совсем понятен термин не считается расход. По указанному адресу введены три показания на 27-е ноября. Два показания равны между собой и расход между ними нулевой. Расход между другими показаниями посчитан.</t>
  </si>
  <si>
    <t xml:space="preserve">Если в остатках и оборотах развернуть движения до услуг, то видно, что лишние суммы списаны по услугам лоп. Помещений. Проблема с выгрузкой по доп. Помещениям решена в прошлом релизе. </t>
  </si>
  <si>
    <r>
      <t xml:space="preserve">В текущей конфигурации ошибка не возникает. Почему пользуетесь групповой обработкой, а не отчётом? Что дальше происходит со списком, который вы подготовили? </t>
    </r>
    <r>
      <rPr>
        <sz val="9"/>
        <color indexed="8"/>
        <rFont val="Calibri"/>
        <family val="2"/>
        <charset val="204"/>
      </rPr>
      <t xml:space="preserve">22.11. Приведите скриншот с настройками, при которых возникает ошибка, с приведёнными в первоначальном тексте замечания параметрами ошибка не повторяется. </t>
    </r>
    <r>
      <rPr>
        <b/>
        <sz val="9"/>
        <color indexed="8"/>
        <rFont val="Calibri"/>
        <family val="2"/>
        <charset val="204"/>
      </rPr>
      <t>15.01. В новом релизе изменен принцип поиска по приборам. Делайте поиск в один приём, без поиска в найденном</t>
    </r>
  </si>
  <si>
    <t>уточнение</t>
  </si>
  <si>
    <t>В августе 2012 два раза переданы одинаковые показания ПУ ГВС, каждый раз считает расход, хотя его нет. Пример:7ам-5-38; 6ам-27-81</t>
  </si>
  <si>
    <t>При открытии закладки "Сделать архивным л/счет", открывается таблица-(В архив может быть помещен только "выключенный "Лицевой счет". Установить состояние "выключен"?) Переходим на страницу - состояние л/счета, а там нужно выбрать состояние-"закрыть", а не "выключить".Потому, как только закрытый можно архивировать.</t>
  </si>
  <si>
    <t xml:space="preserve">В декабре 2012 несколько раз переданы одни и теже показания, расход не  считает, пример:188-10-10 </t>
  </si>
  <si>
    <t>Невозможно второй раз продлить отсутствие жильца. Такие ситуации реально есть, приходится заходить в документы закрытого периода, менять дату, ждать перерасчет за предыдущие периоды (очень долго).</t>
  </si>
  <si>
    <t>Управляющие компании дают нам сведения о вновь сожданных л/с(в том числе № л/с) . Создать л/с с такими же номерами мы не можем, т.к зачастую подобный № в программе уже существует. Можно ли решить этот вопрос?</t>
  </si>
  <si>
    <t>создание л/с</t>
  </si>
  <si>
    <t>Усольское</t>
  </si>
  <si>
    <t>Ильина А.Г.</t>
  </si>
  <si>
    <t>На л/с УСТ 00004670 площадь 43,60. а в квитанции ормируется 43,99. Должно быть 43,60</t>
  </si>
  <si>
    <t>по л/с УСТ 000323409 не формируется квитанция</t>
  </si>
  <si>
    <t>по л/с УСТ 0004050 отсутствуют услуги по ОДН, судя по расчетам они до декабря были</t>
  </si>
  <si>
    <t>101420, льгота должна считаться половиной от начисления. Считает не правильно.</t>
  </si>
  <si>
    <t>Что необходимо изменить в отчете? Необходимо детальное описание отчета, шаблон отчета</t>
  </si>
  <si>
    <t>Одинаковые номера могут быть только при разных префиксов. Какие префексы определять - должне решить ОИТ</t>
  </si>
  <si>
    <t>Петрова</t>
  </si>
  <si>
    <r>
      <t xml:space="preserve">При внесении изменений за ранний период при нажатии F9 программа пересчитывает все услуги за ранний период. </t>
    </r>
    <r>
      <rPr>
        <b/>
        <sz val="10"/>
        <color rgb="FF000000"/>
        <rFont val="Calibri"/>
        <family val="2"/>
        <charset val="204"/>
      </rPr>
      <t>Необходимо вылетающее окно</t>
    </r>
    <r>
      <rPr>
        <sz val="10"/>
        <color rgb="FF000000"/>
        <rFont val="Calibri"/>
        <family val="2"/>
        <charset val="204"/>
      </rPr>
      <t xml:space="preserve"> </t>
    </r>
    <r>
      <rPr>
        <b/>
        <sz val="10"/>
        <color rgb="FF000000"/>
        <rFont val="Calibri"/>
        <family val="2"/>
        <charset val="204"/>
      </rPr>
      <t xml:space="preserve">(как было в АСРН 1), предлагающее выполнить этот автоматический перерасчет, либо возможность отказаться от него. </t>
    </r>
    <r>
      <rPr>
        <sz val="10"/>
        <color rgb="FF000000"/>
        <rFont val="Calibri"/>
        <family val="2"/>
        <charset val="204"/>
      </rPr>
      <t>В случае отказа от корректировки должен автоматически выполняться расчет только текущего месяца (т к при нажатии F3 расчет текущего месяца не выполняется). Напр., в программе по э/электроэнергии акты сверки рассчитаны вручную и при автоматической корректировке расчет начисления затрагивает период до этого акта сверки по э/энергии, правильность расчета нарушается и восстановить сверенный ранее расчет невозможно. Напр., прописываем жильца с 2011г. По ЛС установлен ПУ по электрической энергии. Расчет по э/энергии не требуется, а программа считает автоматически за весь ранний период и нарушает все выполненные ранее ручные акты сверки. В итоге выданный ранне долг абоненту изменяется кординально. При невыполнении этого пункта время обслуживания одного потребителя увеличится от 20 до 40 мин.</t>
    </r>
  </si>
  <si>
    <t>По счетчикам э/энергии дата поверки указывается в месяцах Напр., должен быть 16 лет, а сейчас указано 16 месяцев.</t>
  </si>
  <si>
    <t>В форме ЛС на первой странице необходимо видеть этажность дома .</t>
  </si>
  <si>
    <t> В нижнем комментарии необходима возможность снятия галочки "показать при открытии ЛС" любым пользователем, а не только автором (без изменения текста замечания).</t>
  </si>
  <si>
    <t xml:space="preserve">В коммунальных квартирах указана общая площадь всех комнат , без разбивки. Пример: Достоевского 4-2-1, Достоевского 4-2-2  </t>
  </si>
  <si>
    <t>При установки второго ПУ с 01.01.2013, услуга у второго ПУ привязывается с 01.01.12, пример:12ам-10-49</t>
  </si>
  <si>
    <t>В расшифровке начислений необходимо выводить значение норматива за все периоды перерасчета. Сейчас показывает только текущий.</t>
  </si>
  <si>
    <t>В форме ЛС на закладке Сальдо выделять цветом период, в котором был акт сверки.</t>
  </si>
  <si>
    <t>Влияет на скорость расчета, трудоемко в реализации.</t>
  </si>
  <si>
    <t>Этажность есть на закладке помещение</t>
  </si>
  <si>
    <t>Перерасчеты по электроэнергии автоматически делаются только после даты акта сверки. В ручном режиме корректировки по электроэнергии до даты сверки рассчитывается, корректирующие записи не активны(по умолчанию к учету не принимаются), пользователь может вручную принять эти записи к учету.</t>
  </si>
  <si>
    <t>Программа учитывает периодичность проверки с точность до месяца. Если историческая программа учитывает в годах, то при формировании ФПД значение в поле Period необходимо умножить на 12.</t>
  </si>
  <si>
    <t>выполнено</t>
  </si>
  <si>
    <t>Услуг ОДН по новой схеме создано не было. Были начисления по одн по старой схеме, которые в ноябре с сентября были сняты. Надо завести услуги с сентября и выполнить перерасчет ОДН.</t>
  </si>
  <si>
    <t xml:space="preserve">Из-за некорректной выгрузки в ноябре и устранения ошибки сейчас отрицательные остатки по льготе.
Необходимо по всему частному сектору (п.Северный и п.Байкальск) списать отрицательные остатки на 01.01.2013
</t>
  </si>
  <si>
    <t xml:space="preserve">По адресу 22м-6-126 требует перерасчет с 01.08.2009, хотя ихменений никаких нет. Дом был передан на расчеты в УК с 01.08.2009.
У нас на расчетах только с 01.09.2012. Почти на всех ЛС с ОДПУ горит флаг для перерасчета.
</t>
  </si>
  <si>
    <t>Норматив «Благоустроенные дома с ГВС из системы отопления 208,95» должен быть 3,79 м3 как при полном благоустройстве с ванной 1,5-1,7м (старый норматив 4,41 м3)</t>
  </si>
  <si>
    <t xml:space="preserve">При выполнении корректировки за предыдущий период через F9 начисление за ОДН исчезает. Приходится после выполнения корректировки делать расчет по ОДН. В итоге работа с одним абонентом занимает от 15 мин.
</t>
  </si>
  <si>
    <t>проверяйте в релизе 1.07.04.24</t>
  </si>
  <si>
    <t>Что имеется в виду? Общая площадь показывается в лицевом счете как сумма площадей всех помещений, кроме МОП. В помещения л/с добавлены обе комнаты - так заведён лицевой счет (коммунальную квартиру следует заводить несколько иначе, но это, видимо, сделано давно). В любом случае, площадь основного помещения можно увидеть на закладке Помещения.</t>
  </si>
  <si>
    <t xml:space="preserve">По квитанции принимает показания меньше предыдущих, ставит отрицательный расход. </t>
  </si>
  <si>
    <t>Срочно, необходимо изменить обработку: выгрузка для приема оплат агентами с новой услугой, предоставленной на общедомовые нужды (ОДН) (добавили в шаблон выгрузки код номенклатуры - 2041) - обработка выдает неверные долги, начисления совпадают)</t>
  </si>
  <si>
    <t xml:space="preserve">По адресу: 1 КВАРТАЛ-19-57  в сальдо л/с, в итоговой колонке на 01.01,2013 стоит верная задолженность   -2,10 (аванс), а по услугам долги. Почему аванс не зачелся по услугам при закрытии м-ца (перепроведении док-тов)?  </t>
  </si>
  <si>
    <t>Отчет Нач 3 универсальный, не совпадает с расшифровкой расчета по ОДН в строении</t>
  </si>
  <si>
    <t>Модификация выгрузки здесь требуется. Проблема в том, что часть оплат в декабре попала на неверный договор, они выгрузкой трактуются как аванс, который нужно распределить на выгружаемые услуги. С этими оплатами работаем по замечанию 300.</t>
  </si>
  <si>
    <t>В исковом заявлении нажать кнопку "Детализация" и поставить суммы, которые должны быть. После этого перепровести документ "Изменение состояния заявления".</t>
  </si>
  <si>
    <t>Обработка списания остатков отправлена по почте</t>
  </si>
  <si>
    <t>состояние "Выключен" и "Закрыт" это одно и то же состояние.</t>
  </si>
  <si>
    <t>Дублирует замечание 25</t>
  </si>
  <si>
    <t>Проверка корреткности отчета Сводная ведомость ЛС</t>
  </si>
  <si>
    <t>Консультация по переносу нормативов из БД Ангарска в другие</t>
  </si>
  <si>
    <t>18.01.2013 Нам нужна форма отчета, как у подотчета «биллинг оплат ДР без субсидий»</t>
  </si>
  <si>
    <t>17.01.2013 Отчет "Биллинг оплат" за ноябрь в рабочей базе показывает 106 561 105,79. Скриншот приложен.
18.01.2013 Отчет модифицирован</t>
  </si>
  <si>
    <t>18.01.2013 вот и хотим, чтобы эта возможность была, чтобы не формировать отдельно за каждый месяц, а потом итоги собирать в таблицу, если задан период более месяца – квартал, полугодие, год.</t>
  </si>
  <si>
    <t>17.01.2013. Этот отчет, вообще, не может быть сформирован с разбивкой по месяцам - ни за большой период, ни за маленький. Поясните, пожалуйста, что имеете в виду в этом замечании.
18.01.2013 Для этого потребуется модификация отчета</t>
  </si>
  <si>
    <r>
      <rPr>
        <b/>
        <sz val="9"/>
        <color theme="1"/>
        <rFont val="Calibri"/>
        <family val="2"/>
        <charset val="204"/>
        <scheme val="minor"/>
      </rPr>
      <t>Расчет ОДН по 95-Г</t>
    </r>
    <r>
      <rPr>
        <sz val="9"/>
        <color theme="1"/>
        <rFont val="Calibri"/>
        <family val="2"/>
        <charset val="204"/>
        <scheme val="minor"/>
      </rPr>
      <t xml:space="preserve"> не выполняется, так как в строении не установлена пометка "Расчет ОДН".  Пометка не проставилась из-за того, что не указан номер дома (обязательный реквизит). Убрана обязательность указания номера дома </t>
    </r>
    <r>
      <rPr>
        <b/>
        <sz val="9"/>
        <color theme="1"/>
        <rFont val="Calibri"/>
        <family val="2"/>
        <charset val="204"/>
        <scheme val="minor"/>
      </rPr>
      <t xml:space="preserve">Расчет ОДН по 50-6 </t>
    </r>
    <r>
      <rPr>
        <sz val="9"/>
        <color theme="1"/>
        <rFont val="Calibri"/>
        <family val="2"/>
        <charset val="204"/>
        <scheme val="minor"/>
      </rPr>
      <t xml:space="preserve">не выоплнен, так как нет норматива для благоустройства "Благоустроенные дома с ГВС из системы отопления 208,95". По какому виду благоустройства должен быть настроен норматив? </t>
    </r>
    <r>
      <rPr>
        <b/>
        <sz val="9"/>
        <color theme="1"/>
        <rFont val="Calibri"/>
        <family val="2"/>
        <charset val="204"/>
        <scheme val="minor"/>
      </rPr>
      <t>18.01.13 Нормативы добавлены</t>
    </r>
  </si>
  <si>
    <t>12ам-7-15. При внесении показаний расход за декабрь увеличивается в 2 раза.</t>
  </si>
  <si>
    <t>л/сч 104935 расчет по гвс досчитывает за декабрь дао конца месяца, при  наличии показаний. В схеме расчета написано не начислять</t>
  </si>
  <si>
    <t>Пришел файл с оплатами на ГВС, при заполнении оплат из файла, не проходит идентификация что оплата по ГВС, и Происходит распределение этой оплаты по всем услугам ЛС, пропорционально задолженности, чего быть не должно Т.к потребитель заплатил за конкретную услугу!</t>
  </si>
  <si>
    <t>В ФЛС закрепить колонку период и номенклатура</t>
  </si>
  <si>
    <t>В ФЛС в колонке расчет при выполнении перерасчета за ранний период не устанавливается значение, если за это период раньше не было начисления. Напр., 13м-24-50 по ГВС (в тестовой по э/энергии).</t>
  </si>
  <si>
    <t>Повтор замечания 302</t>
  </si>
  <si>
    <t>Повтор замечания 303</t>
  </si>
  <si>
    <t>Повтор замечания 304</t>
  </si>
  <si>
    <t>Расчет задвоен, так как при расчете определяется 2 одинаковых норматива. В тестовой БД и рабочей БД внесены изменения в настройку нормативов. В тестовой БД необходимо выполнить расчет ЛС и проверить корректность</t>
  </si>
  <si>
    <t xml:space="preserve">Отчет Нач 3 выводит все начисления за период (текущие и перерасчеты). Расшифровка расчета ОДН показывает начисления за один период, т.е. при наличии перерасчетов за прошлые периоды отчеты совпадать не будут. </t>
  </si>
  <si>
    <t>Исправлено в базе Srvr="Svap-1c003-id.id.irkutskenergo.ru";Ref="asrn_angarsk_el";</t>
  </si>
  <si>
    <t>Закрепить можно в отчете ФЛС (код отчета ФЛС, основное меню программы "Отчеты - Отчеты Системы").
Настроено в базе Srvr="Svap-1c003-id.id.irkutskenergo.ru";Ref="asrn_angarsk_el";</t>
  </si>
  <si>
    <t>предлагаем в извещение разбивать, т.к. в системе информация рассчитывается и учитывается по трем услугам и это правильно, т.к. разные данные и тарифы.  В чеки считаем объединение этих услуг в одну нецелесообразно.</t>
  </si>
  <si>
    <t>Чтобы избежать лишних перерасчетов в справочнике Виды характеристик в настройку характеристик добавлен параметр "Участвует в расчете".  Администратору системы необходимо проставить пометку в параметре по тем характеристикам, изменение которых влияет на расчет.  При изменении остальных характеристик помещений, строений не будет определятьс необходимость перерасчета.</t>
  </si>
  <si>
    <t>1.07.04.26</t>
  </si>
  <si>
    <t>по л/с УАТ00033422 некорректно распределяются показания по двум приборам ГВС. Непонятна сумма произведенной автоматической корректировки 05.12.12</t>
  </si>
  <si>
    <r>
      <t xml:space="preserve">Существует нобходимость изменения состояния л/с с </t>
    </r>
    <r>
      <rPr>
        <sz val="10"/>
        <color theme="9" tint="-0.249977111117893"/>
        <rFont val="Calibri"/>
        <family val="2"/>
        <charset val="204"/>
        <scheme val="minor"/>
      </rPr>
      <t>"закрытого"</t>
    </r>
    <r>
      <rPr>
        <sz val="10"/>
        <color theme="1"/>
        <rFont val="Calibri"/>
        <family val="2"/>
        <charset val="204"/>
        <scheme val="minor"/>
      </rPr>
      <t xml:space="preserve"> на "открытый"(это особенно актуально в общежитиях) если л/с не отключать, а лишь выключать услуги, то по л/с формируется квитанция, что нежелательно. Т.к на "закрытом" л/с ни одна вкладка не активна , провести изменения по этим л/с не представляется возможным. Например по адресу Энергетиков 9-15 пршлось производить отмену "закрытия"л/с и проводить ручную корректировку.</t>
    </r>
  </si>
  <si>
    <t>Иванова Я. А.</t>
  </si>
  <si>
    <t>Поиск F8 Ставим галочку Телефон="" пусто, отбирает ЛС с телефонами.</t>
  </si>
  <si>
    <t>Поиск F8 Ставим галочку Открытое дело = нет, отбирает ЛС с открытыми делами.</t>
  </si>
  <si>
    <t>Боровик Е.А.</t>
  </si>
  <si>
    <t>По адресу Кр.Партизан 38-91, льгота расчитана неверно!!! Ребенок инвалид, имеет 50% от всех начислений, в л/с взято 100% по отоплению, по ГВС из 210,43р. должно быть 105, 21р. По др. льготам начислений не должно быть</t>
  </si>
  <si>
    <t>В  л/сч 71944 ноябре 12г. начислено 806,30р., льгота начислена за ноябрь 1804,49р., такого не должно быть!!!! Считает не правильно!!!!</t>
  </si>
  <si>
    <t>При выполнении запроса через F8 появилась ошибка. (отправлен скриншот на Бушкову Н.)</t>
  </si>
  <si>
    <t>При загрузке эл.ФЭП (Почта 17.01.13) после обработки, на закладке Обраб.строки файлов показаний, к ПУ с № 263111, тип-СИМЕНС(5) был подтянут из БД  другой прибор с таким же номером № 263111, но тип- СВ-15Г. Т.о. сторок к закрузке показаний стало 19 шт, хотя по ФЭП их 18. И после загрузки данного ФЭП обнаружено, что показание 830 по ПУ 263111 село на 2 адреса: 10103032051 (61-19-7), который и производил оплату, и на 10203029792 (17м-5-300), который вообще не имеет отношения к загрузке ФЭП за этот день.</t>
  </si>
  <si>
    <t>При загрузке ОПЛАТ ОБНАРУЖЕНО СЛЕДУЮЩЕЕ: на судебные расходы оплата уже села (т.к решение суда есть) по определенному агенту (например, ручная загрузка Пенсионный фонд), позже другой датой (боллее поздней), другим агентом (Салвент) по коду электронно снова садится загрузка судебных расходов, образовывается аванс. Т.е система загрузки не предупреждает и не исключила повторную загрузку на судебные расходы.</t>
  </si>
  <si>
    <t>После загрузки ФЭП не получается обработать проблемные строки на закладке Показания Скрин приложен. ФЭП ВСТКБ  21.01.13Г</t>
  </si>
  <si>
    <t>Не понятна схема реализации функционала перерасчета по домам с ОДПУ по отоплению по концу года (в том числе по домам оборудованным распределителями)</t>
  </si>
  <si>
    <t>Непонятен механизм выполнения корректировок по домам с ОДПУ (при изменении численности, площади и показаний ПУ по ЛС).  Как будут учитываться корректировки при расчете ОДПУ</t>
  </si>
  <si>
    <t>При выполнении начислений по домам с ОДПУ необходимо предусмотреть удаление из корректировок выполненных в текущем месяце периода по которому выполняется начисление по ОДПУ. Предположим наступил февраль. 9-го числа мы выполняем расчет по домам с ОДПУ за январь. За период с 1 по 9 января могли быть выполнены корректировки затрагивающие январь (например, в январе выписался человек). В результате расчета января при расчете по ОДПУ получится двойное изменение начисления. Мы ведь уже скорректировали начисление января корректировкой, а потом изменяем само начисления января при расчете по ОДПУ</t>
  </si>
  <si>
    <t>При обработке ФЭПов от агентов уже 2 дня (22.01.2013 и 23.01 2013), на закладке показаний, не выпадают в проблемные показания, которые предусматривают большой расход, все показания с большим расходом, как можем, проверяем вручную. Что случилось не понимаем, до этого все работало нормально. Проверять каждый раз все показания ФЭПов - физически невозможно (теряется смысл в загрузке электронных платежей, т.к. по временным затратам получается практически вручную), а у потребителей в ФЛС встают начисления января по ГВС от 15 до 100 тыс.руб., поэтому указанную проблему необходимо решить срочно.</t>
  </si>
  <si>
    <t>По адресу 1 квартал-4-41 у льготника остатки на 01.01.13 по ГВ -46,46 руб. Начисления за январь по ГВ нет. Почему за январь 2013 выгрузилось 104,94 руб  (выгрузилось начисление за декабрь, хотя -46,46 - это остаток с учетом декабря). Теперь конечный остаток на 31.01.13 -151,40 руб.</t>
  </si>
  <si>
    <t xml:space="preserve">В настоящее время, по согласованию с Придиус О.Г., в системе выполнена настройка при которой при изменении данных ЛС будет выполнятся  перерасчет по ОДН.  При выполнении расчета ОДН по строению будет выполняться расчет ОДН за предыдущие периоды. Если есть различия в расходе по ЛС, площади для распределения, расходе ОДПУ по сравнению с данными закрытых периодов, то будет формироваться корректировка по ОДН – в текущем периоде за предыдущие. </t>
  </si>
  <si>
    <t>Если посмотреть документы по взаиморасчетам (Корректировка ЛС за  январь и Начисления за сентябрь-ноябрь), то по можно увидеть, что по ребенку-инвалиду в октябре-ноябре начисления льготы не было. В декабре документом Корректировка ЛС сделана корректировка - доначисление льготы, поэтому в декабре льгота большая. По остальным льготникам ситуация похожая - в сентябре-ноябре было начислено по льготам меньше, в декабре Корректировка ЛС доначисляет ранее неначисленное</t>
  </si>
  <si>
    <t>1. Если  по ЛС открыть Акт на установку ПУ, а затем через пункт меню перейти открыть регситр "Показания приборов учета", то видно, что показания по приборам учета передавались с самого начала с указанием знчения после запятой. Поэтому и расход указывается не целым, а дробным числом , 2  В декабре в системе была ошибка, которая на текущий момент испрвлена. Необходимо в лицевом счете через пункт меню ПЕрейти открыть регистр "Управление расчетом", затем снять пометку в поле "Флаг расчета" за октябрь. потом выполнить расчет по ЛС. Будет сформирована корректировка, которая снимет лишнее начисление .</t>
  </si>
  <si>
    <t xml:space="preserve">Администратору системы необходимо в Константах на закладке "Настройки" установить пометку в поле "Разрешать работу с закрытыми лицевми счетами" и перезапустить систему 1С. После этого у закрытого ЛС состояние можно изменять на нужное </t>
  </si>
  <si>
    <t xml:space="preserve">По строению расчет ОДН выполнен, флажок расчета не горит. Выписываю/прописываю человека, загорается не только флажок перерасчета F3, но и расчет ОДН. Зачем расчет ОДН, если площадь не менялась по строению? </t>
  </si>
  <si>
    <t>В выскакивающей таблице необходимо сделать ссылку на "Закрытый", а не на "выключенный" л/сч</t>
  </si>
  <si>
    <t>Система выставляет флаг для перерасчета при изменении любых параметров, влияющих / необходимых для расчета ОДН.  Количество проживающих влияет на распределение ОДН при отрицательной дельте</t>
  </si>
  <si>
    <t>т.к. не посчитан расход между показаниями, которые были загружены просьба прислать файлы для повторной загрузки и воспроизведения ошибки. При ручном вводе расход считается корректно.</t>
  </si>
  <si>
    <t>Передано 13.12.2012 11:07
Ответ Дмитриева 13.12.2012 13:40: Сделаем в декабре. ; решено не грузить акты хищения</t>
  </si>
  <si>
    <t xml:space="preserve">Добрый день, по ЛС УСТ00004299  внесены показания в январе, с сентября не было показаний – начислялось по норме после внесения показаний провела расчет , начисления по ГВС не скорректировались на сумму -1411,21 руб.( аналогично в Тайшете л/счТШТ3600) </t>
  </si>
  <si>
    <t>Усолье, Тайшет</t>
  </si>
  <si>
    <t>л/сч УАТ00036430 не верно расчет ОДН</t>
  </si>
  <si>
    <r>
      <t xml:space="preserve">. По управляющим компаниям («Усольская», «Элита», «Альтернатива», «АЛЬТЕРНАТИВА», «Вега», «Первенец», «Усолье Жилсервис», «Квартал 29+», МУП «Сервисный центр») оплаты должны распределяться только на </t>
    </r>
    <r>
      <rPr>
        <b/>
        <sz val="9"/>
        <color theme="1"/>
        <rFont val="Calibri"/>
        <family val="2"/>
        <charset val="204"/>
        <scheme val="minor"/>
      </rPr>
      <t xml:space="preserve">отопление и ГВС. </t>
    </r>
    <r>
      <rPr>
        <sz val="9"/>
        <color theme="1"/>
        <rFont val="Calibri"/>
        <family val="2"/>
        <charset val="204"/>
        <scheme val="minor"/>
      </rPr>
      <t>По управляющим компаниям ООО</t>
    </r>
    <r>
      <rPr>
        <b/>
        <sz val="9"/>
        <color theme="1"/>
        <rFont val="Calibri"/>
        <family val="2"/>
        <charset val="204"/>
        <scheme val="minor"/>
      </rPr>
      <t xml:space="preserve"> </t>
    </r>
    <r>
      <rPr>
        <sz val="9"/>
        <color theme="1"/>
        <rFont val="Calibri"/>
        <family val="2"/>
        <charset val="204"/>
        <scheme val="minor"/>
      </rPr>
      <t>«ТВК» и ОАО «ТвК» по всем видам услуг.  Прошу учесть и устранить в программе данную ошибку.</t>
    </r>
  </si>
  <si>
    <t>Консультация по групповой обработке</t>
  </si>
  <si>
    <t>На текущий момент функционал по расчету отопления в домах с ОДПУ (по 354 постановлению) не проверялся, т.к. разработчики не уведомили о готовности функционала и необходимости проверки. В ЧАСТИ ОТОПЛЕНИЯ</t>
  </si>
  <si>
    <r>
      <t>Расчеты отопления в домах с ОДПУ по 345 ПП реализовано и проверялось. Речь наверное идет о расчетах отопления в рамках 307 ПП в так называемом</t>
    </r>
    <r>
      <rPr>
        <i/>
        <sz val="9"/>
        <color theme="1"/>
        <rFont val="Calibri"/>
        <family val="2"/>
        <charset val="204"/>
        <scheme val="minor"/>
      </rPr>
      <t xml:space="preserve"> вашем трактовании</t>
    </r>
    <r>
      <rPr>
        <sz val="9"/>
        <color theme="1"/>
        <rFont val="Calibri"/>
        <family val="2"/>
        <charset val="204"/>
        <scheme val="minor"/>
      </rPr>
      <t>.</t>
    </r>
  </si>
  <si>
    <t>Изменения внесены в конфигурацию, администратору требуется изменить настройки проверки достоверности</t>
  </si>
  <si>
    <r>
      <t xml:space="preserve">22.01.2012 Городецкий Нужен файл, из которого получены оплаты этого л/с в декабре. </t>
    </r>
    <r>
      <rPr>
        <b/>
        <sz val="9"/>
        <color theme="1"/>
        <rFont val="Calibri"/>
        <family val="2"/>
        <charset val="204"/>
      </rPr>
      <t>22.01</t>
    </r>
    <r>
      <rPr>
        <sz val="9"/>
        <color theme="1"/>
        <rFont val="Calibri"/>
        <family val="2"/>
        <charset val="204"/>
      </rPr>
      <t>. Изменения внесены в релизе 1.07.04.26. Загрузка будет находить последний действующий договор и подставлять из него в квитанцию вид договора, а не сам договор. Это позволит корректно разносить оплаты в большинстве случаев, если только на лицевом нет двух договоров теплоснабжения с разными видами.
24.01.2012 Кузьминский. Выслана обработка по схлапыванию долгов и авансов.</t>
    </r>
  </si>
  <si>
    <t>23.01.2013 В ФЛС при расшифровке колонки "оплачено" в январе 2013 дата перевода должна стоять 22.01.2013, по дате создания документа, а не по дате переводимой квитанции</t>
  </si>
  <si>
    <t>11.01.2013 Где в ФЛС встает не та дата перевода? Приложите картинку, пожалуйста.
24.01.2013 Номер ЛС какой и в какой базе смотреть?
25.05.2013 При переводе оплаты в нижней части формы, где указывается куда выполняется перевод, нужно указать дату платежа. Какую дату там укажите, такая дата и будет в расшифровке.</t>
  </si>
  <si>
    <t>Белореченский 18.  произведена настройка по строение для расчета ОДН без ОДПУ. Не считает.</t>
  </si>
  <si>
    <t>начисления по содержанию  и ремонту жилья за ноябрь не просчитывается</t>
  </si>
  <si>
    <t>при расчете января льгота опять посчиталась не верно</t>
  </si>
  <si>
    <t>среднее начисление в январе убрана, но не проведено снятие среднего начисления за декабрь, а это по ГВС -19,65, ХВС-4,14, водоотведение-16,65 итого – 40,44руб. потребитель требует ему вернуть</t>
  </si>
  <si>
    <t>При расчете отопления ОДН за текущий месяц 0,3331 Гкал. * 572,06*1,18=224,85 руб</t>
  </si>
  <si>
    <r>
      <t xml:space="preserve">Чуксину: При регистраии показаний по шкалам с только расходом должна заполняться корректно дата предыдущего показания </t>
    </r>
    <r>
      <rPr>
        <b/>
        <sz val="9"/>
        <color theme="1"/>
        <rFont val="Calibri"/>
        <family val="2"/>
        <charset val="204"/>
        <scheme val="minor"/>
      </rPr>
      <t>В текущей тестовой расчет ОДН был не настроен по ОДПУ.</t>
    </r>
  </si>
  <si>
    <t>Действительно корректировка неправильно посчитала льготы. Сделайте в текущем периоде перерасчет с 01.09.12 льготы пересчитаются.</t>
  </si>
  <si>
    <t>Внесены изменения в конфигурацию. В копии Усолья обновлено.</t>
  </si>
  <si>
    <r>
      <t xml:space="preserve">В декабре была неверно выполнена корректировка. Если сделать сейчас с сентября, то льготы начисляются правильно. </t>
    </r>
    <r>
      <rPr>
        <b/>
        <sz val="9"/>
        <color theme="1"/>
        <rFont val="Calibri"/>
        <family val="2"/>
        <charset val="204"/>
        <scheme val="minor"/>
      </rPr>
      <t>Что значит неверно? Уточните.</t>
    </r>
  </si>
  <si>
    <t>Обновите конфигурацию. В тестовой Усолья обновлена.</t>
  </si>
  <si>
    <t>По адресу Фестивальный дом 15 все люди не довольны начислениями. Пример квартира 10, почему по Отоплению ОДН проводится корректировка прежних периодов если она уже прошла в ноябре, и ноябрьское начисление по ОДН прошло в ноябре, а в декабре еще плюс 1205,56. Кстати в прошлом месяце с этим домом тоже были проблемы, но похоже так вопрос и не решен.</t>
  </si>
  <si>
    <t>Прошу помощи. По адресу Фестивальный дом 15 все люди не довольны начислениями. Пример квартира 10, почему по Отоплению ОДН проводится корректировка прежних периодов если она уже прошла в ноябре, и ноябрьское начисление по ОДН прошло в ноябре, а в декабре еще плюс 1205,56. Кстати в прошлом месяце с этим домом тоже были проблемы, но похоже так вопрос и не решен.</t>
  </si>
  <si>
    <t>При внесении показаний ПУ не считает расход. Пример: 6ам-15б-57</t>
  </si>
  <si>
    <t>Обнаружили, что показание по ПУ, переданное ч/з загрузку оплаты не корректно (село на вновь установленный ПУ), в результате получен расход 500м3, и начисления за 01.2013 свыше 27 000.  Отменяем Акт показания ПУ путем отмены проведения акта показаний. Специалисты всегда при ошибочных показаниях ПУ проводят ч/з Акты показания (их корректировку или отмену). Квитанции не трогают .При закрытии месяца, все документы по оплате перепроводятсяв обязательном порядке, в результате чего отмененный нами ранее Акт показания по ПУ автоматически снова станет проведенным!!!</t>
  </si>
  <si>
    <t>При формировании УН ВЗ01 23.01.2013 с 8:00 утра только на 6 раз итоги встали на место.</t>
  </si>
  <si>
    <t>1.07.04.27</t>
  </si>
  <si>
    <t>В обработку строений в создание услуг ОДН внесено исправление. Конфигурацию выгрузить из тестовой БД Усолья</t>
  </si>
  <si>
    <r>
      <t>Разъяснение отправлено письмом. В текущей ситуации:
• Необходимо выяснить посему были сделаны ручные корректировки.  Отмечу, что корректировки сделаны некорректно – не указано количество и вид услуги. 
• Сформировать в декабре ручные корректировки за ноябрь, которые возвращают начисление.  28</t>
    </r>
    <r>
      <rPr>
        <b/>
        <sz val="9"/>
        <color theme="1"/>
        <rFont val="Calibri"/>
        <family val="2"/>
        <charset val="204"/>
        <scheme val="minor"/>
      </rPr>
      <t>.01.13 г.: В ноябре  по услуге "Прочее содержание жилья" была сделана ручная корректировка, которая сторнирует начисление ноября и делает его равным 0.   В январе сделайте рачную корреткировку за ноябрь - выполните начисление по услуге "Прочее содержание жилья"  за ноябрь 2012</t>
    </r>
    <r>
      <rPr>
        <sz val="9"/>
        <color theme="1"/>
        <rFont val="Calibri"/>
        <family val="2"/>
        <charset val="204"/>
        <scheme val="minor"/>
      </rPr>
      <t xml:space="preserve">
</t>
    </r>
  </si>
  <si>
    <t>Внесены изменеия в конфигурацию. В январе надо пересчитать ОДН с сентября.</t>
  </si>
  <si>
    <r>
      <t xml:space="preserve">Что значит не верный, укажите в чем не верность и приведите ожидаемый результат. </t>
    </r>
    <r>
      <rPr>
        <b/>
        <sz val="9"/>
        <color theme="1"/>
        <rFont val="Calibri"/>
        <family val="2"/>
        <charset val="204"/>
      </rPr>
      <t>Что за цифра 0,3331? Где ее взяли в январе?</t>
    </r>
  </si>
  <si>
    <t>В системе при перерасчете ОДН не учитываются начисления, сделанные позднее рассчитываемого месяца.</t>
  </si>
  <si>
    <t>Расчет по показаниям ПУ не верный. Считает ГВС и по показаниям и по нормативу одновременно. Пример: 211-2-31</t>
  </si>
  <si>
    <t>При загрузке ФЭП Наш дом + от 22.01.13г образовавшиеся авансы от поступившей оплаты  за теплоснабжение распределились не на договор теплоснабжения, а по всем номенклатурам.(скрин прилагается). При попытке дальнейшей загрузки, аналогично грузятся ФЭПы всех агентов</t>
  </si>
  <si>
    <t>Загрузка фэп</t>
  </si>
  <si>
    <t>Скоромкина</t>
  </si>
  <si>
    <t>БЕРЕЗОВАЯ-1А-8. В сальдо на ЛС показывает что в январе 2013 за ГВС ОДН начислено 157,04. Если зайти в расшифровку начислений, то видно что начислено 78,52 (это правильная сумма). Получается что в отчете выводится неверная сумма (задвоенная)</t>
  </si>
  <si>
    <t xml:space="preserve">Вновь совсем не настроен отчет УН ВЗ01. </t>
  </si>
  <si>
    <t xml:space="preserve">Отчет УН ВЗ03 формирует не верные итоги по оплате за теплоэнергию закрытого периода - декабрь 2012, даже, если настроен по номенклатуре. Нужна срочная консультация по настройке отчетов. </t>
  </si>
  <si>
    <t>Горностаева</t>
  </si>
  <si>
    <t>Не перерасчитывется долг с учетом плановых начислений (85-20-10)</t>
  </si>
  <si>
    <t>В АСРН-2 не видно оплат поступивших по данному л/счету в янв.и февр. 2011 г. По Сарме данные оплаты есть – они ушли на забаланс, но посмотреть их сумму можно, а здесь как? (95-Б-30</t>
  </si>
  <si>
    <t xml:space="preserve">По ЛС 92-2-85 некорректно выполняется перерасчет за декабрь 2012по электроэнергии. По ГВС се ОК. По электроэнергии должно быть начислено за декабрь за 75 квтч, начисление происходит за другое количество.  Получилось, что в расход декабря расход распределился на декабрь и ноябрь. При вводе расхода за январь система сторнирует расход упавший на декабрь и не сторнирует расход за ноябрь, а начисляет за весь декабрь. </t>
  </si>
  <si>
    <t>Здравствуйте, по  ЛС  УАТ 53489 вообще непонятны начисления: по ГВС сентябрь и октябрь по показаниям прибора по 5 м3*52,11=260,55 расчет верный начисления нет. В ноябре вообще не понять начисления по ГВС, но а в декабре вообще все ГВС с большим минусом. Неужели все нужно считать вручную?</t>
  </si>
  <si>
    <t>Смирнягин:  Что за забалансовые оплаты?</t>
  </si>
  <si>
    <t>К услуге ГВС привязаны две позиции, одна без прибора, по которой и ведется расчет по нормативу. Надо удалить лишнюю.</t>
  </si>
  <si>
    <t>В сентябре и октябре посчитноно по ПУ. Ноябрь без показаний по этому норматив по прибору. В декабре норматив снят ошибочно 2 раза и перерасчет в январе эту ошибку правит.</t>
  </si>
  <si>
    <t xml:space="preserve">Тайшете л/счТШТ00003600 при расчете за сент, ок, ояб, донач-ся лишнее 607,80 </t>
  </si>
  <si>
    <t>По адресам: 74-9-27, 93-1-17, А-12-36, есть занесенное решение суда, имеется долг по прочим (госпошлина, справка ЖЭК)и поступившая оплата на услуги отопления и ГВС, но программа почему то не перевела необходимые оплаты на погашение госпошлины и справки ЖЭК с оплат по ЛС</t>
  </si>
  <si>
    <t xml:space="preserve">В ФЛС в колонках "оплачено" по теплоснабжению и электроснабжению должны быть указаны только суммы разнесенных оплат и и их сумма должна соответствовать сумме оплат в итоговой колонке, никаких сумм авансов не должно быть указано. Адрес: 7м-9-54 , оплата в январе 2012 </t>
  </si>
  <si>
    <t>Синякова</t>
  </si>
  <si>
    <t>Необходимо срочно разработать схему  заведения  дел по долгам для подачи в суд по эл.энергии. При выборе договора по эл.снабжению в номенклатуре нет схемы расчета. Необходимо,  чтобы схема работы была аналогична претензионно-исковой работе по виду договора теплоснабжения.</t>
  </si>
  <si>
    <t>Загрузка ФЭП не проходит. На заладке Проблемные после выполнения загрузки: больше 100 строк (например, ФЭП УК Жилищное упр.24.01.13) с  описанием проблемы "Не удалось записать и провести квитанцию"</t>
  </si>
  <si>
    <t>обновлено в рабочей базе динамически.</t>
  </si>
  <si>
    <t>ФЛС</t>
  </si>
  <si>
    <t>ПИР</t>
  </si>
  <si>
    <t>оплаты</t>
  </si>
  <si>
    <t>изменена схема загрузки оплат</t>
  </si>
  <si>
    <t>ЖКХ, эл.</t>
  </si>
  <si>
    <r>
      <rPr>
        <sz val="9"/>
        <color theme="1"/>
        <rFont val="Times New Roman"/>
        <family val="1"/>
        <charset val="204"/>
      </rPr>
      <t xml:space="preserve">   </t>
    </r>
    <r>
      <rPr>
        <sz val="9"/>
        <color theme="1"/>
        <rFont val="Calibri"/>
        <family val="2"/>
        <charset val="204"/>
        <scheme val="minor"/>
      </rPr>
      <t>Оптимизировать время загрузки оплат, с использованием «Справочника настройки электронных платежей», и внешних обработок «Загрузка оплат»И «Загрузка показаний».</t>
    </r>
  </si>
  <si>
    <r>
      <rPr>
        <sz val="9"/>
        <color theme="1"/>
        <rFont val="Times New Roman"/>
        <family val="1"/>
        <charset val="204"/>
      </rPr>
      <t xml:space="preserve">      </t>
    </r>
    <r>
      <rPr>
        <sz val="9"/>
        <color theme="1"/>
        <rFont val="Calibri"/>
        <family val="2"/>
        <charset val="204"/>
        <scheme val="minor"/>
      </rPr>
      <t>Добавить в реквизит «Инфоплатежа» табличной части «Сведения для разноски» документа «Квитанция»,  информацию о Лицевом счете находившемся в ФЭП(Файле электронных платежей)</t>
    </r>
  </si>
  <si>
    <r>
      <rPr>
        <sz val="9"/>
        <color theme="1"/>
        <rFont val="Times New Roman"/>
        <family val="1"/>
        <charset val="204"/>
      </rPr>
      <t xml:space="preserve">   </t>
    </r>
    <r>
      <rPr>
        <sz val="9"/>
        <color theme="1"/>
        <rFont val="Calibri"/>
        <family val="2"/>
        <charset val="204"/>
        <scheme val="minor"/>
      </rPr>
      <t>Заполнять значение реквизита «ИнфОплаты», документа «Квитанция» если ЛС потребителя не найден в 1С</t>
    </r>
  </si>
  <si>
    <t>Требуется обработка для объединения лицевых счетов с данными за электроэнергию и теплоснабжения отсноящихся на самом деле к одному адресу</t>
  </si>
  <si>
    <t xml:space="preserve">Необходимо, чтобы распределение авансов не отображалось в колонке Оплата для видов договоров, так же, как для итоговой колонки </t>
  </si>
  <si>
    <t> В базе по энергоснабжению "Сарма" периодически формировался отчё "массовое ограничение" по лицевым счетам с зад-стью от 500 руб. для отправки уведомлений почтой. Почему эти лицевые счета перенеслись в АСРН 2 В ПИР, дела по долгам не заводились, решений нет, но есть разноска оплат, например, лиц. счёт 85-24-51</t>
  </si>
  <si>
    <t>пир</t>
  </si>
  <si>
    <t>При установки нового ПУ ГВС услуга выбирается не с начала месяца, в котором устанавливается ПУ, а с даты установки. В следствии чего расчет по ПУ не верный. Пример: 88-15-4</t>
  </si>
  <si>
    <t>До начала отч.периода срочно необходимо исправить обработку выгрузки для приема оплат для агентов. В настоящий момент обработка работает не верно (теплоэнергия). Т.к. в АО агенты по сбору за т/э и э/э одни и те же, каким образом будет выгружаться информация агентам по электроснабжению? Пример выгрузки предоставлен  И.Городецкому</t>
  </si>
  <si>
    <t>При изменении площади помещения, сразу не изменяется площадь в характеристике помещения, а только когда записываем. Раньше не нужно было дополнительно нажимать "записать".</t>
  </si>
  <si>
    <t>Строения 212-13; 15м-12; 15м-17; 12ам-4; 12ам-5 остались не объединенные, так как они не попали в обработку объединения строений. Их нужно срочно объединить. Почему их обработка не видит?</t>
  </si>
  <si>
    <t xml:space="preserve">Направляю отчеты УН ВЗ01 и УН ВЗ03 по взаиморасчетам за теплоснабжение, которые были сформированы в отчетный период за декабрь 2012, и те же отчеты за период декабря, сформированные 30.01.2013 после настройки отчетов И.Городецким. Как разобраться?  </t>
  </si>
  <si>
    <t>При загрузке оплат, на ст.Обработки неопознанных системой загрузки адресов ( т.е.л/сч для загрузки выбирался из справочника вручную) после загрузки не подтягивается договор теплоснабжения и опл.уходит в электроэнергию.</t>
  </si>
  <si>
    <t xml:space="preserve">По адресу 7м-9-148 выполнено снятие оплаты с операцией " перевод аванса" с долга прежнего владельца на основной долг, но в ФЛС , в окне, где отражается сумма долга прежнего вл-ца сумма осталась прежней. </t>
  </si>
  <si>
    <t>Программа делает перерасчет с проведенного ранее акта сверки. Это правильно, но в некоторых ситуациях необходимо выполнить перерасчет с более раннего периода. Тогда должна быть возможность каждому специалисту на приеме отменить прежний акт сверки и выполнить корректировку с более раннего периода, напр. Адр.12ам-6-143,  92/93-11-4-2б</t>
  </si>
  <si>
    <t>Сверка</t>
  </si>
  <si>
    <r>
      <t xml:space="preserve">На нижнем примечании ставим галочки, когда хотим отметить его особую важность. Изменять это примечание может только автор примечание, а убирать галочку (снимать степень важности) </t>
    </r>
    <r>
      <rPr>
        <b/>
        <sz val="9"/>
        <color rgb="FF000000"/>
        <rFont val="Calibri"/>
        <family val="2"/>
        <charset val="204"/>
      </rPr>
      <t>должен любой специалист</t>
    </r>
    <r>
      <rPr>
        <sz val="9"/>
        <color rgb="FF000000"/>
        <rFont val="Calibri"/>
        <family val="2"/>
        <charset val="204"/>
      </rPr>
      <t>, например  17м-3-5</t>
    </r>
  </si>
  <si>
    <t>После 32м-1-160 не объединились л/счета по э/эн и теплу. Строение одно, не объединялось. Так же не объединились л/счета по дому : 11м-1/2-62 по теплу, а по э/энергии он перенесен 11м-12//-62 без тепла, получилось 2 л/счета</t>
  </si>
  <si>
    <t>Изменила площади всех помещений в строении 9293-11, через групповую обработку произвела перерасчет по отоплению всех помещений и после этого в групповой попыталась рассчитать ОДН. После расчета, захожу в любой л/счет этого строения-горит флажок-расчет ОДН.(База рабочая)</t>
  </si>
  <si>
    <t>На закладке Сальдо выделить жирным шрифтом итоговые колонки по виду договора:  по теплоснабжению и э/снабжению, т.к. колонок много, трудно работать, можно запутаться.</t>
  </si>
  <si>
    <t>На закладке Сальдо добавить наименование месяца еще и  с правой стороны, т.к. когда мы уходим на последнюю колонку, трудно определить в каком месяце находимся.</t>
  </si>
  <si>
    <t>Изменить форму макета талона сверки в соответствие с предложенным макетом.</t>
  </si>
  <si>
    <r>
      <t xml:space="preserve">На наш взгляд: не ПРАВИЛЬНО ОТРАЖАЕТСЯ </t>
    </r>
    <r>
      <rPr>
        <strike/>
        <sz val="9"/>
        <color rgb="FF000000"/>
        <rFont val="Calibri"/>
        <family val="2"/>
        <charset val="204"/>
      </rPr>
      <t>выполняется правильный</t>
    </r>
    <r>
      <rPr>
        <sz val="9"/>
        <color rgb="FF000000"/>
        <rFont val="Calibri"/>
        <family val="2"/>
        <charset val="204"/>
      </rPr>
      <t xml:space="preserve"> расчет по э/энергии по большинству адресов из-за перенесенных остатков из старой базы.  Необходимо, чтобы эти введенные остатки не участвовали в расчетах, когда мы выполняем любые перерасчеты. 7м-12-53, 9м-25-98 и т.д.</t>
    </r>
  </si>
  <si>
    <t>Повтор замечания 293</t>
  </si>
  <si>
    <t>Остатки по взаиморасчетам не влияют на расчеты, а влияют на отображение информации. Можем изменить ФЛС, добавить коллонку "Кор. остатков" - будет отображаться корректирвка исторических остатков</t>
  </si>
  <si>
    <t>В ручной корректировки, есть неактивные записи их можно активировать вручную. Или администратор должен у таких актов отменить проведение.</t>
  </si>
  <si>
    <t>В оБработку попадают строения, в которых установлены ОДПУ. В указанных строениях нет ОДПУ, их необходимо объединить вручную</t>
  </si>
  <si>
    <t>При вводе показаний выполняется сторнирвоание начислений с видом долга "Аналитический".  Расчет формируется корректно</t>
  </si>
  <si>
    <t>Флаг после расчета может гореть в том случае, если по какому-то из лицевых счетов строения по какой-то причине не выполнен арсчет ОДН (отключена услуга, закрыт ЛС, нет данных по площади и т.д.)</t>
  </si>
  <si>
    <t>При внесении показаний за январь расход определяется - видно в акте снятия показаний. За какой период вносите показания?</t>
  </si>
  <si>
    <t>В ЛС в поле "Прежн" указана сумма перенесенного аванса.  Может данные не сразу обновились в лицевом счете?</t>
  </si>
  <si>
    <t>Раньше общая площадь квартиры указывалась в реквизитах лицевого счета, теперь площадь указывается в характеристиках помещения. После ввода значения площади нужно обязательно записать данные, это стандартный механизм 1С</t>
  </si>
  <si>
    <t>Система всегда предупреждает: "Акт введен на основании Квитанции. Т.к. сделанные здесь изменения не отражаются в квитанции,то, при сохранении Квитанции, Акт будет приведен в соответвие с данными Квитанции!". Проинструктируйте специалистов, что они должны исправлять такие показания именно в квитанциях, тем более, что из карточки л/с открываются именно квитанции.</t>
  </si>
  <si>
    <r>
      <t xml:space="preserve">По адресу 85-7-35 в ФЛС в колонке Теплоснабжение </t>
    </r>
    <r>
      <rPr>
        <b/>
        <sz val="9"/>
        <color rgb="FF000000"/>
        <rFont val="Calibri"/>
        <family val="2"/>
        <charset val="204"/>
      </rPr>
      <t>не отражены</t>
    </r>
    <r>
      <rPr>
        <sz val="9"/>
        <color rgb="FF000000"/>
        <rFont val="Calibri"/>
        <family val="2"/>
        <charset val="204"/>
      </rPr>
      <t xml:space="preserve"> оплаты за теплоэнергию: 94,76 от 20.03.2012, 94,76 от 20.02.2012 ???, отражена 52,47 от 20.10.2012 ??? - все от агента ЖилУпр, в следствие чего в колонке долг отражен не верный аванс. Сколько таких лицевых счетов? </t>
    </r>
  </si>
  <si>
    <t>По адесу: 80-4-41 в июле оплата не распределилась ни на одну услугу и договор, при этом в квитанции договор русурсоснабжения</t>
  </si>
  <si>
    <t>При внесении гарантийного письма или соглашения выводится сумма долга общая за тепловую и электрическую энергию. Необходимо добавить возможность выбора - вид договора отдельно (теплоснабжение или электроснабжение)</t>
  </si>
  <si>
    <t>По адресу 7м-14-228  (весь дом) за январь 2013г удвоено начисление по отоплению.</t>
  </si>
  <si>
    <t>По адресу: 29м-26-114 январь 13г. удвоено начисление по гвс и отоплению</t>
  </si>
  <si>
    <t>Добавить разницу между данными по акту и данными по программе до внесенного акта</t>
  </si>
  <si>
    <t>лиц 10601012096   53к-13-4  при замене п/у показ установленного счет. Не занеслось все  с 0</t>
  </si>
  <si>
    <t>При загрузке оплат при выборе пункта платежа в справочнике "пункты платежей" выпадает огромный список с наименованием " население сторно", что затрудняет и занимает время на поиски агента. Необходимо убрать лишние записи.</t>
  </si>
  <si>
    <t>Добавить форму искового заявления; заявление о выдаче судебного приказа; заявление о направлении исполнительного документа в службу судебных приставов (по электричеству)</t>
  </si>
  <si>
    <t>печатная форма</t>
  </si>
  <si>
    <t>В связи с изменением ФЛС необходимо иметь возможность фиксировать таблицу не только по строке, но и по колонке,  т.к при сверке договора или услуги, которые находятся последними не виден период, который сверяется (вывести кнопку для фиксации таблицы в ФСЛ).  </t>
  </si>
  <si>
    <t>Поручите администратору раскидать пункты платежей по папкам.</t>
  </si>
  <si>
    <t>Отчетные формы делает ОИТ</t>
  </si>
  <si>
    <t>В ФПД у нового прибора нулевые начальные показания</t>
  </si>
  <si>
    <t>Отчет отправлен письмом</t>
  </si>
  <si>
    <t>аналогично замечанию 254</t>
  </si>
  <si>
    <t>Для того чтобы сформировать в системе документ "Предупреждение о задолженности" необходим бизнес-процесс о долгах. Поэтому при переносе сформированных предупреждений по электроэнергии были заведены бизнес-процессы о долгах. Дел по долгам там нет.</t>
  </si>
  <si>
    <t>Необходимо выполнить обработку проставления договоров, после чего проверить отчеты</t>
  </si>
  <si>
    <t>Это неопознанные оплаты, ставшие опознанными, или оплаты, сразу загруженные без договора? Если последнее - пришлите файл</t>
  </si>
  <si>
    <t>Сделано оформление: желтым - неподписанные акты, зеленым - подписанные</t>
  </si>
  <si>
    <t>Дело не в настройке отчета.  Необходимо развернуть копию БД перед закрытием декабря. И сделать срвнение по каким ЛС изменились данные.</t>
  </si>
  <si>
    <t>Проблема былаа из-за удвоенных документов рассчета, Удвоенные документы удалены.</t>
  </si>
  <si>
    <t>В ФПД два ЛС с адресом 32м-1-160
В ФПД адрес дан как 4000-11-12--/ (т.е. 12 корпус "/")</t>
  </si>
  <si>
    <t>Может выполняться самостоятельно, описание настроек отправлено 04.02.13</t>
  </si>
  <si>
    <t>Это зависшие авансы, исправляються обработкой.  Обработка выполнена в тестовой БД, проверьте распределение на текущий момент.</t>
  </si>
  <si>
    <t>По ЛС 29м-7 по квартирам 107, 110, 111 задваивается начисление за январь.   В лицевом счете на закладке Сальдо начисление за январь указано, но в управлении расчетом пометки нет.  При выполнении расчета начисление за январь задваивается – к начислению в январе добавляется корректировка в феврале. Скриншот отправлен. Такие ЛС найднены пока по одному строению</t>
  </si>
  <si>
    <t>Нет возможности правильно сформировать отчеты: Сводная ведомость по л/с (АТ00000000000006), Сводная ведомость  по л/с (АТСК00000000098), УНВЗ01; УНВЗ03; РДГ3.7, ЗДПериоды01 001, РДГ3.420000001.</t>
  </si>
  <si>
    <t>По адресу: 12Ам-д.8 неверно рассчитывается объем коммунального ресурса, приходящийся на ОДН  по э/э – видимо в расчете не учитывается общая площадь i-го жилого помещения в МКД.</t>
  </si>
  <si>
    <t>Расчет ОДН</t>
  </si>
  <si>
    <t>Требуетя возможность заведения новых единых соц. норм, на основании ед. нормативов потребления, для этого необх реквизиты - дата начала, дата окончания или какой-то другой мехамизм откл. сущест норм.</t>
  </si>
  <si>
    <t>Усолье, Тайшет,Черемхово</t>
  </si>
  <si>
    <t>ОДН по электроэнергии должны считаться по всем привязанным квартирам. По не привязанным не считаться. Общая жилая площадь МКД должна либо заноситься пользователем, либо считаться по площади квартир как для услуги «ГВС».</t>
  </si>
  <si>
    <t>Изменена настройка характеристики строения "Суммировать расход по ОДПУ" на Нет</t>
  </si>
  <si>
    <t>Были задвоены документы расчета.</t>
  </si>
  <si>
    <t>Внесены изменения.</t>
  </si>
  <si>
    <t>Опишите отделным письмом подробно в чем заключается "Нет возможности правильно сформировать отчеты"</t>
  </si>
  <si>
    <t xml:space="preserve">если посмотреть начисления по начислениям льгот в ноябре, то видно, что начислено по ГВС 96,19 за ноябрь + 641,94 перерасчеты предыдущих периодов, по отоплению аналогично. Суммы начислений и выгружены. </t>
  </si>
  <si>
    <t>Взаиморасчеты</t>
  </si>
  <si>
    <t>Шаталова</t>
  </si>
  <si>
    <t>Отчеты по оплатам по электроэнергии</t>
  </si>
  <si>
    <t>Загрузка оплат</t>
  </si>
  <si>
    <t>аксаментова</t>
  </si>
  <si>
    <t>85-10-41, 53-13-4, 34 м 14 пример при переносе из  сармы замена п/у - снятие п/у передалось  , а установка нет .</t>
  </si>
  <si>
    <t>В ФЛС по адресу 10м-35-7 в колонке "Теплоснабжение" отражены не верные суммы платежей потребителя (разбиты так же как в колонках по услугам с зачетом авансов). Хотя уже было замечание 346, сверить потребителя по платежам очень проблемно</t>
  </si>
  <si>
    <t>По данным ЛС (шеститысячник 49-4-8;49-4-2) в сальдо идет начисление ОДН, а в исковом расчете задолженности начислений ОДН нет.</t>
  </si>
  <si>
    <t>При переводе дела по ЛС 73-8-52  со стадии подготовки на стадию судебной-исковой деятельности дело было завершено по причине оплачено! Хотя ни оплат ни перерасчетов не производилось.</t>
  </si>
  <si>
    <t xml:space="preserve">84-6-1- при выставлении предупреждения  по теплоснабжению зрительно не видно, что уже заведено дело по долгам. Прежде, чем выставить предупреждение в таком случае  (как и в случае, если присутствует "выставление уведомления по электрической энергии-84-5-39)") необходимо нажать "33"!!! кнопки, на что затрачивается большое количество времени (при установленных планах  группе -это неприемлемо!) </t>
  </si>
  <si>
    <t>По адресу Нагорная-20-4 в колонке  "оплачено" в итоговой части и частях Теплоснабжение и ГВС удвоенные суммы квитанции по теплу, а в таблице этих колонок сумма нормальная.</t>
  </si>
  <si>
    <t xml:space="preserve">Изменение отображения в форме документа «Квитанция», отображение табличной части документа «СведенияДляРазноски», 
В случае если ТЧ заполнена. И реквизит ВидОперации имеет значение «Оплата».
</t>
  </si>
  <si>
    <t>Не считается водоотведение ОДН, сеченова-15. При заведении Водоотведение ОДН, в услугах, в стоке помещение, вместо Расчетного МОП, ставиться квартира №</t>
  </si>
  <si>
    <t>Не ссчитает ОДН Отопопление при наличии ОДПУ , ватутина 16</t>
  </si>
  <si>
    <t>Что конкретно надо сделать из текста замечания не ясно</t>
  </si>
  <si>
    <t>Не видим, где отличие от фактических оплат в этой колонке</t>
  </si>
  <si>
    <t>1.07.04.28</t>
  </si>
  <si>
    <t xml:space="preserve">По теплосчетчикам(коттеджи), после исправления Вистой, считает неверно отопление, а ГВС считает, не учитывая показания января 2013г.- 40 лет Октября-47 </t>
  </si>
  <si>
    <t xml:space="preserve">В отчете "Расшифровка оплат" в ФЛС неоходимо разделить оплаты по видам договоров, равно как авансы и сторно, т.к.при существующей форме отчета трудозатратно сверить потребителя по начислениям и платежам по видам договоров. Пример: 85-91-5, 84-18-159. </t>
  </si>
  <si>
    <t>При загрузке ФЭП в пачке не провелись квитанции. Причина: при загрузке квитанций с кодом платежей по виду долга Прочий не подятягивается контрагент ОАО Иркутскэнерго. ФЭП Салвент 31.01.13</t>
  </si>
  <si>
    <t>Малыгина</t>
  </si>
  <si>
    <t>При формировании Карточки лицевого счета(печать) Дата операции не совпадает с датой фактической. Для расчетов в суд нужна колонка с фактической датой.</t>
  </si>
  <si>
    <t>при выполнении расчета по лицевым счетам при сторнировании начислений за предыдущие периоды неверно указывается период расчета. Примеры по лицевым счетам  по ГВС: 29м-8-67, 8м-91-115, 8м-4-29</t>
  </si>
  <si>
    <t>Не выполняется расчет ОДН ГВС за январь-февраль (хотя в начале месяце начисление было) по домам 8м-14, 9м-84.</t>
  </si>
  <si>
    <t>При формировании Карточки лицевого счета КАМР00078274 (печать)не совпатает  дата показаний 8449, в карточке - от 01,01,13, в лицевом фактическая  дата =14,01,13</t>
  </si>
  <si>
    <t>на закладке Сальдо в колонке Оплачено не отражается сумма оплат. ЛС 29м-16-132</t>
  </si>
  <si>
    <t>В связи с тем, что объединили строения с приборами в один дом, необходимо в групповой обработке настроить так, чтобы можно было какие либо действия выполнять поквартирно, т.е с выбором определенных квартир(блоков дома).</t>
  </si>
  <si>
    <t>В карточке лицевого счета (печать по элэнергии для суда) исчез адрес, до обеда был.</t>
  </si>
  <si>
    <t xml:space="preserve">В отчете "Расшифровка оплат" в ФЛС необходимо добаить колонку "Дата перевода оплаты", где будет указана дата создания документа перевода. 10М-39-11 (оплаты в январе) </t>
  </si>
  <si>
    <t>По ЛС оплата поступила и упала на аванс, при выполнении начислений выполняется сторнирование и зачет аванса. Но эти операции по одному из требований не отражаются в колонке Оплачено (одно из требований)</t>
  </si>
  <si>
    <t xml:space="preserve">Городецкий </t>
  </si>
  <si>
    <t xml:space="preserve">По адресу 18м-11-21  в ФЛС долг в феврале по теплоснабжению 32 493,34, вместо 2 677,05. </t>
  </si>
  <si>
    <t>По адресу 18м-11-21  при загрузке оплаты 30 315,28 от 10.01.2013, агент Салвент, оплата распределилась только на ГВС, хотя на момент загрузки долг за отопление 22 028.28, за ГВС 7 394,37.</t>
  </si>
  <si>
    <t>По дому 12ам-5 необходимо установить несколько ОДПУ. Пока информация есть только по ОДПУ с 1 по 30 квартиры. Каким образом установить ОДПУ, чтобы по нему можно было загружать показания (для информации), но расчет по всему дому выполнялся по нормативу. Если в следующем месяце поступит новый акт на другую часть дома ( но дом не весь оборудован ОДПУ), как этот прибор установить? При оборудовании всего дома ОДПУ (напр., было 2 ОДПУ и считоли по нормативу, с 01.02.13 стало 3 ОДПУ) расчет по показаниям ОДПУ будет выполняться автоматически? Необходимо для закрытия месяца.</t>
  </si>
  <si>
    <t>По дому 15м-37 квартиры 1-99 находятся на расчетах у нас, 100-159 - в другой управляющей компании. Для расчета ОДН необходимо учитывать площадь общего имущества и площадь жилых/нежилых помещений по всему дому. Сейчас загружена площадь общего имущества всего дома 4063,3. Площадь всех жилых/нежилых помещений должна учитываться при расчете ОДН 7374,9, а учитывается только площадь по нашим квартирам (1-99) 4406,2. Получается, что ОДН всего дома распределяется только на часть квартир (1-99). Необходимо для закрытия месяца.</t>
  </si>
  <si>
    <t>Если нет л/счета по теплу в строении, а есть л/счет по эл-ву и необходимо ввести там договор теплоснабжения, затем необходимо этот л/счет подвести под префикс данного строения, как возможно это сделать?</t>
  </si>
  <si>
    <t>В ФЛС в колонках "оплачено" итоговой части и по теплоснабжению не выводится из таблицы расшифровка оплат сумма документа с операцией списание  аванса. Адреса: 50-4-14.</t>
  </si>
  <si>
    <t>Ватутина16-2 не считает льготы по ОДН</t>
  </si>
  <si>
    <t>льготы ОДН</t>
  </si>
  <si>
    <t>На этом ЛС ветеран труда и настроен расчет льгот в пределах норматива. А соц. нормативы конечно никто не занес</t>
  </si>
  <si>
    <t>каким образом завершить бизнес-процессы, если выдает ошибку (для л/с уже действует процесс о долгах с видом э/снабжение)</t>
  </si>
  <si>
    <t xml:space="preserve">При добавлении нового договора префикс формируется по префиксу УК строения. </t>
  </si>
  <si>
    <t>При настроенном И.Городецким отчете, отчет УН ВЗ 01:                     1. фиксированные в закрытых периодах итоги не сходятся;                                    2. итоговые суммы плавают .</t>
  </si>
  <si>
    <t xml:space="preserve">По адресам: 13м-15-22; 10м-39-62; Нагорная-40 распределение оплаты за теплоснабжение не соответствует процентному распределению относительно долга по услугам. Для формирования достоверной отчетности по закрытию месяца, просим устранить указанную проблему за весь январь 2013, и в текущем периоде. </t>
  </si>
  <si>
    <t>На доме установлены несколько ОДПУ. Напр., 29м-28, 6ам-13. Ввели показания по всем приборам за февраль. Включили расчет месяца. Часть дома считает, часть нет. Напр., 29м-28 кв-ры 145-192, 6ам-13 кв-ры 101-140 нер расчета ОДН. По тем адресам, где ОДН посчитались, правильность проверить нет возможности.</t>
  </si>
  <si>
    <t xml:space="preserve">По адресу 12м-10-31 установлен ПУ ГВС с 01.01.13, в феврале внесены показания, февраль просчитался по показаниям, январь нормативные начисления не убирает. </t>
  </si>
  <si>
    <t>По адресу: 72-2-27 за декабрь 12г. и январь 13г. выполнена корректировка показаний ПУ, т.к. были неверные, выполнен расчет. В декабре должна стоять сумма 75,60, стоит -337,68.</t>
  </si>
  <si>
    <t xml:space="preserve">По адресу: 23-11-9, ул. Нахимовская-1, 23-4-14 в строке "Задачи претензионно-исковой деятельности" в оплату долга (по тепловой энергии) также попадает оплата (квитанция) по электроэнергии. </t>
  </si>
  <si>
    <t>При создании документа Снятие оплаты с операцией - возврат при проведении вылетает окно: "Укажите (пачку)…через которые произведен возврат". Пачку приходится выбирать вручную. Необходимо, чтобы пачка вставала автоматически из квитанции.</t>
  </si>
  <si>
    <t>Написать инструкцию для пользователей АСРН2, учитывающую особенности переноса данных из АСУСЭ и РП</t>
  </si>
  <si>
    <t>В ФЛС 7м-10-55 в расшифровке оплат за март 2013, оплата из Жилкома 1400,00 разбита на 2 квитанции, как сверить потребителя по видам договоров, к какому договору специалист Фронт-офиса должен отнести часть квитанции?</t>
  </si>
  <si>
    <t>1.07.04.29</t>
  </si>
  <si>
    <t>Неверно заполнены данные. Отвечено письмом.</t>
  </si>
  <si>
    <t xml:space="preserve">Неверно заполнены данные были. </t>
  </si>
  <si>
    <t>Внесены изменения. Надо перенастроить схемы.</t>
  </si>
  <si>
    <t>Сейчас можно пользоваться расшифровкой начисления для этой цели</t>
  </si>
  <si>
    <t>На текущий момен ситуация в рабочей базе не соответствует описанной. Не можем повторить ситуацию.</t>
  </si>
  <si>
    <t>Из-за разности схем расчета ранее и сейчас (сейчас расход не разделяется на предыдущие периоды) в пересчитываемый период с минусом учитываются ранее отнесенные на предыдущие периоды части расхода. В данном случае в декабре сторнируются отнесенные ранее на ноябрь 574 кВт от декабрьского прежнего начисленного расхода. Считаем расчет верным</t>
  </si>
  <si>
    <t>При наличии 2-х ПУ на одной услуге не рекомендуется при снятии показаний заносить показания только по одому из ПУ. Такие показания надо ставить неподтвержденными. При отсутствии одного из показаний система рассчитывает по нормативу, а показание не учитывает.</t>
  </si>
  <si>
    <t>Инструкции по расчетам ОДН и льготам ОДН, не отражают все нюансы системы, также отсутствие служебных сообщений об ошибках данных настроек, не дает возможности корректно настроить данные ни администратору, ни пользователю.</t>
  </si>
  <si>
    <t>В ФЛС в колонках "оплачено" итоговой части и по теплоснабжению не выводится из таблицы "расшифровка оплат" сумма документа с операцией возврат оплаты. Адрес: Б-12-53, 177-4-45 (Январь 2013)</t>
  </si>
  <si>
    <t xml:space="preserve">Не устранено: ФЭПЫ грузятся с распределением на все услуги оплат, предназначенных только за теплоснабжение. (ФЭП ТЭЦ-10 за январь 2013). Так же, при вводе ручных квитанций по оплате, даже при удалении строк, распределяющих суммы на услуги электроэнергии, после проведения, в отчет в УН ОПЛ03 все равно встают суммы на электроэнергию. </t>
  </si>
  <si>
    <t xml:space="preserve">Мегет. В базе не дает делать ручную корректировку по эл.энергии в адресах частного сектора, подразделения "загрузка".Например: Мегет, Калинина-126. </t>
  </si>
  <si>
    <t>Мегет. При продлении эксплуатац. в/сч по г/воде послеповерки (управл.- прием-передача на поверку), дата стоит текущим днем,окно не активное,исправить дату поверки не возможно.</t>
  </si>
  <si>
    <t>принято</t>
  </si>
  <si>
    <t>Не смогла воспроизвести, корректировка создается. Приведите подробный перечень действия с картинками.</t>
  </si>
  <si>
    <t xml:space="preserve">не удается воспроизвести указанную ситуацию В документе акт приема передачи на поверку все даты доступны для редактирования. </t>
  </si>
  <si>
    <t xml:space="preserve">в строении 3 ОДПУ, во 2-й и 3-й позициях ОДПУ в качестве незапитанных указаны все помещения строения.  
Надо указать правильно запитанные/незапитанные помещения по каждой из позиций ОДПУ.  И снова выполнить расчет.
Сейчас расчет ОДН по ГВС по строению выполнен по нормативу (как без прибора). 
</t>
  </si>
  <si>
    <t>В карточке ЛС по адресу: 9м-21-123 по теплоснабжению в колонке долг, указан неверный долг</t>
  </si>
  <si>
    <t>На лиц. счете в окне "Исковое заявление" после выставления периода и нажатия кнопки "Обновить ответчиков суммы" сумма долга ОБНУЛЯЕТСЯ!!!  Адреса: 89-30-2-9, 89-30-1-18, 86-9-29-5, 86-9-30-4, 86-6-2-14, 86-9-15-2, 86-6-5-23…</t>
  </si>
  <si>
    <t>В карточке по ЛС по адресу: 95-6-18 по теплоснабжению в колонке "оплачено" отсутствует оплата, которая должна быть и которая также учитывается. Каким образом сверяться с потребителем, который просит распечатку конретно по теплоснабжению.</t>
  </si>
  <si>
    <t xml:space="preserve">Малыгина </t>
  </si>
  <si>
    <t>При печати карточки лиц счета не выходит начисление по ОДН(для суда)</t>
  </si>
  <si>
    <t>По адресу 11м-6-35  на п.4590 долг составляет 2476,64, на каком основании уменьшился долг, если не  было никаких оплат (расчет для суда)</t>
  </si>
  <si>
    <t>Для подачи в суд в карточке лицевовго счета необходимо, чтобы выходили в столбце "Операции" строчки с данными по "расчет по прибору" или "расчет без прибора", строки: расчет аналитическии, корректировка начисления , сторно расходаи т.п. для суда не нужны.</t>
  </si>
  <si>
    <t>Сумма долга как по договору Теплоснабжение, так и по услугам Отопление и ГВС указаны верно.  Арифметическое сложение "Долг на предыдущий период + начисление за текущий период" не дает сумму задолженности на конец текущего периода, так как в колонке "Оплачено"  по требованиям к отчету выводится только сумма реально поступившей оплаты.  При этом суммы аванса, поступившие в предыдущих периодах и суммы зачтенных авансов в текущих периодах не выводятся.  По ЛС был аван в июне, в январе зачитывается на услугу Отопление</t>
  </si>
  <si>
    <t>Карточка ЛС</t>
  </si>
  <si>
    <t>Оплата по ЛС была ноябре и декабре 2011 года, часть оплаты погасила задолженность (это указано в колонке "Оплачено" по отоплению), часть оплаты упала на аванс. В месяцах, где нет задолженности на конец месяцах и в колонке "Оплачено" пусто - это месяцы, когда выполнялся зачет аванса. Задолженность возникает только в августе 2012 года.</t>
  </si>
  <si>
    <t xml:space="preserve">При расчетах по показаниям т/счетчика(частный сектор) необходима схема расчета, если не передали показания, т.е. по среднемесячному и в дальнейшем по нормативу. Уже сейчас есть такие случаи, (за январь 13г). А так же настроить на летний режим, когда должно рассчитываться только ГВС. Пытались настроить схему на среднемесячный расчет, не считает. </t>
  </si>
  <si>
    <t>Некорректно рассчитываются зависимые услуги, если количество рассчитываемых единиц измерения превышает одну. Пример: ТШТ00008344 при расчете услуги Передача ГВС за период 01/11/2011 - 31/12/2011, количество Гкал удваивается.</t>
  </si>
  <si>
    <t>Расчет льгот производится не по всем ЛС. Пример расчета: ТШТ00001326, его отсутствия: ТШТ00008221.</t>
  </si>
  <si>
    <t>Выполните стандартными средствами 1С расчет итогов до февраля включительно.</t>
  </si>
  <si>
    <t>Потому что за отопление никакой разницы нет. Скриншот отправлен.01.11.2012 при подготовке данных к выгрузке остатки берутся только за последние 6 месяцев.
Остатки беруться за последние 6 месяцев!!!</t>
  </si>
  <si>
    <t>04.10.2012 Отчет сформированный с начала 2012 года по июль 2012, без отборов, с  разбивой только по месяцам абсолютно одинаков в 8.1 и в  8.2
13.02.2013 отчеты по историческим периодам использующие аналитику по "Виду деятельности" не будут совпадать в новой системе со старой. Рекомендуем отчеты по историческим периодам формировать в архивной БД.</t>
  </si>
  <si>
    <t>подгружена установка ПУ</t>
  </si>
  <si>
    <t>При загрузке ФЭП оплата за теплоснабжение садится на электроэнергию. Предположительно проблема возникает по л/сч, которые попадали по разным причинам в проблемные при загрузке ФЭП-а. Дя примера прилагаем ФЭП Жилищное Управление 06.02.13г и Жилком 06.02.13г.</t>
  </si>
  <si>
    <t>Правильно ли понимаем, что у вас правильные площади хранились в реквизитах лицевого счета, а не помещения? Почему тогда при заполнении характеристик обработкой их перенесли на 1.01.2013?
13.02.13 Уточнение не поступило, закрываем консультацию</t>
  </si>
  <si>
    <t>Проблема не обнаружена. Расчет ОДН считает льготы. Рассчитывался ОДН февраля.</t>
  </si>
  <si>
    <t>Если нужно просто брать расход по другим услугам, то не надо заносить коэффициенты перевода единиц измерения, так как иначе будут выполняться конвертации единиц измерения. Поставить там 0.</t>
  </si>
  <si>
    <t>Поиск по телефону сейчас выполняется в том числе по контактной информации жильцов, т.е. в список попадают лицевые у которых хотя бы у одного жильца нет телефона</t>
  </si>
  <si>
    <t>В квитанции был указан неверный договор Теплоснабжения. Сейчас такая ошибка появляться не должна, т.к. загрузка ставит не договор, а вид договора.</t>
  </si>
  <si>
    <t>Не совпадают суммы в регистрах. Итоговая сумма по номенклатуре Электроэнергия ОДН в регистре Начисления - 1820531,76, а по регистрам взаиморасчетов - 1820477,96. Это вызывает расхождение в отчетах.</t>
  </si>
  <si>
    <t>Малыгина Ж.В.</t>
  </si>
  <si>
    <t> нет доступа к стадии "подготовка к судебно-исковой работе" (работает только поиск должника)</t>
  </si>
  <si>
    <t>Щеглова</t>
  </si>
  <si>
    <t>Полезный отпуск по э/э в закрытом периоде постоянно меняется, т.к. услуги (тепло и э/э) закрываются в разные периоды</t>
  </si>
  <si>
    <t>Замена приборов учета из АСУСЭ и РП перенеслась некорректно. Нет показаний с какими установили новый прибор учета. Пример 34м-14</t>
  </si>
  <si>
    <t>перенос данных</t>
  </si>
  <si>
    <t>Для сотрудников фронт-офиса нет доступа для просмотра актов хищения (штрафов), т.е. они не могут объяснить потребителю за какой период был насчитан штраф, за какое нарушение был составлен штраф и т.д.</t>
  </si>
  <si>
    <t>Чтобы распечатать ведомость контрольного обхода ее необходимо корректировать (убирать лишний столбцы, подгонять по размерам) что занимает не мало времени. Необходимо настроить печатную форму ведомости контрольного обхода.</t>
  </si>
  <si>
    <t>В талоне сверки не выводиться информация/сумма о акте хищиния (штрафе). Пример 15м-41Б-12</t>
  </si>
  <si>
    <t>Расшифровка начислений по э/э не понятна ни в карточке Л/сч, ни в расшифровке начислений. Карточку не раз говорили привести в надлежащий вид.</t>
  </si>
  <si>
    <t>Судебные иски по электроэнергии. Для сотрудников, которые занимаются расчетами для суда нет доступа для заведения нового дела. Поэтому сказать как дальше процесс работает не представляется возможным.</t>
  </si>
  <si>
    <t>Плановые начисления за декабрь 2012 года не минусуются при занесении новых показаний. Пример 86-10-39</t>
  </si>
  <si>
    <t>По Л/сч где перенесли Ввод остатков (я так понимаю долги вместе с плановыми начислениями из АСУСЭ и РП), когда делаем расчет - долги выводятся некорректные. пример 11м-6-35</t>
  </si>
  <si>
    <t>задолжность</t>
  </si>
  <si>
    <t>Необходима обработка для выгрузки Л/сч, по которым есть номера сотовых телефонов для оповещения о долге через СМС</t>
  </si>
  <si>
    <t>Все отчеты (Д-024, отчет агента, начисления и оплаты, РБА-Ф_03 и др.) не доработаны, начисления в отчетах выводятся без ОДН.БА-Ф_03: неправильно формируются корректировки, нет разбивки по корректировкам, все минусовые корректировки встают в одну строку (документ снятия оплаты). Перевод оплат с адреса на адрес: плюсовые суммы распределяются по агентам (по которым делаем перевод), из-за этого отверить сумму поступления нет возможности.Д-024: информация по Л/сч выводиться в две-три строки, начислено всего без ОДН, сумма столбцов с расшифровкой начислений не совпадает с суммой начислено всего</t>
  </si>
  <si>
    <t>по адресу Байкальск, Серова-16А при переносе базы Л/сч не был объединен с теплом, поэтому по данному адресу один Л/сч по теплу, а один Л/сч по э/э. Но  с февраля месяца услуга э/э есть в тепле и долг со старого Л/сч по э/э не перенесен (на одном Л/сч теперь долг, а на другом переплата</t>
  </si>
  <si>
    <t>На доме по адресу 6АМ-9А  стоит 2 ОДПУ, к этим ОДПУ подключена только часть квартир. Часть квартир не запитана к ОДПУ (отдельная позиция).  Запитанность/незапитанность указана по каждой позиции.  Расход по ОДПУ суммировать установлено = Нет. При расчете система определяет расход по каждому из ОДПУ и распределяет на запитанные помещения. НО должна весь дом считать по нормативу.  Снять имеющиеся ОДПУ нельзя, так как показания загружаться не будут.</t>
  </si>
  <si>
    <t xml:space="preserve">При загрузке ФЭП (Салвент 04.02.13г) не провелась квитанция,в которой оплата поступила по коду вида долга Прочий. По причине не заполнения поля Контагент. </t>
  </si>
  <si>
    <t xml:space="preserve">6м-7 установлено 2 ОДПУ, показания только по одному. 1) По ОДПУ, по которому есть показания непонятно как выполнен расчет среднемесячного, 2) при расчете ОДН в суммарную площадь для распределения площадь нежилого добавляется для каждой позиции. </t>
  </si>
  <si>
    <t>По замечанию 333 рекомендовано выполнить доступ к квитанции только в части изменения и отмены показаний ПУ, переданных по квитации. Необходимы настройки, сейчас их нет</t>
  </si>
  <si>
    <t>на закладке Сальдо в форме лицевого счета убрать колонки Долг и Оплачено по номенклатурам. Эти колонки не несут нужной информации, так как в колонке Оплачено выводится только сумма оплат без отражения зачета авансов и Оплачено по номенклатурам не совпадает с Оплачено по виду договора (смотри замечания 402, 427, 429)</t>
  </si>
  <si>
    <t xml:space="preserve">При формировании  отчета УН ОПЛ 03 за ЯНВАРЬ 2013Г снова присутствует распределение оплат на электроэнергию. </t>
  </si>
  <si>
    <t xml:space="preserve">Тепловой баланс в натуральном выражении(строение). Расхождение с уже закрытым декабрем 12г по нежилым помещениям в Гкал. Было в отчете за декабрь 12г теплоэнергия нежилых-628,13 Гкал, а сейчас за декабрь 12г - 613,13 Гкал. Примеры: Байкальская-20:было-0,67, сейчас 0,355; Нагорная-46А: было 0,37, сейчас 0,00; Чайковского-3-1: было 1,01, сейчас 0,3626. </t>
  </si>
  <si>
    <t>Нет возможности сформировать судебные по эл энергии, если уже сформировано дело по теплу, из-за того что не выбран вид договора теплоэнергия.</t>
  </si>
  <si>
    <t>По домам с ОДПУ показания по ОДПУ передаются за вычетом расхода юр.лиц (нежилых). По ГВС при распределении на нежилые ОДН распределять не нужно. Но если по ОДПУ нет показаний более 3-х месяцев и начисление идет по нормативу, распределение ОДН на юр.лиц должно выполняться.  По э/э расход по ОДПУ передается  как есть, поэтому распредлеяется на нежилые всегда</t>
  </si>
  <si>
    <t>В ФПД у нового прибора нулевые начальные показания. Уже бло замечание с данной проблемой 377.</t>
  </si>
  <si>
    <t xml:space="preserve">Разработайте понятный и снадлежащим видом шаблон </t>
  </si>
  <si>
    <t>Для отработке замечания необходиа копия БД в которой формировались отчеты. Чтоб найти расхождения и определить причины возникновения. Предоставьте нам доступ к этой БД</t>
  </si>
  <si>
    <t>Проставьте в деле по теплу вид договора теплоэнергия.</t>
  </si>
  <si>
    <t>строение 6м-7, При расчете за январь по среднемесячному берется неполное количество дней в месяце</t>
  </si>
  <si>
    <t>Неверно разносились лицевые счета со несколькими договорами, в квитанции проставлен вид договора вместо договора.</t>
  </si>
  <si>
    <t>Нужно в строке неопознанной оплаты после обработки проставлять вид договора</t>
  </si>
  <si>
    <t>В настройках отчёта не было отбора по автору</t>
  </si>
  <si>
    <t>Дублирует замечание 397</t>
  </si>
  <si>
    <t xml:space="preserve">Регистры могут расходиться на переводы долгов, на снятие долгов.
Иногда могут быть не проведены документы расчета при проведенных расчетах ОДН. Обработка этих ЛС отправлена Говорину.
</t>
  </si>
  <si>
    <t>Расчет льгот производится не по всем ЛС. Пример расчета: ЧРТ03040339, его отсутствия: ЧРТ03040343.</t>
  </si>
  <si>
    <t>При выполнении расчета ОДН за январь (расчет ОДН по нормативу и по домам с Общедомовыми ПУ) возникали ошибки блокировок транзакций. В следствие чего результаты расчета ОДН записались не по всем домам. Расчет запускался в 6 потоков по 2000 лицевых счетов. Лог сообщений прилагается</t>
  </si>
  <si>
    <t>Аксаментова</t>
  </si>
  <si>
    <t>В помощнике ввода ЛС при переходе с закладки "Услуги" на слудующую по кнопке "Далее" выдается сообщение об ошибке.</t>
  </si>
  <si>
    <t>В лицевом счете на закладке №ЛС при нажатии на кнопку "Заполнить" выдается сообщение об ошибке "{Справочник.ЛицевыеСчета.Форма.ФормаЭлемента.Форма(8623)}: Поле объекта не обнаружено (Ссылка)  ДобавитьВнешнийКлючПоУмолчанию(Рез.Ссылка); " Новая строка с номером ЛС создается только вручную, правильный номер ЛС указать невозможно</t>
  </si>
  <si>
    <t>Разработать форму расчета по ОДН по Электричеству для суда</t>
  </si>
  <si>
    <t>При выполнении расчета ОДН по строению обработкой Расчет ЛС возникает ошибка. Скриншот  отправлен на Березина В. Строение 18м-12</t>
  </si>
  <si>
    <t>По дому 18м-12  4 ОДПУ, показания загружены актом. В акте пометки подтверждения проставлены только по 3-м ОДПУ, по одному ОДПУ показаний нет. При расчете ОДН ситсема определяет расход по всем 4-м ОДПУ. Необходимо чтобы  при определении расхода по ОДПУ расход брался только по подтвержденным показаниям</t>
  </si>
  <si>
    <t xml:space="preserve">По дому 15м-25 ОДПУ установлен в сентябре 2012 года, показания были в октябре, ноябре и декабре. В январе показаний по ОДПУ нет, расчет должен выполняться по среднему.  При выполнении расчета система начисляет с видом расчета "по общедомовому прибору", расчет должен выполняться расчет по среднемесячному. </t>
  </si>
  <si>
    <r>
      <t xml:space="preserve">В карточке лицевого счета не заполнено предыдущее показание в  строке </t>
    </r>
    <r>
      <rPr>
        <b/>
        <sz val="9"/>
        <color rgb="FF000000"/>
        <rFont val="Calibri"/>
        <family val="2"/>
        <charset val="204"/>
      </rPr>
      <t xml:space="preserve">Расчет по прибору </t>
    </r>
    <r>
      <rPr>
        <sz val="9"/>
        <color rgb="FF000000"/>
        <rFont val="Calibri"/>
        <family val="2"/>
        <charset val="204"/>
      </rPr>
      <t>от 01,01,2013, а показания у Вас заполнены в строке</t>
    </r>
    <r>
      <rPr>
        <b/>
        <sz val="9"/>
        <color rgb="FF000000"/>
        <rFont val="Calibri"/>
        <family val="2"/>
        <charset val="204"/>
      </rPr>
      <t xml:space="preserve"> Шкала: Основная,от сетевой организации). Как эти показания будут выводится в расчет для суда как 0)</t>
    </r>
  </si>
  <si>
    <t>Внести изменения в отчет ФЛС: суммы авансов должны отражаться в колонке "Оплачено"  в разрезе услуг лицевого счета в периоде поступления оплаты. В колонке "Долг" должен отражаться фактический долг, в том числе с минусом</t>
  </si>
  <si>
    <t>Необходимо объединение Л/сч</t>
  </si>
  <si>
    <t>Не был заполнен список приритетов характеристик для нормативов, подробности письмом.</t>
  </si>
  <si>
    <t>Проведена оптимизация по блокировкам, теперь в случае блокировки поток не прерывается, а выполняется попытка повторного расчета дома. При расчете с 14-го на 15-ое, расчет в 4-ре потока по 2000 тыс ЛС, выполнялся 7 часов. Блокировки были, при повторных попыток расчет проходил.</t>
  </si>
  <si>
    <t>Много различных замечаний, выработайте единный шаблон и единные требования.</t>
  </si>
  <si>
    <t xml:space="preserve">Выполнено </t>
  </si>
  <si>
    <t>Распредление оДН должно выполняться как на Юр.лиц, так и на жилые помещения (Согласовано с Придиус О.Г.). Сейчас так расчет и выполняется</t>
  </si>
  <si>
    <t>Настройка</t>
  </si>
  <si>
    <t>В январе были введены показания 723 квтч, при этом сторнирвоались аналитические начисления за ноябрь и декабрь 2012 года, в феврале уже нет начислений "Аналитически"</t>
  </si>
  <si>
    <t>В позициях без ОДПУ должно быть заполнено участие в распределении.</t>
  </si>
  <si>
    <t>Что именно некорректно? Необходимо более подробное описание проблемы</t>
  </si>
  <si>
    <t>1.07.04.30</t>
  </si>
  <si>
    <t>Расчет за январь после загрузки расхода по ОДПУ выполнен корректно</t>
  </si>
  <si>
    <t>Необходим в Печать добавить форму наряда на отключение и предупреждение об отключении по электроэнергии</t>
  </si>
  <si>
    <t>Итоги не идут в части начального и конечного сальдо</t>
  </si>
  <si>
    <t>Если не весь дом оборудован ОДПУ и необходимо выполнять расчет по нормативу. Необходимо кроме установленного ОДПУ добавить позиции без ОДПУ с указанием номенклатуры  ГВС ОДН и записи в табличной части Распределять ОДН.</t>
  </si>
  <si>
    <t>Чебурей Н.П.</t>
  </si>
  <si>
    <t>Почему расчитано водоотведение ОДН по УК ТВК в МКД где не установлен ОПУ?</t>
  </si>
  <si>
    <t>Для судебного по электроэнергии.Не возможно продолжить процесс формирования иска, если задача по выставлению уведомлений выполнена, и не дает создать новое дело.</t>
  </si>
  <si>
    <t>Необходимо в Билинге изменить форму Ведомости контрольно обхода. Форма передана Городецкому Илье-в руки  и Евсюковой Надежде Владимировне-по электронке</t>
  </si>
  <si>
    <t>Пробовали выгрузку льгот в тестовой базе. В служебном сообщении возникла ошибка. Скриншот отправлен. В реестр выгрузки ничего не выгрузилось.</t>
  </si>
  <si>
    <t>Необходимо считать льготу на ОДН ГВС на долю льготника независимо от непроживания льготника (как по отоплению). Т. е. если льготник не проживает, льготу на ОДН ГВС считаем следующим образом: объем ОДН делим на количество зарегистрированных человек и на долю, приходящуюся на льготника, считаем компенсацию.</t>
  </si>
  <si>
    <t>Отчет УН ВЗ01, при закрытии периода - январь 2012, формирует итоговую колонку сбора на 0,01 руб.больше, чем отверенный и принятый к отчету РДГ 3.7. Приложение к замечанию направлено по э/почте 16.02.2013 на Городецкого И. и Смирнягина В.</t>
  </si>
  <si>
    <t>Не разработаны механизмы перехода на РБД</t>
  </si>
  <si>
    <t>Иркутск</t>
  </si>
  <si>
    <t>Не сходится теполовой баланс между АСУСЭиРП и АСРН2 по ОДПУ</t>
  </si>
  <si>
    <t xml:space="preserve">л/сч 11877, В январе 2013г. Появляется ПЕРЕДАЧА ГВС за ноябрь 2011г.. </t>
  </si>
  <si>
    <t>л/сч 14045, при подтверждении нулевого расхода по ГВС, снимается сумма больше, чем начислялось. Такой л.с. Не единственный…</t>
  </si>
  <si>
    <t>л/сч 2394, не убирается начисление по ГВС, хотя подтвержденн нулевой расход.</t>
  </si>
  <si>
    <t>НЕВЕРНОЕ НАЧИСЛЕНИЕ ЛЬГОТ</t>
  </si>
  <si>
    <t>л/сч 3600, при подтверждении нулевого расхода, начисление не убирается.</t>
  </si>
  <si>
    <t>Необходимо разработать печатную форму расшифровки начислений по ОДН</t>
  </si>
  <si>
    <t>По адресу: 76-18-32 в январе ГВС не считает, расход - 7 м³</t>
  </si>
  <si>
    <t>по адресу 85-24-51 владелец Чижик Людмила Игоревна, когда делаешь карточку лиц счета выходит Миненко татьяна Петровна это как?</t>
  </si>
  <si>
    <t> Создать 2 вкладки «Иски»: «Иски т/э» и «Иски э/э» с привязкой по договорам и привязанные к ним строки «Проблемы т/э» и «Проблемы э/э), все предупреждения и акты нарушений по э/э должны отражаться в «Проблемах по э/э»;</t>
  </si>
  <si>
    <t>иски</t>
  </si>
  <si>
    <t>Исключить в ПИР в бизнес – процесс 2 стадии: стадия выставления предупреждения и стадия выставления уведомления; необходимо переименовать кнопку «выставление предупреждения» на «завести дело» с возможностью выбора вида договора, что бы сразу перейти на стадию «подготовка к СИД»;</t>
  </si>
  <si>
    <t>При выставлении Акта об оказании услуг на справку о составе семьи контрагент должен быть заполнен по умолчанию, например ЖЭУ</t>
  </si>
  <si>
    <t>Создать поле со справочной данными по жилищной организации, что бы наименование ЖЭКа автоматически вставало в печатную форму заявления о выдаче судебного приказа/искового заявления</t>
  </si>
  <si>
    <t>Создать поле со справочной данными Юрисконсультов с автоматической привязкой к печатной форме Заявления и Расчета</t>
  </si>
  <si>
    <t>При заполнении поля «вид собственности» в лицевом счете, данные должны автоматически вставать в печатную форму Заявления: приватизированная – собственник, ст.31 ЖК РФ; муниципальная – наниматель, ст.69 ЖК РФ</t>
  </si>
  <si>
    <t xml:space="preserve">При наличии на доме ОДПУ в печатную форму  заявления автоматически вставлялся абзац с объяснением начислений по услугам </t>
  </si>
  <si>
    <t xml:space="preserve">С момента установки индивидуального прибора учета (в зависимости от вида договора) в печатной форме Заявления автоматически выводится строка: с какой даты по данному адресу установлен ПУ с изменением тарифов по ГВС с норматива на ПУ </t>
  </si>
  <si>
    <t>В печатной форме Заявления в абзаце «согласно расчета…» фразу « по состоянию на…»  заменить на « за период с … по…», период должен быть привязан к датам в форме Искового заявления</t>
  </si>
  <si>
    <t>В части Заявления «Прошу» при одном ответчике должно быть написано «исполнительный лист ... с должника», убрать «солидарно»</t>
  </si>
  <si>
    <t>В случае, если собственником квартиры является несовершеннолетний ребенок в печатную форму заявления добавить статьи касающиеся законных представителей несовершеннолетних детей</t>
  </si>
  <si>
    <t xml:space="preserve">В печатной форме заявления при условии бесплатной справки о составе семьи в абзац «Приложения» указывать 9 позиций </t>
  </si>
  <si>
    <t>При наличии нескольких ответчиков в печатной форме расчета  убрать «гражданин(ка) Ф.И.О.» и «проживающего(ей)»</t>
  </si>
  <si>
    <t>При полной оплате судебного иска с погашением сумм госпошлины и справки, бизнес – процесс должен завершаться автоматически</t>
  </si>
  <si>
    <t>При формировании списка через F8 в закладке «дела по долгам» при указании «открыто дело-ложь» в список не должны попадать ЛС с открытым делом, это сделать после разработки функционала по автоматическому завершению дел с полной оплаты искового долга и судебных издержек</t>
  </si>
  <si>
    <t>В отбор F8 добавить критерий «оплата» с указанием интервала сумм и интервала периода с января 2003г</t>
  </si>
  <si>
    <t>Продолжите процесс по судебному  иску по адресу 85-24-51, там выставлено уведомление от 18.12.2012 на сумму 1588,84, хотя бы найдите его в должниках через поиск должников по элэнергии.</t>
  </si>
  <si>
    <t>Не расчиталось начисление за ГВС по Акту, соданному загрузкой ФЭП. (ФЭП Салвент 11.02.13)</t>
  </si>
  <si>
    <t>По адресу: 91-16-20 имеется ПУ ГВС, в феврале занесены показания, январь считает по нормативу на 2-х чел.</t>
  </si>
  <si>
    <t>По адресу: 19м-6а-1 14.01.13г. Уст-н ПУ ГВС, в январе занесены пок. пу, январь считает по нормативу на 4-х чел.</t>
  </si>
  <si>
    <t>Направленная И.Городецким, исправленная обработка "выгрузка данных для приема оплат", не выводит норматив на подпиточную воду в части "показания"</t>
  </si>
  <si>
    <t>В отчете для вывода на печать из ФЛС "Расчеты по ЛС" полностью отсутствует  информация о л/с, адресе, площади, владельце, кол-ве проживающих, а так же кем и когда была выдана распечатка.</t>
  </si>
  <si>
    <t>Можем предположить, что было октрыто несколько екселев. Закройте все и повторите попытку.</t>
  </si>
  <si>
    <t>Для расчета льгот по зарегистрированным надо в настройке категорий льгот по ГВС ОДН убрать флаг По проживающим и убрать его в соцнормативах по ГВС ОДН (так же как для Отопления).</t>
  </si>
  <si>
    <t>мправлено в рабочей базе. Проверяйте</t>
  </si>
  <si>
    <t>приведите адреса строений, по которым не сходится</t>
  </si>
  <si>
    <t>укажите ЛС, на котором неверно считается льгота и за какой период</t>
  </si>
  <si>
    <t>Представьте шаблон печатной формы</t>
  </si>
  <si>
    <t>Кто создал услугу элетроэнергия в тепловом ЛС? Это неверное действие. Уберите услугу э/э, проверьте и исправьте документы оплаты.
18.02.2013 подайте заявку на механизм объединения отдельной заявкой.</t>
  </si>
  <si>
    <t>Что за норматив имеется в виду? Можете ли вы привести пример, что выгрузилось и что должно выгрузиться?</t>
  </si>
  <si>
    <t xml:space="preserve">Начисления за ЯНВАРЬ 2013 по ЭЛЕКТРОЭНЕРГИИ слетели (ПО увеличился на 765901) Лицевой счет.Строение Электроэнергия ОДН
 Количество Сумма к оплате
г Ангарск, кв-л 92-93, дом № 20 763 776,00000000 549 918,7200
Итого 763 776,00000000 549 918,7200
</t>
  </si>
  <si>
    <t>полезный отпуск</t>
  </si>
  <si>
    <t>через поиск должника не находит следующий адрес следующего должника, если выйти из программы и зайти то найдет.</t>
  </si>
  <si>
    <t xml:space="preserve">поиск </t>
  </si>
  <si>
    <t>нет формы заявления выдачи судебных приказов и форм иского заявления по эл энергии</t>
  </si>
  <si>
    <t>не заполнилась первоначальная сумма долга в исковом по адресу 85-24-51</t>
  </si>
  <si>
    <t>расчет задолженности выходит по всем услугам, надо ручками убирать отопление и гвс, и мы просили другую форму расчета для суда -по показаниям (при наличии счетчика)</t>
  </si>
  <si>
    <t>в расчете задолженности выходит строка, что ответчик оплатил тепловую энерию, а расчет вообщето по электрической</t>
  </si>
  <si>
    <t>по адресу 73-8-52 не выставляется предупреждение, там уже Горнастаева типа выставила</t>
  </si>
  <si>
    <t>В тепловом балансе разница в распределении в строении 9293 состаляет -0,000002 м3, 9293-14 состаляет -0,000006 м3. Должно быть=0.</t>
  </si>
  <si>
    <t>баланс</t>
  </si>
  <si>
    <t>Если по ЛС нет зарегистрированных, начисление по горячей воде не должно выполняться. Сейчас считается. Напр., 31-13-7, 103-4-1.</t>
  </si>
  <si>
    <t xml:space="preserve">15м-25
Сумма расхода по показаниям с октября по декабрь 3 743,4718 м3, 92 дня. Считаю средний расход за день и умножаю на 31 день в январе, получается 1261,3872 м3.
Программа распределяет 1 275,2486 м3.
7м-12а
Расход есть с января по октябрь (305 дней). Сумма расхода 9 м957,3562 м3. По среднему за январь должно быть 1 012,0592 м3. В программе 1 126,5621м3.
6ам-40
Расход есть с января по октябрь (305 дней). Сумма расхода 1 994,19 м3. За январь среднее 202,688. К среднему добавляю показания по второму ОДПУ за январь 208,305 м3, в итоге должно получится 410,99316 м3. В программе распределено 425,6550 м3
</t>
  </si>
  <si>
    <t>Фиксация полезного отпуска длится более 12 часов
19.02.2013 Отложено до фиксации полезного отпуска за февраль 2013 г.Так как на данный момент нет возможности проверить расчет в полном объеме( нет всех показаний и т.п.). Под фиксацией имеется в виду сам расчет и запись.</t>
  </si>
  <si>
    <t>В акте снятия показаний за октябрь не было заполнено предыдущее показание. Заполнили и пересчитали.
19.02.2013  Проверьте после изменения дат показаний</t>
  </si>
  <si>
    <t>В строении в позиции по Электроэнергии ОДН не было заполнено участие в распределении ОДН. После заполнения и пересчета все стало нормально.</t>
  </si>
  <si>
    <t>У вас заданы нормативы для 0 проживающих – они и используются.</t>
  </si>
  <si>
    <t xml:space="preserve">л/с УАТ 00140755.ОДПУ установлен в декабре 2012 года, корректировка по отоплению ОДН произведена с сентября 2012г. </t>
  </si>
  <si>
    <t>Т.к. ОДН распределяется по настройкам с 01.09.2012</t>
  </si>
  <si>
    <t>Восточная 29В-41 неверный расчет по ГВС декабрь- январь.Начисление в л/с не совпадает с фактическим расходом</t>
  </si>
  <si>
    <t>Толбухина 29 кв331,332 нет расчета по ГВС ОДН</t>
  </si>
  <si>
    <t>Установить площадь по адресу Космонавтов 62-3: л/с92443-52,81 , на л/счетах:96002, 96003, 96001 по 13,2м2</t>
  </si>
  <si>
    <t>Интернациональная 20-49.Дважды снята сумма по корректировке -1482,10 в декабре</t>
  </si>
  <si>
    <t>Чувашова</t>
  </si>
  <si>
    <t>При загрузке оплат,отрабатывая проблемные л/счета  при нажатии F9 производится перерасчет по ОДН в тех  л/счетах, где есть ОДПУ. В связи с чем процесс отработки одного л/счета длится от 10 до 40 мин.</t>
  </si>
  <si>
    <r>
      <t xml:space="preserve">По адресу: 94-20-50 с мая 12г. уст-н ИПУ с начальными показаниями -4 и они же без изменений в июне. </t>
    </r>
    <r>
      <rPr>
        <b/>
        <sz val="9"/>
        <color rgb="FF000000"/>
        <rFont val="Calibri"/>
        <family val="2"/>
        <charset val="204"/>
      </rPr>
      <t>Начисление июня не пересчитывает.</t>
    </r>
    <r>
      <rPr>
        <sz val="9"/>
        <color rgb="FF000000"/>
        <rFont val="Calibri"/>
        <family val="2"/>
        <charset val="204"/>
      </rPr>
      <t xml:space="preserve"> Дом на ОДПУ</t>
    </r>
  </si>
  <si>
    <r>
      <t xml:space="preserve">По адресу: 6ам-23а-25 имеется ИПУ. Показания передавались в сентябре 12г. и следующие в январе 13г. </t>
    </r>
    <r>
      <rPr>
        <b/>
        <sz val="9"/>
        <color rgb="FF000000"/>
        <rFont val="Calibri"/>
        <family val="2"/>
        <charset val="204"/>
      </rPr>
      <t xml:space="preserve">Начисление за октябрь не пересчитывает. </t>
    </r>
    <r>
      <rPr>
        <sz val="9"/>
        <color rgb="FF000000"/>
        <rFont val="Calibri"/>
        <family val="2"/>
        <charset val="204"/>
      </rPr>
      <t>Дом на ОДПУ</t>
    </r>
  </si>
  <si>
    <r>
      <t xml:space="preserve">По адресу: 74-6-17-1 выполнено отсутствие 1 чел. с 05.01.13г. по 15.02.13г. </t>
    </r>
    <r>
      <rPr>
        <b/>
        <sz val="9"/>
        <color rgb="FF000000"/>
        <rFont val="Calibri"/>
        <family val="2"/>
        <charset val="204"/>
      </rPr>
      <t>Программа не пересчитывает начисления за январь и февраль.</t>
    </r>
  </si>
  <si>
    <t>(11м-9-110). Встали начисления за ГВС январь-февраль 2013, прописка 0, при перерасчете электроэнергии по ПУ.</t>
  </si>
  <si>
    <t>При наличии на ЛС ИПУ и отсутствии показания за январь, программа считает по нормативу на количество зарегистрированных граждан. Пример: 8м-12-8 и 12ам-4-70</t>
  </si>
  <si>
    <t>По адресу: Павлова-5 выполнен перерасчет за январь 13г. за отопление некачественная услуга. Пересчитала отопление по доп. помещению гараж и баню. Хотя они не должны пересчитыватся</t>
  </si>
  <si>
    <t>Корректировка выполняется по разным ЛС. В регистре накопления по льготам лицевые счета указаны разные, а носитель льготы указан один и тот же. В связи с чем суммы на льготника выгрузились от 5 000 до 40 000 руб.</t>
  </si>
  <si>
    <t>Пересчитывать нечего, т.к. в указанных месяцаях есть только расчет ОДН</t>
  </si>
  <si>
    <t>Необходимо подготовить единые требования к отчету.</t>
  </si>
  <si>
    <t>После внесения изменений в исковом заявлении, необходимо нажать "Обновить ответчиков и суммы". См. Инструкции по ПИР, выложенные на портале, в папке ОИТ</t>
  </si>
  <si>
    <t>Некорретно заданы условия поиска</t>
  </si>
  <si>
    <t xml:space="preserve">ФЭП и скрин выслан на Чуксина С . </t>
  </si>
  <si>
    <t>Процесс данного лицевого счета находится на стадии  - можно найти по сотруднику Малыгина и стадии Подготовка к судебно-исковой деятельности. Тоже самое можно увидеть в форме ЛС на закладке Иски - в самой нижней таблице</t>
  </si>
  <si>
    <t>По договору электроснабжения потребитель Минченко</t>
  </si>
  <si>
    <t>В январе по данному ЛС был выполнен перерасчет за несколько расчетных периодов. Только эта сумма и видна как начисленная. Начислений за январь нет.</t>
  </si>
  <si>
    <t>В январе по данному лс проведены начисления по нормативу, т.к. больше трех расчетных периодов не было показаний.</t>
  </si>
  <si>
    <t>Перевести все комнаты на подселении в коммунальные квартиры по всей базе по представленной инструкции Вистой не представляется возможным. Необходимо это сделать групповой обработкой</t>
  </si>
  <si>
    <t>Необходимо, чтобы была возможность выбрать количество строений с учетом выключенных(включенных) услуг, выключенных (включенных) л/счетов. Только в таком случае можно корректно выбрать количество строений с услугой по теплу и гвс и отдельно по электричеству в разрезе дивизионов.</t>
  </si>
  <si>
    <t xml:space="preserve">Статистический отчет-"Сводная ведомость по ЛС"  и  "Сводная ведомость по ЛС (до лицевых счетов)". Необходимо, чтобы была выборка отдельная по включенным(выключенным услугам, а так же по включенным(выключенным) л/счетам. Необходимо в отчете, чтобы можно добавить не только номенклатуру, но и состояние услуг. Нужно, чтобы теплоснабжение и электричество вместе не суммировалось.  </t>
  </si>
  <si>
    <t>Замечание 453 действительно дублирует 397. 397-относилось к периоду января 2013 и ошибка устранлялась вручную, 453-относится к периоду февраль 2013г, ошибка имеет место в загрузке ФЭП-ов текущегог периода и так же правится вручную при загрузке.</t>
  </si>
  <si>
    <t>ИПУ установлен с 2011г. 3-го человека прописали с 26.12.12г. Какой может быть норматив на дополнительно прописанного человека, это не влияет на расчеты. Не должно быть начисление за гвс в январе, т.к. нет показаний.</t>
  </si>
  <si>
    <t>По адресу установлено 2 ИПУ, и 31.01.13г. принято два показания (на 1-м пок. - 1, на 2-м - 0). и там где ноль стоит галочка. ИПУ установлен с 14.01.13г. Расчет по нормативу за 13 дней - 333,58 руб. +  52,47 руб.(1м³) = 386,05 руб. должно быть начисление в январе.</t>
  </si>
  <si>
    <r>
      <t xml:space="preserve">По переоформлению комнат в коммунальные квартиры подготовлена инструкция (описание порядка действий). Необходимо выполнить описанные в ней действия. Выполненые в настоящее время настройки для комнат коммунальной квартры позволяют корректно выполнять расчет. Инструкция отправлено Минченко И.Г, Сомовой Н. 28.09.12., 08.10.2012
</t>
    </r>
    <r>
      <rPr>
        <b/>
        <sz val="9"/>
        <color theme="1"/>
        <rFont val="Calibri"/>
        <family val="2"/>
        <charset val="204"/>
        <scheme val="minor"/>
      </rPr>
      <t>21.02.2013</t>
    </r>
    <r>
      <rPr>
        <sz val="9"/>
        <color theme="1"/>
        <rFont val="Calibri"/>
        <family val="2"/>
        <charset val="204"/>
        <scheme val="minor"/>
      </rPr>
      <t xml:space="preserve"> Зарегестрируйте отдельно замечание на разработку данной обработки</t>
    </r>
  </si>
  <si>
    <r>
      <t xml:space="preserve">В стат.отчете два варианта: один учитывает состояния ЛС, другой не учитывает. Вы, видимо, формируете тот вариант, который учитывает. В этом варианте у вас выбрана только часть возможных состояний, кроме того, этот вариант не учитывает ЛС, у которых состояние совсем не указано.
p.s. по найденным ЛС берутся строения и считается их кол-во.
</t>
    </r>
    <r>
      <rPr>
        <b/>
        <sz val="9"/>
        <color theme="1"/>
        <rFont val="Calibri"/>
        <family val="2"/>
        <charset val="204"/>
        <scheme val="minor"/>
      </rPr>
      <t>21.02.2013г. Зарегистрируйте отдельное замечание на доработку отчета.</t>
    </r>
  </si>
  <si>
    <t>ФЭП</t>
  </si>
  <si>
    <t>Октлючен перерасчет ОДН за прошлые периоды, должно считатья быстрея. Проверьте.</t>
  </si>
  <si>
    <t xml:space="preserve"> выполнил перерасчет с января и появились все расчеты с учетом изменения количества жильцов. – Что вы делали, чтоб не считалось?</t>
  </si>
  <si>
    <t>В январе по ГВС распредление по ОДН было отрицательное, это видно из расшифровки расчета ОДН. Отрицательное распределение выполняется пропорционально количеству проживающих, а на указаных ЛС количество проживающих = 0. Поэтому на  ЛС по кв.331 ничего не распределилось, ОДН =0. По квартире 332 ОДн распределился с отрицательным значением</t>
  </si>
  <si>
    <t>Сформируйте по F3 ручную корректировку за период с 01.10.12 по 31.01.13.  Сторинируются некорректно выполненые начисления</t>
  </si>
  <si>
    <t>При повторно расчете по ЛС ушли лишние начисления по ГВС</t>
  </si>
  <si>
    <t>малыгина</t>
  </si>
  <si>
    <t>При выборе периода ранее 01.01.2011 (2010г) по адресу 225а-1-98 в столбце по элэнергии стоят суммы, на сумму долга они не влияют, но вводят в заблуждения</t>
  </si>
  <si>
    <t>По адресу 18м-5-112 фактически с 06,06,12г прописано 4 чел,с 01.11.12-2 чел, соответственно сумма начисления должна составлять 190,08 (264квт) и 139,68 (194 квт),  считается как на одного, кнопкаF-9 расчет не пересчитывает, что делать. Январь и февраль 2013г расчет верен.</t>
  </si>
  <si>
    <t xml:space="preserve">Для переоформления комнат на подселении в коммунальные квартиры необходима групповая обработка, так же нужно учесть, что у некоторых есть индивидуальный прибор, т.к для выполнения этого по инструкции по всей базе требуется достаточно огромное количество времени. </t>
  </si>
  <si>
    <t>Стат. Отчет-кол-во строений: для корректного формирования отчета с услугами по теплоснабжению и отдельно по эл.снабжению в разрезе дивизионов, необходимо, чтобы была возможность выбрать кол-во строений с учетом выключенных(включенных) услуг, выключенных(включенных) л/счетов.</t>
  </si>
  <si>
    <t>По адресу: 25-16-6 - ИПУ. Показания в сентябре 12г. - 1, в декабре 12г. - 1 и феврале 13г. - 1 (без изменений). Расчет в январе 13г. - 198,86 р. - на 1 чел.</t>
  </si>
  <si>
    <r>
      <t xml:space="preserve">Укажите ЛС или номер акта, предоставьте файл загрузки. </t>
    </r>
    <r>
      <rPr>
        <b/>
        <sz val="9"/>
        <color theme="1"/>
        <rFont val="Calibri"/>
        <family val="2"/>
        <charset val="204"/>
      </rPr>
      <t>21.02</t>
    </r>
    <r>
      <rPr>
        <sz val="9"/>
        <color theme="1"/>
        <rFont val="Calibri"/>
        <family val="2"/>
        <charset val="204"/>
      </rPr>
      <t>. При загрузке расчет выполняется по тем актам, которые не попали в проблемные. Если акт был попал в проблемные, нужно после его отработки нажать в лицевом счете F9</t>
    </r>
  </si>
  <si>
    <t>Администратору Системы нужно установить для прочих долгов ОАО Иркутскэнерго в настройках загрузки оплат.</t>
  </si>
  <si>
    <t>При снятии нулевого показания не стоит флаг Это ноль и показание не принимается. По этому начисление по нормативу. Флаг поставили мы. Чтоб учесть показание зарегистрированное в феврале за январь надо сделать перерасчет. что и сделали.</t>
  </si>
  <si>
    <t>Приведите очность округления номенклатур к точности сетевого баланса (4 знака)</t>
  </si>
  <si>
    <t>Корректировки перезаполнены и перепроведены</t>
  </si>
  <si>
    <t>Аналогично 506</t>
  </si>
  <si>
    <t>Внесены изменения</t>
  </si>
  <si>
    <t>Ошибка исправлена</t>
  </si>
  <si>
    <t>После расчета все стало правильно. Возможно исправилось при исправлении других замечаний</t>
  </si>
  <si>
    <t>Старая конфигурация. Обновить надо.</t>
  </si>
  <si>
    <t>Очевидно что-то меняли. Если сделать сейчас корректировку, то все нормально пересчитывается (только тариф зачем-то обнулили)</t>
  </si>
  <si>
    <t>Администратору: требуется в характеристике организации "Вид показаний в качестве расчетных" поставить наиболее достоверные показания (например, Контрольные), сейчас там "От абонента (по квитанции)"</t>
  </si>
  <si>
    <t>Ракова Е.Е.</t>
  </si>
  <si>
    <t>по адресу 91-13-4-1  по "Сарме" есть перевод оплаты от  01.01.2013 г на сумму 550,8 (оплата была перенесена с адреса 91-13-4-11), а в  АСРН-2 этой оплаты нет.</t>
  </si>
  <si>
    <t>В ранее выставленных уведомлениям сумма долга удвоена, по адресу 72-10-5 реальный долг 3220,56, а в уведомлении 6441,12</t>
  </si>
  <si>
    <t>По адресу выписали одного человека, после перерасчета начисление за ГВС в октябре 2012года стало отрицательным? Адрес: 19м-4-4</t>
  </si>
  <si>
    <t>по адресу 33-й-4-17 (КАМР00033915) не было актов сверки, только одни показания (п.6815-п.4034)*0,72-оплаты 1000+1360,20= переплата 357,88, в программе выводится долг 2639,48. Почему?</t>
  </si>
  <si>
    <t>Итоги разошлись из-за работы пользователей в закрытых периодах. Подробности отправлены письмом.</t>
  </si>
  <si>
    <t>Нет возможности посмотреть в АСРН</t>
  </si>
  <si>
    <t>При заведении нового дела информация на ЛС в стрроку "промлемы" в АСРН вставала автоматически</t>
  </si>
  <si>
    <t>в настоящий момент, не знаем, как зафиксировать по колонке - объясните, пожалуйста</t>
  </si>
  <si>
    <t>В ЭБН (Энерго-Билинг Населения) в комментариях, в т.ч. в проблемах, выводится только информация введенная Пользователем самостоятельно.
25.02.2013  - АСРН 2 - это другая Система и в ней не все работает так же как в АСРН</t>
  </si>
  <si>
    <r>
      <t xml:space="preserve">Номера договоров и даты договоров переносились из АСРН как есть, никаие обработки по замене или установке номеров и даты не использовались. Если у А.Селиванова осталась копия БД АСРН, то можно ее развернуть:
</t>
    </r>
    <r>
      <rPr>
        <b/>
        <sz val="9"/>
        <color theme="1"/>
        <rFont val="Calibri"/>
        <family val="2"/>
        <charset val="204"/>
        <scheme val="minor"/>
      </rPr>
      <t>25.02.2013</t>
    </r>
    <r>
      <rPr>
        <sz val="9"/>
        <color theme="1"/>
        <rFont val="Calibri"/>
        <family val="2"/>
        <charset val="204"/>
        <scheme val="minor"/>
      </rPr>
      <t xml:space="preserve"> Обратитесь к администраторам, чтоб вам предоставили старую БД.</t>
    </r>
  </si>
  <si>
    <t>Документ в Систему был загружен, кто-то позднея отменил проведение у документа. Узнайте у Администратора через журнал регистраций, кто отменил проведение.</t>
  </si>
  <si>
    <t>л.с. 3793, в квитанцииза ГВС 674,64руб, а в лицевом 336,17руб. И каждый месяц расхождения между суммой начисления в квитанции и в лицевом.</t>
  </si>
  <si>
    <t>Начисление по домам с ОДПУ больше, чем расход по приборам.</t>
  </si>
  <si>
    <t>Приведи конкретный номер дома и за какой перид.</t>
  </si>
  <si>
    <t>Старую печ.форму. Поддерживает ОИТ</t>
  </si>
  <si>
    <t>Неверное начисление за декабрь и январь в сумме 1046,94руб должно быть снято. А снимается 1117,44руб.То есть дарим потребителю 70,50руб…</t>
  </si>
  <si>
    <t>1.07.05.01</t>
  </si>
  <si>
    <t>Отрицательное из-за ОДН</t>
  </si>
  <si>
    <t>24.01.2013 Проверили, не нашли неверных разносок, укажите конкретные ЛС.
26.02.2013 Настройте загрузку; справочник "Настройки электронных платежей", закладка "Настройки поиска / коды услуг". Сейчас у вас прописано код 25 - отопление, 26 - ГВС. Так суммы и загружаются. Надо по-другому - настройте по-другому.</t>
  </si>
  <si>
    <t>25.01.2013 л/сч 10697</t>
  </si>
  <si>
    <t>26.02. Восстановлены единые настройки фиксации</t>
  </si>
  <si>
    <t>Выгрузка для контрагентов на февраль 2013 не корректна: по домам с ОДПУ сумма долга на 01.02.13 по услуге Отопление выгрузилась только по столбцу Отопление, без учета суммы долга столбца Отопление по ОДПУ. Начисления по услуге Отопление, на февраль 2013 выгружены нулевые, так же не подтянуты с столбца Отопление по ОДПУ.</t>
  </si>
  <si>
    <t>Выгрузка</t>
  </si>
  <si>
    <t>показаний с квит  на лицевом  счете  нет</t>
  </si>
  <si>
    <t>фэп</t>
  </si>
  <si>
    <t>Необходимо доработать возможность печати (массово и по одному ЛС): Извещений и уведомлений об оплате  задолженности по т/э; Предупреждений о задолженности по э/э и Уведомлений на ввод ограничения по э/э</t>
  </si>
  <si>
    <t>Необходимо доработать Внешнюю обработку Центра обзвона потребителей ( для обзвона по тепло- и электроэнергии) или Обработку Ангарского отделения.</t>
  </si>
  <si>
    <t>Инструкция "Работа с должниками,ограничениями и отключениями" (редакция 4.2 от 15.05.2012г): по п. 3.1 "Поиск должников" через F8 для отбора ЛС по электроэнергии необходимо к отчету  привязать номенклатуру  "Электроэнергия, Электроэнергия ОДН".</t>
  </si>
  <si>
    <t>обработки</t>
  </si>
  <si>
    <t>Суммы, выгруженные по льготам за 02.13, были не совсем корректны (суммы 5000-18000 руб). Примеры отправлены на Чуксина. По многим льготникам суммы были проставлены в реестр вручную. Необходимо исправить некорректно выгруженные суммы, при выгрузке за 03.13 учесть вручную исправленные в 02.13</t>
  </si>
  <si>
    <t>По дому 10м-46 указана этажность 9. Фактически дом разноэтажный. Необходимо ОДН ГВС часть квартир считать по нормативу 5-этажного дома, часть - 9-ти. Площадь общего имущества отдельно для 5-ти и 9-ти этажных блоков у нас есть.</t>
  </si>
  <si>
    <t>одн</t>
  </si>
  <si>
    <t>Формирование списка должников через F8: Дивизион-Дома с т/сч РСП ОАО ДОСТ; номенклатура ГВС, ГВС ОДН, Отопление; состояние услуги Выключено; вид долга Основной; срок долга (в мес) и срок долга по сумме (в мес) больше 12; дата долга на 01.02.2013г. Формируется список всего из 5 ЛС. Обор по основному долгу- почему попадают долги бывших владельцев (б-10-3-3, 188-11-18). Необходимо в Состояние услуги добавить "Закрыт".</t>
  </si>
  <si>
    <t xml:space="preserve">Биткова Л.П. </t>
  </si>
  <si>
    <t xml:space="preserve">по л/с УАТ00006928 не правильно формируется квитанция.       </t>
  </si>
  <si>
    <t>по л/с УАТ00011968   изменить Sпом. на 21,4м2., квартира коммунальная. На л/с УАТ00222913   Sпом. 42,8м2.</t>
  </si>
  <si>
    <t>Рагулина И. В.</t>
  </si>
  <si>
    <t>по л/сч. УАТ 00052071 неверный расчет  ХВС ОДН и соответственно это отражается на водоотведении</t>
  </si>
  <si>
    <t>по л/с УАТ00140802 корректировка в январе делается по ОДПУ с учетом сентября 2012г. ОДПУ показания декабрь, январь.</t>
  </si>
  <si>
    <t>За январь 2013г. По дому Комсомольский 126 не расчитана льгота на ОДН, расчет ОДН по нормативу с января 13г. Люди скандалят. Будет ли перерасчет?</t>
  </si>
  <si>
    <t>Укажите ЛС и номер квитанции, так же пришлите файл их которого грузили квитанцию</t>
  </si>
  <si>
    <t>В данных случаях необходимо дом разделять на два строения с одинаковым адресом.</t>
  </si>
  <si>
    <t>Строение 7м-12а. За 01.2013 нет показаний ОДПУ. Расчет за январь 13 выполнен по среднему показанию, исходя из показаний за 2012 год. В расшифровке расчета ОДН видно, что среднее показание 1012,0592 м3 (верно), в т.ч. на индивидуальное потребление 572,8129м3, на ОДН 439,2463 м3. Проверяем распределение по ЛС. В тепловом балансе распределено всего 851,5915 м3. Разница составляет 160,467 м3. По отчету УН Нач 01 Ведомость начислений видно, что эта разница - корректировки с видом расчета По общедомовому прибору за период до 01.01.2013. Получется, что сумма корректировок за период до 2013 не участвует в распределении за января 2013г.</t>
  </si>
  <si>
    <t>Строение 32м-5. Есть необъеденненые л/счета (например кв.144), где идет расчет по теплу, ГВС и ГВС ОДН и нет расчета по э/э, но есть расчет по ОДН э/э. По второму л/счету расчет только по э/э и э/э ОДН. Необходимо либо объединить такие л/счета.</t>
  </si>
  <si>
    <t>Куприянова</t>
  </si>
  <si>
    <t xml:space="preserve">Необходим отчет по аналогии с Сармой Дбыт 001 - с выводом № л/счета, адреса, сальдо на дату  и № телефона. </t>
  </si>
  <si>
    <t>Медведенко</t>
  </si>
  <si>
    <t>В л/счете в кнопке "печать" необходима форма "квитанция" по видам услуг.</t>
  </si>
  <si>
    <t>В л/счете во вкладке "контакты" нет возможности ввести адрес электронной почты.</t>
  </si>
  <si>
    <t>При отрицательном значении ОДН нужна расшировка расчета на количество жильцов. Данную расшифровку необходимо разместить на закладке в строении "сведения"</t>
  </si>
  <si>
    <t>Необходимо разработать форму по расшифровке начислений ОДН по видам услуг (печатная форма)</t>
  </si>
  <si>
    <t xml:space="preserve">При расчете э/э в итоговой сумме задолженности не учитываются оплаты, ушедшие на забаланс. </t>
  </si>
  <si>
    <t>В л/счете отсутствует возможность удаления услуги.</t>
  </si>
  <si>
    <t>ПИР - необходимо изменить настройки по закрытию дела - нужна возможность массового завершения БП.</t>
  </si>
  <si>
    <t>ПИР - необходимо разделение настроек по услугам э/э и т/э</t>
  </si>
  <si>
    <t>При создании л/счета по частному сектору должен быть признак "нет управляющей компании"</t>
  </si>
  <si>
    <t xml:space="preserve">При создании л/счета адрес должен вноситься один раз без возможности ручного исправления. </t>
  </si>
  <si>
    <t>При удалении номера помещения исчезает вид помещения.</t>
  </si>
  <si>
    <t xml:space="preserve">Услуга и потребитель должны быть привязаны - при внесении паспортных данных данные должны автоматически проставляться при занесении потребителя по другому адресу.  </t>
  </si>
  <si>
    <t>При переходе с одного л/счета на другой не должна появляться таблица "произвести расчет".</t>
  </si>
  <si>
    <t>Универсальные отчеты для э/э должны выводиться по подразделениям.</t>
  </si>
  <si>
    <t>При создании л/счета необходимо закрыть на уровне прав изменение л/счетов в "Контрагенте"</t>
  </si>
  <si>
    <t>Графа "индикатор" должна быть названа "номер л/с"</t>
  </si>
  <si>
    <t>В АСРН-2 отсутствует форма шаблона договора по МКД и частному домовладению по э/э</t>
  </si>
  <si>
    <t>При добавлении во вкладке "услуга" должно быть наименование помещения.</t>
  </si>
  <si>
    <t>По адресу 19м-4-2 ПУ ГВС установлен с 01.09.2012, показаний не было. Проставляю декабрьские показания. Расчет за сентябрь, октябрь, ноябрь, декабрь не верный. По адресу 33м-1-147 ПУ ГВС установлен 01.01.2012 внесла показания в феврале 2013, расчет за 2012г. , янв.13 не верный</t>
  </si>
  <si>
    <t>Для заключения письменного договора не должно быть новой номенклатуры или нового договора.</t>
  </si>
  <si>
    <t>В АСРН-2 должна быть прикреплена печатная форма гарантийного соглашения.</t>
  </si>
  <si>
    <t xml:space="preserve">Необходимо чтобы расчет производился по всем показаниям, которые поступили от потребителя за текущий месяц (показания на л/счете должны вставать не один раз, а столько, сколько нужно). </t>
  </si>
  <si>
    <t xml:space="preserve">Адрес: 33м-10-69 по л/с исковый долг полностью оплачен и данная оплата 35 089,10 (квитанция от 20.08.12 на сумму 36 442,00) проведена по исковым долгам, но в строку "Задачи претензионно-исковой деятельности" в окошко "оплата долга" данная сумма не встала.   </t>
  </si>
  <si>
    <t>по л/с ЧРТ04010191 не правильно рассчитана льгота ГВС ОДН, в квартире проживает два человека, один из них льготник, т.е. если ГВС ОДН начислено 51,59р. то льгота на 1 чел должна быть равна 12,89 а программа считает 25,80, т.е. как будто на л/с зарегистрирован только 1 человек (льготник)</t>
  </si>
  <si>
    <t>В ФПД забалансовые оплаты не передавались,в Системе нат по ним данных. Обратитесть в ОИТ, по забалансовым оплатам</t>
  </si>
  <si>
    <t>Подробно опишите, что за графа, где она находится</t>
  </si>
  <si>
    <t>Так и работает. Укажите ЛС где не так. И укажите какие показания от какой даты заносились.</t>
  </si>
  <si>
    <t>Рекомендуется массово отключить услуги "Электроэнергия ОДН" по ЛС, где услуг быть не должно. Для отключения услуг использовать групповую обработку лицевых счетов (F8). В параметрах отбора указать отбор по адресу, услуге = Электроэнергия ОДН, контрагенту доп номера (закладка "Лицевые счета"). В качестве контрагента доп.номера указать контрагента лицевых счетов, по которым необходимо отключить услуги. Отключение услуг выполняется на закладке "Операции" - Услуги</t>
  </si>
  <si>
    <t>Поскольку январь уже закрыт правильно эти записи сторнировать ручной корректировкой в феврале (ЛС 7М-12А-27 и 7М-12А-80)</t>
  </si>
  <si>
    <t>Сообщение выдается только если необходимо пересчитывать ЛС.</t>
  </si>
  <si>
    <t>Не учитываете начисления по общедомовому прибору, которые могут давать минусовую сумму в колонке Расчет</t>
  </si>
  <si>
    <t>Обновить конфигурацию, поставить  в строении в Управлении расчетом ОДН необходимость перерасчета с января и расссчитать. Должно пересчитаться.</t>
  </si>
  <si>
    <t>Уточните что хотите в замечаниии. В позициях строения надо заполнять номенклатуру ОДН (заполнил в этом строении).</t>
  </si>
  <si>
    <t>В лицевом счете теперь есть такая возможность</t>
  </si>
  <si>
    <t>При создании услуги  формируется документ "Изменение состояния услуг".  Состояние уже созданной услуги может быть изменено на "Не действует" - если услуга была создана ошибочно.  Но при этом услуга отражается в лицевом счете - для ведения истории.</t>
  </si>
  <si>
    <t>При занесении паспортных данных  данные отображаются в данных по жильцу.  Информацию можно посмотреть следующим образом: по абоненту - нажать на лупу., по жильцу  - перейти в режим редактирования.  При этом паспортные данные заносятся один раз (если нет изменений)  и остаются привязанными к жильцу, кем бы он ни был - абонентов или просто жильцом</t>
  </si>
  <si>
    <t>Прошу привести описание действий пользователя, при которых возникает такая ситуация</t>
  </si>
  <si>
    <t>Необходимо перепровести один из документов по изменению количества  жильцов с 06.06.12 или в регистре сведений "Управление расчетом" снять флаг в июне 2012 и выполнить перерасчет.</t>
  </si>
  <si>
    <t>В декабре 2012 было начислено по ГВС 607,80 руб с видом начисления "По прибору норматив", в январе 2013  509,64 руб. Всего 1017,44 руб. В феврале эта сумма полностью сторнируется.  Оставшееся начисление в декабре - это корректировка по документу "Акт изменение платы за ком.услуги" по отклонению температуры воды , которая не может сторнироваться автоматически</t>
  </si>
  <si>
    <t>Прошу более подробно описать что требуется изменить</t>
  </si>
  <si>
    <t>Консультация по корректировкам в офисе ИЭСБК</t>
  </si>
  <si>
    <t xml:space="preserve">С 1 ФЕВРАЛЯ 2013 ГОДА СЛУЖБА ПО ТАРИФАМ УТВЕРДИЛА ДВУХКОМПОНЕНТНЫЙ ТАРИФ НА ГОРЯЧУЮ ВОДУ, ЕЕ СЛЕДУЕТ ПОКАЗАТЬ В КВИТАНЦИИ ДВУМЯ СТРОКАМИ: КУБ.М И ГКАЛ. просим реализовать это в квитанции
</t>
  </si>
  <si>
    <t>УСЛУГИ ВОДООТВЕДЕНИЯ НА ОДН НЕ ДОЛЖНО БЫТЬ, ТАК КАК ПРИБОРОВ УЧЕТА СТОКОВ В МКД НЕ УСТАНОВЛЕНО, А НОРМАТИВЫ НА ОДН ПО ВОДООТВЕДЕНИЮ У НАС В ОБЛАСТИ НЕ УСТАНОВЛЕНО. В Усольском отделении считается Водоотведение ОДН.необходимо сделать, для того , чтобы массово отключить данную услугу</t>
  </si>
  <si>
    <t>Когда уберут все ранее выставленные уведомления за 2012 из Сармы, которые выставляла Горностаева Катерина. Суммы долга в этих уведомлениям в 2 раза больше, чем реальный долг. Мы не можем завести ни одно судебное дело. Когда загрузят бланки заявлении судебных приказов и исковых по эл.энергии. Формы расчетов задолженности (должны выходить строки только с показаниями счетчика, никаких аналитических расчетов и др. записей не должно выходить) и расчетов по ОДН ранее передавались.</t>
  </si>
  <si>
    <t>Исключить в ПИР в бизнес – процессе 2 стадии: стадия выставления предупреждения и стадия выставления уведомления; чтобы у нас не было ситуации, как в замечании №256;</t>
  </si>
  <si>
    <t>Требуется возможность заведения нескольких судебных дел по одной услуги, но за разные периода. Например адрес 59кв-3-12 есть акт о нарушении правил пользования эл.эн от 16,03,2012 (штраф за период с 01.01.11-16.03.12)-это будет иск, далее расчет по нормативу с 16.03.12по 31.12.2012 –это будет приказ.</t>
  </si>
  <si>
    <t>По адресу 6м-13/13а-146 выписываем человека с 21.01.13г. Программа выполняет корректировку с 02.2012. Начисляет  непонятные суммы. Установлены приборы учета на ГВС и эл/эн, перерасчет вообще не нужен.</t>
  </si>
  <si>
    <t>По адресу 6ам-17-1 приборы учета установлены в октябре 12., внесли показание прибора учета в феврале по ГВС.   Пересчиталось ГВС с января 2012г? (см. отмененную кор-ку), тоже самое по адресу:6м-11-108</t>
  </si>
  <si>
    <t>При загрузке оплат по адресу 95-16-53 показания не проводились, после обработки показания встали 65 куб.м, после расчета F9 расчет не проводится, начисления не встали.</t>
  </si>
  <si>
    <t>Разные по смыслу замечания разбейте на разные замечания</t>
  </si>
  <si>
    <t>Согласуйте и внесите изменение в шаблон Новой формы. Работы по новой квитанции еще вами не акцептированы, согласование находится на вашей стороне.</t>
  </si>
  <si>
    <t>Пренос  функционала по колл-центру</t>
  </si>
  <si>
    <t>В загруженных данных по электроэнергии, стоит чужая шкала прибора, потому и не сторнируется старые начисления. Надо перепровести акт на устновку ПУ  или ввести корректировку установиви нужный период в управлени расчетом.</t>
  </si>
  <si>
    <t>Где не выставляется - в каком месте, что нажимаете? Что при этом происходит - какая ошибка или что - что именно не получается?</t>
  </si>
  <si>
    <t>В лицевых счетах есть подразделения - по ним можно выводить отчеты. Что у вас не получается, в каких именно отчетах?</t>
  </si>
  <si>
    <t>Первое предупреждение по данному бизнес-процессу выставлено 27.08.2012. Система не учитывает оплаты пришедшие до предупреждения, как не имеющие отношения к делу.</t>
  </si>
  <si>
    <t>Уточните, пожалуйста, что именно надо сделать, в чем ошибка? Какие 30 тыс., какие 40 тыс., что где нажимаете, что должно или не должно происходить, что где не трогать - ничего не понятно.</t>
  </si>
  <si>
    <t>Посмотрите регистр "Исковые долги" по этому ЛС. Долг там значится 7 005,37 и он оплачен. Поэтому дело завершается.</t>
  </si>
  <si>
    <t>В управлении расчетом стоит необходимость перерасчета, значит меняли данные, влияющие на расчет задним числом.</t>
  </si>
  <si>
    <t>Данное предупреждение имеет комментарий "Исторические данные" и загружено в Систему извне. В файле передачи данных указано 6441,12, поэтому такая суммы  и стоит в предупреждении.</t>
  </si>
  <si>
    <t xml:space="preserve">Определить как будет отображаться на л/счете заключение письменных договоров по э/э. </t>
  </si>
  <si>
    <t>При отключении можно указать флаг "Не учитывать отключение в расчетах"</t>
  </si>
  <si>
    <t>Эти суммы были загружены из старой программы, в том виде, в каком их дал ОИТ</t>
  </si>
  <si>
    <t>Для корректной выгрузки достаточно добавить для номенклатуры «Отопление по ОДПУ» код в настройках выгрузки – тот же самый (2021), что для «обычного» отопления.</t>
  </si>
  <si>
    <t>Администратору нужно задать для пользователей настройку доступа к форме помощника. В настройке указать, что колонка НомерЛС таблицы ВнешниеКлючиЛС недоступна</t>
  </si>
  <si>
    <t>Дикова прописана как абонент договора электроснабжения, достаточно изменить абонента и новый абонент попадет в карточку</t>
  </si>
  <si>
    <t>Расчет февраля по ЛС и ОДН в 16-потоков по 2000 ЛС длился 2ч 36 минт.</t>
  </si>
  <si>
    <t>Инструкция отпарвлена по эл.почте Евсюковой Н., Журавлевой Н.Р., Придиус О.Г., Дмитриеву С.П.</t>
  </si>
  <si>
    <t>В  ФЛС две колонки по отоплению: "Отопление" и "Отопление по ОДПУ"  нужно их объединить</t>
  </si>
  <si>
    <r>
      <t>По л/сч 178-4-15 не встают расчеты за ГВС по показаниям ПУ с квитанции (или по телефону) за февраль 2013 (за 3 м</t>
    </r>
    <r>
      <rPr>
        <sz val="11"/>
        <color theme="1"/>
        <rFont val="Calibri"/>
        <family val="2"/>
        <charset val="204"/>
      </rPr>
      <t>³</t>
    </r>
    <r>
      <rPr>
        <sz val="11"/>
        <color theme="1"/>
        <rFont val="Calibri"/>
        <family val="2"/>
        <charset val="204"/>
        <scheme val="minor"/>
      </rPr>
      <t>)</t>
    </r>
  </si>
  <si>
    <t>Не создана обработка, объединяющая лицевые счета</t>
  </si>
  <si>
    <t>Прудников</t>
  </si>
  <si>
    <t>Выявлено несоответствие НСИ в Ангарской, Усольской, Черемховской, Тайшетской и Братской. Прошу определить эталонную базу для формирования ФПД.</t>
  </si>
  <si>
    <t>ИД</t>
  </si>
  <si>
    <t>В рабочей базе все правильно, все учтено.</t>
  </si>
  <si>
    <t>НСИ</t>
  </si>
  <si>
    <t>Эталонная база для формирования ФПД, на основе которой будет делаться Единая БД - это пром БД Ангарского отделения</t>
  </si>
  <si>
    <t>Предлагаем использовать реквизит "Дата договора". По идее, у публичных договоров нет ни номера ни даты, т.е. дата договора должна быть пустая.
Для дат начала и окончания в договоре есть отдельные реквизиты, так что дата договора может быть не заполненной, а заполняться только настоящими (не фиктивными) значениями.</t>
  </si>
  <si>
    <t xml:space="preserve">При создании л/счета выбор "дополнительные номера л/счета" необходимо сделать обязательным для заполнения. </t>
  </si>
  <si>
    <t>Что это такое, объясните подробно.</t>
  </si>
  <si>
    <t>Выполнен перерасчет льготы с января раньше в январе не было начислений по льготе.</t>
  </si>
  <si>
    <r>
      <t xml:space="preserve">Инструкция по отключению услуг Водоотведение ОДН отправлена почтой на Евсюкову Н., Журавлеву Г.Р., Дмитриева С.П., Придиус О.Г.  </t>
    </r>
    <r>
      <rPr>
        <b/>
        <sz val="9"/>
        <color theme="1"/>
        <rFont val="Calibri"/>
        <family val="2"/>
        <charset val="204"/>
      </rPr>
      <t>После отключения услуг необходимо выполнить расчет ОДН</t>
    </r>
  </si>
  <si>
    <t>Перерасчет по ГВС с 02.2012 выполняется, так как система обнаруживает некорректное начисление по ПУ.  Отменяется ручная корректировка от 05.2012 за февраль - май 2012 года и выполняется начисление по показаниям ПУ. Корректировка не должна быть помечена на удаление</t>
  </si>
  <si>
    <t>59-23-7 владелец Мухартова Марина Ивановна, в распечатку по лиц.счету по элэнергии выходит Дикова Ольга Семеновна, она с этого адреса выехала 19.07.2012 и как мне поменять на Мухартова(вариант вручную не приемлем)</t>
  </si>
  <si>
    <t>ждем единое требование к отчету ФЛС</t>
  </si>
  <si>
    <t>Новисова</t>
  </si>
  <si>
    <t xml:space="preserve">1 КВАРТАЛ-18-43.  В Феврале 2013 поменяли площадь квартиры с 01.01.2012 (площадь уменьшили). ОДН по ГВС за Февраль 2013 посчитался правильно, а за Январь 2013 не пересчитался. </t>
  </si>
  <si>
    <t>Для удобства использования (сортировки обработок по папкам) необходимо сделать справочник "Дополнительные внешние обработки" иерархическим</t>
  </si>
  <si>
    <t>Вносим показания за текущий период. При нажатии F9 (горит красный флажок, чего не должно быть, т.к. за пред.период никаких изменений по адресу не вносили)программа предлагает пересчитать с 01.01.12г. Приходиться нажимать, расчет занимает от 5 мин и более, что замедляет процесс работы.</t>
  </si>
  <si>
    <t xml:space="preserve">Когда уберут все ранее выставленные уведомления за 2012 из Сармы, которые выставляла Горностаева Катерина. Суммы долга в этих уведомлениям в 2 раза больше, чем реальный долг. Мы не можем завести ни одно судебное дело. </t>
  </si>
  <si>
    <t xml:space="preserve">Когда загрузят бланки заявлении судебных приказов и исковых по эл.энергии. </t>
  </si>
  <si>
    <t>Когда загрузят формы расчетов задолженности (должны выходить строки только с показаниями счетчика, никаких аналитических расчетов и др. записей не должно выходить) и расчетов по ОДН ранее передавались.</t>
  </si>
  <si>
    <t>По адресу 86-10 ОДН ГВС за январь 2013 просчитан не верно, должно быть 119,78 руб., так же как в феврале.</t>
  </si>
  <si>
    <t>На ЛС ТШТ00002602 при корректировке за сентябрь и октябрь 2012 повторно списывается уже списанная в ноябре сумма старого расчета по ОДПУ.</t>
  </si>
  <si>
    <t xml:space="preserve">При заведении ЛС:
На экране 3 можно вручную изменить состояние лицевого счета нажатием на кнопку «Установить». Если это сделать, то при уходе с экрана кнопкой «Далее» программа снова пытается изменить состояние ЛС, на этот раз, из-за совпадения дат, неуспешно. Выдается ошибка, мешающая переходу на экран 4. 
</t>
  </si>
  <si>
    <t xml:space="preserve">Настройками системы закреплено, что при изменении данных, влияющих на расчет в закрытых периодах перерасчет ОДН за предыдущие периоды не выполняется. </t>
  </si>
  <si>
    <t>Последние показания были в октябре 2012.  ОДН рассчитывается по среднему  при отсутствии показаний ноябрь-декабрь-январь. Январь и рассчитан по среднему. Февраль рассчитывается по нормативу</t>
  </si>
  <si>
    <t>Непонятно примечание исполнителя: что нужно куда перенести и когда списать остатки. По тем льготникам, у которых при загрузке указан перерасчет, необходимо выгрузить суммы с перерасчетом, а остатки списываются автоматически при выгрузке</t>
  </si>
  <si>
    <t>Почему появилась пустая услуга? Если списать остатки по пустой услуге, то как это повлияет на остатки по ГВС и отоплению, и кто спишет эти остатки?</t>
  </si>
  <si>
    <t xml:space="preserve">Статистический отчет-"Сводная ведомость по ЛС"  и  "Сводная ведомость по ЛС (до лицевых счетов)". Необходимо, чтобы была выборка отдельная по включенным(выключенным услугам, а так же по включенным(выключенным) л/счетам. Необходимо в отчете, чтобы можно добавить не только номенклатуру, но и состояние услуг. Нужно, чтобы теплоснабжение и электричество вместе не суммировалось. Критично. </t>
  </si>
  <si>
    <t>Непонятно примечание исполнителя: выработать решение о чем? Обработка по снятию расходов есть или нет? Т.к. ранее (замечание № 196 от 02.10.12) оплаты в погашение на госпошлину и справку с сентября снимались автоматически</t>
  </si>
  <si>
    <t>Нужно чтобы в распечатку по карточке л/счета для суда выходила колонка только с фактической датой. Все остальные даты нам не нужны</t>
  </si>
  <si>
    <t>жильцы и владельцы по теплу и по электричеству должны сопадать, конкретно по этому адресу-Минченко старый владелец, где нам менять фамилии абонентов, заключивших договор по эл энергии Чижик, нам не надо чтобы владельцы вытягивались из старой базы по Сарме</t>
  </si>
  <si>
    <t>Корректировка записана с пустой услугой, поэтому не выгрузилась. Предлагаем перенести или списать или перенести такие остатки на услугу ЛС с соответствующей номенклатурой.</t>
  </si>
  <si>
    <r>
      <t xml:space="preserve">Выгрузка в сз ведется в разрезе услуг. Если сформировать отчет Остатки и обороты с группировкой услуга, видно, что отрицательный остаток по пустой услуге, который никуда не попал. Как вариант предлагаем или обработкой в таких остатках заполнить услугу или списать их. </t>
    </r>
    <r>
      <rPr>
        <b/>
        <sz val="9"/>
        <color theme="1"/>
        <rFont val="Calibri"/>
        <family val="2"/>
        <charset val="204"/>
        <scheme val="minor"/>
      </rPr>
      <t>06.03.2013 Остатки с пустой датой появились при переходе на новую систему - в предыдущей версии АСРН в регистре накопления Льготы не было измерения услуга, была только номенклатура. Остатки можно перенести на соответствующую услугу с номенклатурой. Перенести остатки можно обработкой переноса (уже есть).</t>
    </r>
  </si>
  <si>
    <r>
      <t xml:space="preserve">Выработать решение, т.к. противоречивые требования. Правильно госпошлины и справки гасить специальной обработкой. </t>
    </r>
    <r>
      <rPr>
        <b/>
        <sz val="9"/>
        <color theme="1"/>
        <rFont val="Calibri"/>
        <family val="2"/>
        <charset val="204"/>
      </rPr>
      <t xml:space="preserve">06/03. </t>
    </r>
    <r>
      <rPr>
        <sz val="9"/>
        <color theme="1"/>
        <rFont val="Calibri"/>
        <family val="2"/>
        <charset val="204"/>
      </rPr>
      <t xml:space="preserve"> Что требуется пояснить? Раньше специалисты, работающие с оплатой, выдвигали свои требования по разноске оплат на госпошлину. Мы предложили изменить способ разноски, а на госпошлину/ справку относить оплату в конце месяца специальной обработкой (как это было когда-то). Обработка есть, она передана специалистам, работающим с оплатой. Подробнее - ознакомьтесь с историей вопроса в этом ЖЗ</t>
    </r>
  </si>
  <si>
    <t>1.07.05.02</t>
  </si>
  <si>
    <t>14.02.2013 По многим лицевым счетам были заведены бизнес-процессы без вида договора, сейчас вид договора в них проставлен.
06.03.13 по какому ЛС, какому пользователю, что именно не удается сделать? Видимо, что-то должно произойти, а не происходит  - что?</t>
  </si>
  <si>
    <t>01.03.2013 ПИР так и дает продлить бизнес-процес,с где уже ранее выставлены уведомления, а они почти в каждом адресе (из 20 адресов сформировать дело удалось только в 5)</t>
  </si>
  <si>
    <t>Исправлено в релизе 1.07.05.03</t>
  </si>
  <si>
    <t>1.07.05.03</t>
  </si>
  <si>
    <r>
      <t xml:space="preserve">Нужно изменить механизм заполнения квитанции при опознании оплаты, чтобы данные о виде договора в нём не изменялись. </t>
    </r>
    <r>
      <rPr>
        <b/>
        <sz val="9"/>
        <color theme="1"/>
        <rFont val="Calibri"/>
        <family val="2"/>
        <charset val="204"/>
      </rPr>
      <t>06.03</t>
    </r>
    <r>
      <rPr>
        <sz val="9"/>
        <color theme="1"/>
        <rFont val="Calibri"/>
        <family val="2"/>
        <charset val="204"/>
      </rPr>
      <t>. Перестали стираться ранее заполненные данные в квитанции при выборе лицевого. Рекомендуем установить всем пользователям заполнение квитанции по видам договоров</t>
    </r>
  </si>
  <si>
    <t>Отчёт по пользному отпуску по ТСО</t>
  </si>
  <si>
    <r>
      <t xml:space="preserve">Сейчас в настройках прав доступа к документу "Акт нарушения"  нет доступа. Необходимо в настройке прав доступа установить "Только просмотр". Сотрудники смогут открыть и мсотреть данные по актам нарушений </t>
    </r>
    <r>
      <rPr>
        <b/>
        <sz val="9"/>
        <color theme="1"/>
        <rFont val="Calibri"/>
        <family val="2"/>
        <charset val="204"/>
      </rPr>
      <t>06.03.2012 : Причина отклонения не связана с первоначальной проблемой, добавьте новое замечание</t>
    </r>
  </si>
  <si>
    <r>
      <t xml:space="preserve">Эти даты и не должны совпадать: дата операции - это дата, когда операцию отразили на лицевом счете, а фактическая дата - дата, когда эта операция произрошла в жизни. Например, показания зачастую заносятся задним числом. В суде используйте ту колонку, которая вам нужна. </t>
    </r>
    <r>
      <rPr>
        <b/>
        <sz val="9"/>
        <color theme="1"/>
        <rFont val="Calibri"/>
        <family val="2"/>
        <charset val="204"/>
      </rPr>
      <t>06.03</t>
    </r>
    <r>
      <rPr>
        <sz val="9"/>
        <color theme="1"/>
        <rFont val="Calibri"/>
        <family val="2"/>
        <charset val="204"/>
      </rPr>
      <t>. Сформулируйте единые требования к форме для суда в замечании 432, эту заявку считаем выполненной</t>
    </r>
  </si>
  <si>
    <t>Свистунова</t>
  </si>
  <si>
    <t>40 лет октября -5    ( 3 фазы)  проставила показания э\энергии в март - расчет в марте за э\энергию абсолютно неверный (начисления  разбиты на 2 суммы: 1 стоит в январе 2013 , 2 стоит в марте 2013, итого: январь + март= правельный март), при этом плановые начисления за прошлый период не пересчитались.  Нажимаю F 3: плановые начиления пересчитываюся частично.</t>
  </si>
  <si>
    <t xml:space="preserve">По адресу 18м-12-107  19.02.2013г. выполнена непонятная автоматическая корректировка на сумму: -3774руб. Автор -  Виста. Что это? </t>
  </si>
  <si>
    <t>В разделенных л/счетах (2007г) необходимо изменить площадь, когда меняешь в одном, площади двух комнат суммируются. В строении площади отражены верно, на л/счете-суммарные. Соит прибор учета ГВС. Скрины направлены на Бушкову Н.</t>
  </si>
  <si>
    <t>Горностаева, Щеглова</t>
  </si>
  <si>
    <t>Необходимо предоставить инструкцию по заведению новых л/счетов, в которой будет указано как правильно проставить внешний ключ (подразделение из АСУСЭ и РП).Необходимо запретить программно заводить новые л/счета, если не проставляют подразделение э/э. В таком случае необходим алгоритм дальнейших действий.</t>
  </si>
  <si>
    <t xml:space="preserve">По адресу 277-17-13 1)при выполнии расчета программа выпонила кор-ку с 2003 (см.отмененную кор-ку), и насчитала плюсом более 10 000 руб.; 2) Нет начислений за отопление с 01.01.2013 </t>
  </si>
  <si>
    <t xml:space="preserve">По адресу 9293-2-13 убрали ПУ ГВС с 01.01.2012, расчет ГВС за с августа по декабрь 2012 не корректный. Постоянно горит флаг для перерасчета. </t>
  </si>
  <si>
    <t>Неправильно формируется отчет А-10(Анализ ДЗ),  н-р: за декабрь  кол-во должников свыше 3 месяцев -99034, а должно быть 36686.</t>
  </si>
  <si>
    <t>9293-8-26. В регистре накопления "Начисления" по документу "Расчет лицевого счета" за Февраль 2013 обнаружены строки с видом расчета "По общедомовому прибору". Кроме этого адреса по многим другим с ОДПУ есть такие же строки</t>
  </si>
  <si>
    <t>регистры</t>
  </si>
  <si>
    <t xml:space="preserve">Исчезли начисления по отоплению и по ГВС в колонке "РАСЧЕТ" по всем л/счетам с января 2003г по май 2007г. Скрин направлен Бушковой Н. </t>
  </si>
  <si>
    <t>Из описания неясна последовательность действий</t>
  </si>
  <si>
    <t>Обновлена конфигурация</t>
  </si>
  <si>
    <t>Нельзя просто списать всем остатки на 01.03.13, т к мы спишем начисление за ГВ у льготников, у которых установлен ПУ. Они передали показания после нашей выгрузки за февраль, и если списать остатки на 01.03.13, то мы не сможем выгрузить им компенсацию за февраль по ГВ. А если отменить выгрузку за февраль и вместо нее в расход загрузить суммы из ручного файла, который мы отдали в соц защиту.</t>
  </si>
  <si>
    <t>Вопрос правильной установки подразделения скорее относится не к инструкциям по работе в программе, а к внутренним регламентам ИЭСБК. Запрет пользователям заводить л/с без подразделения АСУСЭ предлагаем наложить в правах на форму лицевого счёта и в помощнике ввода.</t>
  </si>
  <si>
    <t>Пересчитаны льготы в существующих автоматических корректировках, так как была найдена ошибка в расчете льгот. Сумма большая из-за непонятного начисления в апреле 12.</t>
  </si>
  <si>
    <t>Стоит пометка о необходимостри перерасчета с 2003 года. занчит поменяли какие-то данные с этой или более ранней даты. Отопление не посчитано. Так как дом переведен на расчет ОДН по 12 месяцам ОДПУ. Но услуги Отопление по ОДПУ не созданы.</t>
  </si>
  <si>
    <t>Было изменение количества жильцов. Флаг горит. Так как перерасчет не выполнили.</t>
  </si>
  <si>
    <r>
      <t xml:space="preserve">Количество лицевых счетов, по которым были неверные корректировки достаточно велико, корректировки по всем льготам были поправлены и перепроведены, следовательно остатки на конец февраля по данным льготам изменились. Поэтому предлагаем списать все остатки по льготам на начало марта. Обработка для списания остатков отправлялась ранее. </t>
    </r>
    <r>
      <rPr>
        <b/>
        <sz val="9"/>
        <color theme="1"/>
        <rFont val="Calibri"/>
        <family val="2"/>
        <charset val="204"/>
      </rPr>
      <t xml:space="preserve">07.03.2013 Чтобы избежать проблем при дальнейших расчетах льгот и вывести остатки по льготам на 01.03.2013 на правильные значения предлагаем отменить документ подтверждения льгот за февраль и провести повторную выгрузку данных по февральским начислениям по льготам. </t>
    </r>
  </si>
  <si>
    <t>1. Администратору: задать для пользователей, не работающих с оплатами доступ к форме квитанции только на закладку "показания", остальные - только справочно (через команды, выполняемые перед открытием). 2. Пользователю: рекомендуем в подобных случаях не исправлять показание квитанции, а вводить новое - с той же датой и более поздним временем, тогда и информация квитанции не потеряется, и в расчете будет учтено корректное показание.</t>
  </si>
  <si>
    <t>На ЛС ТШТ00009013 был ретроактивно выписан жилец. Корректировка, как ручная, так и автоматическая, не затрагивает льготу.</t>
  </si>
  <si>
    <t>НЕВЕРНОЕ НАЧИСЛЕНИЕ ЛЬГОТ( пример: л.с. 7488, льгота начисляется на долю льготника, а нужно на всю семью)</t>
  </si>
  <si>
    <t>Щелова</t>
  </si>
  <si>
    <t>Убрать рассчеты по населенным пуктам, Тальяны и Хадари , т.к электричество по ним расчитывается в Усолье.</t>
  </si>
  <si>
    <t xml:space="preserve">По адресу г Ангарск, мкр Байкальск, пер Пархоменко, дом № 18, кв.А, Л/сч - КАПС00096925 расчет за э/э по нормативу. Вопрос почему норматив 370кВт*ч, при условия что нет лифта, газовая плита, 3 комнаты и 6 проживающих??? Должен быть 444 квт*ч.
Та же проблема по другим Л/сч где проживает 5 и более человек, например Л/сч: КАПС00096918, КАПС00093822, КАПС00097144, КАКА00093131, КАКБ00092866 и я так думаю все остальные Л/сч
</t>
  </si>
  <si>
    <t>Куц</t>
  </si>
  <si>
    <t>Встроить печатные формы по судебным приказам. Формы отправлены на эл. почту В. Смирнягину.</t>
  </si>
  <si>
    <t>НЕВЕРНОЕ НАЧИСЛЕНИЕ ЛЬГОТ( пример: л.с. 2603, 9013, 5026…) По услугам отопления и ГВС программа не видет пеперасчеты.</t>
  </si>
  <si>
    <t>Начисление льгот по многодетным семьям сбилось с декабря 2012 г по отоплению, должно начисляться 30% (л.с. 2113, 7174, 8814, 7432, 6616)</t>
  </si>
  <si>
    <t>Для проверки выгрузили льготников за февраль. Выгрузились непонятные суммы по ГВС. Скрины направлены на Чуксина.</t>
  </si>
  <si>
    <t>Аванс от оплат за электричество распределяется на теплоснабжение (Аванс Отопление и ГВС). Проблема имеется в закрытых отчетных периодах,  Феврале, и загрузке Март 2013.</t>
  </si>
  <si>
    <t>Авансы</t>
  </si>
  <si>
    <t>Перевела помещение из жилого в нежилое с 01.02.2013г, обнулила площадь и отключила услугу по отоплению ОДПУ с 01.02.2013г. Корректировка по отоплению ОДПУ за февраль 13г не выполнилась. Скрин направлен на Бушкову Н.</t>
  </si>
  <si>
    <t>НЕВЕРНОЕ НАЧИСЛЕНИЕ ЛЬГОТ( пример: л.с. 9088, льгота начисляется за отопление неправильно,  начисление более 2000руб, а льгота 500руб.)</t>
  </si>
  <si>
    <t xml:space="preserve"> ТШТ00002645. Расчет января. Гкал ГВС вычисляются не по установленному коэффициенту 0,0534, а по меньшему:
1,2656 *0,0534 = 0,06758
0,0619 / 1,2656 = 0,04891
</t>
  </si>
  <si>
    <t>В л.с. 6721 по ГВС сделана корректировка в январе за декабрь, в феврале снимается 548,97руб не понятно с каких соображений.</t>
  </si>
  <si>
    <t>Необходимо на ЛС отключить услуги, а затем пересчитать. Инструкцию отправлена.</t>
  </si>
  <si>
    <t xml:space="preserve">На самом деле аванс не уходит на теплоснабжение – он привязывается к договору по э/э, что можно видеть из скриншота регистра Взаиморасчеты. То, что пустая номенклатура отображается в отчёте как «Аванс по отоплению и ГВС» - это результат устаревшего условного оформления в отчёте.
Рекомендуем в отчётах по оплатам делать отборы не по номенклатуре, а по контрагенту ОАО «Иркутскэнерго», т.к. пустая номенклатура сейчас может появляться и по э/э. Сейчас работает настройка разноски авансов, при которой  аванс привязывается не к услуге, а к договору. Эта настройка сделана на прошлой неделе по требованию О.Г. Придиус.
</t>
  </si>
  <si>
    <t>Исправлена настройка нормативов, инструкции по перерасчету отправлены почтой А.С. Селиванову</t>
  </si>
  <si>
    <t>Не обнаружено никаких корректировок по ОДПУ, возможно из-за перерасчета января и февраля.</t>
  </si>
  <si>
    <t>Отопление по ОДПУ - это номенклатура, расчет и перерасчет по которой выполняется при выполнении расчета ОДН. Для перерасчета необходимо выполнить расчет ОДН по строению за февраль, если месяц не закрыт, если месяц закрыт - то за март. При выполнении расчета оДН за март в обработке расчета лицевых счетов:  в поле "Отметить как измененные" указать 01.02.2013 и нажать "только ОДН"</t>
  </si>
  <si>
    <t>Жильцы, в том числе и льготник на ЛС не проживали и не проживают.</t>
  </si>
  <si>
    <t>1.07.05.07</t>
  </si>
  <si>
    <t>По адресу 84-3-38 был сделан перерасчет по горячей воде на 1 чел, почему снялось начисление и по эл.энергии. По эл энергии начисление всегда было верно на 1 чел.и перерасчет не нужен.</t>
  </si>
  <si>
    <t>7М-14-507. Прописала чел. с 23.03.2011, программа рассчитала гвс, но при этом ноябрь 2012 почему-то рассчитан неправильно, а декабрь 2012+январь и февраль 2013 не рассчитан совсем, март 2013 считает правильно.</t>
  </si>
  <si>
    <t xml:space="preserve">Отчет агента за январь по электроэнергии, съехал в части оплат. </t>
  </si>
  <si>
    <t>БД Ангарска обновлена динамически</t>
  </si>
  <si>
    <t>1.07.05.08</t>
  </si>
  <si>
    <t xml:space="preserve">Прибор учета по ГВС снят почему-то 2 раза с разными датами. Причем в одном акте снятия установлена пометка «для замены», в другой такой пометки нет. Необходимо определиться и отменить проведение лишнего документа, затем выполнить перерасчет по лицевому счету. При этом следует учитывать, что если прибор учета снят для замены, то начисление в декабре, январе, феврале будет = 0. Так как начисление при замене выполняется по среднему за 3 месяца,  а за последние месяцы расход по прибору учета нулевой.  Если прибор учета снят не для замены (совсем), то начисление должно выполниться по нормативу с ноября 2011  года. </t>
  </si>
  <si>
    <t>Отчёт агента должен определять "принадлежность" оплаты к электроснабжению или теплоснабжению по виду договора.</t>
  </si>
  <si>
    <t>Распределение по еденицам измерения выполняется раздельно. В перерасчетах по ЛС за прошлые периоды итоговое соотношение между еденицами измерения может не совпадать, так как есть и отрицательные и положительные суммы.</t>
  </si>
  <si>
    <t>Не убираются плановые начисления по э/энергии! Проводим корректировку по э/энергии, где есть ПУ,  от акта сверки, F 9: должна пересчитаться э/энергия от показания к показанию, и должны убраться лишние плановые начисления  (до изменения конфигурации так и было). Сейчас плановые начисления убираются, но не по всем месяцам; при этом происходит расчет от показания к показанию, но и остаются плановые начисления. Это происходит практически по всем адресам, что приводит к невозможности производить сверку по э/энергии! Например: 12ам-5-50 (коррект. 01.09.2012, не убрались план.начисления октябрь и ноябрь 2011); 82-13-10 (коррект с 01.11.2012, не убрались плановые начисления за январь 2013); 18м-1-11 (коррект с 01.08.12, не убрались плановые начисления за сентябрь 2012; Садовая-12, корректировка с 01.11.2012, не убраны плановые начисления за декабрь 2012.</t>
  </si>
  <si>
    <r>
      <t xml:space="preserve">При корректировке э/э с 01.01.2011 </t>
    </r>
    <r>
      <rPr>
        <b/>
        <sz val="9"/>
        <color rgb="FF000000"/>
        <rFont val="Calibri"/>
        <family val="2"/>
        <charset val="204"/>
      </rPr>
      <t>выставляются начисления по э/энергии по нормативу</t>
    </r>
    <r>
      <rPr>
        <sz val="9"/>
        <color rgb="FF000000"/>
        <rFont val="Calibri"/>
        <family val="2"/>
        <charset val="204"/>
      </rPr>
      <t>, хотя на адр. имеется ПУ, т.е. происходит расчет от показания к показанию плюс начисления по нормативу, плюс плановые начисления! Например, 18м-5-18, 6ам-41-33, 7м-5-37 и много-много других</t>
    </r>
  </si>
  <si>
    <r>
      <t xml:space="preserve">При корректировке </t>
    </r>
    <r>
      <rPr>
        <b/>
        <sz val="9"/>
        <color rgb="FF000000"/>
        <rFont val="Calibri"/>
        <family val="2"/>
        <charset val="204"/>
      </rPr>
      <t>выставляются начисления по горячему водоснабжению по нормативу</t>
    </r>
    <r>
      <rPr>
        <sz val="9"/>
        <color rgb="FF000000"/>
        <rFont val="Calibri"/>
        <family val="2"/>
        <charset val="204"/>
      </rPr>
      <t>, хотя на адр.имеется ПУ, т.е. происходит расчет от показания к показанию плюс начисления по нормативу! Например, 6м-11-56, 94-12-67 и много других.</t>
    </r>
  </si>
  <si>
    <t>Сейчас пользователь может изменить состояние лицевого с Закрыт на Действующий. В данном случае необходимо изменить состояние лицевого счета и выполнить необходимые действия</t>
  </si>
  <si>
    <t>Обработка отправлена по почте Сомовой Н</t>
  </si>
  <si>
    <t>по адресу 277-17-45 с 01.01.2013 нет расчета за отопление</t>
  </si>
  <si>
    <t>Горького 1, Шевченко 5, Пахотищева 30 не должно быть корректировки по всему дому по ГВС. Кроме того начислено ГВС ОДН, откуда оно там, если расход по ИПУ и нормативу?</t>
  </si>
  <si>
    <t>Расчета по отоплению нет, так как с 01.01.2013 года расчет должен выполняться по услуге  "Отопление по ОДПУ".  Услуга добавлялась массово по всем строениям, где есть помещение МОП "Отопление" с указанием площади. По данному строению такого помещения нет, поэтому услуги созданы не были. Необходимо с помощью групповой обработки строений создать помещение МОП для расчета отопления и создать услуги по лицевым счетам строения</t>
  </si>
  <si>
    <t>Как проверить расход по ПУ по ЛС из расшифровки ОДН по Транспортной 27, скрин отправлен на Бушкову, Березина</t>
  </si>
  <si>
    <t>При загрузке оплаты за теплоснабжение (Март 2013) сводная ведомость оплат ОПЛ 03 формируется с  учетом оплат за электроэнергию. Таким образом в ведомость попадают Агенты-сборщики за электричество, а если наименование Агента по электричеству совпадает с теплоснабжением, загруженные ФЭП-ы просто сливаются и картины сборов оплат раздельно по номенклатурам мы не имеем. То есть подлившиеся оплаты за электричество не отражаются по своей номенклатуре. Настройки отчета выбирались и по номенклатурам и по контрагентам.</t>
  </si>
  <si>
    <t>Адрес  50-19-8 расход по ПУ 9м3 (показания 280) в марте 2013 не расчитывается.</t>
  </si>
  <si>
    <t>По адресу: 6м-7-119 - занесены пока. по ПУ ГВС в марте 13г., предыдущие были в мае 12г. не пересчитывает ГВС с июня 12г.</t>
  </si>
  <si>
    <t>По адресу: 33м-1-145 - занесены пок. по ПУ ГВС в феврале 2013г. Без изменений, нет расхода. Не пересчитывает ГВС с января 2012г.</t>
  </si>
  <si>
    <t>В отч.РДГ 3.7,  в части Корректировок попадает "Ошибочно оплаченная квитанция" и "Перевод переплаты". Данные операции с оплатами не имеют отношения к корректировкам. Необходимо убрать.</t>
  </si>
  <si>
    <t>Обработка "Перевод на судебные расходы" за период Февраль 2013 определила только 10 л/сч, на которых есть долги по суд.расходам, решение суда, оплата Февраль 2013, и можно сделать перевод на суд.расходы. Выявлены прочие л/счета, где так же есть решение суда, оплата Февраль 2013, но в обработку адреса не вошли. Скрины отправлены Городецкому И.</t>
  </si>
  <si>
    <t>переводы</t>
  </si>
  <si>
    <r>
      <t xml:space="preserve">Необходима  Обработка "Перевод оплат на госпошлину и справку" </t>
    </r>
    <r>
      <rPr>
        <b/>
        <sz val="10"/>
        <color rgb="FF000000"/>
        <rFont val="Calibri"/>
        <family val="2"/>
        <charset val="204"/>
      </rPr>
      <t>для текущего периода</t>
    </r>
    <r>
      <rPr>
        <sz val="10"/>
        <color rgb="FF000000"/>
        <rFont val="Calibri"/>
        <family val="2"/>
        <charset val="204"/>
      </rPr>
      <t xml:space="preserve">. В настоящий момент, обработка осуществляет в АСРН  данный перевод операцией "снятие оплат" и итог обработки встает в отч.РДГ3.7 в часть КОРРЕКТИРОВОК. Корректировка касается только переводов оплат с закрытых отчетных периодов. Перевод на судебные расходы должен использовать оплату текущего периода отчетного месяца, и итоги перевода в РДГ 3.7 должны встать по колонке Прочие, в верхнюю часть отчета. </t>
    </r>
  </si>
  <si>
    <r>
      <t xml:space="preserve">Необходимо в АСРН-2 сделать отчет, аналогичный отчету из АСУСЭ и РП </t>
    </r>
    <r>
      <rPr>
        <b/>
        <sz val="10"/>
        <color rgb="FF000000"/>
        <rFont val="Calibri"/>
        <family val="2"/>
        <charset val="204"/>
      </rPr>
      <t xml:space="preserve">А-20 НОВЫЙ «Показания, принятые к расчету» </t>
    </r>
  </si>
  <si>
    <t xml:space="preserve"> За февраль должно быть Отопление 5 чел *13м2/чел*0,0234 норм*30%*1259,07=574,51р, а в программе 569,80 л/сч 2113,И почему в январе кол-во 5чел*13 м2/чел *0,00234=1,521, а в программе 0,4656</t>
  </si>
  <si>
    <t>Отчет</t>
  </si>
  <si>
    <t>Это не замечание. Вопрос не должен решаться через ЖЗ</t>
  </si>
  <si>
    <t>Расчте ведется с округлением, заданным для соцнорматива в номенклатуре</t>
  </si>
  <si>
    <t>В марте учтено 4.5 м3 и сторнировано за февраль 3,4. Потребление делится с ЛС 50-19-7 пополам</t>
  </si>
  <si>
    <t>Все правильно пересчитано. Расчет ОДН за прошлые периоды не пересчитывается. А учитывается в текущем. Начисления по прибору норматив за январь и февраль сторнированы. Смотрите расшифровки начислений.</t>
  </si>
  <si>
    <t>Необходимо срочно заменить конрагентов по прочим взаиморасчетам. Вопрос обсуждался по э/п и телефону с В. О. Кузьминским.</t>
  </si>
  <si>
    <t>32м 5д все строение  424 квартиры   в сарме   стоит эл.плита - перешел в АСРН - газ. Необходимо исправить.</t>
  </si>
  <si>
    <t>показание от ОКЕ заливаются около 7 часов в сарме это происходило быстрее</t>
  </si>
  <si>
    <t>В домах с ОДПУ при начислении не учтываеся  снижение за поставку услуги ненадлежащего качества. (л.с.2622, 2618,2620,2813,3248,3257)</t>
  </si>
  <si>
    <t>Луначарского 33-16, Космонавтов 12-5расчет льгот по водоотведению нет (по всем ЛС ООО ТВК),по содержанию жилья по Ветеранам труда расчет производится не по соц. Норме, а по доли потребления, что противоречит ОЗ-105 от 17.12.2008г.</t>
  </si>
  <si>
    <t>лицевой счет</t>
  </si>
  <si>
    <t xml:space="preserve">Модификация </t>
  </si>
  <si>
    <t>Ответ отправлен на Н.Евсюкову</t>
  </si>
  <si>
    <t>Эл</t>
  </si>
  <si>
    <t>При расчете отопления по 307-му при наличии ОДПУ данные о среднемесячном потреблении за предыдущий год сохранять в регистр сведений.</t>
  </si>
  <si>
    <t>Снято</t>
  </si>
  <si>
    <t>Скриншот не найден, просим отправимть повторно</t>
  </si>
  <si>
    <t>Замечание дублирует 644</t>
  </si>
  <si>
    <t>Обратите внимание на отборы, которые Вы задаёте. Если задавать условие Закрыто дело = Да, то указанные л/с в список не попадают, если такого отбора нет - попадают. Выясните у юристов и бухгалтерии, требуется ли для разноски для госпошлину закрытие дела, и исходя из этого ставьте или не ставьте отбор</t>
  </si>
  <si>
    <t>1.07.05.10</t>
  </si>
  <si>
    <t>Ограничение</t>
  </si>
  <si>
    <t>ПУ</t>
  </si>
  <si>
    <t>ГрОбр</t>
  </si>
  <si>
    <t>Пир</t>
  </si>
  <si>
    <t>Выгрузка данных для приема оплат</t>
  </si>
  <si>
    <t>Групповой расчет</t>
  </si>
  <si>
    <t>Загрузка ПО по Инженерным сетям</t>
  </si>
  <si>
    <t>Объединение ЛС</t>
  </si>
  <si>
    <t>Выгрузка данных в СМС</t>
  </si>
  <si>
    <t>Перевод оплат</t>
  </si>
  <si>
    <t>Дмитриев</t>
  </si>
  <si>
    <t>Отчет агента</t>
  </si>
  <si>
    <t>В какой таблице, где должна быть таблица?</t>
  </si>
  <si>
    <t>В Системе два отдельных бизнес-процесса: по долгам и по ограничениям. В меню две отдельных группы пунктов для того и другого.
Что еще надо поделить?</t>
  </si>
  <si>
    <t>В форме работы с ограничениями/отключениями пункт меню "Действия - Прервать БП" прекращает все отмеченные БП.
Чем не подходит?</t>
  </si>
  <si>
    <t>Акт изменения размера платы за коммунальные услуги при расчете лицевого счета должен учитываться только в сумме начисления, а количество оставлять прежним.</t>
  </si>
  <si>
    <t>Необходимо рассчитывать по концу года и хранить константу «Среднемесячное начисление а прошлый год на отопление, ГВС, ХВС» в МКД с ОДПУ</t>
  </si>
  <si>
    <t>Константы</t>
  </si>
  <si>
    <t>При переносе данных из АСУСЭ и РП, не перенеслись индивидуальные нормативы. Например Л/сч: КАПС00098908, КАПС00098951, КАПС00093959, КАПС00101757, КАПС00001246.</t>
  </si>
  <si>
    <t>лиц  10606050850 31,01,13 установлен  п/у почему норматив за 02,2013 не пересчитывается  в 03 2013 показ  есть,в начислено  не  видно начисления</t>
  </si>
  <si>
    <t>в строении 7м-15 есть дом 9 этажей с кварт 1-65  и  5 этажей  дальше , от этого  завист  норматив ,надо в  строение как-то это  обозначит, это  не один  такой  дом</t>
  </si>
  <si>
    <r>
      <t>по адресу Шеститысячник 55-6-1 (л/с10112000621) ранее было Горностаевой выставлено предупреждение 05,05,12г и 05,05,12 было оплачено 1000, для подготовки в суд по элэнергии был продлен бизнес-процесс и по уведомлению процесс завершился по причине оплаты, НО ПОЧЕМУ ЗАКРЫЛОСЬ ДЕЛО ПО ТЕПЛУ В СВЯЗИ С ОПЛАТОЙ, ЕСЛИ ПО ТЕПЛУ ДОЛГ НЕ ОПЛАЧЕН (посмотрите пожалуйста и подскажите, как можно отследить такие ошибки "</t>
    </r>
    <r>
      <rPr>
        <b/>
        <sz val="9"/>
        <color rgb="FF000000"/>
        <rFont val="Calibri"/>
        <family val="2"/>
        <charset val="204"/>
      </rPr>
      <t xml:space="preserve">Закрыто дело о долгах по причине Оплачено после предупреждения" исполнитель Малыгина </t>
    </r>
    <r>
      <rPr>
        <sz val="9"/>
        <color rgb="FF000000"/>
        <rFont val="Calibri"/>
        <family val="2"/>
        <charset val="204"/>
      </rPr>
      <t>(по моему у меня было таким образом завершено несколько процессов, по теплу Малыгина не может завершать процессы, тем более, что закрылось дело по теплу)</t>
    </r>
  </si>
  <si>
    <t>ОИТ</t>
  </si>
  <si>
    <t>модификация</t>
  </si>
  <si>
    <t>Необходимо разделить такие дома по этажности.</t>
  </si>
  <si>
    <t>Непонятно. Я думала в детальной ведомости начисления, можно увидить начисление по ПУ по л/сч в доме и оно должно сходиться с тем , что по казывает по ПУ начисления в расшифровке строений.</t>
  </si>
  <si>
    <r>
      <t xml:space="preserve">По адресу 6м-15-104 </t>
    </r>
    <r>
      <rPr>
        <b/>
        <sz val="9"/>
        <color rgb="FF000000"/>
        <rFont val="Calibri"/>
        <family val="2"/>
        <charset val="204"/>
        <scheme val="minor"/>
      </rPr>
      <t>в талоне сверки</t>
    </r>
    <r>
      <rPr>
        <sz val="9"/>
        <color rgb="FF000000"/>
        <rFont val="Calibri"/>
        <family val="2"/>
        <charset val="204"/>
        <scheme val="minor"/>
      </rPr>
      <t xml:space="preserve"> долг на 01.03.13: т/эн 1700,27 р., эл/эн -233,15р. в сумме 1467,12р. ; </t>
    </r>
    <r>
      <rPr>
        <b/>
        <sz val="9"/>
        <color rgb="FF000000"/>
        <rFont val="Calibri"/>
        <family val="2"/>
        <charset val="204"/>
        <scheme val="minor"/>
      </rPr>
      <t xml:space="preserve">на л/счете </t>
    </r>
    <r>
      <rPr>
        <sz val="9"/>
        <color rgb="FF000000"/>
        <rFont val="Calibri"/>
        <family val="2"/>
        <charset val="204"/>
        <scheme val="minor"/>
      </rPr>
      <t>долг на 01.03.13: т/эн 545,93р., эл/эн 129,81р. Общий долг 675,74р.. Какие цифры озвучить потребителю?</t>
    </r>
  </si>
  <si>
    <t>сверка</t>
  </si>
  <si>
    <t xml:space="preserve">Сальдо на конец марта 3358,42 и в талоне и в форме ЛС. Оплат нет. Начислено в марте 2682,68, в т.ч. за март 1891,30 – это видно по колонкам Начислено и Расчет формы ЛС.
Таким образом, начальное сальдо в талоне должно быть 3358,42 - 1891,30 = 1467,12 и такое оно там и есть.
</t>
  </si>
  <si>
    <t>По адресу 56-3-4 с апреля 2006г. По май 2007г. В колонке "расчет" по ГВС отрицательные суммы?</t>
  </si>
  <si>
    <t xml:space="preserve">Из отчёта «Сальдо» по требованию ИЭСБК  в начале опытной эксплуатации по электроэнергии из колонки «Расчёт» были исключены документы «Ввод остатков». При загрузке данных по электроэнергии документами «Ввод остатков» была отражена разница между конечным сальдо (на 01.12.12) по АСУСЭ и загруженными в ЭБРН  начислениями и оплатами. Разница объясняется наличием начального сальдо и внесённых вручную актов сверки, поэтому не должна была отражаться в колонке «Расчёт».
Сейчас отчёт временно модифицирован, из колонки «Расчёт» исключены документы «Ввод остатков» только за период 2012 г., т.е. документы, отражавшие расчёт за другие периоды, теперь должны выводиться в колонку «Расчёт».
</t>
  </si>
  <si>
    <t>В феврале 2013 по адресу 73-5-5  автоматическая кор-ка "Висты" с 2003г. до начислила 13,619,78р.. Зачем?</t>
  </si>
  <si>
    <t>корректировки</t>
  </si>
  <si>
    <t>Придиус О.Г</t>
  </si>
  <si>
    <t>Куда в договор по услугам, включить текстовую информацию о получателе платежа, учитывая, что получатели могут быть разные отделения. Для исползования этой информации в квитанции. Например договор Электроснабжения. Контрагент Иркутскэнергосбыт, а получатель платежа млжет Братское отделение сосвоими р/сч или Ангарское со своими.</t>
  </si>
  <si>
    <t>все отделения</t>
  </si>
  <si>
    <t>Придиус</t>
  </si>
  <si>
    <t>По отрицательным оплатам в ФЛС (переразноска аванса из-за отрицательного перерасчета)</t>
  </si>
  <si>
    <t>По получателям платежа для квитанций. Нужны различные отделения.</t>
  </si>
  <si>
    <t>1.07.05.11</t>
  </si>
  <si>
    <t>Загруженные данные не сходятся с рассчитываемыми сейчас в системе за те периоды с 2003 по 2007, потому разница и начисляется. Чтоб таких проблем не было и перерасчеты за загруженные периоды не выполнялись, рекомендуем передвинуть константу «дата начала расчетов» как можно ближе к текущему периоду, но не менее 01.07.2007.</t>
  </si>
  <si>
    <t>уже существуют 2 л/с.Установлены при загрузке данных от УК с 1,09.12., значение площадей было правильным. В связи стем, что знгачение площади в програмном комплексе Энергобилинг привязано к помещению, площади на подобных помещениях увеличились сразу на всех л/с конкретного помещения.Т.е, либо встала на л/с большая площадь, либо суммарная сразу на всех л/с исходного помещения.Удается разделить площадь только в случае равной площади на всех л/с конкретного помещения. Если площади не равны выполнить операцию по изменению площадей не получается.</t>
  </si>
  <si>
    <t>В оплате по л/с за ноябрь стоит сумма 10000руб, в расчетах  по судебно-исковой деятельности 30000 и 40000 за разные числа-почему? Такая ситуация встречается до сих пор по некоторым л/с, когда готовим расчёты в суд. Скрины отправлены на Городецкого</t>
  </si>
  <si>
    <t>На сегодняшний день водоотведение ОДН услуга отключена и списана  в домах где нет ОДПУ, а в домах где есть ОДПУ услуга выключена но начисление не списано, что надо сделать в марте 2013г.</t>
  </si>
  <si>
    <t>При разделении площадей в разных долях по л/ счетам на одном помещении данный пункт не работает.При установки сумарной  площади помещения и последующей разбивки на долевые площади - на всех л/с встает общая суммарная площадь помещения</t>
  </si>
  <si>
    <t>Не исправлено , пришлось ставить льготу здоровому человеку, чтоб начисление производилось на всю семью.</t>
  </si>
  <si>
    <t xml:space="preserve">Л.с. 5026 - исправлено.                                           Л.С. 2603 - не исправлен, за февраль должно быть начислено 824,25 руб льгот, а начислено 2364,18 руб.                                                              В л.с.      9013 -выполнено.    </t>
  </si>
  <si>
    <t>Неверное начисление почти по всем льготникам. В л.с. 9088 недоначислено 338,30 ру.б</t>
  </si>
  <si>
    <t>Пахотищева 30 корректировки по ГВС в феврале не далжно быть.</t>
  </si>
  <si>
    <r>
      <t xml:space="preserve">Водоотведение ОДН расчитывается на основе двух других услуг - ХВС ОДН и ГВС ОДН. Эти ж услуги были расчитаны как общедомовые по нормативу т.к. в строении энгельса-15 установлен флажок - "Расчет ОДН " и выполнены все настройки для расчета услуг одн. 
</t>
    </r>
    <r>
      <rPr>
        <b/>
        <sz val="9"/>
        <color theme="1"/>
        <rFont val="Calibri"/>
        <family val="2"/>
        <charset val="204"/>
        <scheme val="minor"/>
      </rPr>
      <t>19.03.2013</t>
    </r>
    <r>
      <rPr>
        <sz val="9"/>
        <color theme="1"/>
        <rFont val="Calibri"/>
        <family val="2"/>
        <charset val="204"/>
        <scheme val="minor"/>
      </rPr>
      <t xml:space="preserve">  Поставте в управление расчетом ОДН пересчитать строение с периода с которого надо снять и выполните в марте перерасчет</t>
    </r>
  </si>
  <si>
    <r>
      <t xml:space="preserve">Никак. Эти данные не связаны. В ОДН расход по ЛС по ПУ - это начисления по ЛС. где установлен ПУ, хотябы часть месяца. Это разделение было нужно для 307-го постановления. Сейчас не нужно. 
19.03.2013 </t>
    </r>
    <r>
      <rPr>
        <b/>
        <sz val="9"/>
        <color theme="1"/>
        <rFont val="Calibri"/>
        <family val="2"/>
        <charset val="204"/>
      </rPr>
      <t>Повторюсь, данные не связаны и так их проверить нельзя.</t>
    </r>
  </si>
  <si>
    <t>Пример: 74-8-19-2-оплата в 11.2012-10000руб. При  работе по судебно-исковой деятельности-"обновить ответчиков суммы" в расчёте за 21.01.2013-встает сумма 30000руб, в расчёте за 29.01.2013-40000, 76-8-13. В декабрьских расчётах аналогично по адресам -25-1-40; 47-1-33;47-16-12. Расчёты в ПИРе не трогать!</t>
  </si>
  <si>
    <r>
      <t xml:space="preserve">Установить требуемые значения площадей вы можете самостоятельно, открыв основное помещение ЛС и выбрав в меню управление формы помещения пункт Изменить данные о площади. </t>
    </r>
    <r>
      <rPr>
        <b/>
        <sz val="9"/>
        <color theme="1"/>
        <rFont val="Calibri"/>
        <family val="2"/>
        <charset val="204"/>
      </rPr>
      <t>20.03.2013 Замечание аналогично замечанию 272 - см. ответ в замечании 272.</t>
    </r>
  </si>
  <si>
    <t>Для этого служит поле "Получатель платежа". Сейчас в договорах по э/э стоят в качестве получателей старые подразделения, но эту информацию сохранять не нужно: старые подразделения должны использоваться из таблицы "№ л/с" в лицевом счете. Расчетный счет нужно завести в самом получателе как основной банковский счет.</t>
  </si>
  <si>
    <r>
      <t xml:space="preserve">При регистрации льготы указано действие только на одного жильца. Не правильно. </t>
    </r>
    <r>
      <rPr>
        <b/>
        <sz val="9"/>
        <color theme="1"/>
        <rFont val="Calibri"/>
        <family val="2"/>
        <charset val="204"/>
      </rPr>
      <t>Так делать нельзя. Надо первому льготнику внести документ через меню "Рег-ия льготы"</t>
    </r>
  </si>
  <si>
    <r>
      <t xml:space="preserve">Льготы пересчитываются только за 7 последних месяцев. Если в корректировке нет льгот, то выполнить повторно корректировку. </t>
    </r>
    <r>
      <rPr>
        <b/>
        <sz val="9"/>
        <color theme="1"/>
        <rFont val="Calibri"/>
        <family val="2"/>
        <charset val="204"/>
      </rPr>
      <t>Корректировку должны ввести вы сами. Мы консультируем и на одном проверяем.</t>
    </r>
  </si>
  <si>
    <t>Надо сделать ручную корректировку с 01.08.12. Льготы тогда пересчитываются. Если что-то не устраивает приведите конкретные данные, периоды, льготы, услуги.</t>
  </si>
  <si>
    <r>
      <t xml:space="preserve">Все рассчитано согласно настройкам. Проверьте установки ОДПУ. включения и выключения нужных услуг. Каких либо массовых корректировок не обнаружено. </t>
    </r>
    <r>
      <rPr>
        <b/>
        <sz val="9"/>
        <color theme="1"/>
        <rFont val="Calibri"/>
        <family val="2"/>
        <charset val="204"/>
      </rPr>
      <t>Видимо меняли характеристики помещений или строения. Перерасчет выполнен согласно настройкам. Попробуйте пересчитать еще раз с 01.05.12</t>
    </r>
  </si>
  <si>
    <t xml:space="preserve">Щеглова </t>
  </si>
  <si>
    <t>подправить А-04, так чтобы он шел с Универсальным отчетом. Скрины отправлены Городецкому</t>
  </si>
  <si>
    <t>Адрес: Нахимовская - 39, услуга - отопление за весь период, до августа 2012г в ФЛС стоит в закрытом договоре управления, хотя на закладке Услуги, отопление включено с 2005г в договоре Теплоснабжение. В талоне сверки формируется долг по закрытому договору. Необходимо исправить.</t>
  </si>
  <si>
    <t>20.03.2013 Отчет РДГ 3.7 при настройке: Контрагент"не равно" ООО Иркутскэнергосбыт формирует в части агентов, не наших агентов. В части корректировок выдает не наши корректировки, так же лишние причины движения оплат: ошибочно оплаченная квитанция, перевод переплаты, снятие с С/с, Прочее по заданию руководителя. Вчера, т.е.19.03.2013 отчет формировал правильный сбор по агентам в верхней части отчета, а в части корректировок были 2 лишних строки по причинам: Ошибочно оплаченная квитанция и Перевод переплаты (об этих 2 строчках было замечание Кузнецовой.Н.). Пример отчета, сформированного 19.03.2013 и сформированного 20.03.2013 направлен по э/п Кузьминскому В.</t>
  </si>
  <si>
    <t>В домах с ОДПУ при отсутствии показаний ИПУ в 2012 году выполнялось начисление за ГВС по нормативу потребления, на которое уже рассчитывался небаланс по ОДПУ (ОДН). При передаче показаний ИПУ в 2012 году и вводе корректировки за период, когда этих показаний небыло выполнялся перерасчет индивидуального потребления и ОДН по указанным показаниям. В 2013 году, при вводе показания ИПУ за 2012 год не пересчитывается ранее выставленное начисление по нормативу и по ОДН. С тем что ОДН не пересчитывается согласны, но нужно чтобы пересчитывалось индивидуальное потребление. Возможно проблема в том, что расчет по нормативу и расчет по ОДН относятся к начислениею по ГВС и значятся в программе как расчет по ОДПУ. Если это так, то может быть разделить это начисление на начисление по нормативу и начисление по ОДН?</t>
  </si>
  <si>
    <t>Счет к оплате (квитанция) должна печататься не только из отчета, но и из формы лицевого счета</t>
  </si>
  <si>
    <t>По адресу п.Цементный ул.Бабушкина-1-13 в исках в строке выставление уведомлений по электроэнергии стоит оплата 2000, это оплата за тепло. Если нажать продлить бизнес-процесс то уведомление закроется как оплаченное и новое завести не даст. Надо как-то проверить и убрать оплаты.</t>
  </si>
  <si>
    <r>
      <t xml:space="preserve">по адресам 92-24-1 и 92-24-23 в декабре 2012 в стоках </t>
    </r>
    <r>
      <rPr>
        <b/>
        <sz val="9"/>
        <color rgb="FF000000"/>
        <rFont val="Calibri"/>
        <family val="2"/>
        <charset val="204"/>
      </rPr>
      <t>расчет по прибору</t>
    </r>
    <r>
      <rPr>
        <sz val="9"/>
        <color rgb="FF000000"/>
        <rFont val="Calibri"/>
        <family val="2"/>
        <charset val="204"/>
      </rPr>
      <t xml:space="preserve"> произведен расчет по тарифу </t>
    </r>
    <r>
      <rPr>
        <b/>
        <sz val="9"/>
        <color rgb="FF000000"/>
        <rFont val="Calibri"/>
        <family val="2"/>
        <charset val="204"/>
      </rPr>
      <t>0,62 коп. почему? 0,62 коп тариф 2010г, расчет производится с 01.01.2011 и по тарифу 0,68 и 0,72</t>
    </r>
  </si>
  <si>
    <t xml:space="preserve">Упростить процедуру вывода на печать квитанций. Без сохранения в папки. </t>
  </si>
  <si>
    <t>в других адресах аналогичные ошибки,53-14-8 в марте в шкале стоят показ от 05.03.13, а в строке расчет по прибору показания и дата не совпадают</t>
  </si>
  <si>
    <t>При загрузке электронных ФЭПов табличная часть квитанции заполняется автоматически, а все проблемные мы отрабатываем при обработке файла - вручную</t>
  </si>
  <si>
    <t>я уже писала причину отклонения, что по этому адресу расчет ведется по прибору учета и выбытие абонента не должно влиять на сумму долга</t>
  </si>
  <si>
    <t>приложение к служеб записки на Бабкина С.И. от 14.03.12 №327-046/09-44/1038 о доработке программного комплекса "Энергобилинг"</t>
  </si>
  <si>
    <t>где ранее выставлены предупреждения  Горностаевой Е.А. бизнесс-процесс продолжить нельзя и новое дело не заводится</t>
  </si>
  <si>
    <t xml:space="preserve">пример отправлен по электронке на имя Кузьминского 04.03.2013 </t>
  </si>
  <si>
    <t xml:space="preserve">Для корректной сверки с потребителями необходимо видеть начисление по отоплению и гвс с 2003г по 2007г в колонке "РАСЧЕТ", так как по этой колонке видны все корректировки, которые проводились на л/счете в данном периоде. </t>
  </si>
  <si>
    <t>вид расчета "Прочий"-это акт сверки задолженности, была договоренность,что акты сверки проведенные ранее сторнироваться не должны</t>
  </si>
  <si>
    <t>Яковлева</t>
  </si>
  <si>
    <t xml:space="preserve"> Л/сч ЧРТО2010625 Гвс рассчитано неверно
Тариф на гвс  по нормативу 406-26руб из расчета:
норма 5-17 по тарифу 38,08руб на сумму 196,87руб 
 ( норма т/э на 1 м.куб= 0,06Гкал ) 5,17*0,06=0,3102Гкал,  
0,3102*675,03руб=209,39руб
Итого начисление 196,87+209,39=406,26руб
</t>
  </si>
  <si>
    <t>квитанция 354</t>
  </si>
  <si>
    <t>Семенов</t>
  </si>
  <si>
    <t>Фактическое начисление по лицевому ТШАРХ000001 за февраль месяц составляет 789,46 руб. Долг в л.с. 565,24 руб. А в квитанции по другому</t>
  </si>
  <si>
    <t>квитанция 355</t>
  </si>
  <si>
    <t>сумма выводиться верно. Просто долг в л.с. выводиться с учетом оплат за февраль, а в квитанцию выводиться сумма начисления + начальное сальдо</t>
  </si>
  <si>
    <r>
      <t xml:space="preserve">При загрузке в базе-копии ФЭП от ТЭЦ-10, ошибка не повторилась: во всех квитанциях указан вид договора Теплоснабжение, квитанции распределились только на тепловые услуги.
«Ручных» квитанций, разнесшихся на электроэнергию, в которых не указан явно договор электроснабжения, в рабочей базе сейчас не нашлось. По описанию действий можно предположить, что сумма квитанции была не полностью указана в табличной части, в этом случае разница делится между всеми услугами. Правильно указывать в табличной части «ручной» квитанции одну строку с видом договора Теплоснабжение и ставить на него всю сумму.
</t>
    </r>
    <r>
      <rPr>
        <b/>
        <sz val="9"/>
        <color theme="1"/>
        <rFont val="Calibri"/>
        <family val="2"/>
        <charset val="204"/>
      </rPr>
      <t>20.03.2012 необходимо обязательно при ручном вводе заполнять в табличных частях виды договора</t>
    </r>
  </si>
  <si>
    <r>
      <t xml:space="preserve">После загрузки данных по электричеству из колонки "Расчет" на форме лицевого счета убрали отображение сумм, которые были занесены в систему документом "Ввод остатков".  По ГВС и отоплению до 01.07.2007 года данные были загружены документами Ввод остатков, поэтому суммы не отображаются, хотя в системе они есть
</t>
    </r>
    <r>
      <rPr>
        <b/>
        <sz val="9"/>
        <color theme="1"/>
        <rFont val="Calibri"/>
        <family val="2"/>
        <charset val="204"/>
        <scheme val="minor"/>
      </rPr>
      <t>20.03.2013 Сформулируйте единные требования по отображению в тепде и электире, требование должна подписать Корнякова Н.П.</t>
    </r>
  </si>
  <si>
    <t>Универсальный отчёт по начислениям учитывает только данные полезного отпуска. А-04 - это отчёт, учитывающий переводы долгов. Они могут не сходиться, если выполнены переводы долгов с электроэнергии на тепло и обратно. Исправлять отчёты здесь не требуется, требуется контролировать правильноность выполнения переводов долгов.</t>
  </si>
  <si>
    <t>Услуга отопления у вас была привязана к договору управления, поэтому начисления по отоплению прошли по ДУ. Или замените договор на верный во всех записях (можно обработкой ВыгрузкаЗагрузкаДвиженийПоДокументу или какую-то специализированную обработку создать) или перенесите долги с помошью документа Снятие долга.</t>
  </si>
  <si>
    <t>Постаьте те же отборы, что ставили вчера (19.03.2013) - все сойдется.</t>
  </si>
  <si>
    <t>При отборе "Контрагент Не равно "ООО "Иркутскэнергосбыт"" все сходится</t>
  </si>
  <si>
    <t xml:space="preserve">Посмотрел, сформировали счет по л/с,  вопросы:
По исполнителю услуг в колонке «Долг(+) / переплата (-)» проставить нужно на какую дату.
В счете указано: Сумма и дата последней оплаты, подразумевается, что долг выдан с учетом этой оплаты?
Файл для печати счетов, передаваемый доставщику будем передавать папкой с файлами по 100штук?
Формат счета будет А4? Уменьшить нельзя?
</t>
  </si>
  <si>
    <t xml:space="preserve">1. По исполнителю услуг в колонке «Долг(+) / переплата (-)» проставить нужно на какую дату. - Выполнено
2. В счете указано: Сумма и дата последней оплаты, подразумевается, что долг выдан с учетом этой оплаты? – По поручению Придиус Оксаны Геннадьевны «дата последней оплаты» исправлена и теперь эта дата меньше первого числа расчетного месяца. Т.е. если квитанция формируется за январь, то дата последней оплаты будет меньше 01.01.2013. 
Соответственно долг выводиться с учетом этой оплаты.
3. Файл для печати счетов, передаваемый доставщику будем передавать папкой с файлами по 100штук? – Какие есть предложения по этому поводу? Могу реализовать, чтобы файлы объединялись и содержали большее количество лицевых счетов.
4. Формат счета будет А4? Уменьшить нельзя? – Формат будет А4, уменьшить нельзя, т.к. количество услуг у подразделений разное и может доходить до 10. И еще не реализован вывод в квитанцию таблицы по рассрочке платежа, что приведет к еще большему увеличению размеров квитанции. 
</t>
  </si>
  <si>
    <t>Пытались изменить сумму в документе снятие, восстановление долга. Отменили предыдущий документ, изменили сумму, заново провести документ не дает. Пример 10607012214</t>
  </si>
  <si>
    <t>снятия долга</t>
  </si>
  <si>
    <t>13м-10-35-счет-к снят с 01,02,2013 почему начисления по  среднему,должен быть норматив 258 квт</t>
  </si>
  <si>
    <t>индивидуальный норматив не начисляется  адрес китой марата 14/1 с 01,06,2011 по 540 квт</t>
  </si>
  <si>
    <t>88-21-63. В результате выполнения автоматической корректировки, начисление с марта 2008 года по декабрь 2008 не учитывает льготную составляющую на 3 льготников. Начисление должно быть за месяц 219,8, а встало 293,06. Цена 1М2 площади за отопление в 2008 году составляет 10,7 руб.</t>
  </si>
  <si>
    <t xml:space="preserve">По адресу 92-12-2 в карточке лицевого счета по электрической энергии нет никаких оплат, при подготовке судебного дела в детализации по услуге электроэнергия стоят какие-то суммы оплат </t>
  </si>
  <si>
    <t>Донская</t>
  </si>
  <si>
    <t>При занесении оплат по почте в феврале все было нормально и вся сумма попадала на договор с Первенцем без распределения по услугам. Сейчас делают отчет Ведомость взаиморасчетов за февраль  и обнаружили, что в Взаимозачетах вылез договор с ООО Твой дом и распределилось по услугам  хотя такой упр.компании уже давным-давно нет. Как могла измениться ситуация и главное, ведь это надо исправлять и сделать так, чтобы в январе так не распределялось у ЛС Первенца.</t>
  </si>
  <si>
    <t>распределение оплат</t>
  </si>
  <si>
    <t>Абросимова</t>
  </si>
  <si>
    <t>не хватает долга по отоплению на ЛС, о чем Система и сообщает. картинка отправлена по почте.</t>
  </si>
  <si>
    <t>Нам нужен отбор не по контактной информации жильцов, а по телефону в лицевом счете</t>
  </si>
  <si>
    <t>Сегодня ошибка вновь повторилась</t>
  </si>
  <si>
    <t>Скриншот выслан Бушковой Нине</t>
  </si>
  <si>
    <t>Необходимо добавить строку Проблемы по гарантиям, где если гарантия оплачена полностью, будет "Гарантия выполнена", если не выполняется "Гарантия просрочена". Следующую гарантию не заключаем, пока не выполниться предыдущая. Выполнена или просрочена гарантия должно быть видно в отчете "Гарантии".</t>
  </si>
  <si>
    <t xml:space="preserve">Этот отбор так и  не работает. </t>
  </si>
  <si>
    <t>Замечание 22.01.13 было обнаружено при загрузке одной пачки вручную, второй -электронно. Аналогичного случая по загрузке файлов за период на сегодняшний день не было.                        Потому, 19.03.13г была введена экспериментально ручная пачка с оплатой на судебные расходы, на адрес 19-13-7-1, куда ранее уже по факту упала оплата (пачка "Прочие фирма Энпргосбыт" 11.03.13),  на судебные расходы  в сумме 629,80р. Схема загрузки дала ввести на этот же вид долга вторую оплату, образовался аванс.</t>
  </si>
  <si>
    <t xml:space="preserve">Необходимо подробное описание настройки схемы расчета по среднемесячному в индивидуальных домах, где установлены ТЕПЛОСЧЕТЧИКИ. Если мы будем указывать начало и конец отопительного сезона, то программа будет автоматически переходить на расчет по зимней и летней схеме??? </t>
  </si>
  <si>
    <t>Где в групповой обработке F8 можно найти статус долга?</t>
  </si>
  <si>
    <t>По адресу 51-3-2 разделение происходило в середине 2007г, когда обработка по разделению работала еще некорректно, поэтому и л/счета  разделены некорректно, сейчас нужно поменять в этих квартирах площади, к тому же там стоит прибор учета. Просим помочь исправить данную ситуацию.</t>
  </si>
  <si>
    <t>Почему то стаяла отметка о принятие от 18.03.2013, хотя мф ничего не делали.</t>
  </si>
  <si>
    <t xml:space="preserve"> </t>
  </si>
  <si>
    <r>
      <t xml:space="preserve">По электроэнергии корректировка сторнировала начисление с видом расчета "Прочий" на 2556 квтч за август 2012 г., остальные записи хоть и создались с "-" и "+", но не влияют на задолженность </t>
    </r>
    <r>
      <rPr>
        <b/>
        <sz val="9"/>
        <color rgb="FF000000"/>
        <rFont val="Calibri"/>
        <family val="2"/>
        <charset val="204"/>
      </rPr>
      <t xml:space="preserve">25.03.13 По лицевому счету акт сверки в августе 2012 года снят с проведения. </t>
    </r>
  </si>
  <si>
    <t>14.02.2013 Городецкий
выработайте единный шаблон талона сверки, в текущем шаблоне не предусмотрен вывод данных по актам хищения
25.03.2013 Кузьминский
Исправления внесены в отчет</t>
  </si>
  <si>
    <t>На текущий момент ситуация не воспроизводится.
Перепроведите документы, где оплаты легли неверно, или просто все документы за март - ситуация исправится.</t>
  </si>
  <si>
    <t>Где, в каком окне/форме стоят какие-то суммы оплат? Как вы туда попадаете?</t>
  </si>
  <si>
    <t>По адресу п.Цементный ул.Бабушкина-12-6 из программы АСУСЭ и РП была занесена в АСРН-2 неверная информация по акту сверки задолженности: в акте расход составляет 268 квт и акт на сумму 4176, откуда в АСРН-2 появилась сумма задолженности 8064,72 и расход в январе 2013 =4255,92. Аналогичная ситуация с адресом 92/93-9-43 был акт сверки с абонентом  и выставлен долг в сумме 2995,20, он его оплатил, в АСРН-2 стоит переплата в сумме 2797,30.  Откуда что берется?</t>
  </si>
  <si>
    <t>21.03.2013 Необходимо, что бы оплаты, поступающие на лицевой счет позже срока гарантии, шли на оплату гарантии до полного погашения.</t>
  </si>
  <si>
    <t>31.10.2012 Изменения внесены в конфигурацию
25.03.2013 В чем причина отклонения - какая из оплат так не делает?</t>
  </si>
  <si>
    <t>31.10.2012 Изменения внесены в конфигурацию.
25.03.2013 какая из оплат при ее проведении не гасит гарантию?</t>
  </si>
  <si>
    <t>21.03.2013 В погашение гарантии не зачислены оплаты августа-декабря 2012г</t>
  </si>
  <si>
    <t>31.10.2012 Изменения внесены в конфигурацию.
25.03.2013 какая именно из оплат (дата, номер) при ее проведении не гасит гарантию?</t>
  </si>
  <si>
    <t>21.03.2013 В Условиях гарантии Срок гарантии 6 месяцев, в Состоянии 4 месяца. Из-за срока 4 месяца в погашение гарантии не попадает оплата декабря.</t>
  </si>
  <si>
    <t>Все берется из регистров. Что именно не верно: сальдо неверно загружено, расчеты неверно выполнены?</t>
  </si>
  <si>
    <t xml:space="preserve">Я ГОТОВЛЮ ОТВЕТ НА ЖАЛОБУ Г.ТАЙШЕТ, УЛ.ТРАНСПОРТНАЯ 43. КВ.42.  ЖИТЕЛИ ТРЕБУЮТ РАЗЪЯСНЕНИЕ ПО НАЧИСЛЕНИЯМ.  В ЯНВАРЕ И ФЕВРАЛЕ 2013 Г. НЕПОНЯТНО КАК СЛОЖИЛСЯ НОРМАТИВ НА ОТОПЛЕНИЕ.  ПРИБОР УЧЕТА РАБОТАЛ ОДИН МЕСЯЦ - ДЕКАБРЬ, ОСТАЛЬНЫЕ МЕСЯЦЫ СЧИТАЛИ ПО НОРМАТИВУ, ПОЛУЧИВШИЙСЯ НОРМАТИВ НА 2013 ГОД ОБЪЯСНИТЬ НЕ ПОЛУЧАЕТСЯ (ОН МЕНЬШЕ УТВЕРЖДЕННОГО И МЕНЬШЕ, ЧЕМ В ДЕКАБРЕ).   ТАК КАК СЛОЖИЛСЯ НОРМАТИВ НА ОТОПЛЕНИЕ ЗА 2013 ГОД ПО УЛ.ТРАНСПОРТНОЙ, 43? </t>
  </si>
  <si>
    <t>все начисления по Транспортной , д.43 за год и нашли ошибку в декабре, неверно рассчиталось отопление по прибору.
С 01.01.2012 по 31.08.2012 начисление по нормативу 69,3816*8 месяцев = 555,0528 Гкал.
За сентябрь – 72,4553 Гкал.
За октябрь – 72,4553 Гкал.
За ноябрь – 71,151529 Гкал.
За декабрь -36,22787 Гкал, хотя расход по коллективному прибору учета составляет 99,6034 Гкал и 315,73 куба воды.
Средний выведен верно, но начисление  за декабрь НЕВЕРНОЕ.
В декабре неверно рассчитано отопление должно быть не 36,22787 Гкал, а 82,74342 Гкал, поэтому норматив должен составить 0,02298 Гкал/м2. 
Если мы не исправим этот норматив жильцы год будут рассчитываться по неверным начислениям.
В декабре :
В декабре месяце количество тепловой энергии, согласно показаний коллективного прибора учета, по адресу: г.Тайшет, ул.Транспортная, 43 составило 99,6034 Гкал (за вычетом расхода тепловой энергии на нежилое помещение );
           Суммарный расход горячей воды в жилых помещениях  315,73 м3.
           Количество тепловой энергии, затраченное на подогрев воды:
            =315,73 м3*0,0534 Гкал/м3 = 16,85998 Гкал.
            Объем (количество) тепловой энергии для нужд отопления определяется в виде разницы между показаниями коллективного прибора учета  и объемом (количеством) тепловой энергии для нужд горячего водоснабжения.           
            Получившаяся разница 82,74342 (Гкал) 
Как теперь исправить?</t>
  </si>
  <si>
    <t>Не рассчитывается ГВС ОДН за февраль 13г по дому с общедомовым прибором, где есть показания прибора.86-10-53. Скрин направлен на Бушкову Н.</t>
  </si>
  <si>
    <t>Необходимо добавить в обработку списания остатков по льготам возможность списания не только по дивизионам, но и по строениям.</t>
  </si>
  <si>
    <t>У пользователя Свистунова Е.В. нет доступа к лицевым счетам из Мегета, хотя в справочнике "Сотруднике" у нее указано на закладке "Рабочие подразделения" и Ангарск и Мегет</t>
  </si>
  <si>
    <t>33М-10-31. Потребовало отменить проведение Акта на установку ПУ №АТ00003054 от 09.07.2008. Поменяли контрагента на "Иркутскэнерго". При попытке провести документ выдается ошибка {ОбщийМодуль.дВзаиморасчетыПроведение.Модуль(2257)}: Поле объекта не обнаружено (ОбычныеДолги)</t>
  </si>
  <si>
    <t>акты</t>
  </si>
  <si>
    <t xml:space="preserve">В марте 13г выгрузка некорректных сумм по льготам, у некоторых-некорректная общая площадь, кол-во зарегистрированных человек, кол-во льготников по л/счету, льготная площадь на многих л/счетах=0 Скрины направлены Чукину С. </t>
  </si>
  <si>
    <t>В рашифровке льготной части в начислении вместе с категорией льготы необходимо отображать фио льготника Скрин направлен на Чуксина С.</t>
  </si>
  <si>
    <t>Не выставляется предупреждение по адресу: 84-17-38. Не получается завести дело о долгах!</t>
  </si>
  <si>
    <t>Нет начислений за отопление ОДПУ по адресу:277-17</t>
  </si>
  <si>
    <t xml:space="preserve">До сливания программы с Электроэнергией, в деле о долгах вид договора не указывался (небыло необходимости), таким образом до февраля 2012 года по всем делам вид договора в деле о долгах не указан. Поскольку теперь с этим завязаны оплаты (в оплату долга по теплу, засчитываются квитанции по услуге Электроснабжения), необходимо автоматически по всем делам о долгах проставить вид договора - Теплоснабжение. </t>
  </si>
  <si>
    <t>в ФЛС в расшифровке оплаты за март, вторая часть квитанции как стояла, так и стоит не в договоре Теплоснабжение, и не в дог.Электроснабжение, а над ними. адрес 7м-10-55, читать в замечании: отчет по расшифровке оплаты в ФЛС за март 2012</t>
  </si>
  <si>
    <t>Таких адресов масса, например: 29м-28-150, 6ам-31-29</t>
  </si>
  <si>
    <t>6АМ-25-19. В мае 2012 года абонент не передал показания по своему ИПУ. В результате чего абоненту было выполнено начисление по нормативу на 2-х жильцов (5,08 * 2 = 10,16 м3). На этот объем потребления был распределен ОДН (коэффициент распределения в этом месяце был приблизительно 0,26. По ОДН было начислено 2,6416 м3). Таким образом в мае 2012 года по этому ЛС начислено за ГВС как за 12,8 м3. В расшифровке начисления за май 2012 года вид расчета по ГВС стоит как "По общедомовому прибору".Когда абонент в июне 2012 года передал показание, ему была сделана корректировка за май, где эти начисления были сняты. В марте этого года, когда абонент пришел на сверку, при вводе автоматической корректировки начисления за май были возвращены полностью. Если ввести показание за май 2012 года, то при вводе корректировки, помимо суммы начисления которая уже есть по ГВС добавиться еще начисление по показаниям ПУ.Замечание критично, т.к. абоненты которым мы выдали талон сверки без долга, при повторной сверке получают талон уже с долгом. И объяснить почему у человека вновь появились долги операторы не могут</t>
  </si>
  <si>
    <r>
      <t>В системе предусмотрен функционла разделения лицевых счетов, в котором возможно добавить новое помещение и изменить площадь существующего. Вызов этого функционала осуществляется из формы лицевого счета. Более подробно см. соответствующую инструкцию по работе с лицевыми счетами.</t>
    </r>
    <r>
      <rPr>
        <b/>
        <sz val="9"/>
        <color theme="1"/>
        <rFont val="Calibri"/>
        <family val="2"/>
        <charset val="204"/>
      </rPr>
      <t xml:space="preserve"> 
20.03.2013 Для существующих помещений изменение данных о площади необходимо выполнять в помещении на закладке "Характеристики" реквизит "Общая площадь помещений" - для каждой комнаты. На лицевом счете отражается суммарная площадь всех помещений лс. Если требуется, чтобы в разделенных ЛС площадь отображалась только по главному помещению, то помещения следует оформить аналогично коммунальной квартире - см. соответствующую инструкцию. </t>
    </r>
  </si>
  <si>
    <r>
      <t xml:space="preserve">Изменение данных о площади необходимо выполнять в помещении на закладке "Характеристики" реквизит "Общая площадь помещений" - для кажой комнаты. На лицевом счете отражается суммарная площадь по комнатам коммунальной квартиры, так как коммунальная квартира оформлена некорреткно.  
</t>
    </r>
    <r>
      <rPr>
        <b/>
        <sz val="9"/>
        <color theme="1"/>
        <rFont val="Calibri"/>
        <family val="2"/>
        <charset val="204"/>
      </rPr>
      <t>25.03.13 Пользователь может самостоятельно изменить площадь помещений-комнат из из помещения</t>
    </r>
  </si>
  <si>
    <r>
      <t xml:space="preserve">При поиске по телефону на закладке Основная сразу ставится флажок на закладке Жильцы, это видно в поле, где отображаются условия поиска. В вашем случае выполняется поиск лицевых счетов, в которых хотя бы у одного жильца нет телефона. </t>
    </r>
    <r>
      <rPr>
        <b/>
        <sz val="9"/>
        <color theme="1"/>
        <rFont val="Calibri"/>
        <family val="2"/>
        <charset val="204"/>
      </rPr>
      <t>26.03</t>
    </r>
    <r>
      <rPr>
        <sz val="9"/>
        <color theme="1"/>
        <rFont val="Calibri"/>
        <family val="2"/>
        <charset val="204"/>
      </rPr>
      <t>. Такой возможности в групповой обработке сейчас нет, нужна модификация</t>
    </r>
  </si>
  <si>
    <t>1.07.05.12</t>
  </si>
  <si>
    <t>выполнить перерасчет. Тариф будет применен декабря 12-го года</t>
  </si>
  <si>
    <t>Исправлено в очередном релизе</t>
  </si>
  <si>
    <t>1.07.05.13</t>
  </si>
  <si>
    <t>Не видим примера, что отбор работает неверно.</t>
  </si>
  <si>
    <t>Бизнес-процесс по этому ЛС не завершен. Смотрю "Операции - БП - Формирование дела о долгах" с отбором по данному ЛС - имеется один БП, флаг "заверешен" у него не установлен.
Если БП не завершен, то предупреждение по ЛС (запуск нового БП) не будет осуществляться.</t>
  </si>
  <si>
    <r>
      <t xml:space="preserve">Нужно было продлить уже существующий бизнес-процесс. </t>
    </r>
    <r>
      <rPr>
        <b/>
        <sz val="9"/>
        <color rgb="FF000000"/>
        <rFont val="Calibri"/>
        <family val="2"/>
        <charset val="204"/>
      </rPr>
      <t>26.03</t>
    </r>
    <r>
      <rPr>
        <sz val="9"/>
        <color rgb="FF000000"/>
        <rFont val="Calibri"/>
        <family val="2"/>
        <charset val="204"/>
      </rPr>
      <t>. Бизнес-процесс продол.жить можно, достаточно выполнить задачу предупреждения</t>
    </r>
  </si>
  <si>
    <r>
      <t xml:space="preserve">былы выполнена обработка, по проставлению видов договоров.  </t>
    </r>
    <r>
      <rPr>
        <b/>
        <sz val="9"/>
        <color theme="1"/>
        <rFont val="Calibri"/>
        <family val="2"/>
        <charset val="204"/>
      </rPr>
      <t>26.03</t>
    </r>
    <r>
      <rPr>
        <sz val="9"/>
        <color theme="1"/>
        <rFont val="Calibri"/>
        <family val="2"/>
        <charset val="204"/>
      </rPr>
      <t>. Бизнес-процесс продол.жить можно, достаточно выполнить задачу предупреждения</t>
    </r>
  </si>
  <si>
    <r>
      <t xml:space="preserve">А какое количество л/с Вы ожидаете, какие, по-Вашему должны были ещё попасть? Вид долга "Основной" включает долги бывших владельцев, сейчас от "обычных" долгов они отделяются статусом, а не видом долга. Состояние услуги "Закрыт" не существует: услуга может быть включенной, выключенной (временно, можно включить) и не действующей (физически подключить обратно уже невозможно), "Закрыт"  - это состояние лицевого счёта. </t>
    </r>
    <r>
      <rPr>
        <b/>
        <sz val="9"/>
        <color theme="1"/>
        <rFont val="Calibri"/>
        <family val="2"/>
        <charset val="204"/>
      </rPr>
      <t>26.03</t>
    </r>
    <r>
      <rPr>
        <sz val="9"/>
        <color theme="1"/>
        <rFont val="Calibri"/>
        <family val="2"/>
        <charset val="204"/>
      </rPr>
      <t>. Статуса долга в групповой обработке нет, если нужен - пишите заявку на модификацию.</t>
    </r>
  </si>
  <si>
    <r>
      <t xml:space="preserve">Эта ситуация не возникнет, если в базе будут выполнены настройки, рекомендованные по результатам разбора ситуации с судебными расходами: нужно исключить госпошлину и справку из способов разноски оплат и выполнять разноску на них в конце месяца обработкой, как и в АСРН. Попросите администратора применить эту настройки. </t>
    </r>
    <r>
      <rPr>
        <b/>
        <sz val="9"/>
        <color theme="1"/>
        <rFont val="Calibri"/>
        <family val="2"/>
        <charset val="204"/>
      </rPr>
      <t xml:space="preserve">26.03. </t>
    </r>
    <r>
      <rPr>
        <sz val="9"/>
        <color theme="1"/>
        <rFont val="Calibri"/>
        <family val="2"/>
        <charset val="204"/>
      </rPr>
      <t>Если явно указывать, что оплата идёт на госпошлину/справку, система, конечно, не запрещает появление аванса по ним</t>
    </r>
  </si>
  <si>
    <t>Нет указанных показаний и расчёта по ним</t>
  </si>
  <si>
    <r>
      <t xml:space="preserve">В ФЛС оплата отнесена к договору Теплоснабжение. </t>
    </r>
    <r>
      <rPr>
        <b/>
        <sz val="9"/>
        <color theme="1"/>
        <rFont val="Calibri"/>
        <family val="2"/>
        <charset val="204"/>
      </rPr>
      <t>26.02</t>
    </r>
    <r>
      <rPr>
        <sz val="9"/>
        <color theme="1"/>
        <rFont val="Calibri"/>
        <family val="2"/>
        <charset val="204"/>
      </rPr>
      <t xml:space="preserve">. Оплата стоит в колонке Оплачено в договоре Теплоснабжение, в чём причина отклонения? </t>
    </r>
    <r>
      <rPr>
        <b/>
        <sz val="9"/>
        <color theme="1"/>
        <rFont val="Calibri"/>
        <family val="2"/>
        <charset val="204"/>
      </rPr>
      <t>26.03</t>
    </r>
    <r>
      <rPr>
        <sz val="9"/>
        <color theme="1"/>
        <rFont val="Calibri"/>
        <family val="2"/>
        <charset val="204"/>
      </rPr>
      <t>. Расшифровка оплат за март 2013 по указанному л/с вообще пуста</t>
    </r>
  </si>
  <si>
    <t>В акте снятия ПУ установлен флаг Снятие для замены, по этому расчет по среднему.</t>
  </si>
  <si>
    <t>В меню "прочие-Выбор рабочего подразделения для текущего пользователя"  надо менять текущее подразделение перед работой с ЛС другого подразделения.</t>
  </si>
  <si>
    <t>Должна быть указана схема расчета для услуги по индивидуальному нормативу.</t>
  </si>
  <si>
    <t>Отрицательный ОДН не распределяется на тех, у кого нет начисления по основной услуге.</t>
  </si>
  <si>
    <t>Свинцова</t>
  </si>
  <si>
    <t>Нет услуги Отопление по ОДПУ на ЛС.</t>
  </si>
  <si>
    <t>Л/сч 2620, корректировка льготы в феврале 2013 за июль, август 2012г. Начисление за эти месяцы ноль. Скрин отправлен на Березина.</t>
  </si>
  <si>
    <r>
      <t xml:space="preserve">Описание расчета отправлено по электронной почте Евсюковой Н., Журавлевой Г.Р. </t>
    </r>
    <r>
      <rPr>
        <b/>
        <sz val="9"/>
        <color theme="1"/>
        <rFont val="Calibri"/>
        <family val="2"/>
        <charset val="204"/>
      </rPr>
      <t>Расчет Отопления делался по 1/12 от начислений прошлого года. Эта 1/12 сохраняется по строению в спец регистр и может быть поправлена вручную. Для этого необходимо зайти в строение - Перейти - Среднемесячный расход по ОДПУ и указать значение среднемесячного расхода, которое необходимо распределять</t>
    </r>
  </si>
  <si>
    <t>по адресу 18м-23-41,  показ по э\э на 01.01.2011 = 9000,на сегодня показ не изменились = 9000,начисления по ээ в 2011-2012  проведены по нормативу. Автоперерасчет ( и  ч\з F3)  по э\э программа  за 2011-2012 не выполняет.</t>
  </si>
  <si>
    <r>
      <t xml:space="preserve">Необходимо в программном комплексе АСРН-2 создать обработку для массовой распечатки уведомлений «О введении ограничения режима потребления электрической энергии» В данной обработке необходимо предусмотреть отбор должников по заданным параметрам, а именно: по № дома, № квартиры, </t>
    </r>
    <r>
      <rPr>
        <u/>
        <sz val="9"/>
        <color rgb="FF000000"/>
        <rFont val="Palatino Linotype"/>
        <family val="1"/>
        <charset val="204"/>
      </rPr>
      <t>по сумме задолженности, сроку задолженности</t>
    </r>
    <r>
      <rPr>
        <sz val="9"/>
        <color rgb="FF000000"/>
        <rFont val="Palatino Linotype"/>
        <family val="1"/>
        <charset val="204"/>
      </rPr>
      <t>.   Данная обработка должна выводится из отчета и не влиять на бизнес процесс, так же не обязательно отражение в программном комплексе выдачи уведомления. Кроме того должна быть возможность выбора печатной формы «Уведомление 1» или «Уведомление 2». Печатная форма во вложении</t>
    </r>
  </si>
  <si>
    <t>обработка</t>
  </si>
  <si>
    <t>По адресу 11м-8-42 есть электросчетчик, показаний не поступало, соответственно начисления производились по нормативу. При поступлении показаний в марте 2013 не произошло списание начислений по нормативу, списалось только 2 месяца.Ввод корректировки ЛС с даты предыдущего показания (по данному адресу с 01.01.11 по 28.02.2013) не списывает все начисления с 01.01.11 - сумма долга не корректна. Необходимо в АСРН-2 создать отчет по аналогии с отчетом из АСУСЭ и РП Д-БЫТ001 НОВЫЙ "Количество контрольных обходов по населенным пунктам ОСНОВНОЙ"</t>
  </si>
  <si>
    <r>
      <t xml:space="preserve">Необходимо в АСРН-2 создать отчет по аналогии с отчетом из АСУСЭ и РП </t>
    </r>
    <r>
      <rPr>
        <b/>
        <sz val="9"/>
        <color rgb="FF000000"/>
        <rFont val="Calibri"/>
        <family val="2"/>
        <charset val="204"/>
      </rPr>
      <t>А-03 НОВЫЙ "Расчет показаний на конец расчетного периода"</t>
    </r>
  </si>
  <si>
    <t>1. Прошу создать возможность прикрепить строение к контролерам в количестве не менее 3 человек и оператров не менее 2 человек, при этом по закрепленному персоналу должна оформляться ведомость и выводиться отчеты.2. Отчеты: 1. По выбранному персоналу динамика платежей.2. Дебиторская задолженность за заданный период.</t>
  </si>
  <si>
    <t xml:space="preserve">По адресу 29м-15-33 завели показания прибора ГВС в марте и произвели расчет F9, при этом провелась непонятная корректировка за прошлый год по ГВС и по эл-ву, которой быть не должно.  </t>
  </si>
  <si>
    <t xml:space="preserve">Л.с. 3412, в феврале корректировка на 911,69 по ГВС, начислений на такую сумму нет, что корректирует не понятно. </t>
  </si>
  <si>
    <r>
      <t xml:space="preserve">Отчет Д-024 необходимо доработать, т.к. сумма в столбце </t>
    </r>
    <r>
      <rPr>
        <b/>
        <sz val="9"/>
        <color rgb="FF000000"/>
        <rFont val="Calibri"/>
        <family val="2"/>
        <charset val="204"/>
      </rPr>
      <t xml:space="preserve">Потреблено ВСЕГО (КвтЧ) </t>
    </r>
    <r>
      <rPr>
        <sz val="9"/>
        <color rgb="FF000000"/>
        <rFont val="Calibri"/>
        <family val="2"/>
        <charset val="204"/>
      </rPr>
      <t>не совпадает с суммой столбцов с расшифровкой. Подробная информация направлялась Евсюковой Н. В. И Кожарко А.В. по электр. почте 15.03.2013.Также необходимо чтобы в данном отчете выводились последние показания и дата последних показаний за заданный период (НЕОБХОДИМО ДЛЯ СВЕРКИ С ОКЭ)</t>
    </r>
  </si>
  <si>
    <r>
      <t>Ответственный по разноске Актов хищения Горностаева Е. А. - только у нее должен быть полный доступ к документу (создать, занести инф, поправить, изменить и т.п.). НО при этом у других сотрудников должен быть доступ к просмотру Акта хищения в программном комплексе - доступ сделали (замечание №442), НО теперь кто укогдно может изменить информацию.</t>
    </r>
    <r>
      <rPr>
        <b/>
        <sz val="9"/>
        <color rgb="FF000000"/>
        <rFont val="Calibri"/>
        <family val="2"/>
        <charset val="204"/>
      </rPr>
      <t xml:space="preserve"> Необходимо сделать только просмотр,</t>
    </r>
    <r>
      <rPr>
        <sz val="9"/>
        <color rgb="FF000000"/>
        <rFont val="Calibri"/>
        <family val="2"/>
        <charset val="204"/>
      </rPr>
      <t xml:space="preserve"> без доступа вносить изменения</t>
    </r>
  </si>
  <si>
    <t xml:space="preserve">При формировании квитанции  за февраль по адр.: 19м-5-4, в квитанцию (в верхнюю правую часть,   где указан "Долг(+)/переплата(-) на…") выводится строка: Не распр.оплата, при этом обозначен долг по исполнителю ОАО "Иркутскэнерго", , т.к. у нас оплата за тепло и э/э поступает на разные расчетные счета, поэтому нераспределенная оплата не может быть общей, все авансы должны быть внутри договоров и в этом случае -81,6 руб. должно стоять в строке ООО "Иркутская Энергосбытовая компания", только тогда потребителю будет понятно, что у него долг за теплоснабжение , а за электроснабжение  - переплата, в противном случае будут преценденты, скажут: ну и зачитывайте туда, где есть долги и т.д. </t>
  </si>
  <si>
    <t xml:space="preserve">В квитанции  необходимо добавить строку между строками: "Итого за февраль 2013" и "Итого к оплате", которая бы назывлась "Оплачено в феврале", тогда картинка сложится, почему столько к оплате.  </t>
  </si>
  <si>
    <t xml:space="preserve">Л.с. 2888, убирается все начисление за весь период, столько, сколько не начислялось. 
Л.с. 5445, по ГВС в январе 2013г. , что-то не понятное.
</t>
  </si>
  <si>
    <t xml:space="preserve">Л.с. 9795, по отоплению начислено в феврале за январь, хотя в январе начисление есть. Получилось начисление за январь более 100%.
9822, то же самое.
9885, в январе было начислено по отоплению со снижением, в феврале еще раз начисляется за январь.
9370 то же.
9383,9380,9377,8307,7012,8110,8071,1284,9288,7415,7318,8657,8543
</t>
  </si>
  <si>
    <t>28.03.213</t>
  </si>
  <si>
    <t>погрузились ЛС с э/эн по УК Вега, у них префикс КСОО, как надо действовать, если надо на этом адресе разнести оплату – не дает завести ЛС с префиксом УАТ, говорит, что уже есть такое помещение, и исправить ЛС не дает, т.е. исправляет, но неправильно префикс не дает проставить, а ставит КСО (3 знака) Пример комсомольский 79б-40</t>
  </si>
  <si>
    <t>префиксы</t>
  </si>
  <si>
    <t>У нас есть такая ситуация Молотовая 92-16, Там 2 Л/С, на одном ЛС жилец выписан, услуги отключены, но лицевой оставлен действующим, т.к. остались долги. Второй ЛС нормальный с жильцами и включенными услугами. По эл/эн данные попали на первый ЛС и вопрос в том, как теперь перенести данные по эл/эн, объединение же здесь не подойдет?</t>
  </si>
  <si>
    <t xml:space="preserve">Л.С.10254, по теплу начислено в феврале за январь более 100%,
Л.С. 10527 – то же,
Л.С. 10529 – то же,
Л.С. 10254 – то же,
Л.С. 10547 – то же.
</t>
  </si>
  <si>
    <t>Для настройки прав доступа обратитесь к администратору</t>
  </si>
  <si>
    <t>Необходимо замечание разбить на два.</t>
  </si>
  <si>
    <t>В рабочей базе при перерасчете за 8-ой год отопление считает именно 219,8</t>
  </si>
  <si>
    <t>При загрузке начислений за 12 год была ошибочно протсавлена шкала. Исправлено.</t>
  </si>
  <si>
    <r>
      <rPr>
        <b/>
        <sz val="9"/>
        <color theme="1"/>
        <rFont val="Calibri"/>
        <family val="2"/>
        <charset val="204"/>
      </rPr>
      <t xml:space="preserve">Корректировка сформирована корректно. </t>
    </r>
    <r>
      <rPr>
        <sz val="9"/>
        <color theme="1"/>
        <rFont val="Calibri"/>
        <family val="2"/>
        <charset val="204"/>
      </rPr>
      <t xml:space="preserve">  В марте 2013 года было изменено количество жильцов на 5 с 01.03.12 года. Так как по электроэнергии ПУ был снят и начисление выполнялось по нормативу, то выполнился перерасчет за 5-х жильцов с ноября 2012 года. По ГВС сторнировались ручные корректировки с видом расчета "Прочие". </t>
    </r>
  </si>
  <si>
    <t>Анализ начислений по ЛС 6АМ-31-29 показал, что: 1) в декабре 2012 года была некорректно выполнена корректировка по Отоплению за период с 01.01.12 года. 2) по Электроэнергии был изменен поставщик, поэтому в корреткировке нимается начисление с одного поставщика и ставится на другого, 3) снимаются начисления по ручным корректирвокам с видом расчета "Прочий"</t>
  </si>
  <si>
    <t>Такую операцию может выполнить администратор системы (ОИТ) с помощью обработки "Универсальный подбор и обработка объектов". Необходимо сначала сменить владельца договора, затем сменить владельца по услугам</t>
  </si>
  <si>
    <t xml:space="preserve">В феврале корреткирвока была выполнена некорректно, в конфигурации ошибка была исправлена в начале марта 2013 г. Необходимо сформировать ручную корректировку (флаг в ЛС горит) с 01.12.12 </t>
  </si>
  <si>
    <t>По ЛС 2888 по отоплению снято начисление с 01.11.11, так как в характеристиках помещения удалена запись по Общей плдощади помещения от 01.11.11, есть запись от 01.03.13 Так как записи по плоащди нет, то все начисление сторнировано. Необходимо внести данные по площади от 01.11.11 и выполнить перерасчет</t>
  </si>
  <si>
    <t>По ЛС начисление выполняется по индивидуальному нормативу. В феврале было  выполнено лишнее начисление за январь (в колонке Начислено сумма больше ежемесячного начисления), в марте корректировкой было снято лишнее начисление (в колонке Начислено сумма меньше месячного начисления). В итоге с января по март сумма начисления в колонке "Расчет" одинаковая 913,33</t>
  </si>
  <si>
    <t>Для исправления ситуации необходимо выполнить перерасчетпо указанным ЛС  обработкой Расчет лицевых счетов. В парметрах обработки необходимо предварительно отметить ЛС как измененные с 01.01.13. Выполненная корректирвока снимет лишние начисления</t>
  </si>
  <si>
    <t>1.07.05.14</t>
  </si>
  <si>
    <t>На ЛС ТШТ00000912 зарегистрировано изменение суммы начисления по ГВС. Период изменения - февраль, регистрирующий документ от марта. При корректировке февраля снижение суммы начисления не производится</t>
  </si>
  <si>
    <t xml:space="preserve">Сметанина </t>
  </si>
  <si>
    <t>Необходим отбор по ОДПУ-сведения о поверки, наличие показаний, тип, заводской №, дата установки и т.д., так же как для ИПУ.</t>
  </si>
  <si>
    <t>Федоров</t>
  </si>
  <si>
    <t>Проверьте возможности "Групповой обработки строений"</t>
  </si>
  <si>
    <r>
      <t xml:space="preserve">В январе 2013 был оформлен документ по выбытию жильца с 01.10.2003 года и выполнен перерасчет. Сумма перерасчета отражена в январе. Она и уменьшает задолженность на текущую дату 
01.04.2013 </t>
    </r>
    <r>
      <rPr>
        <b/>
        <sz val="9"/>
        <color theme="1"/>
        <rFont val="Calibri"/>
        <family val="2"/>
        <charset val="204"/>
      </rPr>
      <t>Прибор был только с 10 года. а изменение жильцов с 3-го.</t>
    </r>
  </si>
  <si>
    <t>Неясно что требуется. Зачем создавать новый л/с или менять номер существующего, если нужно просто внести оплату? О каком способе внести оплату идёт речь - о загрузке ФЭП или ручном вводе?</t>
  </si>
  <si>
    <t>Ввод нового помещения после загрузки Братска</t>
  </si>
  <si>
    <t>ответ дан 02.04, 03.04 - ответ на доп. вопрос</t>
  </si>
  <si>
    <t>Обработка готова, может выполняться в релизе 1.07.05.14 и выше.</t>
  </si>
  <si>
    <t>Обработка отправлена по почте</t>
  </si>
  <si>
    <t xml:space="preserve">Нет возможности напечатать чек по разовым услугам (напр. Гос. пошлина). При попытке печати появляется сообщение: Печать чека можно выполнять только по услугам в табличной части квитанции!
</t>
  </si>
  <si>
    <t xml:space="preserve"> При нажатии кнопки Отчет без гашения из вкладки Отчеты окна Печать чека снимается отчет с гашением</t>
  </si>
  <si>
    <t xml:space="preserve"> В окне Печать чека было бы удобно, чтобы поле Получено заполнялось значением из поля Всего с возможностью изменения</t>
  </si>
  <si>
    <t>Было бы удобно, чтобы в окне поиска Лицевого счета галка Контрагент подставлялась автоматически при первом открытии окна поиска.</t>
  </si>
  <si>
    <t>Необходимо выводить отчет по оплатам в разрезе услуг лицевого счета и поставщикам услуг</t>
  </si>
  <si>
    <t>Не работает фин. отчет РДГ 3.7, по электроэнергии формируется вместе с Братском, отбор не работает по Ангарску.</t>
  </si>
  <si>
    <t>Неправильно формируется Карточка л/сч по электроэнергии, суммы должны соответствовать Форме л/сч. Начисления не совпадают,  оплата подтягивается с Услуги электроэнергии, а не с договора, что является недостоверным.</t>
  </si>
  <si>
    <r>
      <t xml:space="preserve">цифры в универсальном отчете </t>
    </r>
    <r>
      <rPr>
        <b/>
        <sz val="9"/>
        <color rgb="FF000000"/>
        <rFont val="Calibri"/>
        <family val="2"/>
        <charset val="204"/>
      </rPr>
      <t>УН Нач01 СПодр00</t>
    </r>
    <r>
      <rPr>
        <sz val="9"/>
        <color rgb="FF000000"/>
        <rFont val="Calibri"/>
        <family val="2"/>
        <charset val="204"/>
      </rPr>
      <t xml:space="preserve"> "Начисления: детальная ведомость УН Нач 01 с подразделениями ИЭСБК" </t>
    </r>
    <r>
      <rPr>
        <u/>
        <sz val="9"/>
        <color rgb="FF000000"/>
        <rFont val="Calibri"/>
        <family val="2"/>
        <charset val="204"/>
      </rPr>
      <t>не совпадают</t>
    </r>
    <r>
      <rPr>
        <sz val="9"/>
        <color rgb="FF000000"/>
        <rFont val="Calibri"/>
        <family val="2"/>
        <charset val="204"/>
      </rPr>
      <t xml:space="preserve"> с цифрами в отчете </t>
    </r>
    <r>
      <rPr>
        <b/>
        <sz val="9"/>
        <color rgb="FF000000"/>
        <rFont val="Calibri"/>
        <family val="2"/>
        <charset val="204"/>
      </rPr>
      <t>А-04</t>
    </r>
    <r>
      <rPr>
        <sz val="9"/>
        <color rgb="FF000000"/>
        <rFont val="Calibri"/>
        <family val="2"/>
        <charset val="204"/>
      </rPr>
      <t xml:space="preserve"> "Отчет агента". Просим разобраться в отчетах</t>
    </r>
  </si>
  <si>
    <t>По групповой обработке через операции - услуги, невозможно произвести расчет начислений по нежилым помещениям за март и апрель, выдает ошибку. Скрин направлен на Бушкову Н. и Березина В.</t>
  </si>
  <si>
    <t>В групповую обработку лицевых счетов загружаем Excel файл, выдает: Ошибка при выполнении запроса: {Обработка.ГрупповаяОбработкаЛС.МодульОбъекта(3126)}: Ошибка при вызове метода контекста (Выполнить): {(50, 3)}: Таблица не найдена "РезультатПоискаЛС"&lt;&lt;?&gt;&gt;РезультатПоискаЛС КАК ИсходнаяТаблицаОшибка при копировании временной таблицы : {Обработка.ГрупповаяОбработкаЛС.МодульОбъекта(3172)}: Ошибка при вызове метода контекста (Выполнить): {(6, 2)}: Таблица не найдена "ИсходнаяВыборка"&lt;&lt;?&gt;&gt;ИсходнаяВыборка</t>
  </si>
  <si>
    <t xml:space="preserve">Квитанция: При выводе квитанции 93-4-126 за март не заполнена "Расшифровка кодов основания перерасчетов",  по этому адресу корректировка - это перерасчет по показаниям ПУ, считаем, она должна выводиться автоматически. По ручным корректировкам: окно "основания для перерасчета" на закладке Прочее необходимо сделать обязательным (без которого док-т не проведется)  для заполнения , т.к многие пользователи не заполняют эту информацию. </t>
  </si>
  <si>
    <t xml:space="preserve">В квитанции отсутствует информация "Итого к оплате" для каждой услуги или для каждого договора в отдельности, т.к общей суммой на разные расчетные счета не оплатить, потребителю необходимо будет знать за какой договор, сколько оплатить, так же для расчета суммы самим потребителем будет вводить в заблуждение строка "нераспределенная оплата". </t>
  </si>
  <si>
    <t xml:space="preserve">В настоящее время от разработчика требуется, создание и внедрение в АСРН2 печатной формы «Судебный приказ» там, где находятся все печатные формы претензионно-исковой работы, такие как «Заявление на выдачу судебного приказа», «Исковое заявление» и т.д.  
Печатная форма «Судебный приказ» должна быть, системно взаимосвязана с «Заявлением на выдачу судебного приказа» и содержать в тексте те же данные, которые содержатся в «Заявлении на выдачу судебного приказа», а именно:
- № судебного участка, адрес судебного участка, фамилия и инициалы мирового судьи, Ф.И.О. должника или должников (при солидарном взыскании), его (их) дату рождения, место рождения, краткий адрес, период образования задолженности, общая сумма долга (отопление + ГВС), суммы судебных расходов (госпошлины и справки), итоговая сумма (общая сумма долга + госпошлина + справка).  Все это хорошо видно в тексте «Судебного приказа» (Приложение №3).
В идеальном варианте мы хотим иметь функционал, дающий нам возможность, при распечатке «Заявления на выдачу судебного приказа», распечатывать вместе с ним и сам «Судебный приказ», в количестве экземпляров, равном количеству должников + по одному экземпляру для материалов дела и должника.  
Кроме этого в АСРН2 еще не реализовано задание о разделении территории г.Ангарска и Ангарского района по территориальной дислокации Ангарских отделов судебных приставов №1 и №2.   
</t>
  </si>
  <si>
    <t>Судебный приказ</t>
  </si>
  <si>
    <t>6М-15-51. В Январе 2013г. сумма начисления по услуге "Отопление по ОДПУ" отличается от сумм начислений за последующие месяцы, хотя должно быть такое же</t>
  </si>
  <si>
    <t>При попытке пометить на удаление документ "Ведомость снятия показаний" за 28.03.2013 выдало ошибку "Нельзя записывать/проводить Акт снятия показаний №АТ00005068 с датой 24.03.2008 ранее, чем 01.03.2013 - дата начала текущего периода! Селиванов А. С." Хотя доступ был настроен с 01.01.2008. В результате акты снятия показаний относящиеся к ведомости не отменились. Пришлось отменять другим способом</t>
  </si>
  <si>
    <t>В отчет УН ОПЛ03 за Март 2013(Теплоэнергия) попали платежи Братска. Настройки отчета выставлены согласно последним рекомендациям Висты. Скрин на Кузьминского В.</t>
  </si>
  <si>
    <t>По л/сч КАПС11112699  в карточке Л/сч и в самом Л/сч совершенно разные данные. Также почему к расчету взялись показания с квитанции, а не показания от сетевой организации, которые прошли 27.03.2013 24897. Информация направлена Смирнягину, Евсюковой, Городецкому  по эл.почте</t>
  </si>
  <si>
    <t>Отчет РДГ 3,7 формирует лишние строки в части корректировок, которые не должны туда попадать, уже было замечание 642, которое отклонено Городецким, т.к. перекликалось с 644, но 644 совершенно не может перекликаться, там речь об обработке, а замечание не исправлено месяц. Отчет РДГ 3.7  даже при отборе по подразделению формирует не достоверные суммы сбора агентов. Скрины направлены Смирнягину, Кузьминскому 02.04.2013 по э/п</t>
  </si>
  <si>
    <t>Адрес: 11-1-26 (Юго-Восточный), в автоматической корректировке от 29.03.2013, автор Виста, удвоено начисление за январь 2013 по договору Теплоснабжение, причем не менялись площадь и количество жильцов. Скрин направлен Смирнягину 02.04.2013 по э/п.</t>
  </si>
  <si>
    <t>Заводим новое помещение в существующем строении, управляющая компания есть, но в новом л/счете не встает префикс.</t>
  </si>
  <si>
    <t>Не меняются площади по адресам: 32м-5-184, 32м-1-235</t>
  </si>
  <si>
    <t>Краткие адреса не соответствуют полному адресу в форме л/счета? Краткий адрес физического лица: Мичурина-40(верно), а полный адрес: гск Сигнал-5, дом 40; Покровского-1С(верно)-гск Нива; 2АЯ Блочная(верно)-гск Юбилейный; Володарского(верно)-гск Ангара; пер. Байкальский(верно)-гск Пит Стоп; пер. Березовый(верно)-гск СМУ-6.</t>
  </si>
  <si>
    <t>Необходимо в АСРН-2 создать отчет по аналогии с отчетом из АСУСЭ и РП Д-БЫТ001 НОВЫЙ "Количество контрольных обходов по населенным пунктам ОСНОВНОЙ"</t>
  </si>
  <si>
    <t>По адресу Песчаное кольцо-60 стоит теплосчетчик, начисление производятся по показаниям прибора, при сверке с абонентом на л/сч горел флажок F9, пользователь нажал расчет и прошла корректировка на сумму (-82,493,38 руб) с мая.2007г., что это за корректировка?</t>
  </si>
  <si>
    <t>Госпошлина тут не причем. Надо разнести сумму оплаты по табличной части квитанции (чтобы в квитанции было зафиксировано за какие именно услуги получена оплата).</t>
  </si>
  <si>
    <t>Сделана модификация - галка "Контрагент" сохраняется в стандартных настройках формы.</t>
  </si>
  <si>
    <t>Какой отчет?</t>
  </si>
  <si>
    <t>Какой отбор выставляется, чтобы было по Ангарску? Из чего видно, что отчет вместе с Братском?</t>
  </si>
  <si>
    <t>Не можем отладить, т.к. у нас нет оборудования, которым в печатаете кассовый отчет.
Предлагаем вам внести исправления самостоятельно и передать исправления нам - мы включим в конфигурацию.</t>
  </si>
  <si>
    <t xml:space="preserve">Это явно два замечания, а не одно.
Отчет "Судебный приказ" передан вам 28.03.2013. Если есть какие-то замечания, сообщите.
Разделите ангарских судебных приставов на два отдела: исходного контрагента переименуйте в отдел №1 или №2 (кто из них правопреемником является?) или два новых элемента заведите. Укажите для них территории, с которыми они работают (в справочнике "Территории судебных участков"). Какие ошибки/проблемы у вас возникают, каких модификаций Системы вы ожидаете?
</t>
  </si>
  <si>
    <t>счет-квитанция</t>
  </si>
  <si>
    <t>Обработк и</t>
  </si>
  <si>
    <t>Пожалуйста, сформулируйте два отдельных замечания: одно к печатной форме счета-квитанции, другое на модификацию документа "Корректировка".</t>
  </si>
  <si>
    <t>Убрали двойные начисления</t>
  </si>
  <si>
    <t>Приведите примеры. Карточка формируется по услуге, а не по договору</t>
  </si>
  <si>
    <t>Опишите подробно ваши действия</t>
  </si>
  <si>
    <t>У вас исторических адресах строений по кладру не соответсвует краткому, впоследнее время кем-то были переформировано представление адресов.</t>
  </si>
  <si>
    <t>Можно рассчитывать из обработки расчета лицевых счетов. Ошибка исправлена в релизе  1.07.05.15</t>
  </si>
  <si>
    <t>1.07.05.15</t>
  </si>
  <si>
    <t>Вышлите загружаемый файл</t>
  </si>
  <si>
    <t>Карочка доработана; из расшифровки начисления видно, что показание учлось в расчёте.</t>
  </si>
  <si>
    <t xml:space="preserve">Ситуация связана с настройками префиксации. Сейчас настройки исправлены, чтобы они вступили в силу нужно перезапустить программу.
Селиванову: просьба удостовериться, что параметры сейчас заданы верно.
</t>
  </si>
  <si>
    <t>Не совпадают данные в регистре начисления и взаиморасчеты. Документы перепроведены - проблема устранена.</t>
  </si>
  <si>
    <t>Если в БД загрузили (подразделение) Братск, то логично, что надо ставить отбор на подразделения. Либо в каждом подразделении договоры должны быть с раличными контрагентами (сбытовыми компаниями).</t>
  </si>
  <si>
    <t>Ничего не понятно. Сформулируйте, пожалуйста, конкретное замечание - с какими параметрами формируете отчет (период, отборы), какие суммы в нем неверные, какие должны быть, почему (с чем сверяете)?</t>
  </si>
  <si>
    <t>Реализовано в релизе 1.07.05.15. Список обработки "Групповая печать для ЛС" может заполняться из групповой обработки поиска (F8).</t>
  </si>
  <si>
    <t>л/сч 2622 коэфф сниж на Отопление ОДН не распростран-ся</t>
  </si>
  <si>
    <t>коэф сниж</t>
  </si>
  <si>
    <t>По адресу 11м-18-52 абонент 14.03.2013оплатил 1082,88 руб, в столбце электроэнергия в оплату встает сумма 878,40, такая же сумма выходит и в карточку лицевого счета, на основании которой мы делаем расчеты для суда, получается что недостоверная информация для суда</t>
  </si>
  <si>
    <t xml:space="preserve">Вотчете РДГ 3,7 в части корректировок присутствуют строки - суммы, в которых пустые. Необходимо убрать. </t>
  </si>
  <si>
    <t>По адресу 11м-18-52 в марте заведено дело по договору теплоснабжения, в апреле - по договору электроснабжения. Захожу в "Исковое заявление" по договору теплоснабжения, выбираю "Расчет задолженности" - открывается расчет по электроэнергии. Соответственно, в "Заявлении на выдачу суд. приказа" по договору теплоснабжения обнулены суммы по гвс и отоплению.</t>
  </si>
  <si>
    <t>По строению 12м-1 установлен 1 ОДПУ, нежилых помещений нет, показания за март 13г есть. По Ведомости начислений (детальной) выставлено за март 1 272,6344 Тн. А в расшифровке расчета ОДН к распределению выставлен объем 1 274,6344 Тн. Почему разница?</t>
  </si>
  <si>
    <t>По строению 18м-7 в расшифровке за март видно, что не распределено ОДН -21,5 м3. Как можно проверить по каким ЛС не распределилось?</t>
  </si>
  <si>
    <t>Изменил старые фамилии мировых судей, судебных участков № 27, 33, 34, 36, на новые. Однако в «Судебном приказе» по прежнему выводятся старые фамилии.  Надо, чтобы судья в судебном приказе брался из закладки контакты в контрагентах-судебные участки, адрес ведь от туда попадает в судебный приказ</t>
  </si>
  <si>
    <t>нужна отчетность, которая будут отбор по контролерам, как часто он ходит, как платят на  его участке с закрепленными к нему л/сч. Статистика..</t>
  </si>
  <si>
    <t>При снижении суммы начисления по услуге актом изменения размера оплаты, льгота по этой услуге рассчитывается исходя из полной суммы, без учета акта. Пример: ТШТ00002614</t>
  </si>
  <si>
    <t xml:space="preserve">За 38 участок приказы выносит судья 37 участка, во вложении приказ с дополнением выделенном жирным.  
За 32 участок приказы выносят судьи 26, 31, 33, 35. Во вложении приказ с чистыми полями, их будут заполнять секретари участков (№ участка, Ф.И.О. судьи, адрес участка – «в шапке» приказа», так же сами допишут фамилию судьи внизу, где подпись). Вложения отправлены на В.Смирнягина    
</t>
  </si>
  <si>
    <t>По строению 33м-1 не могу ввести показания ОДПУ за март. Появляется ошибка. Скриншот отправлен.</t>
  </si>
  <si>
    <t>показания ОДПУ</t>
  </si>
  <si>
    <t xml:space="preserve">По адресу 11м-4-54 ошибка в расчете гвс за 12.2012 ( - 36,75),  надо 104,94  на показ 53. Включала F3 ручной перерасчет,  расчет без изменений,  пробовали перепровести показ с 12.2012 и пересчитать , снова без изменений!!! </t>
  </si>
  <si>
    <t>По адресу 12м-4 ОДПУ установлен с 01.01.2013. За март показаний нет, расчет должен быть по нормативу. Сейчас расчет непонятен, начисление за ОДН отрицательно.</t>
  </si>
  <si>
    <t>Создать печатную форму наряда на отклюсение по аналогии с программой АСУСЭиРП</t>
  </si>
  <si>
    <t>По адресу: Энергетиков-9 в талоне сверки по договору управления стоит (-2 683,32), почему в 2012 проводятся начисления.Услуга отключена с 01.03.2010г. Еще и оплата распределилась на этот договор.Скрин направлен на Городецкого И.</t>
  </si>
  <si>
    <t>начисления</t>
  </si>
  <si>
    <t>По адресу: Саперная-3-2, зарегистрировано 4чел, проживает-3, по групповой обработке выводит 5 человек, 5-ый зарегистрирован по адресу: 4 поселок-12-6. Кол-во жильцов по любому дивизиону выводится некорректно.  Статистический отчет "Сводная ведомость по л/сч" тоже выводит данные некорректно (ошибка №335). Скрин направлен на Городецкого И.</t>
  </si>
  <si>
    <t>При тестировании обработки: Снятия оплат на суд.расходы, обнаружено следующее. При настройке Условий на оплату:  Есть Решение суда=Да (флажок снят) , условие на оплату-Оплата после решения суда=Да (флажок есть)   в отчет вошел адрес 1-я Озерная-3-7 (12001006711), где информация о Решении суда совсем отсутствует. При настройке: маркировании (соблюдения) обоих условий, адрес в отчет не попал. (Скрин у Городецкого И.)</t>
  </si>
  <si>
    <t>В связи с тем, что схема Отопление ОДН подключена с 01.01.2013, корректируются фактические начисления по данной услуге за 2012 в марте. А нам надо, чтобы было только начисление по среднему, каждый месяц 2013 г одно и тоже, а 2012 год не корректировался, а оставался таким как был. И корректировки за 2012г , не лезли при расчете последующих месяцев 2013. Скрин на Березена, Смирнягина отправлен</t>
  </si>
  <si>
    <t>1.07.05.16</t>
  </si>
  <si>
    <t xml:space="preserve">П о адресу: Песчаное кольцо-60 стоит теплосчетчик, начисления производятся по показаниям прибора ежегодно, кол-во проживающих, площадь не не менялась, никаких изменений по л/счету, корректировка по F9 прошла на (-82 493,38 руб.) с мая 2007г сколько еще таких непонятных крректировок в АСРН? </t>
  </si>
  <si>
    <t>Сейчас авансы распределяются с точностью до договора, а не до услуги. В ФЛС нужно смотреть именно колонку "Оплачено" по договору. Поскольку карточка формируется по услуге, то оплата попадает только в той части, в какой она учлась при погашении задолженности.</t>
  </si>
  <si>
    <t>Перевод оплат на судебные расходы</t>
  </si>
  <si>
    <t xml:space="preserve">л/с ЧРТ01031741  - он правильный
л/с ЧРТ01031773  - неправильный
если делать изменения в одном л/с, то эти изменения происходят и в другом л/с. Номер квартиры я менял, он поменялся в обоих л/с
</t>
  </si>
  <si>
    <t>При операции перевод долга на прежнего владельца, выходит служебное сообщение "Не укзана дата смены владельца" Где ее необходимо указать, что это за дата. Вообще хотелось бы подробную инструкцию именнно по переводу долга на предыдущего владельца. Так как много квартир продается, но не все готовы платить по чужим долгам.</t>
  </si>
  <si>
    <t>Будут сформулированы требования по учету перевода текущих оплат на ГП и справку. Они потребуют переделки отчета РДГ 3.7.
Отложено как не критичное до переделки отчета.</t>
  </si>
  <si>
    <t>Групповая обработка исправлена в 1.07.05.16</t>
  </si>
  <si>
    <t>Отложено до предоставления ПЗ по ПИР</t>
  </si>
  <si>
    <t>Дата смены владельца задается на закладке "Восстановление долга".
Инструкция есть, называется "Инструкция Работа с долгами абонентов".</t>
  </si>
  <si>
    <t>Никак. Только выявить ЛС где начисление + начисление ОДН = 0</t>
  </si>
  <si>
    <t>В расчете ОДН с выделенной услугой теперь учитывается перерасчет по Общедомовому прибору, сделанный за период до 354-го ПП. Можно в характеристиках организации разрешить пересчитывать периоды до выделения услуги ОДН и старые начисления тогда будут правильно учитывать начисления с видом расчета По общедомовому прибору и их сторнирования.</t>
  </si>
  <si>
    <t>Лысенко, Горностаева</t>
  </si>
  <si>
    <t>По инструкции "Работа с должниками, ограничениями и отключениями" редакция 4.2 от 15.05.2012г попробовали в тестовой программе сформировать список должников и выставить предупреждение о задолженности, в служебной информации"выставлено 0 предупреждений."</t>
  </si>
  <si>
    <t>Перенастроить Универсальный отчет ОПЛ 03, до наглядного распределения поступившей оплаты на основной вид долга, на прочий вид долга (отдельно приход через Оплату и Обработку: Снятие на судебные расходы). Оплата на основной вид долга в ОПЛ 03 должна соответствовать сумме отчет РДГ 3.7 по стр.1.1.1 Оплата в колонке Основной. Оплата на судебные расходы (через Оплату и Обработку: Снятия на суд.расходы) в ОПЛ 03 так же должна идти с РДГ 3.7 в строке 1.1.1 по колонкам Прочий. Тоесть, в РДГ 3.7 колонку Прочий надо разбить на суммы, пришедшие на вид долга Прочий через Оплаты загруженные и на суммы со Снятий на суд.расходы обработкой. Сейчас в ОПЛ 03 в стр. Оплата основного вида долга входят Снятия на судебные расходы.</t>
  </si>
  <si>
    <t>Соловьева</t>
  </si>
  <si>
    <t>Срочно нужна обработка по объеденению л/сч тело и электроки</t>
  </si>
  <si>
    <t>Реализовано для Отопления по 307 по замечанию 651.</t>
  </si>
  <si>
    <t>Настройка списка достаточно гибкая. Потоки встроены.</t>
  </si>
  <si>
    <t>Встроить печатную форму свернутой табличной части с перечнем полей свертки и отборами.</t>
  </si>
  <si>
    <r>
      <t xml:space="preserve">Для перерасчета отопления по строениям с ОДПУ по концу года (годовая корректировка) в системе предусмотрен документ «Корректировка начислений ЛС по данным поставщика». 
Требования по перерасчету отопления по строениям с распределителями по концу года не были озвучены и указаны в описании контрольных примеров. Необходима доработка конфигурации, годовая корректировка будет использоваться при корректировка за 2013 год. </t>
    </r>
    <r>
      <rPr>
        <b/>
        <sz val="9"/>
        <color theme="1"/>
        <rFont val="Calibri"/>
        <family val="2"/>
        <charset val="204"/>
      </rPr>
      <t>Требуется ПЗ</t>
    </r>
    <r>
      <rPr>
        <sz val="9"/>
        <color theme="1"/>
        <rFont val="Calibri"/>
        <family val="2"/>
        <charset val="204"/>
      </rPr>
      <t xml:space="preserve">
</t>
    </r>
  </si>
  <si>
    <r>
      <t xml:space="preserve">Сейчас такой расчет не выполняется. </t>
    </r>
    <r>
      <rPr>
        <b/>
        <sz val="9"/>
        <color theme="1"/>
        <rFont val="Calibri"/>
        <family val="2"/>
        <charset val="204"/>
      </rPr>
      <t>Требуется ПЗ.</t>
    </r>
  </si>
  <si>
    <t>Нужен анализ: возможно, следует изменить процедуру обмена данными с АСУСЭ, требуется ПЗ</t>
  </si>
  <si>
    <t xml:space="preserve">при открытии списка строения упорядочиваются по краткому адресу. </t>
  </si>
  <si>
    <t>повторение замечания 267</t>
  </si>
  <si>
    <t>не возможно реализовать из-за ограничений платформы 1с</t>
  </si>
  <si>
    <t>Требуется описание формата данных, ПЗ</t>
  </si>
  <si>
    <t>Неясно, о каком отчёте идёт речь</t>
  </si>
  <si>
    <t>При оплате гасятся не все иски, только если в квитанции указан договор или вид договора.
В данному случае в квитанции указана усдуга, а в деле о долгах вид договора не указан совсем. Поэтому оплачиваться будет любой оплатой.
26.03.2013 Необходимо написать обработку для простановки договоров в делах о долгах</t>
  </si>
  <si>
    <t>Что именно за доработки?</t>
  </si>
  <si>
    <t>Задавайте отбор по виду договора "Электроснабжение"</t>
  </si>
  <si>
    <t>Необходима ПЗ</t>
  </si>
  <si>
    <t>Так и происходит по нажатию "Управление - Выполнить задачи с оплатами". По какому ЛС не завершается?</t>
  </si>
  <si>
    <t>Разве поиск по F8 так не работает? По какому ЛС поиск происходит неверно?</t>
  </si>
  <si>
    <t>Каких настроек?</t>
  </si>
  <si>
    <t>Где должен быть признак, в чем должен заключаться признак?</t>
  </si>
  <si>
    <t>А сейчас как - где при создании ЛС надо адрес несколько раз заносить?</t>
  </si>
  <si>
    <t>Увеличивает вероятность ошибки пользователя. Общепринято при работе на кассах сумму вбивать.</t>
  </si>
  <si>
    <t>В Системе в проблемах/комментариях не дублируется то, что и так отражено в Системе. В т.ч. открытие и закрытие дел, например. Регистр сведений "Комментарии" предназначен для хранения "внешней" информации, а не для дублирования того, что занесено в Систему и так с помощью документов или элеменов справочников.
15.12.2012 потому что по другим ЛС комментарии есть, а по этому нет.</t>
  </si>
  <si>
    <t>31.01.13 введена ручная корректировка. Из-за нее неверный результат.</t>
  </si>
  <si>
    <t>в лицевых счетах в качестве основного помещения указана одна и та же квартира, поэтому изменения сразу видны в двух лицевых счетах.</t>
  </si>
  <si>
    <t>не возможно перенести, в Энергобилинге учитывается через договорные нагрузки</t>
  </si>
  <si>
    <t>По замечанию от Ангарска перерасчеты по качеству теперь выполняются без количества, только суммы. Корректировка привела количество к нулю. Сумму пересчитывать нет необходимости.</t>
  </si>
  <si>
    <r>
      <t xml:space="preserve">Сперва обработаем более приоритетные замечания
</t>
    </r>
    <r>
      <rPr>
        <b/>
        <sz val="9"/>
        <color theme="1"/>
        <rFont val="Calibri"/>
        <family val="2"/>
        <charset val="204"/>
        <scheme val="minor"/>
      </rPr>
      <t>Не возможно реализовать.</t>
    </r>
  </si>
  <si>
    <r>
      <t xml:space="preserve">19.09.2012. Не формируйте отчеты во время массовых операций с взаиморасчетами (расчет ЛС, загрузка оплат), есть другое замечание по тематике динамического изменения остаков при массовой загрузке оплат.
27.09.12 приведите скриншоты
04.10. 2012 Сравнивать отчеты включая август 2012 считаю неправильным, т.к. все оплаты августа в АСРН не загружены.
Результаты отчетов за период с 2003 по конец июля 2012 абсолютно идентичны. Файлы отправлены.
Сбросьте, пожалуйста скриншоты, в которых видно: какой именно раздел отчета вы формируете, при каких отборах. И что у вас получается в 8.1 и в 8.2
</t>
    </r>
    <r>
      <rPr>
        <b/>
        <sz val="9"/>
        <rFont val="Calibri"/>
        <family val="2"/>
        <charset val="204"/>
        <scheme val="minor"/>
      </rPr>
      <t>Не возможно реализовать.</t>
    </r>
  </si>
  <si>
    <t>повтор 353</t>
  </si>
  <si>
    <t>Печ.форма квитанции реализована силами ОИТ</t>
  </si>
  <si>
    <t>Есть уже такое замечание, вопрос много раз зафиксирован в протоколах</t>
  </si>
  <si>
    <t>Не видим этой ситуации в рабочей базе. Поясните, что именно Вас интересует: почему такие цифры? Схема расчета есть только с 01.01.13. Любые перерасчеты ранее снимут все начисления.</t>
  </si>
  <si>
    <t>Повторное замечание</t>
  </si>
  <si>
    <t>Необходимо подробное ПЗ и проведение иследовательско опытных работ</t>
  </si>
  <si>
    <t>Задача решается силами ОИТ</t>
  </si>
  <si>
    <t>Выполнено в релизе 1.07.04.23</t>
  </si>
  <si>
    <t>Необходимо разработать печатную форму  справки о задолженности потребителя для судебного приказа</t>
  </si>
  <si>
    <t>Войкина</t>
  </si>
  <si>
    <r>
      <t xml:space="preserve">В служебной записке № 327/041-28/348 от 28.03.2013 описана методика расчета объема среднемесячного потребления электроэнергии. Согласно методике, как опорные показания ПУ берутся: последнее показание на момент расчета и последнее показание на момент 12-ю месяцами ранее даты показания взятого выше.
Фактически берутся: последнее показание на момент расчета и последнее показание на </t>
    </r>
    <r>
      <rPr>
        <i/>
        <sz val="9"/>
        <color theme="1"/>
        <rFont val="Calibri"/>
        <family val="2"/>
        <charset val="204"/>
        <scheme val="minor"/>
      </rPr>
      <t>момент расчета минус 12 месяцев</t>
    </r>
    <r>
      <rPr>
        <sz val="9"/>
        <color theme="1"/>
        <rFont val="Calibri"/>
        <family val="2"/>
        <charset val="204"/>
        <scheme val="minor"/>
      </rPr>
      <t>.
Пример отправлен на Смирнягина</t>
    </r>
  </si>
  <si>
    <t>По адресу 94-15-36 загружаем в апреле льготу с перерасчетом с 01.01.13. По ГВ за январь было начисление по среднему 50,30 руб. В феврале есть показание ИПУ, расход 6 м3, начисление с учетом января 264,52 руб. (в колонке расчет 314,82). В марте расход=0, начислений нет. В апреле начисление по среднему 59,39 руб. Итого начислено с января по апрель 374,21 руб. Льгота должна быть 12,58+66,13+14,85=93,56 руб. Выгрузилось 106,06 руб. Разница за январь 12,51-посчитана дважды. Льгота на ОДН ГВС не посчитана совсем.</t>
  </si>
  <si>
    <t>По адресу 6ам-5-30 загружаем льготу в апреле с перерасчетом с 01.02.13. Дом оборудован ОДПУ, отопление считается по ОДПУ. Начисления льготы по отоплению нет ни по нормативу, ни по ОДПУ. Льгота по воде считается без учета ОДН ГВС.</t>
  </si>
  <si>
    <t>В выгруженном файле по адресу 12м-21-36 указано кол-во зарегистрированных 2, льгота распространяется на 3чел. Хотя на ЛС 3/3.</t>
  </si>
  <si>
    <t>по адресу 31-13-2 за 18 куб.м начисление за горячую воду должно быть  944,46руб. в программе 944,43руб.</t>
  </si>
  <si>
    <t>У вас изменилась методика расчета среднемесячного?
Прошу предоставить описание методики.
Указание на изменение алгоритма расчета должно исходить от Придиус О.Г.</t>
  </si>
  <si>
    <t>новая печатная форма</t>
  </si>
  <si>
    <t>при загрузке льгот услуги ОДН не рассчитываются автоматически т.к. обработка загрузки льгот не имеет этого функционала. Следует запустить расчет ОДН вручную.</t>
  </si>
  <si>
    <t>Разделение расчета ПО по услугам</t>
  </si>
  <si>
    <t>"Тепловой баланс в денежном выражении (до Cтроений)" (ТБ в деньгах с нежилыми РДГ 3.13) формирует некорректные суммы начислений, должны совпадать с отчетом ВЗ 03 и ВЗ-01.</t>
  </si>
  <si>
    <t xml:space="preserve">Заводим новое помещение в существующем строении, открываем помещение и через управление-"ввести л/счет", пытаемся завести необходимый номер л/счета, в поле, где номер л/счета-редактировать нет возможности, а так же неактивно в поле "Потребитель". Поэтому не можем ввести новые помещения.Доступ у меня для ввода есть.Скрин направлен Городецкому И. </t>
  </si>
  <si>
    <t>Расчеты по ЛС. Распечатка должна быть оформлена в надлежащем виде: с логотипом и наименованием компании, за подписью исполнителя и датой.</t>
  </si>
  <si>
    <t>Приведите шаблон надлежащего вида</t>
  </si>
  <si>
    <t>Администратору: Для роли «Расчетно-договорной отдел» элемент «Все формы» помечен на удаление, а полный доступ дан только для ФормаСписка и ФормаЭлемента.
На форму помощника прав нет, следовательно все элементы изменяющие данные отражаются недоступными.</t>
  </si>
  <si>
    <r>
      <t>6М-7-98-2</t>
    </r>
    <r>
      <rPr>
        <sz val="8"/>
        <color rgb="FF000000"/>
        <rFont val="Calibri"/>
        <family val="2"/>
        <charset val="204"/>
      </rPr>
      <t xml:space="preserve">. 02.04.2010 абонент оплатил 1895,55 за основные долги. В регистр "Исковые долги" встала сумма 1744,13 (основной долг по искам полностью погасился). 30.04.2010 выполняется перевод оплаты с основного долга на гашение Справки и Госпошлины (51,42 и 100). В регистре "Исковые долги" минусуется оплата по основному долгу (т.е. от 1744,13 отнимается 100 и 51,41), что неправильно т.к. перевод выполнен с суммы 1895,55 и после перевода остается сумма 1744,31. Получается что основной долг по искам погашен не полностью, хотя по факту он погашен. </t>
    </r>
  </si>
  <si>
    <r>
      <t xml:space="preserve">33М-1-145. </t>
    </r>
    <r>
      <rPr>
        <sz val="8"/>
        <color rgb="FF000000"/>
        <rFont val="Calibri"/>
        <family val="2"/>
        <charset val="204"/>
      </rPr>
      <t>Абоенту в марте 2013 года было начислено за Госпошлину - 200 руб. и за справку - 100 рублей. 29.03.2013 абонент ошибочно оплачивает за Госпошлину - 300 рублей (в регистр "Исковые долги" попадает сумма 200 рублей).  В апреле 2013 выполняли перевод 100 руб с госпошлины на справку. В регистре "Исковые долги" от оплаты за госпошлину отминусовалось 100 рублей. Хотя снималась переплата по госпошлине в размере 100 рублей. Для закрытия дела пришлось в регистре "Исковые долги" занулить сумму перевода в госпошлины.</t>
    </r>
  </si>
  <si>
    <t>Выгрузка базы данных из АСРН для контрагентов работает не корректно: префиксы некоторых л/сч выгрузились с изменениями. Пример скрина выслан Городецкому И.</t>
  </si>
  <si>
    <t>выгрузка</t>
  </si>
  <si>
    <r>
      <t>15.02.2013 пачка должна проставляться автоматически, а она проставлялась в АСРН1, т.к. вручную это долго, пример продемонстрирован И.Городецкому - он с нами согласен.пункт платежа автоматически не подтягивается в документ
25.03.2013 Пачка не заполняется сама.</t>
    </r>
    <r>
      <rPr>
        <b/>
        <sz val="9"/>
        <color theme="1"/>
        <rFont val="Calibri"/>
        <family val="2"/>
        <charset val="204"/>
        <scheme val="minor"/>
      </rPr>
      <t>В релизе 1.07.05.14, в котором работаем, пачка автоматически не проставляется, при выполнении замечания был указан релиз 1.07.05.13???</t>
    </r>
  </si>
  <si>
    <t>Просьба предоставить скриншот с параметрами отбра в групповой обработке</t>
  </si>
  <si>
    <t>В м3 = 18 * 12,07 = 217,26, В Гкал = 18 * 0,059847 = 1,077246 * 675,03 руб = 727,17. всего = 217,26 + 727,17 = 944,43 руб.</t>
  </si>
  <si>
    <t>07.02.2013 При возврате оплат в качестве пачки необходимо указывать не ту пачку, с которой поступила квитанция, а пачку с которой оплата возвращается в банк. Пачка указывается вручную.
26.02.2013 В конфигурацию внесены исправления.
26.03.2013 В конфигурацию 1.07.05.13 внесены исправления.
23.04.2013 Создаю документ "Снятие оплаты", выбираю ЛС, выбираю вид операции "Возврат", выбираю квитанцию, нажимаю ОК - пачка проставляется автоматически. У вас не так, Система где-то требует от вас проставить пачку, в какой момент, что делаете, какие сообщения Система выдает?</t>
  </si>
  <si>
    <t>В счете по адресу 95-б-148 за март 2013 не корректные данные о площадях дома, общего имущества, нежилых помещениях</t>
  </si>
  <si>
    <r>
      <t xml:space="preserve">Выгрузка для приема оплат. </t>
    </r>
    <r>
      <rPr>
        <sz val="9"/>
        <color rgb="FF000000"/>
        <rFont val="Calibri"/>
        <family val="2"/>
        <charset val="204"/>
      </rPr>
      <t xml:space="preserve">После изменения констант по структуре номеров л/с - лицевые счета выгрузились корректно, но в справочник попала информация по л/с других подразделений. Добавили отбор: </t>
    </r>
    <r>
      <rPr>
        <b/>
        <sz val="9"/>
        <color rgb="FF000000"/>
        <rFont val="Calibri"/>
        <family val="2"/>
        <charset val="204"/>
      </rPr>
      <t>Л/С. Подразделение - в группе - Ангарск</t>
    </r>
    <r>
      <rPr>
        <sz val="9"/>
        <color rgb="FF000000"/>
        <rFont val="Calibri"/>
        <family val="2"/>
        <charset val="204"/>
      </rPr>
      <t xml:space="preserve">, обработка остановилась на стадии: начало подготовки  к выгрузке показаний в  15:07:07, в 16:07 сняли задачу. </t>
    </r>
  </si>
  <si>
    <t>отклонено</t>
  </si>
  <si>
    <t>Замечание снято</t>
  </si>
  <si>
    <r>
      <rPr>
        <b/>
        <sz val="9"/>
        <color theme="1"/>
        <rFont val="Calibri"/>
        <family val="2"/>
        <charset val="204"/>
      </rPr>
      <t>24.04.2013</t>
    </r>
    <r>
      <rPr>
        <sz val="9"/>
        <color theme="1"/>
        <rFont val="Calibri"/>
        <family val="2"/>
        <charset val="204"/>
      </rPr>
      <t xml:space="preserve"> Обращаю внимание что для существующих помещений вид помещения меняется только в самом помещении через соответствующий пункт в меню Управление. В форме разделения ЛС нельзя изменять данные по помещениям.</t>
    </r>
  </si>
  <si>
    <r>
      <rPr>
        <b/>
        <sz val="9"/>
        <color indexed="8"/>
        <rFont val="Calibri"/>
        <family val="2"/>
        <charset val="204"/>
      </rPr>
      <t xml:space="preserve">Важно! </t>
    </r>
    <r>
      <rPr>
        <sz val="9"/>
        <color indexed="8"/>
        <rFont val="Calibri"/>
        <family val="2"/>
        <charset val="204"/>
      </rPr>
      <t xml:space="preserve">На закладке реквизитов обязательно заполнять абонента нового ЛС. После закрытия формы обработки в документе "Снятие долга" необходимо указать сумму переносимой задолженности по номенклатурам для старого и нового ЛС 
</t>
    </r>
    <r>
      <rPr>
        <b/>
        <sz val="9"/>
        <color indexed="8"/>
        <rFont val="Calibri"/>
        <family val="2"/>
        <charset val="204"/>
      </rPr>
      <t>24.04.2013</t>
    </r>
    <r>
      <rPr>
        <sz val="9"/>
        <color indexed="8"/>
        <rFont val="Calibri"/>
        <family val="2"/>
        <charset val="204"/>
      </rPr>
      <t xml:space="preserve"> Обращаю внимание что для существующих помещений вид помещения меняется только в самом помещении через соответствующий пункт в меню Управление. В форме разделения ЛС нельзя изменять данные по помещениям.</t>
    </r>
  </si>
  <si>
    <t>Необходимо настроить константы, отвечающие за длина префикса и номера л/с</t>
  </si>
  <si>
    <t>Просим пояснить :  в марте 2013 была применена обработка: "Перевод оплат на ГП И спраки" для снятия оплат текущего периода (поступивших за март 2013г) на суд.расходы. Снятые суммы  в каждой пачке агентов отразились на закладке "Снятие оплат". В пачке агента Жилком, за 25.03.13г сумма по пачке Контрольная с Фактической не идет как раз на сумму снятия 402,73руб. В пачках других агентов с анологичным снятием расхождения в суммах отсутствует. Предполагаем, что в пачке Жилком 25.03.13 причина расхождения- присутствие на закладке Снятия оплат, помеченных на удаление. Обработка применялась впервые, и не работала корректно: при запуске “Выполнить”, снятие она выполняла  частично, по 2-3 л/сч, и выдавала ошибку. Ошибка была отработана Вистой, обработка исправлена, а это снятие, соответственно, по согласованию со спец.Висты были удалены. После устранения неполадки Обработка выполнила снятие по всем лицевым счетам, где было необходимо, но помеченные на удаления снятия отражены в пачках вместе со снятыми вновь.Такая же пачка имеется у агента “Почта ИЭСБК” ЗА 05.03.13Г , “Салвент” 29.03.13, “ВСТКБ” за 02.03.13г Скрин отправлен в ОИТ Бушковой Н. В отчет ОПЛ 03 сумма встает вся по сбору за этот день.Должно ли быть расхождение в Контрольной и Фактической сумме на удаленные квитанции?</t>
  </si>
  <si>
    <t>По дому 22м-3 непонятно начисление за ОДН в феврале 2013г (большая сумма по ЛС). По адресу 22м-3-69 пришло письмо с контролем 24.04.13 из Управления Президента РФ, сегодня необходимо разобраться с начислением по ЛС. Корректировка от 21.02.13 не учитывает изменения, выполненные от 04.05.12, и снимает начисления повторно. В итоге начисления за январь, февраль, март 2012 на ЛС отрицательные, чего быть не должно.</t>
  </si>
  <si>
    <t>ОДН</t>
  </si>
  <si>
    <t>При разделении лицевых счетов при создании договора нового лицевого счета некорректно создаются договора .  Какие действия нужно выполнить, чтобы договор создавался корректно? Описание действий приведены в описании и отправлены Сергею Чуксину</t>
  </si>
  <si>
    <t>По ЛС 5056001 по Братску внесли показание по квитанции по ПУ СА-4 от 15.04.2013 г.  Но этот прибор был снят 01.04.2013 и установлен новый ПУ.  Показание занеслось на новый ЗОНАЛЬНЫЙ ПУ, установленный 01.04.13, при этом рассчитался расход и выполнилось начисление.  В чем причина?</t>
  </si>
  <si>
    <t>Братск</t>
  </si>
  <si>
    <r>
      <t xml:space="preserve">Необходимо, чтобы при проведении автоматической или ручной корректировки, поле </t>
    </r>
    <r>
      <rPr>
        <b/>
        <sz val="9"/>
        <color theme="1"/>
        <rFont val="Calibri"/>
        <family val="2"/>
        <charset val="204"/>
      </rPr>
      <t>Основание для перерасчета</t>
    </r>
    <r>
      <rPr>
        <sz val="9"/>
        <color theme="1"/>
        <rFont val="Calibri"/>
        <family val="2"/>
        <charset val="204"/>
      </rPr>
      <t xml:space="preserve"> было обязательным полем для заполнения. И без заполнения данного поля, документ было не возможно провести </t>
    </r>
  </si>
  <si>
    <t>Выполнили расчет ОДН, изменений по начислению по Отоплению ОДН нет. Что нужно сделать, чтобы перерасчет выполнялся?</t>
  </si>
  <si>
    <t>Нет не должно. Пересчитайте фактическое количество и сумму соответствующей кнопкой (рядом с полем уммы)</t>
  </si>
  <si>
    <t xml:space="preserve">на текущем релизе не удалось вопроизвести указанное поведение системы. Предположу, что за это время ошибка была исправлена. При возникновении подобной ошибки просьба оперативно поставить в известность для исправления ошибки. </t>
  </si>
  <si>
    <t>В обработку загрузки внесены изменения. Обработка передана письмом.</t>
  </si>
  <si>
    <t>Ждём развёрнутой копии базы</t>
  </si>
  <si>
    <t>По адресу Космонавтов-6-3 по одной квартире 3 лицевых счета, все ЛС на одном помещении.  У всех Лс одна площадь. Нужна консультация каким образом разнести ЛС на разные помещения с указанием своей площади комнат для выполнения расчетов.  При этом номер квартиры для всех ЛС должен совпадать без указания номера комнаты. Подобная ситуация по замечанию 272</t>
  </si>
  <si>
    <t>УАТ00101782 на ЛС услуга по электроэнергии перенесена с другого лицевого счета  и другого адреса. Услуга должна быть по ЛС адресу Молотовая -36, такая же ситуация по Стопани-71-23-2, услуга должна быть перенесна на Стопани-71-\2</t>
  </si>
  <si>
    <t>загрузка</t>
  </si>
  <si>
    <t>При формировании квитанций по ЛС с помощью обработки необходимо учитывать значение характеристики ЛС "не печатать счета-извещения"</t>
  </si>
  <si>
    <t>Энгельса-12-8 начислено ОДН по ОДПУ, хотя сентябре-октябре ОДПУ не было. Необходимо выполнить перерасчет, начислений Одн быть не должно</t>
  </si>
  <si>
    <t xml:space="preserve">Космонавтов-11 очень больше начисление по ГВС ОДН в январе 2013 года из-за перерасчетов по квартирам 44 и 53. </t>
  </si>
  <si>
    <t xml:space="preserve">Отправлено по почте на Никитину Е, Чебурей Н. описание </t>
  </si>
  <si>
    <t>Фестивальный-15, в апреле 2013 выполнился перерасчет по услуге Отопление ОДН за декабрь, хотя в характеристкиах строения установлено значение характеристики "не пересчитывать отопление ОДН до даты" = 01.01.13.  Почему выполнен перерасчет по услугам, его не должно быть? Необходимо исправить</t>
  </si>
  <si>
    <t>В печать ведомости контрольного обхода добавить возможность отбора лицевых счетов групповой  обработкой F8 (чтобы можно было отбирать ЛС  по одному или нескольким строениям)</t>
  </si>
  <si>
    <t>по Куйбышева-18-109 несколько ЛС. При загрузке электроэнергии услуга попала на закрытый ЛС (потребитель Аксенов), при этом состояние ЛС изменилось на "Действующий". Необходимо перенести услугу на ЛС на Тазетдинова</t>
  </si>
  <si>
    <t xml:space="preserve">В квитанции в поле "Площадь всех помещений" необходимо выводить площадь всех жилых и нежилых помещений без площади МОП. В поле "Площадь общего имущества" указывать площадь МОП. </t>
  </si>
  <si>
    <t>В квитанции в верхней части не нужно выводить отдельной строкой сумму нераспределенных оплат, ее нужно отражать  в составе задолженности по исполнителю услуг</t>
  </si>
  <si>
    <t>По ЛС Пахотищева-30-8 в БД Тайшета записи в регистре Начисления и Взаиморасчеты не совпадают. В регистре Взаиморасчеты лишняя запись по начислению по Отоплению ОДН. В чем причина и как исправить ошибку?</t>
  </si>
  <si>
    <r>
      <t xml:space="preserve">Л.С. 2622, по данным ТСЖ сделано снижение за январь и февраль на 21,6%, при начислении это снижение не учтено.
Л.С. 2618, по данным ТСЖ сделано снижение за январь и февраль на 21,6%, при начислении это снижение не учтено.  
Л.С. 2620, по данным ТСЖ сделано снижение за январь и февраль на 21,6%, при начислении это снижение не учтено.
Л.С. 2813, по данным ТСЖ сделано снижение за январь и февраль на 21,6%, при начислении это снижение не учтено.
Л.С. 3248, по данным ТСЖ сделано снижение за январь на 39,6% и февраль на 50,63%, при начислении это снижение не учтено.
Л.С. 3257, по данным ТСЖ сделано снижение за январь на 25,2% и февраль на 48,4%, при начислении это снижение не учтено. </t>
    </r>
    <r>
      <rPr>
        <b/>
        <sz val="9"/>
        <color theme="1"/>
        <rFont val="Calibri"/>
        <family val="2"/>
        <charset val="204"/>
        <scheme val="minor"/>
      </rPr>
      <t>29.04.13 Выполнен расчет ОДН по строению ЛС 2622, перерасчет ОДН не выполняется</t>
    </r>
    <r>
      <rPr>
        <sz val="9"/>
        <color theme="1"/>
        <rFont val="Calibri"/>
        <family val="2"/>
        <charset val="204"/>
        <scheme val="minor"/>
      </rPr>
      <t xml:space="preserve">
</t>
    </r>
  </si>
  <si>
    <t>в июле 2012 года было начисление по ГВС по прибору / без прибора на определенную сумму и точно на такую же сумму начисление с видом «по общедомовому прибору» только с «-«. То есть общее начисление за период = 0 и льготы за этот период нет. 
В феврале 2013 года выполняется автоматическая корректировка - перерасчет по льготе, в которой система начисляет льготу за июль (так как не видит начисление «по общедомовому прибору»).  Хотя опять же, период перерасчета льготы явно раньше 6-ти месяцев и перерасчета по льготе быть не должно.
Почему выполняется перерасчет в феврале 2013 за июль и август 2012 года и корректировки в некоторых случаях все-таки формируются?
Необходимо внести изменения в конфигурацию, при которых перерасчеты по льготам ранее 6-ти месяцев выполняться не будут. 
Вопрос имеет высокую важность.</t>
  </si>
  <si>
    <t>Исправлено в релизе 1.07.05.24.
В текущем релизе можете сделать не перевод оплаты, а перевод аванса.</t>
  </si>
  <si>
    <t>1.07.05.24</t>
  </si>
  <si>
    <t>В Усольской БД по адресу Менделеева-22 осталось начисление по услуге Водоотведение ОДН с сентября 2012.  Услуги недействующие. В групповой обработке ЛС пометила ЛС строения по ОДН как измененные и выполнила расчет ОДН. Перерасчета и отмены начислений нет.  Каким образом снять лишнее начисление? Необходимо решить к 06.05.13, влияет на расчет</t>
  </si>
  <si>
    <t>Напишем собственными силами</t>
  </si>
  <si>
    <t>Решается существующим функциональном</t>
  </si>
  <si>
    <t>Снимаем , т.к повторяется, модификаци я Обработки</t>
  </si>
  <si>
    <t>реализовано в обработке разделения</t>
  </si>
  <si>
    <t>снимаем, не вижу неопбходимости в переносе строчки, остальное все так и есть.</t>
  </si>
  <si>
    <t xml:space="preserve">    Замечание не устранено</t>
  </si>
  <si>
    <t>Обработка есть у Кожарко В.</t>
  </si>
  <si>
    <t>Ведомость контрольного обхода, чтобы документ со снятыми показаниями заливался назад в систем. _готова наша Ксения Сидорова сделать самостоятельно</t>
  </si>
  <si>
    <t>снимаем , данная информация присутствует</t>
  </si>
  <si>
    <t>у некоторых домов не ОДПУ. Не совсем актуально</t>
  </si>
  <si>
    <t>Сделать справочники -Дополнительные внешние обработки иерким-15 мин работы. Сами сделаем , очень низкая необходимость</t>
  </si>
  <si>
    <r>
      <t xml:space="preserve">В зависимоти от того, как работает контролер, добавьте сведения о нём в ФПД. В частности, если это контролер, работающий со сведениями о приборах, поместите данные о нём в таблицу характеристик помещений. Если же он контролирует взаиморасчеты, то мы доработаем ФПД - добавим таблицу характеристик лицевых счетов, контролера нужно будет писать туда.
</t>
    </r>
    <r>
      <rPr>
        <b/>
        <sz val="9"/>
        <color theme="1"/>
        <rFont val="Calibri"/>
        <family val="2"/>
        <charset val="204"/>
      </rPr>
      <t>13.02.13</t>
    </r>
    <r>
      <rPr>
        <sz val="9"/>
        <color theme="1"/>
        <rFont val="Calibri"/>
        <family val="2"/>
        <charset val="204"/>
      </rPr>
      <t xml:space="preserve"> Загрузка прошла, данные в фпд не были добавлены
</t>
    </r>
    <r>
      <rPr>
        <b/>
        <sz val="9"/>
        <color theme="1"/>
        <rFont val="Calibri"/>
        <family val="2"/>
        <charset val="204"/>
      </rPr>
      <t xml:space="preserve">30.04.2013. </t>
    </r>
    <r>
      <rPr>
        <sz val="9"/>
        <color theme="1"/>
        <rFont val="Calibri"/>
        <family val="2"/>
        <charset val="204"/>
      </rPr>
      <t>Что требуется от нас?</t>
    </r>
  </si>
  <si>
    <t>Бушкова ИЭ</t>
  </si>
  <si>
    <t>Снято решением РГ № 17  от 22.04.13</t>
  </si>
  <si>
    <t>На данный момент в рабочей базе расхождения нет.</t>
  </si>
  <si>
    <t>В релизе 1.07.04.24 (или выше) сторнирование зависит от характеристики СторнироватьНачисленияПоВидуРасчетаПоОбщедомовомуПрибору.</t>
  </si>
  <si>
    <r>
      <t xml:space="preserve">При перерасчетах не учитывались начисления по общедомовому прибору. Надо в справочнике Виды характеристик в характеристике ОДНБезВыделенияНеПересчитыватьСДаты чтоб значение по умолчанию было пустым. </t>
    </r>
    <r>
      <rPr>
        <b/>
        <sz val="9"/>
        <color theme="1"/>
        <rFont val="Calibri"/>
        <family val="2"/>
        <charset val="204"/>
      </rPr>
      <t>Если характеристику очистить, то будут учитываться начисления по ОДН, до выделения услуги ОДН и льгота будет считаться как и раньше, т.е. будет пересчитываться и основное начисление и ОДН по старым правилам, а затем в расчете ОДН текущего периода будут учтены перерасчеты ОДН по старому алгоритму, модифицированному Селивановым и Говориным. 
Перерасчет льгот делается за 7 предыдущих месяцев, согласно заявке Ангарска, так как потребители приносят документы по льготам к расчету следующего периода.
Сейчас в мае пересчитать июль и август уже нельзя, так как это больше 7 месяцев. Здесь поможет ручная корректировка. А проверить можно поставив в новой, несохраненной корректировке дату документа 28.02.13.</t>
    </r>
    <r>
      <rPr>
        <sz val="9"/>
        <color theme="1"/>
        <rFont val="Calibri"/>
        <family val="2"/>
        <charset val="204"/>
      </rPr>
      <t xml:space="preserve">
</t>
    </r>
  </si>
  <si>
    <r>
      <t>Надо пересчитывать ОДН после внесения акта на изменение размера оплаты.</t>
    </r>
    <r>
      <rPr>
        <b/>
        <sz val="9"/>
        <color theme="1"/>
        <rFont val="Calibri"/>
        <family val="2"/>
        <charset val="204"/>
      </rPr>
      <t xml:space="preserve"> В документе на изменение размера платы надо указывать номенклатуру Отопление. А не Отоплнение ОДН. Система сама разберется когда взять Отопление ОДН.</t>
    </r>
  </si>
  <si>
    <t>Не пересчитывается из-за ХВС ОДН. Надо обновить до 24-го релиза.</t>
  </si>
  <si>
    <t>Какая из записей в регистре Взаиморасчеты лишняя и почему?</t>
  </si>
  <si>
    <t>В чем вопрос? Не нашел его в тексте замечания.
Ставьте оба флага. Как у вас может быть оплата после решения суда, если решения суда нет? Флаг "Оплата …" только вместе с флагом "Есть решение суда" имеет смысл.</t>
  </si>
  <si>
    <t>10.04.2013 Где изменены фамилии судей?
Судья берется непосредственно из Искового заявления (там есть такой реквизит).
15.04.2013 Письмом выслан отчет, в котором судья берется не из искового заявления, а из контактных лиц суда.</t>
  </si>
  <si>
    <t>10.04.2013 Можно в дополнение к уже сделанной печатной форме сделать форму, в которой поле суд+судья пустые и не указаны номер и дата приказа замещения. И пользователь сам будет выбирать какой вариант печатать.
Иначе надо согласовывать каким образом дорабатывать конфигурацию и дорабатывать.
Устроит такой вариант?
15.04.2013 Разработан доп. вариант отчета с пустыми полями.</t>
  </si>
  <si>
    <t>Мацук</t>
  </si>
  <si>
    <t>ПО ЛС по адресу Комарова-4-49 установлен ПУ по э/э. Показания ПУ есть каждый месяц, в апреле расход =0. Начисления быть не должно, но начисление идет по нормативу</t>
  </si>
  <si>
    <t>Комсомольский-2, при внесений показаний по ОДПУ по хол.воле затираются показания по ОДПУ по горячей воде. Данные ОДПУ по холодной воде поступили задним числом.   При повторном вводе показаний по горячей воде, например, за февраль,  исчезают показания по горячей воде за март.  Приходится заново вводить все показания по  ОДПУ</t>
  </si>
  <si>
    <t xml:space="preserve">Комсомольский-2, установили ОДПУ по ХВС, в расшифровке расчета ОДН не выводится значение расхода по ОДПУ </t>
  </si>
  <si>
    <t xml:space="preserve">Загрузка оплат в АСРН выполняется медленно и неоправданно нагружает сервер из-за отсутствия индексов во временной таблице.
Пишите замечание в ЖЗ, устанавливайте Исполнителю жесткие сроки.
Опять же сам запрос вызывает сомнения по поводу корректности МАКСИМУМ(ЛицевойСчет)..  Скриншот отправлен на В.Смирнягина,  файл загрузки и выгрузку предоставим
</t>
  </si>
  <si>
    <t xml:space="preserve">В ЖЗ: данные в колонках Соединение с СУБД, Захвачено СУБД указывают на постоянное соединение с СУБД каждого пользователя, серверные ресурсы используются расточительно. Производительность резко падает/восстанавливается.
Подозрение на временные таблицы в запросах, которые:
1) Избыточны
2) Не уничтожаются
Требуется переписать запросы без использования временных таблиц, там где невозможно – после выполнения удалять. Скриншот отправлен на В.Смирнягина
</t>
  </si>
  <si>
    <t>Не обнаружено такой ситуации в рабочей базе. Видимо были не занесены показания.</t>
  </si>
  <si>
    <t>Не удалось повторить. Если удастся повторить, то опишете подробнее последовательность действий.</t>
  </si>
  <si>
    <t>Показание занесено на май. В мае начисление 0. В апреле расход по показаниям 123.</t>
  </si>
  <si>
    <r>
      <t xml:space="preserve">20.03.2013. В колонке Номер релиза стоит номер релиза с которой вам будет доступен данный функционал, сейчас у вас стоит старый, еще не обновленный. </t>
    </r>
    <r>
      <rPr>
        <b/>
        <sz val="9"/>
        <color theme="1"/>
        <rFont val="Calibri"/>
        <family val="2"/>
        <charset val="204"/>
      </rPr>
      <t>В акте на изменение платы услуга должна быть указана Отопление, а не Отопление ОДН. Система сама разбирается ОДН это или нет.</t>
    </r>
  </si>
  <si>
    <t>Требование противоречит рекомендациям 1С. Подробное письмо отправлено на Куц А.</t>
  </si>
  <si>
    <t>РДГ 3.7 разделение оплат между ИЭС и ИЭСбК, переводы, неопознанные оплаты</t>
  </si>
  <si>
    <t>в т.ч. Модификация РДГ 3.7 - убрано использование регистра Неопознанные платежи</t>
  </si>
  <si>
    <t>РДГ 3.7 переводы</t>
  </si>
  <si>
    <t>Наш замер производительности показал, работа со всей временной таблицей указанной вами  в заявке, занимает 0,14% от общего времени загрузки оплат. И тем самым не является фактором тормозящим работу сервера. На основании чего вы сделали свой вывод, прошу аргументировать.</t>
  </si>
  <si>
    <t>РДГ 3.7</t>
  </si>
  <si>
    <t>Внешние ключи ЛС</t>
  </si>
  <si>
    <t xml:space="preserve">Внесены изменения в конфигурацию.  </t>
  </si>
  <si>
    <t>1.07.05.25</t>
  </si>
  <si>
    <t>Для корректного расчета по среднему в схемах по теплосчетчикам и в ГВС и в Отоплении должен быть указан расчет по среднему при отсутствии показаний. По отоплению по строениям в регистре Отопительные сезоны должно регистрироваться начало и окончание сезона, чтоб правильно высчитать средний по 354-ому ПП. Так же при расчете учтен отопительный период для исключения отопления.</t>
  </si>
  <si>
    <t>По ЛМС 19м-4-14 площадь помещения изменена 01.04.2013, то почему в выгрузку для приема оплат от 25.04.2013, в файл со справочной информацией попадает площадь до момента изменения. Это ошибка? Скриншот отправлен С.Чуксину</t>
  </si>
  <si>
    <t>В БД усолья создаем ЛС, префксация по подразделению. Префикс указан, в константах стоит пометка "Добавлять нули". Но номер ЛС создается без добавления нулей. ЛС Зеленая-23-5. Как настроить?</t>
  </si>
  <si>
    <t>По адресу Красных партизан-5-60 начисление  в январе - феврале 2013 по ОДН выполнялось некорректно, поэтому были выполнены корректировки, снижающие начисление. При перерасчете в марте 2013 была выполнена автоматическая корректировка, которая начисление по ОДН за февраль привела к правильному, а за январь начисление стало некорректным - лишние начисления</t>
  </si>
  <si>
    <t xml:space="preserve">Селезнева </t>
  </si>
  <si>
    <t>В отчете Д-024 значение в колонке "Потреблено, всего" не идет с суммой по видам начислений, так как не попадают начисления с видом "Прочие". Пример, Интрернациональная-26-26</t>
  </si>
  <si>
    <t>Нижнеилимск</t>
  </si>
  <si>
    <t>Кожарко</t>
  </si>
  <si>
    <t>В требованиях в ФПДв таблице по инженерным сетям не предусмотрено  загрузки элементов сети с видом элемента сети "Линия".  При загрузке  не создались элементы сети с видом Линия, все попало на Ввод сети. Необходимо внести изменения в обработку загрузки и внести измененяи в структуру ФПД</t>
  </si>
  <si>
    <t>По адресу: п.Мегет, ул. Заводская-1В,-2 выполняю перерасчет по некачественной ком.услуге за отопление за сентябрь 12г., далее выполняю за октябрь 12г. После перерасчета за октябрь 12г. в колонке расчет начисление за отопление за сентябрь встает как было, т.е. без перерасчета как бы затирается.</t>
  </si>
  <si>
    <t>Внесены изменения в конфигурацию. В текущей надо провести еще раз более ранний документ некачественных услуг и выполнить перерасчет.</t>
  </si>
  <si>
    <t>По ЛС 11112310 Оплата, поступившая в мае отнесена на договор по электроснабжению, но при этом на услугу электроэнергия попала не вся сумма оплаты (услуга одна). В регистре Взаиморасчеты по разнесению оплат почему-то разные записи ан одну сумму: сторно и зачет аванса и запись по оплате долга с пустой услугой ЛС.  Почему оплата по услуге прошла по пустой услуге?</t>
  </si>
  <si>
    <t>Мацюк</t>
  </si>
  <si>
    <t>При выгрузке в соц.защиту должны выгружаться  примерно 14500 ЛС. Выгружается всего 12 ЛС.  Разница в 2000 ЛС. Какие ЛС не включаются в выгрузку. Выгрузка выполняется отчетом УСЗН</t>
  </si>
  <si>
    <t>Выгрузка в ОСЗН</t>
  </si>
  <si>
    <t>Обработка передана</t>
  </si>
  <si>
    <t xml:space="preserve">Просьба указать какой именно отчет, как он вызывается? Кто является разработчиком данного отчета? </t>
  </si>
  <si>
    <t>В АСРН-2 необходимо добавить отчет/обработку, в котором будут выводиться ЛС, по которым за указанный период есть не потвержденные показания. И чтобы эти показания по необходимости можно было все разом загрузить.</t>
  </si>
  <si>
    <r>
      <t xml:space="preserve">Необходимо в ЛС добавить возможность изменения Получателя (договор) и Контрагента (внешний ключ) с указанием даты изменения (так чтобы ежемесячные отчеты не слетели). Например  ЛС </t>
    </r>
    <r>
      <rPr>
        <b/>
        <sz val="11"/>
        <color rgb="FF000000"/>
        <rFont val="Calibri"/>
        <family val="2"/>
        <charset val="204"/>
      </rPr>
      <t>ИНЗБ17400961</t>
    </r>
    <r>
      <rPr>
        <sz val="11"/>
        <color rgb="FF000000"/>
        <rFont val="Calibri"/>
        <family val="2"/>
        <charset val="204"/>
      </rPr>
      <t xml:space="preserve"> - с мая 2013 не находится в зоне обслуживания БЭС, соответственно контрагент и получатель необходимо поменять только с мая</t>
    </r>
  </si>
  <si>
    <t xml:space="preserve">Лысенко </t>
  </si>
  <si>
    <t>Необходимо предусмотреть возможность формирования отчета по целым периодам задолженности, а не дробным.</t>
  </si>
  <si>
    <t>Автодозвон</t>
  </si>
  <si>
    <t>ВЫСОКАЯ</t>
  </si>
  <si>
    <t>Предусмотреть возможность отметки в комментарии ЛС об автодозвоне (дата и названная абоненту сумма задолженности)</t>
  </si>
  <si>
    <t>Предусмотреть в автодозвоне  возможность производить по лицевому счету количество звонков в день в зависимости от количества периодов ДЗ</t>
  </si>
  <si>
    <t>Адрес: 37-9-7-2. Л/счет закрыт, заархивировать невозможно, выдает ошибку.</t>
  </si>
  <si>
    <t>По групповой обработке через операции - услуги, делаем расчет начислений отопления по нежилым помещениям за апрель - начат расчет ЛС в 13:27:30, закончен расчет в 15:15:32. Итого: расчет длился почти 2 часа. Этот расчет длился ранее не более 5 минут.</t>
  </si>
  <si>
    <t>Предоставьте скриншоты с настройками груповой обработки и с настройками обработки расчета</t>
  </si>
  <si>
    <r>
      <t xml:space="preserve">по электроэнергии для расчета в суд необходимо, чтобы выходила колонка оплачено </t>
    </r>
    <r>
      <rPr>
        <b/>
        <sz val="11"/>
        <color rgb="FF000000"/>
        <rFont val="Calibri"/>
        <family val="2"/>
        <charset val="204"/>
        <scheme val="minor"/>
      </rPr>
      <t>по договору</t>
    </r>
  </si>
  <si>
    <t>Должно совпадать - тепловой баланс (начислено всего по нормативам-107млн….) с УНВЗ 01(итого начислено-114 млн....) Цифры раньше совпадали до копейки.</t>
  </si>
  <si>
    <t>Просьба более подробно приводиться описание, указывать хотя бы номер ЛС, по которому можно проверить. На каком ЛС смотреть? 03.04. Упомянутый пример не найден, предлагаем сделать его на снова на актуальной версии карточки л/с (в неё недавно вносились исправления)
17.05.2013 Переведено в модификацию, новое требование</t>
  </si>
  <si>
    <t>За какой месяц формируете? Пришлите скрины настроек по двум этим расчетам.</t>
  </si>
  <si>
    <t>При загрузке ФПД в лицевых счетах Усолья количество жильцов по поименному списку на закладке Жильцы не соответствует записям в регистре Количество жильцов.  ЛС по электричеству, их не было в БД. Пример: Курортная-1-2, Тельма Тимирязева-5-2. Почему несоответствуют данные?  Для исправления необходимо перепроводить документы, что повлечет за собой перерасчеты</t>
  </si>
  <si>
    <t>фПД</t>
  </si>
  <si>
    <t>в рабочей БД Усолья asrn_production_usolie на 172.16.50.204</t>
  </si>
  <si>
    <t>ОДПУ стоит больше года. Начисление по ЛС должно быть 0,5904 Гкал. В январеи феврале  было начислено 0,7905 Гкал и корректировка - 0,2, всего 0,5905. В марте была автоматическая корректировка, которая сторнирует 0,2 Гкал в январе, февраль не затрагивает. В результате начисление за январь завышено, хотя в январе, феврале, марте и апреле оно должно быть одинаковым.</t>
  </si>
  <si>
    <t>У нас нет доступа к рабочей БД, обеспечьте доступ.</t>
  </si>
  <si>
    <t>Тепловой баланс в натуральном выражении (до Строений). Если в отборе выбираем какой-либо дивизион(ТК6А-Байкальск или ТК20А-Байкальск), программа зависает и не формирует отчет.</t>
  </si>
  <si>
    <t>Необходима обработка "Загрузка свойств договоров" в последней редакции. Прошу отправить</t>
  </si>
  <si>
    <t>Повтор 485</t>
  </si>
  <si>
    <t>В таких случаях заводится новый договор.</t>
  </si>
  <si>
    <t>Необходима копия рабочей бд для проверки данной ошибки и исправления на имеющейся у нас копии ошибка не повторяется.</t>
  </si>
  <si>
    <t>Перепроведите квитанцию - по прежнему погашение долга по пустой услуге останется? Корректно или некорректно что-то провелось можно обсуждать только при восстановленной границе последовательности. По этому ЛС границы вообще нет - почему?</t>
  </si>
  <si>
    <r>
      <t xml:space="preserve">В чем конкретно некорректность и почему так считаете? </t>
    </r>
    <r>
      <rPr>
        <b/>
        <sz val="9"/>
        <color theme="1"/>
        <rFont val="Calibri"/>
        <family val="2"/>
        <charset val="204"/>
      </rPr>
      <t>После перерасчета ОДН с января начисления стали одинаковые.</t>
    </r>
  </si>
  <si>
    <t>На ЛС в окошке вывода номеров телефонов, если есть информация о двух телефонах, то раньше эти номера выводились через запятую, теперь выводится только один.</t>
  </si>
  <si>
    <t>29М-26-79. При нажатии F9  при расчете начисления за Май 2013 года на экране появляется ошибка и {Справочник.ЛицевыеСчета.МодульМенеджера(1125)}: Ошибка при вызове метода контекста (Записать) Док.Записать(РежимЗаписиДокумента.Проведение, РежимПроведенияДокумента.Неоперативный); по причине: Запись не верна! Значение поля "Лицевой счет" не может быть пустым! (Регистр накопления: Льготы; Номер строки: 1)</t>
  </si>
  <si>
    <t>25-8-4-1. Встаю на позицию ПУ с Электроэнергией и ввожу новое показание. Если в появившемся документе сразу заполнить расход по электричеству (ввожу не показания я расход), то появляется ошибка {Документ.АктСнятияПоказаний.Форма.ФормаДокумента.Форма(724)}: Поле объекта не обнаружено (Позиция) дИзмерительноеОборудованиеРаботаСДиалогами.ПроверитьСвязьУслугиСПозицией(Элементыформы.ПоказанияПриборов.Позиция, ДатаПоказания)</t>
  </si>
  <si>
    <t>По шкалам прибора учета может вводиться только показание (ПУ не расходомер), поэтому вводить данные по расходу без указания показаний некорректно. Или поясните причину, по которой надо ввести именно расход</t>
  </si>
  <si>
    <t xml:space="preserve">При создании лицевого счета из помещения строения в помощнике необходимо указывать точку подключения. Зачем указывать точку подключения, если строение уже подключено к сети и точка подключения определена. Предлагаю в помощнике ввода ЛС по умолчани ю заполнять точку подключения. </t>
  </si>
  <si>
    <t xml:space="preserve">В журнале замечаний есть замечание 353 по объединению лицевых счетов (не объединился лицевой счет по теплу и э/э). Какие действия нужно будет выполнить в БД отделений с ЛС, помещениями, строения и т.д. для того, чтобы такие лицевые счета были обработкой корректно объединены? </t>
  </si>
  <si>
    <t>Необходимо описание настроек детальной ведомости начислений, ведомости взаиморасчетов для сверки с отчетами Отчет агента, РБА</t>
  </si>
  <si>
    <t>В Усолье есть квартиры, в которых разделены комнаты по жильцам. Так как квартира не коммунальная, то официально присваивать номера комнатам нельзя.  Если номер комнаты   оставить пустым, то не выводится номер квартиры по такой комнате  - и номер квартиры и номер комнаты в полном написании адреса пустой. Номер квартиры в представлении должен в любом случае выводиться</t>
  </si>
  <si>
    <t>Интерфейс</t>
  </si>
  <si>
    <t>Раньше не все телефоны попадали в поле, сделан вывод полного списка через "лупу"</t>
  </si>
  <si>
    <t>Необходимые действия будут определены в процессе разработки обработки объединения</t>
  </si>
  <si>
    <t>24.052013</t>
  </si>
  <si>
    <t>О каком представлении идёт речь? В квитанции, в контактной информации, где-то ещё?</t>
  </si>
  <si>
    <t>Комсомольский-91-34в Усолье. Выполнен перерасчет ЛС с марта 2012 года. В документе Корректирвока ЛС по перерасчету в марте тариф 0,72, а в расшифровке ЛС 0,68 руб.  Необходимо чтобы цена тарифа выводилась корректно - как в Корректировке ЛС</t>
  </si>
  <si>
    <t>По адресу: п.Мегет, ул. Садовая-16 по эл/энергии 2 л/счета : КАПС 11111901 и КАПС 00094831. КАПС 11111901 в л/счете № 20014002219 вместе с отоплением и гвс. КАПС 00094831 только по эл/энергии. Эл/энергия в счете вместе с отоплением и гвс – чужая. Со слов Щегловой Т. - л/счет КАПС 11111901 соответствует адресу : п.Мегет, ул. Некрасова-16. Просим исправить ошибку.</t>
  </si>
  <si>
    <t>По адресу: 25-8-4-2 площадь 39,9(в харарктеристиках помещения), на л/счете 62,5. Талон сверки тоже формируется с неверной площадью -62,5. Такие л/счета есть в базе, когда некорректно в 2007году работала схема по разделению л/счетов. Необходимо, чтобы в талоне сверки выводилась площадь не из реквизитов лицевого счета, а из характеристик помещения = 39,9.</t>
  </si>
  <si>
    <t>При изменении номера помещения в характеристике помещения "Общая площадь помещения" дата установки автоматически устанавливается равной текущей.  А так как по характеристике помещения установлена пометка "Участвует в расчете", то с периода характеристики снимается флаг расчета и выполняется перерасчет. Пример - квартал 86, дом 6 - изменяла на многих квартирах номер помещения, при этом на л/счете не горел флажок F9, как только нажимаешь ОК при смене номера помещения, загоряется F9, требует перерасчет с ноября 12 г. СМена номера помещения не должна вызывать перерасчет - не нужно изменять дату действия характеристики</t>
  </si>
  <si>
    <r>
      <t xml:space="preserve">По адресу: Энергетиков-9-в договор управления включена услуга отопление, гвс там нет и изменения были проведены в 2007г, а не 2013г, как написал Городецкий И. и предложил перевести долг с договора управления на договор теплоснабжения, но там долга нет, а есть переплата, которая неизвестно каким образом появилась в начислении при выключенной услуге. Каким образом убрать переплату с договора управления, чтобы это не отразилось на начисление и оплату по договору управления? </t>
    </r>
    <r>
      <rPr>
        <b/>
        <sz val="9"/>
        <color theme="1"/>
        <rFont val="Calibri"/>
        <family val="2"/>
        <charset val="204"/>
        <scheme val="minor"/>
      </rPr>
      <t xml:space="preserve">27.05.2012 На наком основании был выполнен перерасчет по услуге, которая является недействующей с 2007 года. Причем начисление в регистре Взаиморасчеты отнесено и на Договор управление и на договор теплоснабжения?  </t>
    </r>
  </si>
  <si>
    <t xml:space="preserve">В обработке загрузки ФПД Константа "При регистрации жильца НЕ пересчитывать количество на лицевом счете" выставляется в ИСТИНА.  При загрузке и проведении документов Регистрация жильцов количество жильцов в поименном списке остается как загурзилось, в регистре Количество жильцов непонятно откуда. Необходимо в обработку загурзки ФПД внести изменения - не менять флаг в  константе. </t>
  </si>
  <si>
    <t>Укажиет ЛС в черемховской БД по которым не верно сели жильцы</t>
  </si>
  <si>
    <t>1.07.06.02</t>
  </si>
  <si>
    <t>В перечне полей шаблона договора (Форма) не заполняется реквизит Комнат.  Количество комнат необходимо выводить в шаблон договора</t>
  </si>
  <si>
    <t>В перечне полей шаблона договора (Форма) необходимо добавить реквизиты из характеристик помещения: тип плиты, Наличие водонагревателя, наличие электроотопления и данные по количеству проживающих и зарегистрированных</t>
  </si>
  <si>
    <t>В перечне полей шаблона договора (Форма) необходимо добавить вывод банковских реквизитов Контрагента и Получателя договора. Сейчас выводятся только банковские реквизиты организации</t>
  </si>
  <si>
    <t xml:space="preserve">По ЛС ТШТ00010354 датой 01.09.12 было некорректно загружена площадь.  Площадь помещения должна быть 30,2 м2. Лишняя запись была удалена. В ЛС загорелся флаг перерасчета с сентября 2012 года. Но перерасчет по площади 30,2 м2 не выполняется. В чем причина? </t>
  </si>
  <si>
    <t>Начисление должно выполняться по всем всем видам начислений</t>
  </si>
  <si>
    <t>В лицевом счете - полный адрес</t>
  </si>
  <si>
    <r>
      <t xml:space="preserve">Нет методических указаний как это делать, так как снятие за некачественные услуги суммовое и не имеет количественных показателей. </t>
    </r>
    <r>
      <rPr>
        <b/>
        <sz val="9"/>
        <color theme="1"/>
        <rFont val="Calibri"/>
        <family val="2"/>
        <charset val="204"/>
      </rPr>
      <t>Требуется ПЗ. Рекомендуем отклонить.
30.05.2013г. Дайте ссылки на нормативные акты(законы). Предоставьте примеры расчета льгот.(льгота на потребление льготника, в пределах соц.нормы, и т.д.)</t>
    </r>
  </si>
  <si>
    <t>На уточнение</t>
  </si>
  <si>
    <r>
      <t xml:space="preserve">Договор управления выдаётся из-за того, что когда-то на этом лицевом счёте было неверно указано, что в договор управления включаются услуги отопления и ГВС. Судя по всему, исправлено это было уже в 2013 году.
Чтобы указать для долгов правильный договор, нужно выполнить перевод долга с договора управления на договор теплоснабжения.
</t>
    </r>
    <r>
      <rPr>
        <b/>
        <sz val="9"/>
        <color theme="1"/>
        <rFont val="Calibri"/>
        <family val="2"/>
        <charset val="204"/>
      </rPr>
      <t>26.04</t>
    </r>
    <r>
      <rPr>
        <sz val="9"/>
        <color theme="1"/>
        <rFont val="Calibri"/>
        <family val="2"/>
        <charset val="204"/>
      </rPr>
      <t xml:space="preserve">. Ещё раз повторяем: нужно выполни ть операцию перевода долга. Описание этой операции есть в инструкциях
</t>
    </r>
    <r>
      <rPr>
        <b/>
        <sz val="9"/>
        <color theme="1"/>
        <rFont val="Calibri"/>
        <family val="2"/>
        <charset val="204"/>
      </rPr>
      <t>03.06</t>
    </r>
    <r>
      <rPr>
        <sz val="9"/>
        <color theme="1"/>
        <rFont val="Calibri"/>
        <family val="2"/>
        <charset val="204"/>
      </rPr>
      <t>. Какую услугу вы имеете в виду? Перерасчёт был не по закрытой услуге, а по действующей "Отопление по Доп.Помещению - УЛ.ЭНЕРГЕТИКОВ,9". А то, что начисление отнесено на договор управления - это мы уже не раз объясняли: у Вас ошибка в данных была, услуга входила в договор управления</t>
    </r>
  </si>
  <si>
    <t>1.07.06.05</t>
  </si>
  <si>
    <t>Дополнение</t>
  </si>
  <si>
    <t>ИЭ В работе</t>
  </si>
  <si>
    <t>Необходим доступ к БД</t>
  </si>
  <si>
    <t>Требуется последняя версия талона сверки из БД Заказчика (на случай изменений самими программистами Заказчика)</t>
  </si>
  <si>
    <t>Было заведено дело по электроэнергии на сумму 1641,96, при переходе к другой стадии процесса дело закрывается в связи с оплатой. Долг 1641,96, оплата 69,84, как оно может закрыться не понятно. Теперь дело нужно снова заводить чтобы передать в суд или как поступить?  Адрес 182-13-45</t>
  </si>
  <si>
    <t>Набутская</t>
  </si>
  <si>
    <t>По ЛС СИСО00021463 прибор был установлен в марте 2013 года, показания переданы в мае. За апрель и март начисление выполнялось по нормативу.  В мае перерасчет по показаниям прибора учета не выполнился, осталось начисление по нормативу и по ПУ.</t>
  </si>
  <si>
    <t>Зима</t>
  </si>
  <si>
    <t>Предоставьте доступ к промышленной или тестовой БД</t>
  </si>
  <si>
    <r>
      <t xml:space="preserve">Необходимо при перерасчете ненадлежащего качества ком. услуг автоматически выводить комментарий: причина перерсчета, % снятия, месяц корректировки. </t>
    </r>
    <r>
      <rPr>
        <b/>
        <sz val="9"/>
        <color theme="1"/>
        <rFont val="Calibri"/>
        <family val="2"/>
        <charset val="204"/>
        <scheme val="minor"/>
      </rPr>
      <t>Предлагаю изменить состояние на "Отложено" и включить в список модификаций</t>
    </r>
  </si>
  <si>
    <t xml:space="preserve">При разработке формы расчетов для суда по элетроэнергии, нужно чтобы выходила полная сумма оплат, без учета авансов (11м-18-52 оплата 1000 и должна вставать в расчет) </t>
  </si>
  <si>
    <t>В описании релиза 1.07.06.05 описано, что можно корректировать дату поверки. Указываю дату позже даты поверки. Выдается сообщение "В системе не зарегистрировано даты поверки для прибора на текущей позиции. Введите данные о поверке новым документом."  Как поменять дату поверки?</t>
  </si>
  <si>
    <t>По ЛС 212-7-34 был выполнен перевод жильцов с ЛС 212-8-63. С ЛС 212-8-63 жильцы переведены верно - отражено выбытие. По ЛС до перевода жильцов количество жильцов было (отражено в документах), но после перевода количество жильцов в регистре Количество жильцов обнулилось, хотя в поименном списке жильцы есть. При попытке выписать жильцов по этому ЛС система выдает сообщение, жильцов нет. ОБНУЛЕНИЕ КОЛИЧЕСТВА ЖИЛЬЦОВ В РЕГИСТРЕ ВЫПОЛНЯЯЕТСЯ НЕ ТОЛЬКО ПРИ ПЕРЕВОДЕ ЖИЛЬЦОВ, ЛС для пример Бабушкина-19-7, 17м-1-211. Релиз 1.07.05.25</t>
  </si>
  <si>
    <t xml:space="preserve">По адресу 6ам-31-53 с 01.05.13 по электроэнергии установлена индивидуальная схема расчета - при отсутствии ПУ и/или показаний расчет должен выполняться по договорной нагрузке. До 01.05.13 применяется схема расчета в соответствии с постановлением 354. При выполнении перерасчета за период раньше 01.05.2013 года корректировка выполняется неверно: с 01.04.12 года по 01.013.13 показаний не было, корректировкой выполнено начисление за 3 месяца по среднему, затем по нормативу, хотя в январе 2013 были показания и перечисленных начислений по среднему и нормативу быть не должно. </t>
  </si>
  <si>
    <t xml:space="preserve">При загрузке ФЭП в пачке подразделение определяется по подразделению пользователя, а не по подразделению загрузки. В списке пачке невозможно сформировать перечень загруженных ФЭПов по подразделению. До обновления до 25-го релиза подразделение определялось корректно. ФЭП и подключение к тестовой БД отправлено. Тестовая БД Srvr="svap-test1c001-id:1741";Ref="asrn_production_test" </t>
  </si>
  <si>
    <t>В тестовой БД пытаюсь в обработке РаспределитьСуммуЗаОДПУпоСтроению выполнить распредление стоимости ОДПУ по ЛС строения. При нажатии на кнопку "Заполнить" в табличную часть добалвяется только нежилое помещение, остальные помещения не попадают. Строение: Ангарск, 1-1. В чем причина? Srvr="svap-test1c001-id:1741";Ref="asrn_production_test";</t>
  </si>
  <si>
    <t>Расчеты по ОДПУ</t>
  </si>
  <si>
    <t xml:space="preserve">При расчете ОДН из ЛС по адресу 7м-1 выдает сообщение об ошибке {Обработка.РасчетЛицевыхСчетов.МодульОбъекта(619)}: Ошибка при вызове метода контекста (Записать)
  Док.Записать(РежимЗаписиДокумента.Проведение);
по причине:
Запись не верна! Значение поля "Номенклатура" не может быть пустым! (Регистр накопления: Льготы; Номер строки: 4) Релиз 1.07.05.25
</t>
  </si>
  <si>
    <t>БД Тайшета Srvr="svap-1c003-id:1741";Ref="asrn_production_tayshet";</t>
  </si>
  <si>
    <t>Смотреть в рабочей доступ есть.</t>
  </si>
  <si>
    <t>Распределение происходит только по жилым помещениям л/с и по юрлицам. Необходимо заполнить в справочнике "Виды помещений" реквизит "Тип помещения". В указанной БД тип помещения после заполнения типа у вида "Квартира" в список стало попадать 12 л/с.</t>
  </si>
  <si>
    <t>Подразделение пачки всегда бралось из пользователя. Из лицевого счета берётся только подразделение квитанции, этот принцип сохранился.</t>
  </si>
  <si>
    <t>1 пустое основание перерасчетов считается прочими причинами. 2. При перерасчете по нескольким причинам в 1 месяце теперь выдается окно с возможностью указания причины и периода перерасчета.</t>
  </si>
  <si>
    <t>1.07.06.07</t>
  </si>
  <si>
    <t>Проверьт на новом релизе. По количеству жильцов вносились исправления.</t>
  </si>
  <si>
    <t>Внесены исправления в конфигурацию.</t>
  </si>
  <si>
    <t>33М-11-163, 32М-4-2, 93-21-46. При загрузке оплат по Электроэнергии за Май 2013 часть оплат почему то пошла на аванс по Электроэнергии ОДН, хотя ни долгов ни начислений по этой услуге в этом месяце не был. По сравнению с прошлым месяцем оплат на Электроэнергию ОДН пошло в 2 раза больше.</t>
  </si>
  <si>
    <t>Загрузка</t>
  </si>
  <si>
    <t>Резвая И.Р.</t>
  </si>
  <si>
    <t>Для автоматизации сбора показаний ПУ контролерами создаем ведомость снятия показаний, выгружаем её в Excel файл, а затем загружаем результаты снятия показаний обратно. При выгрузке данных в Excel файл не выгружается наименование услуги, хотя в шаблоне указано поле с именем "Колонка1" (внутреннее имя колонки "Услуга"). Ориентироваться на поле "Шкала" не можем, т.к. по ГВС ставится М3 а по Электроэнергии "Основная". При загрузке данных показаний возникает проблема по тем ПУ у которых не указан заводской номер. Пишется что не может быть найден ПУ. А таких ПУ (без заводского номера) у нас много. Поэтому автоматически загружать показания в АСРН пока не можем</t>
  </si>
  <si>
    <t xml:space="preserve">ПО ЛС УАТ00323019 несовпадают записи в регистре Количество жильцов данным по документам (по поименному списку). Было 2 жильца: оба проживают с 01.06.2011 г.  По Алене было временное отсутствие с 01.01.12 по 12.10.12, По Наталье отсутствие с 02.09.12 по 01.10.12. Второе временное отсутствие по Алене было с 12.10.12 по 02.06.13, а временное отсутствие по Наталье с 04 апреля 2013 года ввести не дает - выдает сообщение об отрицательном количестве жильцов. </t>
  </si>
  <si>
    <t>По ЛС БРРН13900387  оплат была загружена ФЭП. В регистре Взаиморасчеты сумма оплаты была отнесена на оплату долга и на аванс. По сумме аванса не заполнена информация по номенклатуре и услуге ЛС, хотя в Константах указано "Распределять до услуг ЛС".  При перепроведении такой квитанции разноска выполняется корректно, все заполняется. В чем причина некорректной загрузки? Случай не единичный. Файл загрузки ФЭП по Братскому отделению отправлен, тестировать на тестовой БД Srvr="svap-test1c001-id:1741";Ref="asrn_production_test"</t>
  </si>
  <si>
    <t>По адресу Серегина-49-17 начисление по ГВС выполнено с видом расчета "По прибору норматив",  хотя в схеме расчета при отсутствии показаний установлен вида расчета "По среднему без распределения по периодам". Последние показания были в прошлом месяце.  Должно быть начислено по среднему.</t>
  </si>
  <si>
    <t>Не выполняется расчет ОДН по отоплению по лицевым счетам по адресам Куйбышева-1-10 и Куйбышева-1-20, все необходимые настройки выполнены</t>
  </si>
  <si>
    <t>По адресу Интернациональная-12 не выполнено начисление по Отоплению ОДН за май и июнь. В чем причина?</t>
  </si>
  <si>
    <t xml:space="preserve">При загрузке в систему АСРН файла со льготниками на стадии "РАССЧИТАТЬ" процесс длился по времени с 16-40 до 05-30. (Это 13 часов).  </t>
  </si>
  <si>
    <t>ВЫГРУЗКА льготников из системы АСРН, при нажатии закладки "Подготовить" выходит ошибка. Скриншот отправлен Сергею Чуксину</t>
  </si>
  <si>
    <t xml:space="preserve">Выгрузка </t>
  </si>
  <si>
    <t>По адресу 177-18-37 в 2003 групповой регистрацией  прописали 4-х чел, в 2013 2-х выписали.На л/с получилось: жильцов 1 /2. Почему, должно остаться 2.</t>
  </si>
  <si>
    <t xml:space="preserve">По ЛС 92-15-5 некорректно выполняется перерасчет за март-апрель 2013 года.  Показания за эти периоды были отмечены как ошибочные,  но при перерасчете за эти периоды выполняется начисление по виду расчета "по прибору норматив", хотя в июне 2013 передано показание. начислений за эти периоды вообще быть не должно. </t>
  </si>
  <si>
    <t>85-16-25-3 начисление по э/э за апрель и июнь рассчитано по тарифу с электроплитой. При расчете тариф один и тот же, в расчете за разные месяцы  используется нормативы по электроплитам и газовым плитам.  В лицевых счетах тип плиты явно не указан, а заполняется из справочника Виды характеристик. Могу предположить, что изменялось значение типа плиты по умолчанию, при этом подобные расчеты могут затрагивать и другие ЛС</t>
  </si>
  <si>
    <r>
      <t xml:space="preserve">При загрузке ФЭП УКЖилищное Управление за 17.06.13 большие показания по ПУ </t>
    </r>
    <r>
      <rPr>
        <b/>
        <sz val="11"/>
        <color rgb="FF000000"/>
        <rFont val="Calibri"/>
        <family val="2"/>
        <charset val="204"/>
      </rPr>
      <t xml:space="preserve">12638 </t>
    </r>
    <r>
      <rPr>
        <sz val="11"/>
        <color rgb="FF000000"/>
        <rFont val="Calibri"/>
        <family val="2"/>
        <charset val="204"/>
      </rPr>
      <t xml:space="preserve">система пропустила к загрузке. В проблемные на выдал. Адрес 60-18-12. Скрин выслан </t>
    </r>
  </si>
  <si>
    <t>смотреть замечания:259/535, 757,266</t>
  </si>
  <si>
    <r>
      <t xml:space="preserve">Предоставьте доступ к промышленной или тестовой БД. Укажите путь. 
14.06.2013 </t>
    </r>
    <r>
      <rPr>
        <b/>
        <sz val="9"/>
        <color theme="1"/>
        <rFont val="Calibri"/>
        <family val="2"/>
        <charset val="204"/>
        <scheme val="minor"/>
      </rPr>
      <t>Возможно оплата была разнесена между электроэнергией и теплом по другому.</t>
    </r>
  </si>
  <si>
    <r>
      <t xml:space="preserve">Предоставьте доступ к промышленной или тестовой БД. Укажите путь. 
14.06.2013  </t>
    </r>
    <r>
      <rPr>
        <b/>
        <sz val="9"/>
        <color theme="1"/>
        <rFont val="Calibri"/>
        <family val="2"/>
        <charset val="204"/>
        <scheme val="minor"/>
      </rPr>
      <t>Расчет отопления по индивидуальному нормативу, а не по нормативу на м2</t>
    </r>
  </si>
  <si>
    <t>1.07.06.08</t>
  </si>
  <si>
    <t>Перепроведение регистрации жильцов корректно считает количество жильцов в новом релизе. Чтоб не было лишних корректировок можно проставить флаги в Управлении расчетаом.</t>
  </si>
  <si>
    <t>расчет среднемесячного делается не менее чем по 3-м месяцам.</t>
  </si>
  <si>
    <t>помогает перепроведение документов регистрации жильцов. Возможно ранее была ошибка.</t>
  </si>
  <si>
    <t>В услуге элнктроэнергия неверно указана схема расчета. При отсутствии показаний должно стоять "по среднему без распределения по перодам".</t>
  </si>
  <si>
    <t>Неверно проставлена характеристика строения Суммировать ОДПУ</t>
  </si>
  <si>
    <t xml:space="preserve">Проверьте на новом релизе. </t>
  </si>
  <si>
    <t>Ситуацию не удаётся воспроизвести: в тестовой БД разноска выполняется только на Электроэнергию. Возникнуть такое могло только если начисления были равными (например, 0) на обоих услугах</t>
  </si>
  <si>
    <t>Проверять на новой конфигурации. менялось распределение ОДН.</t>
  </si>
  <si>
    <t>1.07.06.11</t>
  </si>
  <si>
    <t xml:space="preserve">В тестовой БД Srvr="svap-test1c001-id:1741";Ref="asrn_production_test" выполнила настройку показаний подразделений. В соответствии с настройкой максимальная разница в абсолютном выражении 500 квтч. Ввожу показания явно больше этого значения, но пометка подтверждения легко устанавливается. </t>
  </si>
  <si>
    <t>В расшифровке расчета ОДН в поле "Полная площадь"  не верно выводится площадь в том случае, если в строении есть ЛС, не участвующие в расчете -  без услуг ОДН. Пример: строение 93-17, в расшифровке выводится площадь 3349 м2, а распределение выполняется по площади 3275,8 м2, разница - площадь квартиры 74, в которой нет услуг ОДН. В расшифровке расчета надо выводить ту площадь, по которой выполняется распределение ОДН, то есть за вычетом ЛС, не участвующих в расчете</t>
  </si>
  <si>
    <t>Программа не дает выписать жильца 15м-15-42 (скрин отправлен). Причина в несоответствии записей по количеству жильцов и поименному списку жильцов, которое появляется при проведении какого-либо документа по движению жильцов</t>
  </si>
  <si>
    <t>Обнаружена критическая ошибка в разграничении доступа к данным. Пользователь имеет возможность изменять данные не посредственно в регистре, в системе нет контроля и запроса подтверждения изменений. Проверено под разными ролями. При переходе из справочника помещения в регистр сведений «Характеристики помещения» Открывается форма списка регистра, в которой я могу добавлять копированием новую строку, удалять строки, изменять период. Что проверяет процедура «ПередОткрытием» в формеСписка Регистра Сведений «Характеристики помещения», если обычный пользователь может выполнять подобные операции?</t>
  </si>
  <si>
    <t xml:space="preserve">29М-9-122, 29М-9-203. При вводе корректировки с Января 2013 убирается начисление по Отоплению. </t>
  </si>
  <si>
    <t>92-6-29. За Июнь 2013 по регистру Начисления есть начисление за ГВС ОДН и Отопление ОДН. А в регистре Взаиморасчеты нет. Из-за этого в сальдо лицевого счета за июнь 2013 не показывается начисление по этим услугам, но при печати талона сверки начисление выводится. Помогает только перерасчет ОДН по дому. Такие случаи не единичны.</t>
  </si>
  <si>
    <t>В релизе, установленном в ангарской базе действительно неправильно считается количество жильцов. В последнем релизе. Количество считается правильно. Но с неправильного документа надо перепроводить все регистрации жильцов. Чтоб не выполнялись перерасчеты надо убирать необходимость расчета из ЛС в Управлении расчетом. Подробности письмом на Бушкову</t>
  </si>
  <si>
    <t>Исправления внесены в рабочей бд. Причиной возникновения ошибки было занесение очень большого значения площади помещения лс. Скришот с неверным лс отправлен по эл. Почте.</t>
  </si>
  <si>
    <t xml:space="preserve">Сообщение говорит о том, что по указанному прибору не было занесено документов фиксирующих поверку, следовательно корректировать нечего. </t>
  </si>
  <si>
    <t>1.07.06.09</t>
  </si>
  <si>
    <t>Проверьте настройку доступа к формам в справочниках Группы пользователей и Доступ к объектам. Возможно стоят полные права, а вам нужно только чтение.</t>
  </si>
  <si>
    <t>Плащади в расшифровке содержат полную площадь строения без недействующих ЛС. С чем связано наличие действующих ЛС без услуги ОДН?</t>
  </si>
  <si>
    <t>Такая ситуация возможна. Если при проведении расчте ОДН был заблокирован расчет ЛС и проведение по взаиморасчетам не выполнилось. Для контроля таких ситуаций вам передавалась специальная обработка, которую стоит выполнять перед закрытием периода (Проведение.epf).</t>
  </si>
  <si>
    <t>В БД Черемхово в строении Школьная-26 были установлены ОДПУ по ГВС. В июне с 01.04.2013 г. устанавливаем ОДПУ по электроэнергии.  При вводе показаний по этому ОДПУ исчезают показания по ОДПУ по ГВС, хотя в соответствующих периодах по этим показаниям выполнялся уже выполнялся расчет. БД Srvr="svap-1c003-id:1741";Ref="asrn_production_cheremhovo"</t>
  </si>
  <si>
    <t>Евич</t>
  </si>
  <si>
    <t>В БД Ангарска по строению Энтузиастов-15 массово создали услуги Электроэнергия ОДН. Но при этом не верно указали помещение. При попытке изменить помещение из услуги и нажатии на кнопку ОК, выдается сообщение «У лицевого счета уже есть услуга ОДН с данной номенклатурой».  Хотя по договору второй такой услуги нет. Но при этом есть другие услуги ОДН. Есть какое-то ограничение по количеству услуг ОДН?</t>
  </si>
  <si>
    <t>Усть-Илимск</t>
  </si>
  <si>
    <t>1.07.06.12</t>
  </si>
  <si>
    <t>6АМ-41-112. В Июле 2012 в колонке "Расчет" по Электроснабжению стоит сумма 1824,84. Сумма введена документом расчета начислений. Если сформировать отчет остатки и обороты по регистру Взаиморасчеты то за Июль 2012 показывается сумма начисления 129,60. Делаем в Июне 2013 корректировку за Июль 2012. Сумма 1693,80 минусуется. Причем по виду расчета "Прочий". Непонятно что это за сумма, откуда она взялась и почему при перерасчете она убирается. По ЛС образовывается большая переплата, которая как утверждают электрики ошибочная.</t>
  </si>
  <si>
    <t>Выполнялась загрузка показаний от Магеллана. После завершения работы обработки загрузки, пытаюсь провести Ведомость снятия показаний. При проведении ведомости выдается ошибка {Проведение документа "Акт снятия показаний АМ00521471 от 24.06.2013 17:50:29":По шкале "Основная" прибора СТЭБ-04Н/1-3ДР № 25668219 уже введено показание 16 940 на 20.06.2013, Акт снятия показаний АМ00522483 от 20.06.2013 0:00:00"}. Согласен, на ЛС уже зарегистрировано по ПУ электроэнергии показание на 20.06.2013. Но причем здесь документ "Акт снятия показаний АМ00521471 от 24.06.2013 17:50:29"  которым вводится показание по ГВС, а по электроэнергии показание даже не заполнено? Пришлось поменять дату показания в акте на 21.06.2013 для проведения ведомости.</t>
  </si>
  <si>
    <t xml:space="preserve">6М-7-96. По прибору учета по электроэнергии есть показание за 10.01.2013. Следующее показание зарегистрировано 28.05.2013. Вводим корректировку за период с 01.01.2013 по 31.05.2013. Программа не снимает начисления по среднему за период с 01.02.2013 по 01.04.2013 </t>
  </si>
  <si>
    <t>74-8-33. В сальдо лицевого счета в колонке "Оплачено" не отражены суммы оплат введенные документом "Ввод остатков" с видом операции "Оплата субсидией". Такие оплаты были введены за 01.08.2004-01.11.2004</t>
  </si>
  <si>
    <t xml:space="preserve">Установлен процендостоверности 600, который позволяет подтвердить введенные показания. </t>
  </si>
  <si>
    <t>выполните корректировку с 01.01.13 и снятие будет.</t>
  </si>
  <si>
    <t>В строении заполнена характеристика Номенклатура по 12 месяцам ОДПУ, а услуги Отопление по ОДПУ не созданы.</t>
  </si>
  <si>
    <t>1.07.06.13</t>
  </si>
  <si>
    <t>Зырянова</t>
  </si>
  <si>
    <t>Ошибка при создании нового лицевого счета. Скриншот ошибки выслан на Кигинько, Городецкого</t>
  </si>
  <si>
    <t>Шелехов</t>
  </si>
  <si>
    <t>В справочнике "Строения" в форме списка зеленым цветом подсвечиваются не только строения с ОДПУ, но любые строения с заведенными позициями, даже если на них не стоит прибора учета. Пример - 80-6</t>
  </si>
  <si>
    <t>Снимите флажок расчет ОДПУ</t>
  </si>
  <si>
    <t>У нас не повторяется. Вами некорректно было применено обновление. Загрузите выложенную вам конфигурацию. Затем в нее уже добавьте вашии изменения, изменяйте только ваши функции, а не модули в целом.</t>
  </si>
  <si>
    <t>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</si>
  <si>
    <t>Оклонено</t>
  </si>
  <si>
    <t>Бывает что требуется скорректировать объем КВТч. Приходится брать калькулятор, брать предыдущее показание и прибавлять нужный объем. Удобнее было бы если при вводе в колонку расход значения Система автоматически вычисляла бы новое показание. В любом случае не должно появляться окно с такой ошибкой</t>
  </si>
  <si>
    <t>Пришлите файл "ТребуетсяРассчитатьЛС.txt" он в (рабочем) каталоге, который указан на закладке "Настройки" обработки. Мы попробуем посчитать и замерим, что долго выполняется.</t>
  </si>
  <si>
    <t>1.07.06.10</t>
  </si>
  <si>
    <t>Передана обработка загрузки оплат, эта обработка включена в релиз 1.07.06.11</t>
  </si>
  <si>
    <t xml:space="preserve">29.04.2013 Исправлено в релизе 1.07.05.24
03.07.2013 по исковым долгам какие-то непонятные записи. Т.е. по исковому заявлению 0000001301 как будто аванс в 44,94. 
В очередном релизе будут внесены исправления и этот псевдоаванс не будет мешаться и оплата пройдет на все 100,00 руб. как на картинке. Но если привести в порядок движения: перепровести квитанции и снятие оплаты или восстановить начисление госпошлины по исковому заявлению 0000001301 (было же оно раньше, раз оплата его оплачивала), то 100 руб. и так в текущей конфигурации оплатятся последней квитанцией.
</t>
  </si>
  <si>
    <t>28.06.2013 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</si>
  <si>
    <t>1.07.06.14</t>
  </si>
  <si>
    <t>Белькевич</t>
  </si>
  <si>
    <t>По УАТ00094203  начисление по ГВС в июне = 0, так как расход по ПУ нулевой. Но при этом начислена льгота за июнь 417,81 руб.  С периодом долга Июнь 2013 г. На каком основании начислена льгота? Ее не должно быть</t>
  </si>
  <si>
    <t>По Жуковского-16 что система теперь дает выписать уже давно выбывших: Зырянова выбыла насовсем 20.05.2008 г,  и опять же  успешно выбывает 30.05.2013 г. Но система не должна позволять выписывать жильцов, которых нет. Скриншот отправлен</t>
  </si>
  <si>
    <t>Необходима консультация по запуску регламентных заданий в обработках. В БД Усолья по тестовой обработке выполнили настройку расписания.  Фоновое задание было выполнено, но результата выполнения обработки нет.  Скриншот отправлен</t>
  </si>
  <si>
    <t>За исторические периоды начисления с видом расчета "Прочий" - это та разница, которая доначислялась актами сверки в АСУСЭ. Поскольку в Системе нет никаких данных для того, чтобы эту разницу посчитать, при перерасчете она убирается. 
Вообще, на старте опытной эксплуатации мы разъясняли, что такие строчки нужно просто удалять из корректировок за "дальние" периоды по электроэнергии.</t>
  </si>
  <si>
    <t>ЛС УАТ00094203 есть только в усольской базе, но льготника там нет.</t>
  </si>
  <si>
    <t>По ЛС ТШТ00002808 неправильно начисляется льгота по ГВс: из 3-х жильцов один льготник, начисление должно выполняться по начислению льготника  в пределах норматива.  В июне начисление льготы по ГВС должно начисляться в пределах норматива - 4,52 * 50% = 2,26м3. А начисляется как 1/3 от начисления по ЛС, что неверно</t>
  </si>
  <si>
    <t>После расчета ОДН обнаружено несоответствие данных в регистрах Начисления и Взаиморасчеты по услуге Электроэнергия ОДН.  Пример, ЛС 29М-28-139.  В регистре Начисления сумма 2,87, в регистре Взаиморасчеты 3,06. Почему возникают расхождения в регистрах?  Ошибка системы или некорректные действия пользователей? Скриншот отпарвлен по эл.почте</t>
  </si>
  <si>
    <t>Необходима инструкция по расчету стоимости установки ОДПУ</t>
  </si>
  <si>
    <t xml:space="preserve">В БД Ангарска в июне выполнили расчет ОДН по строению Рябикова-28.  При расчете ОДН был учтен расход по нежилым помещениям в размере 1258 квтч.
При перерасчете ОДН в июле за июнь (убрали одно нежилое помещение) расход по нежилым увеличился в 2 раза, что повлияло и значение для распределения ОДН.
</t>
  </si>
  <si>
    <t>Инструкция отправлена на Куц А. и Придиус О.</t>
  </si>
  <si>
    <t>Исправлено в релизе 1.07.06.16</t>
  </si>
  <si>
    <t>1.07.06.16</t>
  </si>
  <si>
    <t>Подобная проблема исправлялась в релизе 1.07.06.16</t>
  </si>
  <si>
    <t>В сальдо умышленно исключены из колонок Начислено и Оплачено движения по вводам остатков. Это было сделано по требованию Ваших пользователей.</t>
  </si>
  <si>
    <t>Для формирования квитанций по установке ОДПУ недостаточно информации. Описание отправлено письмом</t>
  </si>
  <si>
    <t>По адресу юго-восточ, 3 кв-5-1 заведено судебное по теплу и по электричеству, абонент оплатил по теплу, почему сумма встает в обе строчки (вкладка иски), если поставить следующую стадия, то  закроется дело по элэнергии в связи с оплатой</t>
  </si>
  <si>
    <t>В талоне сверки где пдпись, необходимо заменить слово "инженер" на "специалист".</t>
  </si>
  <si>
    <t>При выполнении обработки: "Выгрузка для приема оплат", в выгрузку попадают лицевые счета других подразделений, как при отборе  - дивизионы/ в списке/список дивизионов АО, так и со снятым флажком на критерии - дивизионы, критерий по подразделениям в обработке отсутствует, также нет возможности удалить строки с такими л/с после подготовки информации</t>
  </si>
  <si>
    <t>Не могу найти ЛС. Какой код у ЛС и в какой базе смотреть?</t>
  </si>
  <si>
    <t>Вопросы отправлены письмом.</t>
  </si>
  <si>
    <t>Отбор по подразделению добавлен. Вообще говоря, им можно было пользоваться и раньше, добавляя вручную ЛицевойСчет.Подразделение (запрос при этом выполнялся медленнее, но давал нужный результат). Примеров неверного отбора по дивизиону не нашли.</t>
  </si>
  <si>
    <t>1.07.07.02</t>
  </si>
  <si>
    <t>Для вида расчета По среднему ограничение нормативом не применялось.</t>
  </si>
  <si>
    <t>Воспроизвести не удается. Есть подозрение на блокировки во время расчета из-за работы пользователей. Перед закрытием периода выполнять обработку сверки регистров "проведение" и восстанавливать последовательность.</t>
  </si>
  <si>
    <t>Для корректного формирования отчетности номер договора должен совпадать с номером договора. Для  исключения ошибок необходимо: 1. В справочнике "Виды договоров" в виде договора добавить параметр (пометку) "Контролировать внешний ключ ЛС", 2.Для ЛС, в которых есть вид договора с параметром "Контролировать внешний ключЛС ": а) сделать обязательным наличие внешнего ключа (контрагент и №ЛС) в лицевом счете.  б) № ЛС во внешнем ключе должен формироваться автоматически, равным номеру ЛС (необходимо учесть в помощнике ввода ЛС и самом ЛС) в). При создании договора из ЛС и в помощнике, номер договора должен формироваться равным номеру ЛС, 3.  Внешний ключ по ЛС (контрагент и №ЛС) может изменять только пользователь, которому разрешено изменение. Разрешение на изменение внешнего ключа должна определяться характеристикой сотрудника. ПРОШУ ОПРЕДЕЛИТЬ ТРУДОЗАТРАТЫ НА ДОРАБОТКУ ФУНКЦИОНАЛА</t>
  </si>
  <si>
    <t>В БД Ангарска по ЛС некорректно выполняется расчет за июнь и корректировка за май.  ПО ЛС с мая установлена схема расчета: если есть показания, то по показаниям, если нет, то по нормативу если нет договорной нагрузки.
В мае было начисление с видом расчета «без прибора» на 276 квтч.
В июне загружается договорная нагрузка за май 276 квтч и показания, расход по которым 282 квтч.
В корректировке ЛС за июнь:
• Сторнируется начисление с видом расчета «без прибора» на 276 квтч – это верно
• Но зачем начисляется 276 квтч по договорной нагрузке, если есть показания в июне
• Почему начисление с видом «по прибору» распределяется до даты предыдущего майского показания?  При этом тут же сторнируется начисление по прибору, отнесенное на май?
Такого не должно быть.</t>
  </si>
  <si>
    <t>Расчет</t>
  </si>
  <si>
    <t>Слюдянка</t>
  </si>
  <si>
    <t>Трудозатраты оцениваем в 16 ч.</t>
  </si>
  <si>
    <t>Внесены изменения в конфигурацию.</t>
  </si>
  <si>
    <t>1.07.07.03</t>
  </si>
  <si>
    <t>Хруницкая</t>
  </si>
  <si>
    <t>По ЛС Рябикова-22-81 в июле выполнена замена прибора учета. Система с момента замены прибора учета до конце месяца выполняет начисление с видом расечта "по прибору норматив". Почему выполняется такое начисление, если в схеме расчета установлено "При отсутствии 2-х показаний" как без прибора</t>
  </si>
  <si>
    <t xml:space="preserve">При предоставлении коммунальной услуги по горячему водоснабжению ненадлежащего качества, а именно температура горячей воды 400С и ниже, необходимо плату за горячее водоснабжение  рассчитать по тарифу подпитки (компонент на теплоноситель, руб./м3), утвержденному приказом Службы по тарифам Иркутской области от 28.12.2012 г. № 270 -спр  (Приложение 1), исключив компонент на тепловую энергию. 
          При пересчете размера платы в функционал «акт изменения размера оплаты за коммунальные услуги»              «алгоритм»             добавить пересчет по тарифу подпитки. Служебная записка и пример отправлены по почте
</t>
  </si>
  <si>
    <t xml:space="preserve">При выполнении расчета по ЛС 7М-12А-48 выдается сообщение об ошибке: {Справочник.ЛицевыеСчета.МодульМенеджера(1125)}: Ошибка при вызове метода контекста (Записать)
  Док.Записать(РежимЗаписиДокумента.Проведение, РежимПроведенияДокумента.Неоперативный);
по причине:
Запись не верна! Значение поля "Номенклатура" не может быть пустым! (Регистр накопления: Льготы; Номер строки: 1). Расчет по ЛС не выполняется. Совместными усилиями определили, что при выполнении обработки "Списание сумм по льготам" по льготам, загруженным обработкой, не заполняетсяуслуга ЛС.  
В обработке изначально не было предусмотрено заполнение номенклатуры и услуг ЛС, а изменения, которые вес в обработку С.Селиванов не затрагивают эти параметры.  Необходимо внести изменения в обработку ? Каким образом заполнить незаполненные значения по услугам ЛС? </t>
  </si>
  <si>
    <t>Адаптация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</si>
</sst>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2" x14ac:knownFonts="1">
    <font>
      <sz val="11"/>
      <color theme="1"/>
      <name val="Calibri"/>
      <family val="2"/>
      <charset val="204"/>
      <scheme val="minor"/>
    </font>
    <font>
      <sz val="9"/>
      <color theme="1"/>
      <name val="Calibri"/>
      <family val="2"/>
      <charset val="204"/>
      <scheme val="minor"/>
    </font>
    <font>
      <b/>
      <sz val="9"/>
      <color theme="1"/>
      <name val="Calibri"/>
      <family val="2"/>
      <charset val="204"/>
      <scheme val="minor"/>
    </font>
    <font>
      <b/>
      <sz val="9"/>
      <color rgb="FFFF0000"/>
      <name val="Calibri"/>
      <family val="2"/>
      <charset val="204"/>
      <scheme val="minor"/>
    </font>
    <font>
      <sz val="9"/>
      <name val="Calibri"/>
      <family val="2"/>
      <charset val="204"/>
      <scheme val="minor"/>
    </font>
    <font>
      <b/>
      <sz val="9"/>
      <name val="Calibri"/>
      <family val="2"/>
      <charset val="204"/>
      <scheme val="minor"/>
    </font>
    <font>
      <sz val="9"/>
      <color rgb="FF9C6500"/>
      <name val="Calibri"/>
      <family val="2"/>
      <charset val="204"/>
      <scheme val="minor"/>
    </font>
    <font>
      <sz val="9"/>
      <color rgb="FF000000"/>
      <name val="Calibri"/>
      <family val="2"/>
      <charset val="204"/>
      <scheme val="minor"/>
    </font>
    <font>
      <b/>
      <sz val="9"/>
      <color indexed="10"/>
      <name val="Calibri"/>
      <family val="2"/>
      <charset val="204"/>
      <scheme val="minor"/>
    </font>
    <font>
      <sz val="9"/>
      <color indexed="8"/>
      <name val="Calibri"/>
      <family val="2"/>
      <charset val="204"/>
      <scheme val="minor"/>
    </font>
    <font>
      <b/>
      <sz val="9"/>
      <name val="Arial Cyr"/>
      <charset val="204"/>
    </font>
    <font>
      <u/>
      <sz val="9"/>
      <color indexed="8"/>
      <name val="Calibri"/>
      <family val="2"/>
      <charset val="204"/>
    </font>
    <font>
      <sz val="9"/>
      <color indexed="8"/>
      <name val="Calibri"/>
      <family val="2"/>
      <charset val="204"/>
    </font>
    <font>
      <b/>
      <sz val="9"/>
      <color indexed="8"/>
      <name val="Calibri"/>
      <family val="2"/>
      <charset val="204"/>
    </font>
    <font>
      <sz val="9"/>
      <color rgb="FFFF0000"/>
      <name val="Calibri"/>
      <family val="2"/>
      <charset val="204"/>
      <scheme val="minor"/>
    </font>
    <font>
      <sz val="11"/>
      <color rgb="FF1F497D"/>
      <name val="Calibri"/>
      <family val="2"/>
      <charset val="204"/>
      <scheme val="minor"/>
    </font>
    <font>
      <sz val="10"/>
      <color rgb="FF000000"/>
      <name val="Calibri"/>
      <family val="2"/>
      <charset val="204"/>
    </font>
    <font>
      <b/>
      <sz val="10"/>
      <color rgb="FF000000"/>
      <name val="Calibri"/>
      <family val="2"/>
      <charset val="204"/>
    </font>
    <font>
      <sz val="9"/>
      <color rgb="FF000000"/>
      <name val="Calibri"/>
      <family val="2"/>
      <charset val="204"/>
    </font>
    <font>
      <sz val="9"/>
      <color theme="1"/>
      <name val="Calibri"/>
      <family val="2"/>
      <charset val="204"/>
    </font>
    <font>
      <sz val="10"/>
      <color theme="1"/>
      <name val="Calibri"/>
      <family val="2"/>
      <charset val="204"/>
      <scheme val="minor"/>
    </font>
    <font>
      <sz val="10"/>
      <color theme="9" tint="-0.249977111117893"/>
      <name val="Calibri"/>
      <family val="2"/>
      <charset val="204"/>
      <scheme val="minor"/>
    </font>
    <font>
      <i/>
      <sz val="9"/>
      <color theme="1"/>
      <name val="Calibri"/>
      <family val="2"/>
      <charset val="204"/>
      <scheme val="minor"/>
    </font>
    <font>
      <b/>
      <sz val="9"/>
      <color theme="1"/>
      <name val="Calibri"/>
      <family val="2"/>
      <charset val="204"/>
    </font>
    <font>
      <sz val="9"/>
      <color theme="1"/>
      <name val="Times New Roman"/>
      <family val="1"/>
      <charset val="204"/>
    </font>
    <font>
      <b/>
      <sz val="9"/>
      <color rgb="FF000000"/>
      <name val="Calibri"/>
      <family val="2"/>
      <charset val="204"/>
    </font>
    <font>
      <strike/>
      <sz val="9"/>
      <color rgb="FF000000"/>
      <name val="Calibri"/>
      <family val="2"/>
      <charset val="204"/>
    </font>
    <font>
      <b/>
      <sz val="9"/>
      <color rgb="FFFF0000"/>
      <name val="Calibri"/>
      <family val="2"/>
      <charset val="204"/>
    </font>
    <font>
      <sz val="9"/>
      <color rgb="FFFF0000"/>
      <name val="Calibri"/>
      <family val="2"/>
      <charset val="204"/>
    </font>
    <font>
      <sz val="9"/>
      <color rgb="FF000000"/>
      <name val="Times New Roman"/>
      <family val="1"/>
      <charset val="204"/>
    </font>
    <font>
      <sz val="9"/>
      <color rgb="FF1F497D"/>
      <name val="Calibri"/>
      <family val="2"/>
      <charset val="204"/>
      <scheme val="minor"/>
    </font>
    <font>
      <sz val="11"/>
      <color theme="1"/>
      <name val="Calibri"/>
      <family val="2"/>
      <charset val="204"/>
    </font>
    <font>
      <sz val="10"/>
      <color rgb="FF000000"/>
      <name val="Calibri"/>
      <family val="2"/>
      <charset val="204"/>
      <scheme val="minor"/>
    </font>
    <font>
      <b/>
      <sz val="9"/>
      <color rgb="FF000000"/>
      <name val="Calibri"/>
      <family val="2"/>
      <charset val="204"/>
      <scheme val="minor"/>
    </font>
    <font>
      <sz val="9"/>
      <color rgb="FF000000"/>
      <name val="Palatino Linotype"/>
      <family val="1"/>
      <charset val="204"/>
    </font>
    <font>
      <u/>
      <sz val="9"/>
      <color rgb="FF000000"/>
      <name val="Palatino Linotype"/>
      <family val="1"/>
      <charset val="204"/>
    </font>
    <font>
      <u/>
      <sz val="9"/>
      <color rgb="FF000000"/>
      <name val="Calibri"/>
      <family val="2"/>
      <charset val="204"/>
    </font>
    <font>
      <sz val="8"/>
      <color rgb="FF000000"/>
      <name val="Calibri"/>
      <family val="2"/>
      <charset val="204"/>
    </font>
    <font>
      <b/>
      <sz val="8"/>
      <color rgb="FF000000"/>
      <name val="Calibri"/>
      <family val="2"/>
      <charset val="204"/>
    </font>
    <font>
      <b/>
      <sz val="11"/>
      <color rgb="FF000000"/>
      <name val="Calibri"/>
      <family val="2"/>
      <charset val="204"/>
    </font>
    <font>
      <sz val="11"/>
      <color rgb="FF000000"/>
      <name val="Calibri"/>
      <family val="2"/>
      <charset val="204"/>
    </font>
    <font>
      <b/>
      <sz val="11"/>
      <color rgb="FF000000"/>
      <name val="Calibri"/>
      <family val="2"/>
      <charset val="204"/>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21">
    <xf numFmtId="0" fontId="0" fillId="0" borderId="0" xfId="0"/>
    <xf numFmtId="0" fontId="1" fillId="3" borderId="1" xfId="0" applyNumberFormat="1" applyFont="1" applyFill="1" applyBorder="1" applyAlignment="1">
      <alignment wrapText="1"/>
    </xf>
    <xf numFmtId="14" fontId="1" fillId="3" borderId="1" xfId="0" applyNumberFormat="1" applyFont="1" applyFill="1" applyBorder="1" applyAlignment="1">
      <alignment vertical="top" wrapText="1"/>
    </xf>
    <xf numFmtId="0" fontId="1" fillId="3" borderId="1" xfId="0" applyNumberFormat="1" applyFont="1" applyFill="1" applyBorder="1" applyAlignment="1">
      <alignment horizontal="left" wrapText="1"/>
    </xf>
    <xf numFmtId="49" fontId="1" fillId="4" borderId="1" xfId="0" applyNumberFormat="1" applyFont="1" applyFill="1" applyBorder="1" applyAlignment="1">
      <alignment horizontal="left" vertical="top" wrapText="1"/>
    </xf>
    <xf numFmtId="164" fontId="3" fillId="4" borderId="1" xfId="0" applyNumberFormat="1" applyFont="1" applyFill="1" applyBorder="1" applyAlignment="1">
      <alignment horizontal="left" vertical="top" wrapText="1"/>
    </xf>
    <xf numFmtId="2" fontId="1" fillId="4" borderId="1" xfId="0" applyNumberFormat="1" applyFont="1" applyFill="1" applyBorder="1" applyAlignment="1">
      <alignment horizontal="left" vertical="top" wrapText="1"/>
    </xf>
    <xf numFmtId="0" fontId="4" fillId="4" borderId="1" xfId="0" applyFont="1" applyFill="1" applyBorder="1" applyAlignment="1">
      <alignment horizontal="left" vertical="top" wrapText="1"/>
    </xf>
    <xf numFmtId="164" fontId="1" fillId="4" borderId="1" xfId="0" applyNumberFormat="1" applyFont="1" applyFill="1" applyBorder="1" applyAlignment="1">
      <alignment vertical="top" wrapText="1"/>
    </xf>
    <xf numFmtId="0" fontId="1" fillId="4" borderId="1" xfId="0" applyFont="1" applyFill="1" applyBorder="1" applyAlignment="1">
      <alignment vertical="top" wrapText="1"/>
    </xf>
    <xf numFmtId="0" fontId="1" fillId="4" borderId="1" xfId="0" applyNumberFormat="1" applyFont="1" applyFill="1" applyBorder="1" applyAlignment="1">
      <alignment wrapText="1"/>
    </xf>
    <xf numFmtId="0" fontId="7" fillId="4" borderId="1" xfId="0" applyFont="1" applyFill="1" applyBorder="1" applyAlignment="1">
      <alignment wrapText="1"/>
    </xf>
    <xf numFmtId="0" fontId="1" fillId="4" borderId="1" xfId="0" applyFont="1" applyFill="1" applyBorder="1" applyAlignment="1">
      <alignment vertical="center" wrapText="1"/>
    </xf>
    <xf numFmtId="164" fontId="1" fillId="4" borderId="1" xfId="0" applyNumberFormat="1" applyFont="1" applyFill="1" applyBorder="1" applyAlignment="1">
      <alignment horizontal="left" vertical="center" wrapText="1"/>
    </xf>
    <xf numFmtId="49" fontId="5" fillId="0" borderId="2" xfId="0" applyNumberFormat="1" applyFont="1" applyFill="1" applyBorder="1" applyAlignment="1">
      <alignment vertical="top" wrapText="1"/>
    </xf>
    <xf numFmtId="49" fontId="5" fillId="0" borderId="1" xfId="0" applyNumberFormat="1" applyFont="1" applyFill="1" applyBorder="1" applyAlignment="1">
      <alignment horizontal="center" vertical="top" wrapText="1"/>
    </xf>
    <xf numFmtId="49" fontId="5" fillId="0" borderId="1" xfId="0" applyNumberFormat="1" applyFont="1" applyFill="1" applyBorder="1" applyAlignment="1">
      <alignment vertical="top" wrapText="1"/>
    </xf>
    <xf numFmtId="49" fontId="5" fillId="0" borderId="1" xfId="0" applyNumberFormat="1" applyFont="1" applyFill="1" applyBorder="1" applyAlignment="1">
      <alignment horizontal="left" vertical="top" wrapText="1"/>
    </xf>
    <xf numFmtId="164" fontId="5" fillId="0" borderId="1" xfId="0" applyNumberFormat="1" applyFont="1" applyFill="1" applyBorder="1" applyAlignment="1">
      <alignment vertical="top" wrapText="1"/>
    </xf>
    <xf numFmtId="0" fontId="8" fillId="0" borderId="1" xfId="0" applyFont="1" applyFill="1" applyBorder="1" applyAlignment="1">
      <alignment vertical="top" wrapText="1"/>
    </xf>
    <xf numFmtId="49" fontId="9" fillId="2" borderId="1" xfId="0" applyNumberFormat="1" applyFont="1" applyFill="1" applyBorder="1" applyAlignment="1">
      <alignment horizontal="left" vertical="top" wrapText="1"/>
    </xf>
    <xf numFmtId="164" fontId="8" fillId="2" borderId="1" xfId="0" applyNumberFormat="1" applyFont="1" applyFill="1" applyBorder="1" applyAlignment="1">
      <alignment horizontal="center" vertical="top" wrapText="1"/>
    </xf>
    <xf numFmtId="2" fontId="9" fillId="2" borderId="1" xfId="0" applyNumberFormat="1" applyFont="1"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wrapText="1"/>
    </xf>
    <xf numFmtId="0" fontId="9" fillId="2" borderId="1" xfId="0" applyFont="1" applyFill="1" applyBorder="1" applyAlignment="1">
      <alignment wrapText="1"/>
    </xf>
    <xf numFmtId="0" fontId="3" fillId="3" borderId="1" xfId="0" applyFont="1" applyFill="1" applyBorder="1" applyAlignment="1">
      <alignment horizontal="center" wrapText="1"/>
    </xf>
    <xf numFmtId="1" fontId="1" fillId="4" borderId="1" xfId="0" applyNumberFormat="1" applyFont="1" applyFill="1" applyBorder="1" applyAlignment="1">
      <alignment horizontal="left" vertical="top" wrapText="1"/>
    </xf>
    <xf numFmtId="0" fontId="1" fillId="0" borderId="0" xfId="0" applyFont="1" applyBorder="1" applyAlignment="1">
      <alignment wrapText="1"/>
    </xf>
    <xf numFmtId="0" fontId="1" fillId="0" borderId="0" xfId="0" applyFont="1" applyAlignment="1">
      <alignment wrapText="1"/>
    </xf>
    <xf numFmtId="49" fontId="5" fillId="0" borderId="1" xfId="0" applyNumberFormat="1" applyFont="1" applyFill="1" applyBorder="1" applyAlignment="1">
      <alignment horizontal="right" vertical="top" wrapText="1"/>
    </xf>
    <xf numFmtId="164" fontId="9" fillId="2" borderId="1" xfId="0" applyNumberFormat="1" applyFont="1" applyFill="1" applyBorder="1" applyAlignment="1">
      <alignment horizontal="right" vertical="top" wrapText="1"/>
    </xf>
    <xf numFmtId="14" fontId="1" fillId="3" borderId="1" xfId="0" applyNumberFormat="1" applyFont="1" applyFill="1" applyBorder="1" applyAlignment="1">
      <alignment horizontal="right" vertical="top" wrapText="1"/>
    </xf>
    <xf numFmtId="164" fontId="1" fillId="4" borderId="1" xfId="0" applyNumberFormat="1" applyFont="1" applyFill="1" applyBorder="1" applyAlignment="1">
      <alignment horizontal="right" vertical="top" wrapText="1"/>
    </xf>
    <xf numFmtId="14" fontId="1" fillId="4" borderId="1" xfId="0" applyNumberFormat="1" applyFont="1" applyFill="1" applyBorder="1" applyAlignment="1">
      <alignment horizontal="right" wrapText="1"/>
    </xf>
    <xf numFmtId="14" fontId="1" fillId="4" borderId="1" xfId="0" applyNumberFormat="1" applyFont="1" applyFill="1" applyBorder="1" applyAlignment="1">
      <alignment horizontal="right" vertical="center" wrapText="1"/>
    </xf>
    <xf numFmtId="0" fontId="1" fillId="0" borderId="0" xfId="0" applyFont="1" applyAlignment="1">
      <alignment horizontal="right" wrapText="1"/>
    </xf>
    <xf numFmtId="49" fontId="10" fillId="0" borderId="1" xfId="0" applyNumberFormat="1" applyFont="1" applyFill="1" applyBorder="1" applyAlignment="1">
      <alignment vertical="top" wrapText="1"/>
    </xf>
    <xf numFmtId="49" fontId="10" fillId="0" borderId="1" xfId="0" applyNumberFormat="1" applyFont="1" applyFill="1" applyBorder="1" applyAlignment="1">
      <alignment horizontal="center" vertical="top" wrapText="1"/>
    </xf>
    <xf numFmtId="49" fontId="10" fillId="0" borderId="1" xfId="0" applyNumberFormat="1" applyFont="1" applyFill="1" applyBorder="1" applyAlignment="1">
      <alignment horizontal="left" vertical="top" wrapText="1"/>
    </xf>
    <xf numFmtId="164" fontId="10" fillId="0" borderId="1" xfId="0" applyNumberFormat="1" applyFont="1" applyFill="1" applyBorder="1" applyAlignment="1">
      <alignment vertical="top" wrapText="1"/>
    </xf>
    <xf numFmtId="0" fontId="0" fillId="0" borderId="1" xfId="0" applyBorder="1" applyAlignment="1">
      <alignment wrapText="1"/>
    </xf>
    <xf numFmtId="14" fontId="0" fillId="0" borderId="1" xfId="0" applyNumberFormat="1" applyBorder="1" applyAlignment="1">
      <alignment wrapText="1"/>
    </xf>
    <xf numFmtId="0" fontId="0" fillId="0" borderId="1" xfId="0" applyFill="1" applyBorder="1" applyAlignment="1">
      <alignment wrapText="1"/>
    </xf>
    <xf numFmtId="0" fontId="0" fillId="0" borderId="1" xfId="0" applyBorder="1"/>
    <xf numFmtId="0" fontId="1" fillId="0"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xf>
    <xf numFmtId="14" fontId="1" fillId="0" borderId="1" xfId="0" applyNumberFormat="1" applyFont="1" applyFill="1" applyBorder="1" applyAlignment="1">
      <alignment horizontal="center" vertical="top"/>
    </xf>
    <xf numFmtId="0" fontId="1" fillId="0" borderId="1" xfId="0" applyNumberFormat="1" applyFont="1" applyFill="1" applyBorder="1" applyAlignment="1">
      <alignment horizontal="left" wrapText="1"/>
    </xf>
    <xf numFmtId="0" fontId="3" fillId="0" borderId="1" xfId="0" applyFont="1" applyFill="1" applyBorder="1" applyAlignment="1">
      <alignment horizontal="center"/>
    </xf>
    <xf numFmtId="164" fontId="3" fillId="0" borderId="1" xfId="0" applyNumberFormat="1" applyFont="1" applyFill="1" applyBorder="1" applyAlignment="1">
      <alignment horizontal="center"/>
    </xf>
    <xf numFmtId="164"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wrapText="1"/>
    </xf>
    <xf numFmtId="0" fontId="1" fillId="0" borderId="1" xfId="0" applyFont="1" applyFill="1" applyBorder="1" applyAlignment="1">
      <alignment horizontal="center" vertical="top"/>
    </xf>
    <xf numFmtId="14" fontId="3" fillId="0" borderId="1" xfId="0" applyNumberFormat="1" applyFont="1" applyFill="1" applyBorder="1" applyAlignment="1">
      <alignment horizontal="center"/>
    </xf>
    <xf numFmtId="164" fontId="1" fillId="0" borderId="1" xfId="0" applyNumberFormat="1" applyFont="1" applyFill="1" applyBorder="1" applyAlignment="1">
      <alignment horizontal="center" vertical="top" wrapText="1"/>
    </xf>
    <xf numFmtId="49" fontId="1" fillId="0" borderId="1" xfId="0" applyNumberFormat="1" applyFont="1" applyFill="1" applyBorder="1" applyAlignment="1">
      <alignment horizontal="left" vertical="top" wrapText="1"/>
    </xf>
    <xf numFmtId="0" fontId="1" fillId="0" borderId="1" xfId="0" applyNumberFormat="1" applyFont="1" applyFill="1" applyBorder="1" applyAlignment="1"/>
    <xf numFmtId="164" fontId="3" fillId="0" borderId="1" xfId="0" applyNumberFormat="1" applyFont="1" applyFill="1" applyBorder="1" applyAlignment="1">
      <alignment horizontal="center" vertical="top" wrapText="1"/>
    </xf>
    <xf numFmtId="164" fontId="1" fillId="0" borderId="1" xfId="0" applyNumberFormat="1" applyFont="1" applyFill="1" applyBorder="1" applyAlignment="1" applyProtection="1">
      <alignment horizontal="center" wrapText="1"/>
    </xf>
    <xf numFmtId="164" fontId="1" fillId="0" borderId="1" xfId="0" applyNumberFormat="1" applyFont="1" applyFill="1" applyBorder="1" applyAlignment="1">
      <alignment wrapText="1"/>
    </xf>
    <xf numFmtId="0" fontId="1" fillId="0" borderId="1" xfId="0" applyNumberFormat="1" applyFont="1" applyFill="1" applyBorder="1" applyAlignment="1">
      <alignment vertical="top"/>
    </xf>
    <xf numFmtId="11" fontId="1" fillId="0" borderId="1" xfId="0" applyNumberFormat="1" applyFont="1" applyFill="1" applyBorder="1" applyAlignment="1">
      <alignment vertical="center" wrapText="1"/>
    </xf>
    <xf numFmtId="49" fontId="1" fillId="0" borderId="1" xfId="0" applyNumberFormat="1" applyFont="1" applyBorder="1" applyAlignment="1">
      <alignment horizontal="left" vertical="top" wrapText="1"/>
    </xf>
    <xf numFmtId="0" fontId="1" fillId="0" borderId="1" xfId="0" applyNumberFormat="1" applyFont="1" applyBorder="1" applyAlignment="1">
      <alignment vertical="top" wrapText="1"/>
    </xf>
    <xf numFmtId="14" fontId="1" fillId="0" borderId="1" xfId="0" applyNumberFormat="1" applyFont="1" applyBorder="1" applyAlignment="1">
      <alignment horizontal="center" vertical="top"/>
    </xf>
    <xf numFmtId="49" fontId="1" fillId="0" borderId="1" xfId="0" applyNumberFormat="1" applyFont="1" applyBorder="1" applyAlignment="1">
      <alignment horizontal="left" vertical="center" wrapText="1"/>
    </xf>
    <xf numFmtId="14" fontId="14" fillId="0" borderId="1" xfId="0" applyNumberFormat="1" applyFont="1" applyFill="1" applyBorder="1" applyAlignment="1">
      <alignment vertical="top" wrapText="1"/>
    </xf>
    <xf numFmtId="0" fontId="1" fillId="0" borderId="1" xfId="0" applyFont="1" applyBorder="1" applyAlignment="1">
      <alignment vertical="top" wrapText="1"/>
    </xf>
    <xf numFmtId="0" fontId="1" fillId="0" borderId="1" xfId="0" applyNumberFormat="1" applyFont="1" applyFill="1" applyBorder="1" applyAlignment="1">
      <alignment horizontal="left" vertical="top" wrapText="1"/>
    </xf>
    <xf numFmtId="2" fontId="1" fillId="0" borderId="1" xfId="0" applyNumberFormat="1" applyFont="1" applyFill="1" applyBorder="1" applyAlignment="1">
      <alignment horizontal="left" wrapText="1"/>
    </xf>
    <xf numFmtId="164" fontId="14" fillId="0" borderId="1" xfId="0" applyNumberFormat="1" applyFont="1" applyFill="1" applyBorder="1" applyAlignment="1">
      <alignment horizontal="center" vertical="top"/>
    </xf>
    <xf numFmtId="0" fontId="7" fillId="0" borderId="1" xfId="0" applyFont="1" applyBorder="1" applyAlignment="1">
      <alignment wrapText="1"/>
    </xf>
    <xf numFmtId="164" fontId="12" fillId="0" borderId="1" xfId="0" applyNumberFormat="1" applyFont="1" applyFill="1" applyBorder="1" applyAlignment="1">
      <alignment vertical="top" wrapText="1"/>
    </xf>
    <xf numFmtId="164" fontId="1" fillId="4" borderId="1" xfId="0" applyNumberFormat="1" applyFont="1" applyFill="1" applyBorder="1" applyAlignment="1">
      <alignment horizontal="right" wrapText="1"/>
    </xf>
    <xf numFmtId="14" fontId="1" fillId="0" borderId="1" xfId="0" applyNumberFormat="1" applyFont="1" applyFill="1" applyBorder="1" applyAlignment="1">
      <alignment horizontal="left" vertical="top"/>
    </xf>
    <xf numFmtId="0" fontId="1" fillId="0" borderId="1" xfId="0" applyFont="1" applyBorder="1" applyAlignment="1">
      <alignment horizontal="left"/>
    </xf>
    <xf numFmtId="14" fontId="16" fillId="0" borderId="1" xfId="0" applyNumberFormat="1" applyFont="1" applyBorder="1" applyAlignment="1">
      <alignment horizontal="right"/>
    </xf>
    <xf numFmtId="0" fontId="16" fillId="0" borderId="1" xfId="0" applyFont="1" applyBorder="1" applyAlignment="1">
      <alignment wrapText="1"/>
    </xf>
    <xf numFmtId="14" fontId="14" fillId="0" borderId="1" xfId="0" applyNumberFormat="1" applyFont="1" applyFill="1" applyBorder="1" applyAlignment="1">
      <alignment wrapText="1"/>
    </xf>
    <xf numFmtId="14" fontId="16" fillId="0" borderId="1" xfId="0" applyNumberFormat="1" applyFont="1" applyBorder="1" applyAlignment="1">
      <alignment horizontal="right" wrapText="1"/>
    </xf>
    <xf numFmtId="14" fontId="18" fillId="0" borderId="1" xfId="0" applyNumberFormat="1" applyFont="1" applyBorder="1" applyAlignment="1">
      <alignment horizontal="right"/>
    </xf>
    <xf numFmtId="0" fontId="18" fillId="0" borderId="1" xfId="0" applyFont="1" applyBorder="1"/>
    <xf numFmtId="0" fontId="18" fillId="0" borderId="1" xfId="0" applyFont="1" applyBorder="1" applyAlignment="1">
      <alignment wrapText="1"/>
    </xf>
    <xf numFmtId="0" fontId="4" fillId="0" borderId="1" xfId="0" applyFont="1" applyBorder="1" applyAlignment="1">
      <alignment wrapText="1"/>
    </xf>
    <xf numFmtId="14" fontId="19" fillId="0" borderId="1" xfId="0" applyNumberFormat="1" applyFont="1" applyBorder="1" applyAlignment="1">
      <alignment horizontal="center" vertical="top" wrapText="1"/>
    </xf>
    <xf numFmtId="164" fontId="9" fillId="2" borderId="1" xfId="0" applyNumberFormat="1" applyFont="1" applyFill="1" applyBorder="1" applyAlignment="1">
      <alignment horizontal="left" vertical="top" wrapText="1"/>
    </xf>
    <xf numFmtId="164" fontId="1" fillId="3" borderId="1" xfId="0" applyNumberFormat="1" applyFont="1" applyFill="1" applyBorder="1" applyAlignment="1">
      <alignment horizontal="left" vertical="top" wrapText="1"/>
    </xf>
    <xf numFmtId="0" fontId="1" fillId="3" borderId="1" xfId="0" applyFont="1" applyFill="1" applyBorder="1" applyAlignment="1">
      <alignment horizontal="left" wrapText="1"/>
    </xf>
    <xf numFmtId="0" fontId="1" fillId="4" borderId="1" xfId="0" applyFont="1" applyFill="1" applyBorder="1" applyAlignment="1">
      <alignment horizontal="left" wrapText="1"/>
    </xf>
    <xf numFmtId="0" fontId="1" fillId="4" borderId="1" xfId="0" applyFont="1" applyFill="1" applyBorder="1" applyAlignment="1">
      <alignment horizontal="left" vertical="center" wrapText="1"/>
    </xf>
    <xf numFmtId="0" fontId="1" fillId="0" borderId="1" xfId="0" applyFont="1" applyFill="1" applyBorder="1" applyAlignment="1">
      <alignment horizontal="left"/>
    </xf>
    <xf numFmtId="164" fontId="1" fillId="0" borderId="1" xfId="0" applyNumberFormat="1" applyFont="1" applyFill="1" applyBorder="1" applyAlignment="1">
      <alignment horizontal="left" vertical="top" wrapText="1"/>
    </xf>
    <xf numFmtId="0" fontId="0" fillId="0" borderId="1" xfId="0" applyNumberFormat="1" applyFont="1" applyFill="1" applyBorder="1" applyAlignment="1" applyProtection="1">
      <alignment horizontal="left"/>
    </xf>
    <xf numFmtId="164" fontId="12" fillId="0" borderId="1" xfId="0" applyNumberFormat="1" applyFont="1" applyFill="1" applyBorder="1" applyAlignment="1">
      <alignment horizontal="left" vertical="top" wrapText="1"/>
    </xf>
    <xf numFmtId="0" fontId="16" fillId="0" borderId="1" xfId="0" applyFont="1" applyBorder="1" applyAlignment="1">
      <alignment horizontal="left"/>
    </xf>
    <xf numFmtId="0" fontId="16" fillId="0" borderId="1" xfId="0" applyFont="1" applyBorder="1" applyAlignment="1">
      <alignment horizontal="left" wrapText="1"/>
    </xf>
    <xf numFmtId="0" fontId="18" fillId="0" borderId="1" xfId="0" applyFont="1" applyBorder="1" applyAlignment="1">
      <alignment horizontal="left"/>
    </xf>
    <xf numFmtId="0" fontId="19" fillId="0" borderId="1" xfId="0" applyFont="1" applyBorder="1" applyAlignment="1">
      <alignment horizontal="left" vertical="top" wrapText="1"/>
    </xf>
    <xf numFmtId="0" fontId="1" fillId="0" borderId="0" xfId="0" applyFont="1" applyAlignment="1">
      <alignment horizontal="left" wrapText="1"/>
    </xf>
    <xf numFmtId="0" fontId="18" fillId="0" borderId="1" xfId="0" applyFont="1" applyBorder="1" applyAlignment="1">
      <alignment vertical="top" wrapText="1"/>
    </xf>
    <xf numFmtId="14" fontId="1" fillId="0" borderId="1" xfId="0" applyNumberFormat="1" applyFont="1" applyBorder="1" applyAlignment="1">
      <alignment horizontal="center" wrapText="1"/>
    </xf>
    <xf numFmtId="14" fontId="1" fillId="0" borderId="1" xfId="0" applyNumberFormat="1" applyFont="1" applyBorder="1" applyAlignment="1">
      <alignment horizontal="center"/>
    </xf>
    <xf numFmtId="0" fontId="18" fillId="0" borderId="1" xfId="0" applyFont="1" applyBorder="1" applyAlignment="1">
      <alignment horizontal="lef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3" xfId="0" applyBorder="1" applyAlignment="1">
      <alignment wrapText="1"/>
    </xf>
    <xf numFmtId="0" fontId="0" fillId="0" borderId="4" xfId="0" applyBorder="1"/>
    <xf numFmtId="0" fontId="0" fillId="0" borderId="5" xfId="0" applyBorder="1"/>
    <xf numFmtId="14" fontId="0" fillId="0" borderId="4" xfId="0" applyNumberFormat="1" applyBorder="1" applyAlignment="1">
      <alignment vertical="top" wrapText="1"/>
    </xf>
    <xf numFmtId="0" fontId="0" fillId="0" borderId="4" xfId="0" applyBorder="1" applyAlignment="1">
      <alignment vertical="top" wrapText="1"/>
    </xf>
    <xf numFmtId="0" fontId="19" fillId="0" borderId="1" xfId="0" applyFont="1" applyBorder="1" applyAlignment="1">
      <alignment wrapText="1"/>
    </xf>
    <xf numFmtId="0" fontId="18" fillId="5" borderId="1" xfId="0" applyFont="1" applyFill="1" applyBorder="1"/>
    <xf numFmtId="0" fontId="18" fillId="5" borderId="1" xfId="0" applyFont="1" applyFill="1" applyBorder="1" applyAlignment="1">
      <alignment wrapText="1"/>
    </xf>
    <xf numFmtId="0" fontId="27" fillId="0" borderId="1" xfId="0" applyFont="1" applyBorder="1"/>
    <xf numFmtId="0" fontId="28" fillId="0" borderId="1" xfId="0" applyFont="1" applyBorder="1" applyAlignment="1">
      <alignment vertical="top" wrapText="1"/>
    </xf>
    <xf numFmtId="0" fontId="7" fillId="0" borderId="1" xfId="0" applyFont="1" applyBorder="1" applyAlignment="1">
      <alignment vertical="top" wrapText="1"/>
    </xf>
    <xf numFmtId="14" fontId="7" fillId="0" borderId="1" xfId="0" applyNumberFormat="1" applyFont="1" applyBorder="1" applyAlignment="1">
      <alignment horizontal="right" wrapText="1"/>
    </xf>
    <xf numFmtId="0" fontId="29" fillId="0" borderId="1" xfId="0" applyFont="1" applyBorder="1" applyAlignment="1">
      <alignment wrapText="1"/>
    </xf>
    <xf numFmtId="14" fontId="1" fillId="0" borderId="1" xfId="0" applyNumberFormat="1" applyFont="1" applyBorder="1"/>
    <xf numFmtId="0" fontId="1" fillId="0" borderId="1" xfId="0" applyFont="1" applyBorder="1"/>
    <xf numFmtId="0" fontId="1" fillId="2" borderId="1" xfId="0" applyFont="1" applyFill="1" applyBorder="1" applyAlignment="1">
      <alignment wrapText="1"/>
    </xf>
    <xf numFmtId="14" fontId="18" fillId="0" borderId="1" xfId="0" applyNumberFormat="1" applyFont="1" applyBorder="1"/>
    <xf numFmtId="14" fontId="18" fillId="0" borderId="1" xfId="0" applyNumberFormat="1" applyFont="1" applyBorder="1" applyAlignment="1"/>
    <xf numFmtId="14" fontId="7" fillId="0" borderId="1" xfId="0" applyNumberFormat="1" applyFont="1" applyBorder="1" applyAlignment="1"/>
    <xf numFmtId="0" fontId="7" fillId="0" borderId="1" xfId="0" applyFont="1" applyFill="1" applyBorder="1" applyAlignment="1">
      <alignment wrapText="1"/>
    </xf>
    <xf numFmtId="0" fontId="7" fillId="0" borderId="1" xfId="0" applyFont="1" applyBorder="1" applyAlignment="1"/>
    <xf numFmtId="14" fontId="18" fillId="0" borderId="1" xfId="0" applyNumberFormat="1" applyFont="1" applyBorder="1" applyAlignment="1">
      <alignment horizontal="right" wrapText="1"/>
    </xf>
    <xf numFmtId="0" fontId="30" fillId="0" borderId="1" xfId="0" applyFont="1" applyBorder="1" applyAlignment="1">
      <alignment vertical="top" wrapText="1"/>
    </xf>
    <xf numFmtId="14" fontId="1" fillId="0" borderId="1" xfId="0" applyNumberFormat="1" applyFont="1" applyFill="1" applyBorder="1" applyAlignment="1">
      <alignment horizontal="center" wrapText="1"/>
    </xf>
    <xf numFmtId="0" fontId="18" fillId="0" borderId="1" xfId="0" applyFont="1" applyFill="1" applyBorder="1" applyAlignment="1">
      <alignment horizontal="left" vertical="top" wrapText="1"/>
    </xf>
    <xf numFmtId="14" fontId="18" fillId="0" borderId="1" xfId="0" applyNumberFormat="1" applyFont="1" applyBorder="1" applyAlignment="1">
      <alignment wrapText="1"/>
    </xf>
    <xf numFmtId="14" fontId="7" fillId="0" borderId="1" xfId="0" applyNumberFormat="1" applyFont="1" applyBorder="1" applyAlignment="1">
      <alignment wrapText="1"/>
    </xf>
    <xf numFmtId="0" fontId="1" fillId="0" borderId="1" xfId="0" applyNumberFormat="1" applyFont="1" applyBorder="1" applyAlignment="1">
      <alignment wrapText="1"/>
    </xf>
    <xf numFmtId="14" fontId="1" fillId="6" borderId="1" xfId="0" applyNumberFormat="1" applyFont="1" applyFill="1" applyBorder="1" applyAlignment="1">
      <alignment horizontal="right" wrapText="1"/>
    </xf>
    <xf numFmtId="0" fontId="1" fillId="6" borderId="1" xfId="0" applyFont="1" applyFill="1" applyBorder="1" applyAlignment="1">
      <alignment wrapText="1"/>
    </xf>
    <xf numFmtId="14" fontId="1" fillId="0" borderId="1" xfId="0" applyNumberFormat="1" applyFont="1" applyFill="1" applyBorder="1" applyAlignment="1">
      <alignment horizontal="right" wrapText="1"/>
    </xf>
    <xf numFmtId="0" fontId="7" fillId="0" borderId="1" xfId="0" applyFont="1" applyFill="1" applyBorder="1" applyAlignment="1">
      <alignment horizontal="left" wrapText="1"/>
    </xf>
    <xf numFmtId="0" fontId="18" fillId="0" borderId="1" xfId="0" applyFont="1" applyBorder="1" applyAlignment="1">
      <alignment horizontal="left" vertical="top" wrapText="1"/>
    </xf>
    <xf numFmtId="14" fontId="7" fillId="0" borderId="1" xfId="0" applyNumberFormat="1" applyFont="1" applyBorder="1" applyAlignment="1">
      <alignment horizontal="right"/>
    </xf>
    <xf numFmtId="0" fontId="16" fillId="0" borderId="1" xfId="0" applyFont="1" applyBorder="1"/>
    <xf numFmtId="14" fontId="0" fillId="0" borderId="1" xfId="0" applyNumberFormat="1" applyFill="1" applyBorder="1"/>
    <xf numFmtId="14" fontId="18" fillId="5" borderId="1" xfId="0" applyNumberFormat="1" applyFont="1" applyFill="1" applyBorder="1" applyAlignment="1">
      <alignment horizontal="right"/>
    </xf>
    <xf numFmtId="14" fontId="32" fillId="0" borderId="1" xfId="0" applyNumberFormat="1" applyFont="1" applyBorder="1" applyAlignment="1">
      <alignment horizontal="right"/>
    </xf>
    <xf numFmtId="0" fontId="32" fillId="0" borderId="1" xfId="0" applyFont="1" applyBorder="1" applyAlignment="1"/>
    <xf numFmtId="0" fontId="32" fillId="0" borderId="1" xfId="0" applyFont="1" applyBorder="1" applyAlignment="1">
      <alignment wrapText="1"/>
    </xf>
    <xf numFmtId="0" fontId="0" fillId="0" borderId="4" xfId="0" applyFill="1" applyBorder="1" applyAlignment="1">
      <alignment wrapText="1"/>
    </xf>
    <xf numFmtId="0" fontId="0" fillId="0" borderId="4" xfId="0" applyBorder="1" applyAlignment="1">
      <alignment wrapText="1"/>
    </xf>
    <xf numFmtId="0" fontId="6" fillId="4" borderId="1" xfId="0" applyFont="1" applyFill="1" applyBorder="1" applyAlignment="1">
      <alignment vertical="top" wrapText="1"/>
    </xf>
    <xf numFmtId="0" fontId="2" fillId="0" borderId="1" xfId="0" applyFont="1" applyBorder="1" applyAlignment="1">
      <alignment wrapText="1"/>
    </xf>
    <xf numFmtId="0" fontId="18" fillId="0" borderId="1" xfId="0" applyFont="1" applyFill="1" applyBorder="1"/>
    <xf numFmtId="14" fontId="19" fillId="0" borderId="1" xfId="0" applyNumberFormat="1" applyFont="1" applyBorder="1" applyAlignment="1">
      <alignment horizontal="right"/>
    </xf>
    <xf numFmtId="0" fontId="19" fillId="0" borderId="1" xfId="0" applyFont="1" applyBorder="1"/>
    <xf numFmtId="0" fontId="7" fillId="0" borderId="1" xfId="0" applyFont="1" applyBorder="1" applyAlignment="1">
      <alignment vertical="center" wrapText="1"/>
    </xf>
    <xf numFmtId="14" fontId="1" fillId="0" borderId="1" xfId="0" applyNumberFormat="1" applyFont="1" applyBorder="1" applyAlignment="1">
      <alignment horizontal="right" wrapText="1"/>
    </xf>
    <xf numFmtId="0" fontId="1" fillId="0" borderId="1" xfId="0" applyFont="1" applyBorder="1" applyAlignment="1">
      <alignment horizontal="left" wrapText="1"/>
    </xf>
    <xf numFmtId="0" fontId="1" fillId="0" borderId="1" xfId="0" applyFont="1" applyBorder="1" applyAlignment="1">
      <alignment horizontal="right" wrapText="1"/>
    </xf>
    <xf numFmtId="14" fontId="18" fillId="0" borderId="6" xfId="0" applyNumberFormat="1" applyFont="1" applyBorder="1" applyAlignment="1">
      <alignment horizontal="right"/>
    </xf>
    <xf numFmtId="0" fontId="9" fillId="2" borderId="1" xfId="0" applyFont="1" applyFill="1" applyBorder="1" applyAlignment="1">
      <alignment vertical="top" wrapText="1"/>
    </xf>
    <xf numFmtId="164" fontId="1" fillId="3" borderId="1" xfId="0" applyNumberFormat="1"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wrapText="1"/>
    </xf>
    <xf numFmtId="164" fontId="1" fillId="4" borderId="1" xfId="0" applyNumberFormat="1" applyFont="1" applyFill="1" applyBorder="1" applyAlignment="1">
      <alignment horizontal="left" vertical="top" wrapText="1"/>
    </xf>
    <xf numFmtId="14" fontId="1"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1" xfId="0" applyFont="1" applyFill="1" applyBorder="1" applyAlignment="1">
      <alignment wrapText="1"/>
    </xf>
    <xf numFmtId="49" fontId="5" fillId="0" borderId="1" xfId="0" applyNumberFormat="1" applyFont="1" applyFill="1" applyBorder="1" applyAlignment="1">
      <alignment vertical="top" wrapText="1"/>
    </xf>
    <xf numFmtId="164" fontId="5" fillId="0" borderId="1" xfId="0" applyNumberFormat="1" applyFont="1" applyFill="1" applyBorder="1" applyAlignment="1">
      <alignment vertical="top" wrapText="1"/>
    </xf>
    <xf numFmtId="164" fontId="9" fillId="2" borderId="1" xfId="0" applyNumberFormat="1" applyFont="1" applyFill="1" applyBorder="1" applyAlignment="1">
      <alignment vertical="top" wrapText="1"/>
    </xf>
    <xf numFmtId="0" fontId="1" fillId="0" borderId="1" xfId="0" applyFont="1" applyBorder="1" applyAlignment="1">
      <alignment wrapText="1"/>
    </xf>
    <xf numFmtId="14" fontId="1" fillId="3" borderId="1" xfId="0" applyNumberFormat="1" applyFont="1" applyFill="1" applyBorder="1" applyAlignment="1">
      <alignment horizontal="center" vertical="top" wrapText="1"/>
    </xf>
    <xf numFmtId="14" fontId="1" fillId="4" borderId="1" xfId="0" applyNumberFormat="1" applyFont="1" applyFill="1" applyBorder="1" applyAlignment="1">
      <alignment wrapText="1"/>
    </xf>
    <xf numFmtId="0" fontId="1" fillId="0" borderId="1" xfId="0" applyFont="1" applyBorder="1" applyAlignment="1">
      <alignment horizontal="left" vertical="top"/>
    </xf>
    <xf numFmtId="14" fontId="1" fillId="0" borderId="1" xfId="0" applyNumberFormat="1" applyFont="1" applyBorder="1" applyAlignment="1">
      <alignment horizontal="left" vertical="top"/>
    </xf>
    <xf numFmtId="0" fontId="1" fillId="0" borderId="1" xfId="0" applyFont="1" applyFill="1" applyBorder="1"/>
    <xf numFmtId="0" fontId="1" fillId="0" borderId="1" xfId="0" applyFont="1" applyFill="1" applyBorder="1" applyAlignment="1">
      <alignment vertical="top" wrapText="1"/>
    </xf>
    <xf numFmtId="0" fontId="1" fillId="0" borderId="1" xfId="0" applyFont="1" applyFill="1" applyBorder="1" applyAlignment="1">
      <alignment wrapText="1"/>
    </xf>
    <xf numFmtId="164" fontId="1" fillId="0" borderId="1" xfId="0" applyNumberFormat="1" applyFont="1" applyFill="1" applyBorder="1" applyAlignment="1">
      <alignment vertical="top" wrapText="1"/>
    </xf>
    <xf numFmtId="0" fontId="1" fillId="0" borderId="1" xfId="0" applyFont="1" applyFill="1" applyBorder="1" applyAlignment="1">
      <alignment vertical="top"/>
    </xf>
    <xf numFmtId="14" fontId="1" fillId="0" borderId="1" xfId="0" applyNumberFormat="1" applyFont="1" applyFill="1" applyBorder="1"/>
    <xf numFmtId="49" fontId="1" fillId="0" borderId="1" xfId="0" applyNumberFormat="1"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NumberFormat="1" applyFont="1" applyFill="1" applyBorder="1" applyAlignment="1">
      <alignment vertical="top" wrapText="1"/>
    </xf>
    <xf numFmtId="14" fontId="1"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1" fillId="0" borderId="1" xfId="0" applyNumberFormat="1" applyFont="1" applyFill="1" applyBorder="1" applyAlignment="1">
      <alignment wrapText="1"/>
    </xf>
    <xf numFmtId="2" fontId="1" fillId="0" borderId="1" xfId="0" applyNumberFormat="1" applyFont="1" applyFill="1" applyBorder="1" applyAlignment="1">
      <alignment wrapText="1"/>
    </xf>
    <xf numFmtId="14" fontId="1" fillId="0" borderId="1" xfId="0" applyNumberFormat="1" applyFont="1" applyBorder="1" applyAlignment="1">
      <alignment wrapText="1"/>
    </xf>
    <xf numFmtId="0" fontId="1" fillId="0" borderId="1" xfId="0" applyFont="1" applyBorder="1" applyAlignment="1"/>
    <xf numFmtId="14" fontId="1" fillId="0" borderId="1" xfId="0" applyNumberFormat="1" applyFont="1" applyBorder="1" applyAlignment="1"/>
    <xf numFmtId="14" fontId="1" fillId="0" borderId="1" xfId="0" applyNumberFormat="1" applyFont="1" applyFill="1" applyBorder="1" applyAlignment="1">
      <alignment vertical="top"/>
    </xf>
    <xf numFmtId="0" fontId="9" fillId="0" borderId="3" xfId="0" applyNumberFormat="1" applyFont="1" applyFill="1" applyBorder="1" applyAlignment="1">
      <alignment vertical="top" wrapText="1"/>
    </xf>
    <xf numFmtId="0" fontId="18" fillId="0" borderId="1" xfId="0" applyFont="1" applyBorder="1" applyAlignment="1">
      <alignment vertical="center" wrapText="1"/>
    </xf>
    <xf numFmtId="16" fontId="1" fillId="0" borderId="1" xfId="0" applyNumberFormat="1" applyFont="1" applyBorder="1" applyAlignment="1">
      <alignment wrapText="1"/>
    </xf>
    <xf numFmtId="14" fontId="18" fillId="7" borderId="1" xfId="0" applyNumberFormat="1" applyFont="1" applyFill="1" applyBorder="1" applyAlignment="1">
      <alignment horizontal="right"/>
    </xf>
    <xf numFmtId="0" fontId="18" fillId="7" borderId="1" xfId="0" applyFont="1" applyFill="1" applyBorder="1"/>
    <xf numFmtId="0" fontId="18" fillId="7" borderId="1" xfId="0" applyFont="1" applyFill="1" applyBorder="1" applyAlignment="1">
      <alignment wrapText="1"/>
    </xf>
    <xf numFmtId="0" fontId="1" fillId="0" borderId="1" xfId="0" applyFont="1" applyBorder="1" applyAlignment="1">
      <alignment horizontal="right" vertical="top"/>
    </xf>
    <xf numFmtId="14" fontId="1" fillId="0" borderId="1" xfId="0" applyNumberFormat="1" applyFont="1" applyFill="1" applyBorder="1" applyAlignment="1">
      <alignment horizontal="left" vertical="top" wrapText="1"/>
    </xf>
    <xf numFmtId="1" fontId="9" fillId="2" borderId="1" xfId="0" applyNumberFormat="1" applyFont="1" applyFill="1" applyBorder="1" applyAlignment="1">
      <alignment vertical="top" wrapText="1"/>
    </xf>
    <xf numFmtId="14" fontId="9" fillId="0" borderId="1" xfId="0" applyNumberFormat="1" applyFont="1" applyFill="1" applyBorder="1" applyAlignment="1">
      <alignment horizontal="center" vertical="top"/>
    </xf>
    <xf numFmtId="0" fontId="9" fillId="0" borderId="1" xfId="0" applyNumberFormat="1" applyFont="1" applyFill="1" applyBorder="1" applyAlignment="1">
      <alignment vertical="top" wrapText="1"/>
    </xf>
    <xf numFmtId="14" fontId="3" fillId="2" borderId="1" xfId="0" applyNumberFormat="1" applyFont="1" applyFill="1" applyBorder="1" applyAlignment="1">
      <alignment horizontal="center"/>
    </xf>
    <xf numFmtId="1" fontId="1" fillId="3" borderId="1" xfId="0" applyNumberFormat="1" applyFont="1" applyFill="1" applyBorder="1" applyAlignment="1">
      <alignment vertical="top" wrapText="1"/>
    </xf>
    <xf numFmtId="164" fontId="1" fillId="0" borderId="1" xfId="0" applyNumberFormat="1" applyFont="1" applyBorder="1" applyAlignment="1">
      <alignment vertical="top" wrapText="1"/>
    </xf>
    <xf numFmtId="0" fontId="15" fillId="0" borderId="1" xfId="0" applyFont="1" applyBorder="1" applyAlignment="1">
      <alignment wrapText="1"/>
    </xf>
    <xf numFmtId="164" fontId="1" fillId="0" borderId="1" xfId="0" applyNumberFormat="1" applyFont="1" applyBorder="1" applyAlignment="1">
      <alignment wrapText="1"/>
    </xf>
    <xf numFmtId="14" fontId="7" fillId="0" borderId="1" xfId="0" applyNumberFormat="1" applyFont="1" applyBorder="1" applyAlignment="1">
      <alignment horizontal="center"/>
    </xf>
    <xf numFmtId="0" fontId="18" fillId="0" borderId="1" xfId="0" applyFont="1" applyFill="1" applyBorder="1" applyAlignment="1">
      <alignment wrapText="1"/>
    </xf>
    <xf numFmtId="0" fontId="7" fillId="6" borderId="1" xfId="0" applyFont="1" applyFill="1" applyBorder="1" applyAlignment="1">
      <alignment wrapText="1"/>
    </xf>
    <xf numFmtId="0" fontId="7" fillId="0" borderId="1" xfId="0" applyFont="1" applyBorder="1"/>
    <xf numFmtId="0" fontId="34" fillId="0" borderId="1" xfId="0" applyFont="1" applyBorder="1" applyAlignment="1">
      <alignment wrapText="1"/>
    </xf>
    <xf numFmtId="0" fontId="7" fillId="0" borderId="1" xfId="0" applyFont="1" applyBorder="1" applyAlignment="1">
      <alignment horizontal="center"/>
    </xf>
    <xf numFmtId="14" fontId="37" fillId="0" borderId="1" xfId="0" applyNumberFormat="1" applyFont="1" applyBorder="1" applyAlignment="1">
      <alignment horizontal="right"/>
    </xf>
    <xf numFmtId="0" fontId="37" fillId="0" borderId="1" xfId="0" applyFont="1" applyBorder="1"/>
    <xf numFmtId="0" fontId="38" fillId="0" borderId="1" xfId="0" applyFont="1" applyBorder="1" applyAlignment="1">
      <alignment wrapText="1"/>
    </xf>
    <xf numFmtId="0" fontId="37" fillId="0" borderId="1" xfId="0" applyFont="1" applyBorder="1" applyAlignment="1">
      <alignment wrapText="1"/>
    </xf>
    <xf numFmtId="0" fontId="12" fillId="0" borderId="1" xfId="0" applyFont="1" applyFill="1" applyBorder="1" applyAlignment="1">
      <alignment wrapText="1"/>
    </xf>
    <xf numFmtId="0" fontId="25" fillId="0" borderId="1" xfId="0" applyFont="1" applyBorder="1" applyAlignment="1">
      <alignment wrapText="1"/>
    </xf>
    <xf numFmtId="16" fontId="1" fillId="0" borderId="1" xfId="0" applyNumberFormat="1" applyFont="1" applyFill="1" applyBorder="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039" Type="http://schemas.openxmlformats.org/officeDocument/2006/relationships/revisionLog" Target="revisionLog34.xml"/><Relationship Id="rId1026" Type="http://schemas.openxmlformats.org/officeDocument/2006/relationships/revisionLog" Target="revisionLog21.xml"/><Relationship Id="rId1068" Type="http://schemas.openxmlformats.org/officeDocument/2006/relationships/revisionLog" Target="revisionLog75.xml"/><Relationship Id="rId1021" Type="http://schemas.openxmlformats.org/officeDocument/2006/relationships/revisionLog" Target="revisionLog13.xml"/><Relationship Id="rId1034" Type="http://schemas.openxmlformats.org/officeDocument/2006/relationships/revisionLog" Target="revisionLog29.xml"/><Relationship Id="rId1042" Type="http://schemas.openxmlformats.org/officeDocument/2006/relationships/revisionLog" Target="revisionLog37.xml"/><Relationship Id="rId1047" Type="http://schemas.openxmlformats.org/officeDocument/2006/relationships/revisionLog" Target="revisionLog65.xml"/><Relationship Id="rId1050" Type="http://schemas.openxmlformats.org/officeDocument/2006/relationships/revisionLog" Target="revisionLog41.xml"/><Relationship Id="rId1055" Type="http://schemas.openxmlformats.org/officeDocument/2006/relationships/revisionLog" Target="revisionLog69.xml"/><Relationship Id="rId1063" Type="http://schemas.openxmlformats.org/officeDocument/2006/relationships/revisionLog" Target="revisionLog48.xml"/><Relationship Id="rId1076" Type="http://schemas.openxmlformats.org/officeDocument/2006/relationships/revisionLog" Target="revisionLog57.xml"/><Relationship Id="rId1084" Type="http://schemas.openxmlformats.org/officeDocument/2006/relationships/revisionLog" Target="revisionLog79.xml"/><Relationship Id="rId1089" Type="http://schemas.openxmlformats.org/officeDocument/2006/relationships/revisionLog" Target="revisionLog1.xml"/><Relationship Id="rId1071" Type="http://schemas.openxmlformats.org/officeDocument/2006/relationships/revisionLog" Target="revisionLog52.xml"/><Relationship Id="rId1092" Type="http://schemas.openxmlformats.org/officeDocument/2006/relationships/revisionLog" Target="revisionLog6.xml"/><Relationship Id="rId1029" Type="http://schemas.openxmlformats.org/officeDocument/2006/relationships/revisionLog" Target="revisionLog24.xml"/><Relationship Id="rId1058" Type="http://schemas.openxmlformats.org/officeDocument/2006/relationships/revisionLog" Target="revisionLog45.xml"/><Relationship Id="rId1087" Type="http://schemas.openxmlformats.org/officeDocument/2006/relationships/revisionLog" Target="revisionLog82.xml"/><Relationship Id="rId1024" Type="http://schemas.openxmlformats.org/officeDocument/2006/relationships/revisionLog" Target="revisionLog19.xml"/><Relationship Id="rId1045" Type="http://schemas.openxmlformats.org/officeDocument/2006/relationships/revisionLog" Target="revisionLog40.xml"/><Relationship Id="rId1066" Type="http://schemas.openxmlformats.org/officeDocument/2006/relationships/revisionLog" Target="revisionLog73.xml"/><Relationship Id="rId1032" Type="http://schemas.openxmlformats.org/officeDocument/2006/relationships/revisionLog" Target="revisionLog27.xml"/><Relationship Id="rId1037" Type="http://schemas.openxmlformats.org/officeDocument/2006/relationships/revisionLog" Target="revisionLog32.xml"/><Relationship Id="rId1040" Type="http://schemas.openxmlformats.org/officeDocument/2006/relationships/revisionLog" Target="revisionLog35.xml"/><Relationship Id="rId1053" Type="http://schemas.openxmlformats.org/officeDocument/2006/relationships/revisionLog" Target="revisionLog67.xml"/><Relationship Id="rId1074" Type="http://schemas.openxmlformats.org/officeDocument/2006/relationships/revisionLog" Target="revisionLog55.xml"/><Relationship Id="rId1079" Type="http://schemas.openxmlformats.org/officeDocument/2006/relationships/revisionLog" Target="revisionLog60.xml"/><Relationship Id="rId1023" Type="http://schemas.openxmlformats.org/officeDocument/2006/relationships/revisionLog" Target="revisionLog18.xml"/><Relationship Id="rId1061" Type="http://schemas.openxmlformats.org/officeDocument/2006/relationships/revisionLog" Target="revisionLog71.xml"/><Relationship Id="rId1057" Type="http://schemas.openxmlformats.org/officeDocument/2006/relationships/revisionLog" Target="revisionLog44.xml"/><Relationship Id="rId1049" Type="http://schemas.openxmlformats.org/officeDocument/2006/relationships/revisionLog" Target="revisionLog2.xml"/><Relationship Id="rId1028" Type="http://schemas.openxmlformats.org/officeDocument/2006/relationships/revisionLog" Target="revisionLog23.xml"/><Relationship Id="rId1082" Type="http://schemas.openxmlformats.org/officeDocument/2006/relationships/revisionLog" Target="revisionLog77.xml"/><Relationship Id="rId1036" Type="http://schemas.openxmlformats.org/officeDocument/2006/relationships/revisionLog" Target="revisionLog31.xml"/><Relationship Id="rId1090" Type="http://schemas.openxmlformats.org/officeDocument/2006/relationships/revisionLog" Target="revisionLog4.xml"/><Relationship Id="rId1060" Type="http://schemas.openxmlformats.org/officeDocument/2006/relationships/revisionLog" Target="revisionLog70.xml"/><Relationship Id="rId1081" Type="http://schemas.openxmlformats.org/officeDocument/2006/relationships/revisionLog" Target="revisionLog76.xml"/><Relationship Id="rId1086" Type="http://schemas.openxmlformats.org/officeDocument/2006/relationships/revisionLog" Target="revisionLog81.xml"/><Relationship Id="rId1019" Type="http://schemas.openxmlformats.org/officeDocument/2006/relationships/revisionLog" Target="revisionLog10.xml"/><Relationship Id="rId1065" Type="http://schemas.openxmlformats.org/officeDocument/2006/relationships/revisionLog" Target="revisionLog72.xml"/><Relationship Id="rId1044" Type="http://schemas.openxmlformats.org/officeDocument/2006/relationships/revisionLog" Target="revisionLog39.xml"/><Relationship Id="rId1031" Type="http://schemas.openxmlformats.org/officeDocument/2006/relationships/revisionLog" Target="revisionLog26.xml"/><Relationship Id="rId1052" Type="http://schemas.openxmlformats.org/officeDocument/2006/relationships/revisionLog" Target="revisionLog43.xml"/><Relationship Id="rId1073" Type="http://schemas.openxmlformats.org/officeDocument/2006/relationships/revisionLog" Target="revisionLog54.xml"/><Relationship Id="rId1078" Type="http://schemas.openxmlformats.org/officeDocument/2006/relationships/revisionLog" Target="revisionLog59.xml"/><Relationship Id="rId1030" Type="http://schemas.openxmlformats.org/officeDocument/2006/relationships/revisionLog" Target="revisionLog25.xml"/><Relationship Id="rId1069" Type="http://schemas.openxmlformats.org/officeDocument/2006/relationships/revisionLog" Target="revisionLog50.xml"/><Relationship Id="rId1077" Type="http://schemas.openxmlformats.org/officeDocument/2006/relationships/revisionLog" Target="revisionLog58.xml"/><Relationship Id="rId1022" Type="http://schemas.openxmlformats.org/officeDocument/2006/relationships/revisionLog" Target="revisionLog16.xml"/><Relationship Id="rId1027" Type="http://schemas.openxmlformats.org/officeDocument/2006/relationships/revisionLog" Target="revisionLog22.xml"/><Relationship Id="rId1035" Type="http://schemas.openxmlformats.org/officeDocument/2006/relationships/revisionLog" Target="revisionLog30.xml"/><Relationship Id="rId1043" Type="http://schemas.openxmlformats.org/officeDocument/2006/relationships/revisionLog" Target="revisionLog38.xml"/><Relationship Id="rId1048" Type="http://schemas.openxmlformats.org/officeDocument/2006/relationships/revisionLog" Target="revisionLog66.xml"/><Relationship Id="rId1056" Type="http://schemas.openxmlformats.org/officeDocument/2006/relationships/revisionLog" Target="revisionLog3.xml"/><Relationship Id="rId1051" Type="http://schemas.openxmlformats.org/officeDocument/2006/relationships/revisionLog" Target="revisionLog42.xml"/><Relationship Id="rId1064" Type="http://schemas.openxmlformats.org/officeDocument/2006/relationships/revisionLog" Target="revisionLog49.xml"/><Relationship Id="rId1072" Type="http://schemas.openxmlformats.org/officeDocument/2006/relationships/revisionLog" Target="revisionLog53.xml"/><Relationship Id="rId1080" Type="http://schemas.openxmlformats.org/officeDocument/2006/relationships/revisionLog" Target="revisionLog61.xml"/><Relationship Id="rId1085" Type="http://schemas.openxmlformats.org/officeDocument/2006/relationships/revisionLog" Target="revisionLog80.xml"/><Relationship Id="rId1067" Type="http://schemas.openxmlformats.org/officeDocument/2006/relationships/revisionLog" Target="revisionLog74.xml"/><Relationship Id="rId1046" Type="http://schemas.openxmlformats.org/officeDocument/2006/relationships/revisionLog" Target="revisionLog64.xml"/><Relationship Id="rId1038" Type="http://schemas.openxmlformats.org/officeDocument/2006/relationships/revisionLog" Target="revisionLog33.xml"/><Relationship Id="rId1025" Type="http://schemas.openxmlformats.org/officeDocument/2006/relationships/revisionLog" Target="revisionLog20.xml"/><Relationship Id="rId1059" Type="http://schemas.openxmlformats.org/officeDocument/2006/relationships/revisionLog" Target="revisionLog46.xml"/><Relationship Id="rId1033" Type="http://schemas.openxmlformats.org/officeDocument/2006/relationships/revisionLog" Target="revisionLog28.xml"/><Relationship Id="rId1088" Type="http://schemas.openxmlformats.org/officeDocument/2006/relationships/revisionLog" Target="revisionLog83.xml"/><Relationship Id="rId1020" Type="http://schemas.openxmlformats.org/officeDocument/2006/relationships/revisionLog" Target="revisionLog11.xml"/><Relationship Id="rId1054" Type="http://schemas.openxmlformats.org/officeDocument/2006/relationships/revisionLog" Target="revisionLog68.xml"/><Relationship Id="rId1041" Type="http://schemas.openxmlformats.org/officeDocument/2006/relationships/revisionLog" Target="revisionLog36.xml"/><Relationship Id="rId1062" Type="http://schemas.openxmlformats.org/officeDocument/2006/relationships/revisionLog" Target="revisionLog47.xml"/><Relationship Id="rId1070" Type="http://schemas.openxmlformats.org/officeDocument/2006/relationships/revisionLog" Target="revisionLog51.xml"/><Relationship Id="rId1075" Type="http://schemas.openxmlformats.org/officeDocument/2006/relationships/revisionLog" Target="revisionLog56.xml"/><Relationship Id="rId1083" Type="http://schemas.openxmlformats.org/officeDocument/2006/relationships/revisionLog" Target="revisionLog78.xml"/><Relationship Id="rId1091"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4B79FF-6621-42E1-80B9-3D5942E02373}" diskRevisions="1" revisionId="24095" version="3" protected="1">
  <header guid="{08964ECD-C645-4F54-9014-DBD257800609}" dateTime="2013-06-17T09:28:49" maxSheetId="5" userName="Березин Василий" r:id="rId1019">
    <sheetIdMap count="4">
      <sheetId val="1"/>
      <sheetId val="2"/>
      <sheetId val="3"/>
      <sheetId val="4"/>
    </sheetIdMap>
  </header>
  <header guid="{B7DB8C9C-7E95-4EAB-A5C5-9FF956BA3DE3}" dateTime="2013-06-17T14:32:36" maxSheetId="5" userName="Березин Василий" r:id="rId1020" minRId="23296" maxRId="23300">
    <sheetIdMap count="4">
      <sheetId val="1"/>
      <sheetId val="2"/>
      <sheetId val="3"/>
      <sheetId val="4"/>
    </sheetIdMap>
  </header>
  <header guid="{844F0322-66D3-4018-A6CD-E6E2ADB6A586}" dateTime="2013-06-20T16:31:14" maxSheetId="5" userName="Смирнягин Владислав" r:id="rId1021" minRId="23301" maxRId="23328">
    <sheetIdMap count="4">
      <sheetId val="1"/>
      <sheetId val="2"/>
      <sheetId val="3"/>
      <sheetId val="4"/>
    </sheetIdMap>
  </header>
  <header guid="{3F4E40B9-CEC3-4352-A9F2-7955E9D2A5F8}" dateTime="2013-06-20T16:33:35" maxSheetId="5" userName="Смирнягин Владислав" r:id="rId1022" minRId="23330" maxRId="23341">
    <sheetIdMap count="4">
      <sheetId val="1"/>
      <sheetId val="2"/>
      <sheetId val="3"/>
      <sheetId val="4"/>
    </sheetIdMap>
  </header>
  <header guid="{E012A271-7710-4F8A-8B6E-601D6A8513D2}" dateTime="2013-06-20T16:37:56" maxSheetId="5" userName="Березин Василий" r:id="rId1023" minRId="23342" maxRId="23346">
    <sheetIdMap count="4">
      <sheetId val="1"/>
      <sheetId val="2"/>
      <sheetId val="3"/>
      <sheetId val="4"/>
    </sheetIdMap>
  </header>
  <header guid="{C9521E88-2E1C-46FC-816E-D7CAFB44CD1A}" dateTime="2013-06-21T12:37:33" maxSheetId="5" userName="Смирнягин Владислав" r:id="rId1024" minRId="23348" maxRId="23467">
    <sheetIdMap count="4">
      <sheetId val="1"/>
      <sheetId val="2"/>
      <sheetId val="3"/>
      <sheetId val="4"/>
    </sheetIdMap>
  </header>
  <header guid="{162064F8-22C4-44D3-899C-ECFA9AC9BE2E}" dateTime="2013-06-21T12:38:36" maxSheetId="5" userName="Смирнягин Владислав" r:id="rId1025" minRId="23468" maxRId="23470">
    <sheetIdMap count="4">
      <sheetId val="1"/>
      <sheetId val="2"/>
      <sheetId val="3"/>
      <sheetId val="4"/>
    </sheetIdMap>
  </header>
  <header guid="{04F0D0D4-0118-4B6D-A64C-0A4D053D2BE6}" dateTime="2013-06-21T16:56:18" maxSheetId="5" userName="Березин Василий" r:id="rId1026" minRId="23471" maxRId="23474">
    <sheetIdMap count="4">
      <sheetId val="1"/>
      <sheetId val="2"/>
      <sheetId val="3"/>
      <sheetId val="4"/>
    </sheetIdMap>
  </header>
  <header guid="{5B87926C-04D2-4F49-9FFA-28C5592396CC}" dateTime="2013-06-21T17:04:15" maxSheetId="5" userName="Березин Василий" r:id="rId1027" minRId="23476" maxRId="23480">
    <sheetIdMap count="4">
      <sheetId val="1"/>
      <sheetId val="2"/>
      <sheetId val="3"/>
      <sheetId val="4"/>
    </sheetIdMap>
  </header>
  <header guid="{6BC55798-1528-447B-B685-57DC23C91774}" dateTime="2013-06-24T12:40:43" maxSheetId="5" userName="Березин Василий" r:id="rId1028" minRId="23481" maxRId="23484">
    <sheetIdMap count="4">
      <sheetId val="1"/>
      <sheetId val="2"/>
      <sheetId val="3"/>
      <sheetId val="4"/>
    </sheetIdMap>
  </header>
  <header guid="{E0265083-7639-4F68-A672-18FE4AFA7A2F}" dateTime="2013-06-24T15:44:36" maxSheetId="5" userName="Березин Василий" r:id="rId1029" minRId="23486" maxRId="23489">
    <sheetIdMap count="4">
      <sheetId val="1"/>
      <sheetId val="2"/>
      <sheetId val="3"/>
      <sheetId val="4"/>
    </sheetIdMap>
  </header>
  <header guid="{B8992CDE-3477-44F8-862A-7E25BDAD0E0C}" dateTime="2013-06-24T18:05:12" maxSheetId="5" userName="Березин Василий" r:id="rId1030" minRId="23490" maxRId="23497">
    <sheetIdMap count="4">
      <sheetId val="1"/>
      <sheetId val="2"/>
      <sheetId val="3"/>
      <sheetId val="4"/>
    </sheetIdMap>
  </header>
  <header guid="{BEE4DECC-18B9-4CD5-8BD2-F2BC9FCE1A4A}" dateTime="2013-06-24T18:06:41" maxSheetId="5" userName="Березин Василий" r:id="rId1031" minRId="23498">
    <sheetIdMap count="4">
      <sheetId val="1"/>
      <sheetId val="2"/>
      <sheetId val="3"/>
      <sheetId val="4"/>
    </sheetIdMap>
  </header>
  <header guid="{AD0C604D-14B3-44C5-83BC-E561432D27D6}" dateTime="2013-06-25T14:52:36" maxSheetId="5" userName="Городецкий Илья" r:id="rId1032" minRId="23499" maxRId="23503">
    <sheetIdMap count="4">
      <sheetId val="1"/>
      <sheetId val="2"/>
      <sheetId val="3"/>
      <sheetId val="4"/>
    </sheetIdMap>
  </header>
  <header guid="{D26B6D1B-E361-421F-ACFC-E39321D47D36}" dateTime="2013-06-25T15:11:03" maxSheetId="5" userName="Городецкий Илья" r:id="rId1033" minRId="23504" maxRId="23511">
    <sheetIdMap count="4">
      <sheetId val="1"/>
      <sheetId val="2"/>
      <sheetId val="3"/>
      <sheetId val="4"/>
    </sheetIdMap>
  </header>
  <header guid="{1F439320-5E1C-41B0-AB1E-85D459A7E695}" dateTime="2013-06-25T15:12:21" maxSheetId="5" userName="Городецкий Илья" r:id="rId1034" minRId="23512">
    <sheetIdMap count="4">
      <sheetId val="1"/>
      <sheetId val="2"/>
      <sheetId val="3"/>
      <sheetId val="4"/>
    </sheetIdMap>
  </header>
  <header guid="{D18757FC-CEEE-4542-BA84-EC79E4789173}" dateTime="2013-06-25T17:30:34" maxSheetId="5" userName="Березин Василий" r:id="rId1035" minRId="23513" maxRId="23517">
    <sheetIdMap count="4">
      <sheetId val="1"/>
      <sheetId val="2"/>
      <sheetId val="3"/>
      <sheetId val="4"/>
    </sheetIdMap>
  </header>
  <header guid="{17F22088-CEB5-4C8D-91C6-7EF3E065F86B}" dateTime="2013-06-25T17:33:09" maxSheetId="5" userName="Городецкий Илья" r:id="rId1036" minRId="23518" maxRId="23520">
    <sheetIdMap count="4">
      <sheetId val="1"/>
      <sheetId val="2"/>
      <sheetId val="3"/>
      <sheetId val="4"/>
    </sheetIdMap>
  </header>
  <header guid="{4F0DB968-2F56-44C7-B23C-0552A2D381BD}" dateTime="2013-06-25T17:52:14" maxSheetId="5" userName="Смирнягин Владислав" r:id="rId1037" minRId="23521" maxRId="23522">
    <sheetIdMap count="4">
      <sheetId val="1"/>
      <sheetId val="2"/>
      <sheetId val="3"/>
      <sheetId val="4"/>
    </sheetIdMap>
  </header>
  <header guid="{019DBE89-E5C1-4855-8AD0-7C5DEA2F475E}" dateTime="2013-06-25T18:04:07" maxSheetId="5" userName="Смирнягин Владислав" r:id="rId1038" minRId="23523" maxRId="23576">
    <sheetIdMap count="4">
      <sheetId val="1"/>
      <sheetId val="2"/>
      <sheetId val="3"/>
      <sheetId val="4"/>
    </sheetIdMap>
  </header>
  <header guid="{84A6280A-48F7-40AB-A8B8-38A1BC7EDB68}" dateTime="2013-06-25T18:13:27" maxSheetId="5" userName="Смирнягин Владислав" r:id="rId1039" minRId="23577" maxRId="23591">
    <sheetIdMap count="4">
      <sheetId val="1"/>
      <sheetId val="2"/>
      <sheetId val="3"/>
      <sheetId val="4"/>
    </sheetIdMap>
  </header>
  <header guid="{96A67B20-C330-4C3C-B6CF-7DBB1F9B28D8}" dateTime="2013-06-25T18:23:23" maxSheetId="5" userName="Чуксин Сергей" r:id="rId1040">
    <sheetIdMap count="4">
      <sheetId val="1"/>
      <sheetId val="2"/>
      <sheetId val="3"/>
      <sheetId val="4"/>
    </sheetIdMap>
  </header>
  <header guid="{7F38E4AF-102A-48B5-B6B9-B6B44539D505}" dateTime="2013-06-25T18:24:51" maxSheetId="5" userName="Чуксин Сергей" r:id="rId1041" minRId="23593" maxRId="23596">
    <sheetIdMap count="4">
      <sheetId val="1"/>
      <sheetId val="2"/>
      <sheetId val="3"/>
      <sheetId val="4"/>
    </sheetIdMap>
  </header>
  <header guid="{8A4EE05D-DB80-4151-A26B-7B82D7875703}" dateTime="2013-06-25T18:26:08" maxSheetId="5" userName="Чуксин Сергей" r:id="rId1042" minRId="23598" maxRId="23601">
    <sheetIdMap count="4">
      <sheetId val="1"/>
      <sheetId val="2"/>
      <sheetId val="3"/>
      <sheetId val="4"/>
    </sheetIdMap>
  </header>
  <header guid="{ACF6091C-5DF9-4E0B-8529-D70B31A08F4E}" dateTime="2013-06-25T18:26:40" maxSheetId="5" userName="Чуксин Сергей" r:id="rId1043" minRId="23603" maxRId="23606">
    <sheetIdMap count="4">
      <sheetId val="1"/>
      <sheetId val="2"/>
      <sheetId val="3"/>
      <sheetId val="4"/>
    </sheetIdMap>
  </header>
  <header guid="{8A11F28B-6480-4302-BA90-1710C73C5C50}" dateTime="2013-06-25T18:27:06" maxSheetId="5" userName="Чуксин Сергей" r:id="rId1044">
    <sheetIdMap count="4">
      <sheetId val="1"/>
      <sheetId val="2"/>
      <sheetId val="3"/>
      <sheetId val="4"/>
    </sheetIdMap>
  </header>
  <header guid="{04495E03-5C67-4D3B-90E8-2A485AC55CC8}" dateTime="2013-06-25T18:27:15" maxSheetId="5" userName="Чуксин Сергей" r:id="rId1045">
    <sheetIdMap count="4">
      <sheetId val="1"/>
      <sheetId val="2"/>
      <sheetId val="3"/>
      <sheetId val="4"/>
    </sheetIdMap>
  </header>
  <header guid="{7FCF0BF9-2C27-4A14-9105-51401208D1C4}" dateTime="2013-06-26T09:58:18" maxSheetId="5" userName="Березин Василий" r:id="rId1046" minRId="23610" maxRId="23613">
    <sheetIdMap count="4">
      <sheetId val="1"/>
      <sheetId val="2"/>
      <sheetId val="3"/>
      <sheetId val="4"/>
    </sheetIdMap>
  </header>
  <header guid="{94727614-6580-4896-BC30-5BC28558FFEA}" dateTime="2013-06-26T10:48:52" maxSheetId="5" userName="Березин Василий" r:id="rId1047" minRId="23615" maxRId="23620">
    <sheetIdMap count="4">
      <sheetId val="1"/>
      <sheetId val="2"/>
      <sheetId val="3"/>
      <sheetId val="4"/>
    </sheetIdMap>
  </header>
  <header guid="{DF5ED71F-779D-4DA0-9712-D18FE3E3D745}" dateTime="2013-06-26T10:52:40" maxSheetId="5" userName="Березин Василий" r:id="rId1048" minRId="23621" maxRId="23624">
    <sheetIdMap count="4">
      <sheetId val="1"/>
      <sheetId val="2"/>
      <sheetId val="3"/>
      <sheetId val="4"/>
    </sheetIdMap>
  </header>
  <header guid="{F8E5C31B-FC8A-4101-AE37-27BD9223801F}" dateTime="2013-06-26T18:38:47" maxSheetId="5" userName="Смирнягин Владислав" r:id="rId1049" minRId="23625" maxRId="23627">
    <sheetIdMap count="4">
      <sheetId val="1"/>
      <sheetId val="2"/>
      <sheetId val="3"/>
      <sheetId val="4"/>
    </sheetIdMap>
  </header>
  <header guid="{6BF33F96-D024-411B-83BE-37F47444D47C}" dateTime="2013-06-26T18:47:52" maxSheetId="5" userName="Смирнягин Владислав" r:id="rId1050" minRId="23629" maxRId="23661">
    <sheetIdMap count="4">
      <sheetId val="1"/>
      <sheetId val="2"/>
      <sheetId val="3"/>
      <sheetId val="4"/>
    </sheetIdMap>
  </header>
  <header guid="{43734DA1-7386-4F8F-A15E-F9A5BA795C49}" dateTime="2013-06-27T11:24:44" maxSheetId="5" userName="Чуксин Сергей" r:id="rId1051" minRId="23662" maxRId="23665">
    <sheetIdMap count="4">
      <sheetId val="1"/>
      <sheetId val="2"/>
      <sheetId val="3"/>
      <sheetId val="4"/>
    </sheetIdMap>
  </header>
  <header guid="{044719E6-8012-4C52-9160-7D9C2B891088}" dateTime="2013-06-27T17:48:25" maxSheetId="5" userName="Смирнягин Владислав" r:id="rId1052" minRId="23667" maxRId="23707">
    <sheetIdMap count="4">
      <sheetId val="1"/>
      <sheetId val="2"/>
      <sheetId val="3"/>
      <sheetId val="4"/>
    </sheetIdMap>
  </header>
  <header guid="{7CACBEEB-1AE5-4FC4-B036-517844265090}" dateTime="2013-06-27T17:50:04" maxSheetId="5" userName="Смирнягин Владислав" r:id="rId1053" minRId="23708" maxRId="23714">
    <sheetIdMap count="4">
      <sheetId val="1"/>
      <sheetId val="2"/>
      <sheetId val="3"/>
      <sheetId val="4"/>
    </sheetIdMap>
  </header>
  <header guid="{D6A292BD-4BFE-4F01-B1AA-E1189E25A2D1}" dateTime="2013-06-28T11:04:04" maxSheetId="5" userName="Смирнягин Владислав" r:id="rId1054" minRId="23715">
    <sheetIdMap count="4">
      <sheetId val="1"/>
      <sheetId val="2"/>
      <sheetId val="3"/>
      <sheetId val="4"/>
    </sheetIdMap>
  </header>
  <header guid="{DFB9638B-C0C5-4456-9F09-CA91CB1C62E2}" dateTime="2013-06-28T13:01:06" maxSheetId="5" userName="Чуксин Сергей" r:id="rId1055" minRId="23716" maxRId="23718">
    <sheetIdMap count="4">
      <sheetId val="1"/>
      <sheetId val="2"/>
      <sheetId val="3"/>
      <sheetId val="4"/>
    </sheetIdMap>
  </header>
  <header guid="{79D9C35C-E44C-4C92-ACD1-1AE7844E8E6E}" dateTime="2013-07-01T12:45:55" maxSheetId="5" userName="Березин Василий" r:id="rId1056" minRId="23719" maxRId="23724">
    <sheetIdMap count="4">
      <sheetId val="1"/>
      <sheetId val="2"/>
      <sheetId val="3"/>
      <sheetId val="4"/>
    </sheetIdMap>
  </header>
  <header guid="{FC65FBE6-47B6-486E-B714-CB454DA1548E}" dateTime="2013-07-01T14:16:24" maxSheetId="5" userName="Березин Василий" r:id="rId1057" minRId="23725" maxRId="23728">
    <sheetIdMap count="4">
      <sheetId val="1"/>
      <sheetId val="2"/>
      <sheetId val="3"/>
      <sheetId val="4"/>
    </sheetIdMap>
  </header>
  <header guid="{8C384115-4C17-4CF4-A5E3-272D5DC067F3}" dateTime="2013-07-01T16:49:44" maxSheetId="5" userName="Чуксин Сергей" r:id="rId1058" minRId="23729" maxRId="23732">
    <sheetIdMap count="4">
      <sheetId val="1"/>
      <sheetId val="2"/>
      <sheetId val="3"/>
      <sheetId val="4"/>
    </sheetIdMap>
  </header>
  <header guid="{52C7E889-8E19-4B03-844F-745D04F363A2}" dateTime="2013-07-01T18:45:45" maxSheetId="5" userName="Смирнягин Владислав" r:id="rId1059" minRId="23733" maxRId="23758">
    <sheetIdMap count="4">
      <sheetId val="1"/>
      <sheetId val="2"/>
      <sheetId val="3"/>
      <sheetId val="4"/>
    </sheetIdMap>
  </header>
  <header guid="{197645B5-877E-459B-B68C-0D6F3D1DCA58}" dateTime="2013-07-01T18:49:57" maxSheetId="5" userName="Смирнягин Владислав" r:id="rId1060" minRId="23759" maxRId="23804">
    <sheetIdMap count="4">
      <sheetId val="1"/>
      <sheetId val="2"/>
      <sheetId val="3"/>
      <sheetId val="4"/>
    </sheetIdMap>
  </header>
  <header guid="{76A0C084-9283-4907-8A9B-DFE39BCFA820}" dateTime="2013-07-02T16:43:11" maxSheetId="5" userName="Кузьминский Василий" r:id="rId1061" minRId="23805" maxRId="23810">
    <sheetIdMap count="4">
      <sheetId val="1"/>
      <sheetId val="2"/>
      <sheetId val="3"/>
      <sheetId val="4"/>
    </sheetIdMap>
  </header>
  <header guid="{B5E9C079-3A39-4549-932F-E1D1FAF6ED15}" dateTime="2013-07-03T11:17:13" maxSheetId="5" userName="Городецкий Илья" r:id="rId1062" minRId="23811" maxRId="23814">
    <sheetIdMap count="4">
      <sheetId val="1"/>
      <sheetId val="2"/>
      <sheetId val="3"/>
      <sheetId val="4"/>
    </sheetIdMap>
  </header>
  <header guid="{949E405C-473F-42AF-9AC1-165D8D29F71A}" dateTime="2013-07-03T11:20:58" maxSheetId="5" userName="Городецкий Илья" r:id="rId1063" minRId="23815" maxRId="23819">
    <sheetIdMap count="4">
      <sheetId val="1"/>
      <sheetId val="2"/>
      <sheetId val="3"/>
      <sheetId val="4"/>
    </sheetIdMap>
  </header>
  <header guid="{C19D19EF-941F-4755-B42D-1453269A4825}" dateTime="2013-07-03T11:51:20" maxSheetId="5" userName="Городецкий Илья" r:id="rId1064" minRId="23820" maxRId="23822">
    <sheetIdMap count="4">
      <sheetId val="1"/>
      <sheetId val="2"/>
      <sheetId val="3"/>
      <sheetId val="4"/>
    </sheetIdMap>
  </header>
  <header guid="{3FC294ED-70AA-4230-9CE0-CF00C96A27CC}" dateTime="2013-07-03T13:01:32" maxSheetId="5" userName="Кузьминский Василий" r:id="rId1065" minRId="23823" maxRId="23829">
    <sheetIdMap count="4">
      <sheetId val="1"/>
      <sheetId val="2"/>
      <sheetId val="3"/>
      <sheetId val="4"/>
    </sheetIdMap>
  </header>
  <header guid="{41C619BE-6848-4536-9430-D28F73A0BB17}" dateTime="2013-07-03T13:02:58" maxSheetId="5" userName="Кузьминский Василий" r:id="rId1066">
    <sheetIdMap count="4">
      <sheetId val="1"/>
      <sheetId val="2"/>
      <sheetId val="3"/>
      <sheetId val="4"/>
    </sheetIdMap>
  </header>
  <header guid="{35F86244-9D59-4261-A066-879036BCB234}" dateTime="2013-07-03T18:37:37" maxSheetId="5" userName="Смирнягин Владислав" r:id="rId1067" minRId="23831" maxRId="23861">
    <sheetIdMap count="4">
      <sheetId val="1"/>
      <sheetId val="2"/>
      <sheetId val="3"/>
      <sheetId val="4"/>
    </sheetIdMap>
  </header>
  <header guid="{6CC03DE5-DEA2-4081-BAE5-37998A7620B2}" dateTime="2013-07-03T18:40:39" maxSheetId="5" userName="Смирнягин Владислав" r:id="rId1068" minRId="23863" maxRId="23867">
    <sheetIdMap count="4">
      <sheetId val="1"/>
      <sheetId val="2"/>
      <sheetId val="3"/>
      <sheetId val="4"/>
    </sheetIdMap>
  </header>
  <header guid="{F9B0909B-EE48-451B-915E-0213D43070B4}" dateTime="2013-07-04T11:55:38" maxSheetId="5" userName="Городецкий Илья" r:id="rId1069" minRId="23868" maxRId="23871">
    <sheetIdMap count="4">
      <sheetId val="1"/>
      <sheetId val="2"/>
      <sheetId val="3"/>
      <sheetId val="4"/>
    </sheetIdMap>
  </header>
  <header guid="{042D4CE3-6F8B-447B-8DC5-C3E8D30B2294}" dateTime="2013-07-09T11:04:47" maxSheetId="5" userName="Березин Василий" r:id="rId1070" minRId="23872" maxRId="23877">
    <sheetIdMap count="4">
      <sheetId val="1"/>
      <sheetId val="2"/>
      <sheetId val="3"/>
      <sheetId val="4"/>
    </sheetIdMap>
  </header>
  <header guid="{8F1D7A0F-1B5C-487F-B7D2-B28831FD46AA}" dateTime="2013-07-09T11:05:06" maxSheetId="5" userName="Березин Василий" r:id="rId1071" minRId="23879">
    <sheetIdMap count="4">
      <sheetId val="1"/>
      <sheetId val="2"/>
      <sheetId val="3"/>
      <sheetId val="4"/>
    </sheetIdMap>
  </header>
  <header guid="{37A0C16A-6CC7-48D9-AAD7-A3193F919A0A}" dateTime="2013-07-10T17:50:36" maxSheetId="5" userName="Смирнягин Владислав" r:id="rId1072" minRId="23880" maxRId="23922">
    <sheetIdMap count="4">
      <sheetId val="1"/>
      <sheetId val="2"/>
      <sheetId val="3"/>
      <sheetId val="4"/>
    </sheetIdMap>
  </header>
  <header guid="{239DCAB1-A46B-4D0D-9971-9EF6DC08FD5C}" dateTime="2013-07-10T17:54:20" maxSheetId="5" userName="Смирнягин Владислав" r:id="rId1073" minRId="23923" maxRId="23937">
    <sheetIdMap count="4">
      <sheetId val="1"/>
      <sheetId val="2"/>
      <sheetId val="3"/>
      <sheetId val="4"/>
    </sheetIdMap>
  </header>
  <header guid="{2B908A97-CD87-45AD-A655-83F51AAD2E20}" dateTime="2013-07-10T18:19:43" maxSheetId="5" userName="Кузьминский Василий" r:id="rId1074" minRId="23938" maxRId="23942">
    <sheetIdMap count="4">
      <sheetId val="1"/>
      <sheetId val="2"/>
      <sheetId val="3"/>
      <sheetId val="4"/>
    </sheetIdMap>
  </header>
  <header guid="{EA2BE7CB-50A8-42FB-ACE3-AF5FE8EB8C81}" dateTime="2013-07-11T10:05:05" maxSheetId="5" userName="Березин Василий" r:id="rId1075" minRId="23943" maxRId="23947">
    <sheetIdMap count="4">
      <sheetId val="1"/>
      <sheetId val="2"/>
      <sheetId val="3"/>
      <sheetId val="4"/>
    </sheetIdMap>
  </header>
  <header guid="{5BE5094C-1F06-4070-A9A4-A41170B5697B}" dateTime="2013-07-11T12:19:09" maxSheetId="5" userName="Городецкий Илья" r:id="rId1076" minRId="23949" maxRId="23952">
    <sheetIdMap count="4">
      <sheetId val="1"/>
      <sheetId val="2"/>
      <sheetId val="3"/>
      <sheetId val="4"/>
    </sheetIdMap>
  </header>
  <header guid="{801EA620-3318-4969-A9FE-B6DD5BA80061}" dateTime="2013-07-11T18:04:08" maxSheetId="5" userName="Смирнягин Владислав" r:id="rId1077">
    <sheetIdMap count="4">
      <sheetId val="1"/>
      <sheetId val="2"/>
      <sheetId val="3"/>
      <sheetId val="4"/>
    </sheetIdMap>
  </header>
  <header guid="{ACE6D103-8010-49A6-97AD-067473EA075B}" dateTime="2013-07-11T18:08:23" maxSheetId="5" userName="Смирнягин Владислав" r:id="rId1078" minRId="23953" maxRId="23991">
    <sheetIdMap count="4">
      <sheetId val="1"/>
      <sheetId val="2"/>
      <sheetId val="3"/>
      <sheetId val="4"/>
    </sheetIdMap>
  </header>
  <header guid="{6F92FFF1-6BDD-4D9F-9177-9E8482AD1F59}" dateTime="2013-07-12T10:14:03" maxSheetId="5" userName="Кузьминский Василий" r:id="rId1079" minRId="23992" maxRId="23995">
    <sheetIdMap count="4">
      <sheetId val="1"/>
      <sheetId val="2"/>
      <sheetId val="3"/>
      <sheetId val="4"/>
    </sheetIdMap>
  </header>
  <header guid="{28E16B02-D0DC-4CDA-8AA5-B27DE0F344C0}" dateTime="2013-07-12T10:15:04" maxSheetId="5" userName="Кузьминский Василий" r:id="rId1080" minRId="23996" maxRId="23998">
    <sheetIdMap count="4">
      <sheetId val="1"/>
      <sheetId val="2"/>
      <sheetId val="3"/>
      <sheetId val="4"/>
    </sheetIdMap>
  </header>
  <header guid="{20C2D3E3-62CF-4CAE-A890-0AFE3E848DAB}" dateTime="2013-07-12T10:30:12" maxSheetId="5" userName="Смирнягин Владислав" r:id="rId1081" minRId="23999">
    <sheetIdMap count="4">
      <sheetId val="1"/>
      <sheetId val="2"/>
      <sheetId val="3"/>
      <sheetId val="4"/>
    </sheetIdMap>
  </header>
  <header guid="{4FF9D85F-BF41-466F-B891-6D3628DD5BFA}" dateTime="2013-07-12T12:04:16" maxSheetId="5" userName="Березин Василий" r:id="rId1082" minRId="24000" maxRId="24003">
    <sheetIdMap count="4">
      <sheetId val="1"/>
      <sheetId val="2"/>
      <sheetId val="3"/>
      <sheetId val="4"/>
    </sheetIdMap>
  </header>
  <header guid="{E2335F12-2BFF-422D-A2E6-0467E3759696}" dateTime="2013-07-12T12:33:37" maxSheetId="5" userName="Городецкий Илья" r:id="rId1083" minRId="24005" maxRId="24009">
    <sheetIdMap count="4">
      <sheetId val="1"/>
      <sheetId val="2"/>
      <sheetId val="3"/>
      <sheetId val="4"/>
    </sheetIdMap>
  </header>
  <header guid="{15007D68-8608-45B3-8467-02C9EF9BC82E}" dateTime="2013-07-12T12:34:11" maxSheetId="5" userName="Березин Василий" r:id="rId1084" minRId="24010" maxRId="24014">
    <sheetIdMap count="4">
      <sheetId val="1"/>
      <sheetId val="2"/>
      <sheetId val="3"/>
      <sheetId val="4"/>
    </sheetIdMap>
  </header>
  <header guid="{265BEDD9-C21C-439D-A526-272AA2B5A362}" dateTime="2013-07-12T17:07:02" maxSheetId="5" userName="Смирнягин Владислав" r:id="rId1085" minRId="24015">
    <sheetIdMap count="4">
      <sheetId val="1"/>
      <sheetId val="2"/>
      <sheetId val="3"/>
      <sheetId val="4"/>
    </sheetIdMap>
  </header>
  <header guid="{2AF708B8-CA24-4CE7-883E-175ECDDA6D4F}" dateTime="2013-07-12T17:14:28" maxSheetId="5" userName="Смирнягин Владислав" r:id="rId1086" minRId="24016" maxRId="24035">
    <sheetIdMap count="4">
      <sheetId val="1"/>
      <sheetId val="2"/>
      <sheetId val="3"/>
      <sheetId val="4"/>
    </sheetIdMap>
  </header>
  <header guid="{11E6D016-17B4-4206-AE27-301FC7F641A4}" dateTime="2013-07-15T09:25:21" maxSheetId="5" userName="Березин Василий" r:id="rId1087" minRId="24038">
    <sheetIdMap count="4">
      <sheetId val="1"/>
      <sheetId val="2"/>
      <sheetId val="3"/>
      <sheetId val="4"/>
    </sheetIdMap>
  </header>
  <header guid="{3E2D72EA-1FD8-4E48-8CB4-6B37E211D6DF}" dateTime="2013-07-15T10:36:05" maxSheetId="5" userName="Городецкий Илья" r:id="rId1088" minRId="24040" maxRId="24044">
    <sheetIdMap count="4">
      <sheetId val="1"/>
      <sheetId val="2"/>
      <sheetId val="3"/>
      <sheetId val="4"/>
    </sheetIdMap>
  </header>
  <header guid="{4C324D0D-5F46-4FEB-B2E0-79A0EDF4AFA7}" dateTime="2013-07-15T15:27:43" maxSheetId="5" userName="Березин Василий" r:id="rId1089" minRId="24045" maxRId="24050">
    <sheetIdMap count="4">
      <sheetId val="1"/>
      <sheetId val="2"/>
      <sheetId val="3"/>
      <sheetId val="4"/>
    </sheetIdMap>
  </header>
  <header guid="{2B26D576-BD06-4986-A05E-1692AB4CD4C7}" dateTime="2013-07-16T09:37:28" maxSheetId="5" userName="Березин Василий" r:id="rId1090" minRId="24051">
    <sheetIdMap count="4">
      <sheetId val="1"/>
      <sheetId val="2"/>
      <sheetId val="3"/>
      <sheetId val="4"/>
    </sheetIdMap>
  </header>
  <header guid="{8534EED6-D369-4BF0-8E3E-2158F1D6D60D}" dateTime="2013-07-16T17:39:24" maxSheetId="5" userName="Смирнягин Владислав" r:id="rId1091" minRId="24053" maxRId="24082">
    <sheetIdMap count="4">
      <sheetId val="1"/>
      <sheetId val="2"/>
      <sheetId val="3"/>
      <sheetId val="4"/>
    </sheetIdMap>
  </header>
  <header guid="{BE4B79FF-6621-42E1-80B9-3D5942E02373}" dateTime="2013-07-16T17:40:47" maxSheetId="5" userName="Смирнягин Владислав" r:id="rId1092" minRId="24085" maxRId="24095">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45" sId="1">
    <oc r="M823" t="inlineStr">
      <is>
        <t>в работе</t>
      </is>
    </oc>
    <nc r="M823" t="inlineStr">
      <is>
        <t>выполнено</t>
      </is>
    </nc>
  </rcc>
  <rcc rId="24046" sId="1" odxf="1" dxf="1" numFmtId="19">
    <nc r="L823">
      <v>41470</v>
    </nc>
    <odxf>
      <numFmt numFmtId="0" formatCode="General"/>
    </odxf>
    <ndxf>
      <numFmt numFmtId="19" formatCode="dd/mm/yyyy"/>
    </ndxf>
  </rcc>
  <rcc rId="24047" sId="1">
    <nc r="N823" t="inlineStr">
      <is>
        <t>Внесены изменения в конфигурацию.</t>
      </is>
    </nc>
  </rcc>
  <rcc rId="24048" sId="1">
    <nc r="O823" t="inlineStr">
      <is>
        <t>на проверку</t>
      </is>
    </nc>
  </rcc>
  <rcc rId="24049" sId="1">
    <nc r="R823" t="inlineStr">
      <is>
        <t>1.07.07.03</t>
      </is>
    </nc>
  </rcc>
  <rcc rId="24050" sId="1">
    <nc r="S823">
      <v>2</v>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628B7BE-FCA0-47FA-8401-D2A89CE4CD1C}" action="delete"/>
  <rdn rId="0" localSheetId="1" customView="1" name="Z_C628B7BE_FCA0_47FA_8401_D2A89CE4CD1C_.wvu.FilterData" hidden="1" oldHidden="1">
    <formula>ЖЗ!$A$1:$T$815</formula>
    <oldFormula>ЖЗ!$A$1:$T$815</oldFormula>
  </rdn>
  <rcv guid="{C628B7BE-FCA0-47FA-8401-D2A89CE4CD1C}"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96" sId="1">
    <oc r="M781" t="inlineStr">
      <is>
        <t>в работе</t>
      </is>
    </oc>
    <nc r="M781" t="inlineStr">
      <is>
        <t>Выполнено</t>
      </is>
    </nc>
  </rcc>
  <rcc rId="23297" sId="1" odxf="1" dxf="1" numFmtId="19">
    <nc r="L781">
      <v>41442</v>
    </nc>
    <odxf>
      <numFmt numFmtId="0" formatCode="General"/>
    </odxf>
    <ndxf>
      <numFmt numFmtId="19" formatCode="dd/mm/yyyy"/>
    </ndxf>
  </rcc>
  <rcc rId="23298" sId="1">
    <nc r="O781" t="inlineStr">
      <is>
        <t>на проверку</t>
      </is>
    </nc>
  </rcc>
  <rcc rId="23299" sId="1">
    <nc r="N781" t="inlineStr">
      <is>
        <t>Внесены исправления в конфигурацию.</t>
      </is>
    </nc>
  </rcc>
  <rcc rId="23300" sId="1">
    <nc r="R781" t="inlineStr">
      <is>
        <t>1.07.06.07</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01" sId="1">
    <nc r="B785">
      <v>828</v>
    </nc>
  </rcc>
  <rcc rId="23302" sId="1" odxf="1" dxf="1" numFmtId="19">
    <nc r="C785">
      <v>41431</v>
    </nc>
    <odxf>
      <numFmt numFmtId="0" formatCode="General"/>
    </odxf>
    <ndxf>
      <numFmt numFmtId="19" formatCode="dd/mm/yyyy"/>
    </ndxf>
  </rcc>
  <rcc rId="23303" sId="1">
    <nc r="D785" t="inlineStr">
      <is>
        <t>Шаталова</t>
      </is>
    </nc>
  </rcc>
  <rcc rId="23304" sId="1">
    <nc r="E785" t="inlineStr">
      <is>
        <t>33М-11-163, 32М-4-2, 93-21-46. При загрузке оплат по Электроэнергии за Май 2013 часть оплат почему то пошла на аванс по Электроэнергии ОДН, хотя ни долгов ни начислений по этой услуге в этом месяце не был. По сравнению с прошлым месяцем оплат на Электроэнергию ОДН пошло в 2 раза больше.</t>
      </is>
    </nc>
  </rcc>
  <rcc rId="23305" sId="1">
    <nc r="F785" t="inlineStr">
      <is>
        <t>Загрузка</t>
      </is>
    </nc>
  </rcc>
  <rcc rId="23306" sId="1">
    <nc r="G785" t="inlineStr">
      <is>
        <t>Ангарск</t>
      </is>
    </nc>
  </rcc>
  <rcc rId="23307" sId="1">
    <nc r="H785" t="inlineStr">
      <is>
        <t>Высокая</t>
      </is>
    </nc>
  </rcc>
  <rcc rId="23308" sId="1">
    <nc r="B786">
      <v>829</v>
    </nc>
  </rcc>
  <rcc rId="23309" sId="1" odxf="1" dxf="1" numFmtId="19">
    <nc r="C786">
      <v>41430</v>
    </nc>
    <odxf>
      <numFmt numFmtId="0" formatCode="General"/>
    </odxf>
    <ndxf>
      <numFmt numFmtId="19" formatCode="dd/mm/yyyy"/>
    </ndxf>
  </rcc>
  <rcc rId="23310" sId="1">
    <nc r="D786" t="inlineStr">
      <is>
        <t>Резвая И.Р.</t>
      </is>
    </nc>
  </rcc>
  <rcc rId="23311" sId="1">
    <nc r="E786" t="inlineStr">
      <is>
        <t>Для автоматизации сбора показаний ПУ контролерами создаем ведомость снятия показаний, выгружаем её в Excel файл, а затем загружаем результаты снятия показаний обратно. При выгрузке данных в Excel файл не выгружается наименование услуги, хотя в шаблоне указано поле с именем "Колонка1" (внутреннее имя колонки "Услуга"). Ориентироваться на поле "Шкала" не можем, т.к. по ГВС ставится М3 а по Электроэнергии "Основная". При загрузке данных показаний возникает проблема по тем ПУ у которых не указан заводской номер. Пишется что не может быть найден ПУ. А таких ПУ (без заводского номера) у нас много. Поэтому автоматически загружать показания в АСРН пока не можем</t>
      </is>
    </nc>
  </rcc>
  <rcc rId="23312" sId="1">
    <nc r="F786" t="inlineStr">
      <is>
        <t>Приборный учет</t>
      </is>
    </nc>
  </rcc>
  <rcc rId="23313" sId="1">
    <nc r="G786" t="inlineStr">
      <is>
        <t>Ангарск</t>
      </is>
    </nc>
  </rcc>
  <rcc rId="23314" sId="1">
    <nc r="H786" t="inlineStr">
      <is>
        <t>Средняя</t>
      </is>
    </nc>
  </rcc>
  <rcc rId="23315" sId="1">
    <nc r="B787">
      <v>830</v>
    </nc>
  </rcc>
  <rcc rId="23316" sId="1" odxf="1" dxf="1" numFmtId="19">
    <nc r="C787">
      <v>41439</v>
    </nc>
    <odxf>
      <numFmt numFmtId="0" formatCode="General"/>
    </odxf>
    <ndxf>
      <numFmt numFmtId="19" formatCode="dd/mm/yyyy"/>
    </ndxf>
  </rcc>
  <rcc rId="23317" sId="1">
    <nc r="D787" t="inlineStr">
      <is>
        <t>Донская</t>
      </is>
    </nc>
  </rcc>
  <rcc rId="23318" sId="1">
    <nc r="E787" t="inlineStr">
      <is>
        <t xml:space="preserve">ПО ЛС УАТ00323019 несовпадают записи в регистре Количество жильцов данным по документам (по поименному списку). Было 2 жильца: оба проживают с 01.06.2011 г.  По Алене было временное отсутствие с 01.01.12 по 12.10.12, По Наталье отсутствие с 02.09.12 по 01.10.12. Второе временное отсутствие по Алене было с 12.10.12 по 02.06.13, а временное отсутствие по Наталье с 04 апреля 2013 года ввести не дает - выдает сообщение об отрицательном количестве жильцов. </t>
      </is>
    </nc>
  </rcc>
  <rcc rId="23319" sId="1">
    <nc r="F787" t="inlineStr">
      <is>
        <t>лицевой счет</t>
      </is>
    </nc>
  </rcc>
  <rcc rId="23320" sId="1">
    <nc r="G787" t="inlineStr">
      <is>
        <t>Усолье</t>
      </is>
    </nc>
  </rcc>
  <rcc rId="23321" sId="1">
    <nc r="H787" t="inlineStr">
      <is>
        <t>Высокая</t>
      </is>
    </nc>
  </rcc>
  <rcc rId="23322" sId="1">
    <nc r="B788">
      <v>831</v>
    </nc>
  </rcc>
  <rcc rId="23323" sId="1" odxf="1" dxf="1" numFmtId="19">
    <nc r="C788">
      <v>41439</v>
    </nc>
    <odxf>
      <numFmt numFmtId="0" formatCode="General"/>
    </odxf>
    <ndxf>
      <numFmt numFmtId="19" formatCode="dd/mm/yyyy"/>
    </ndxf>
  </rcc>
  <rcc rId="23324" sId="1">
    <nc r="D788" t="inlineStr">
      <is>
        <t>Бушкова</t>
      </is>
    </nc>
  </rcc>
  <rcc rId="23325" sId="1">
    <nc r="E788" t="inlineStr">
      <is>
        <t>По ЛС БРРН13900387  оплат была загружена ФЭП. В регистре Взаиморасчеты сумма оплаты была отнесена на оплату долга и на аванс. По сумме аванса не заполнена информация по номенклатуре и услуге ЛС, хотя в Константах указано "Распределять до услуг ЛС".  При перепроведении такой квитанции разноска выполняется корректно, все заполняется. В чем причина некорректной загрузки? Случай не единичный. Файл загрузки ФЭП по Братскому отделению отправлен, тестировать на тестовой БД Srvr="svap-test1c001-id:1741";Ref="asrn_production_test"</t>
      </is>
    </nc>
  </rcc>
  <rcc rId="23326" sId="1">
    <nc r="F788" t="inlineStr">
      <is>
        <t>загрузка</t>
      </is>
    </nc>
  </rcc>
  <rcc rId="23327" sId="1">
    <nc r="G788" t="inlineStr">
      <is>
        <t>Братск</t>
      </is>
    </nc>
  </rcc>
  <rcc rId="23328" sId="1">
    <nc r="H788" t="inlineStr">
      <is>
        <t>Высокая</t>
      </is>
    </nc>
  </rcc>
  <rcv guid="{B56A8DF6-4F76-4794-ADDF-9CEC4534D965}" action="delete"/>
  <rdn rId="0" localSheetId="1" customView="1" name="Z_B56A8DF6_4F76_4794_ADDF_9CEC4534D965_.wvu.FilterData" hidden="1" oldHidden="1">
    <formula>ЖЗ!$A$1:$T$815</formula>
    <oldFormula>ЖЗ!$A$1:$T$815</oldFormula>
  </rdn>
  <rcv guid="{B56A8DF6-4F76-4794-ADDF-9CEC4534D965}"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30" sId="1">
    <nc r="I785" t="inlineStr">
      <is>
        <t>Консультация</t>
      </is>
    </nc>
  </rcc>
  <rcc rId="23331" sId="1">
    <nc r="K785" t="inlineStr">
      <is>
        <t>Городецкий</t>
      </is>
    </nc>
  </rcc>
  <rcc rId="23332" sId="1">
    <nc r="I786" t="inlineStr">
      <is>
        <t>Консультация</t>
      </is>
    </nc>
  </rcc>
  <rcc rId="23333" sId="1">
    <nc r="K786" t="inlineStr">
      <is>
        <t>Городецкий</t>
      </is>
    </nc>
  </rcc>
  <rcc rId="23334" sId="1">
    <nc r="K787" t="inlineStr">
      <is>
        <t>Березин</t>
      </is>
    </nc>
  </rcc>
  <rcc rId="23335" sId="1">
    <nc r="I787" t="inlineStr">
      <is>
        <t>Консультация</t>
      </is>
    </nc>
  </rcc>
  <rcc rId="23336" sId="1">
    <nc r="I788" t="inlineStr">
      <is>
        <t>Консультация</t>
      </is>
    </nc>
  </rcc>
  <rcc rId="23337" sId="1">
    <nc r="K788" t="inlineStr">
      <is>
        <t>Городецкий</t>
      </is>
    </nc>
  </rcc>
  <rcc rId="23338" sId="1">
    <nc r="M785" t="inlineStr">
      <is>
        <t>в работе</t>
      </is>
    </nc>
  </rcc>
  <rcc rId="23339" sId="1">
    <nc r="M786" t="inlineStr">
      <is>
        <t>в работе</t>
      </is>
    </nc>
  </rcc>
  <rcc rId="23340" sId="1">
    <nc r="M787" t="inlineStr">
      <is>
        <t>в работе</t>
      </is>
    </nc>
  </rcc>
  <rcc rId="23341" sId="1">
    <nc r="M788" t="inlineStr">
      <is>
        <t>в работе</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42" sId="1" odxf="1" dxf="1" numFmtId="19">
    <nc r="L787">
      <v>41445</v>
    </nc>
    <odxf>
      <numFmt numFmtId="0" formatCode="General"/>
    </odxf>
    <ndxf>
      <numFmt numFmtId="19" formatCode="dd/mm/yyyy"/>
    </ndxf>
  </rcc>
  <rcc rId="23343" sId="1">
    <oc r="M787" t="inlineStr">
      <is>
        <t>в работе</t>
      </is>
    </oc>
    <nc r="M787" t="inlineStr">
      <is>
        <t>выполнено</t>
      </is>
    </nc>
  </rcc>
  <rcc rId="23344" sId="1">
    <nc r="O787" t="inlineStr">
      <is>
        <t>на проверку</t>
      </is>
    </nc>
  </rcc>
  <rcc rId="23345" sId="1">
    <nc r="N787" t="inlineStr">
      <is>
        <t>Вносились исправления в конфигурацию. Проверьте в новом релизе.</t>
      </is>
    </nc>
  </rcc>
  <rcc rId="23346" sId="1">
    <nc r="R787" t="inlineStr">
      <is>
        <t>1.07.06.08</t>
      </is>
    </nc>
  </rcc>
  <rcv guid="{C628B7BE-FCA0-47FA-8401-D2A89CE4CD1C}" action="delete"/>
  <rdn rId="0" localSheetId="1" customView="1" name="Z_C628B7BE_FCA0_47FA_8401_D2A89CE4CD1C_.wvu.FilterData" hidden="1" oldHidden="1">
    <formula>ЖЗ!$A$1:$T$815</formula>
    <oldFormula>ЖЗ!$A$1:$T$815</oldFormula>
  </rdn>
  <rcv guid="{C628B7BE-FCA0-47FA-8401-D2A89CE4CD1C}"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48" sId="1">
    <nc r="B789">
      <v>832</v>
    </nc>
  </rcc>
  <rcc rId="23349" sId="1" odxf="1" dxf="1" numFmtId="19">
    <nc r="C789">
      <v>41445</v>
    </nc>
    <odxf>
      <numFmt numFmtId="0" formatCode="General"/>
    </odxf>
    <ndxf>
      <numFmt numFmtId="19" formatCode="dd/mm/yyyy"/>
    </ndxf>
  </rcc>
  <rcc rId="23350" sId="1">
    <nc r="D789" t="inlineStr">
      <is>
        <t>Донская</t>
      </is>
    </nc>
  </rcc>
  <rcc rId="23351" sId="1">
    <nc r="E789" t="inlineStr">
      <is>
        <t>По адресу Серегина-49-17 начисление по ГВС выполнено с видом расчета "По прибору норматив",  хотя в схеме расчета при отсутствии показаний установлен вида расчета "По среднему без распределения по периодам". Последние показания были в прошлом месяце.  Должно быть начислено по среднему.</t>
      </is>
    </nc>
  </rcc>
  <rcc rId="23352" sId="1">
    <nc r="F789" t="inlineStr">
      <is>
        <t>Расчеты</t>
      </is>
    </nc>
  </rcc>
  <rcc rId="23353" sId="1">
    <nc r="G789" t="inlineStr">
      <is>
        <t>Усолье</t>
      </is>
    </nc>
  </rcc>
  <rcc rId="23354" sId="1">
    <nc r="H789" t="inlineStr">
      <is>
        <t>Высокая</t>
      </is>
    </nc>
  </rcc>
  <rcc rId="23355" sId="1">
    <nc r="I789" t="inlineStr">
      <is>
        <t>Ошибка</t>
      </is>
    </nc>
  </rcc>
  <rcc rId="23356" sId="1">
    <nc r="B790">
      <v>833</v>
    </nc>
  </rcc>
  <rcc rId="23357" sId="1" odxf="1" dxf="1" numFmtId="19">
    <nc r="C790">
      <v>41445</v>
    </nc>
    <odxf>
      <numFmt numFmtId="0" formatCode="General"/>
    </odxf>
    <ndxf>
      <numFmt numFmtId="19" formatCode="dd/mm/yyyy"/>
    </ndxf>
  </rcc>
  <rcc rId="23358" sId="1">
    <nc r="D790" t="inlineStr">
      <is>
        <t>Донская</t>
      </is>
    </nc>
  </rcc>
  <rcc rId="23359" sId="1">
    <nc r="E790" t="inlineStr">
      <is>
        <t>Не выполняется расчет ОДН по отоплению по лицевым счетам по адресам Куйбышева-1-10 и Куйбышева-1-20, все необходимые настройки выполнены</t>
      </is>
    </nc>
  </rcc>
  <rcc rId="23360" sId="1">
    <nc r="F790" t="inlineStr">
      <is>
        <t>Расчеты</t>
      </is>
    </nc>
  </rcc>
  <rcc rId="23361" sId="1">
    <nc r="G790" t="inlineStr">
      <is>
        <t>Усолье</t>
      </is>
    </nc>
  </rcc>
  <rcc rId="23362" sId="1">
    <nc r="H790" t="inlineStr">
      <is>
        <t>Высокая</t>
      </is>
    </nc>
  </rcc>
  <rcc rId="23363" sId="1">
    <nc r="I790" t="inlineStr">
      <is>
        <t>Ошибка</t>
      </is>
    </nc>
  </rcc>
  <rcc rId="23364" sId="1">
    <nc r="B791">
      <v>834</v>
    </nc>
  </rcc>
  <rcc rId="23365" sId="1" odxf="1" dxf="1" numFmtId="19">
    <nc r="C791">
      <v>41445</v>
    </nc>
    <odxf>
      <numFmt numFmtId="0" formatCode="General"/>
    </odxf>
    <ndxf>
      <numFmt numFmtId="19" formatCode="dd/mm/yyyy"/>
    </ndxf>
  </rcc>
  <rcc rId="23366" sId="1">
    <nc r="D791" t="inlineStr">
      <is>
        <t>Донская</t>
      </is>
    </nc>
  </rcc>
  <rcc rId="23367" sId="1">
    <nc r="E791" t="inlineStr">
      <is>
        <t>По адресу Интернациональная-12 не выполнено начисление по Отоплению ОДН за май и июнь. В чем причина?</t>
      </is>
    </nc>
  </rcc>
  <rcc rId="23368" sId="1">
    <nc r="F791" t="inlineStr">
      <is>
        <t>Расчеты</t>
      </is>
    </nc>
  </rcc>
  <rcc rId="23369" sId="1">
    <nc r="G791" t="inlineStr">
      <is>
        <t>Усолье</t>
      </is>
    </nc>
  </rcc>
  <rcc rId="23370" sId="1">
    <nc r="H791" t="inlineStr">
      <is>
        <t>Высокая</t>
      </is>
    </nc>
  </rcc>
  <rcc rId="23371" sId="1">
    <nc r="I791" t="inlineStr">
      <is>
        <t>Ошибка</t>
      </is>
    </nc>
  </rcc>
  <rcc rId="23372" sId="1">
    <nc r="B792">
      <v>835</v>
    </nc>
  </rcc>
  <rcc rId="23373" sId="1" odxf="1" dxf="1" numFmtId="19">
    <nc r="C792">
      <v>41438</v>
    </nc>
    <odxf>
      <numFmt numFmtId="0" formatCode="General"/>
    </odxf>
    <ndxf>
      <numFmt numFmtId="19" formatCode="dd/mm/yyyy"/>
    </ndxf>
  </rcc>
  <rcc rId="23374" sId="1">
    <nc r="D792" t="inlineStr">
      <is>
        <t>Минченко</t>
      </is>
    </nc>
  </rcc>
  <rcc rId="23375" sId="1">
    <nc r="E792" t="inlineStr">
      <is>
        <t xml:space="preserve">При загрузке в систему АСРН файла со льготниками на стадии "РАССЧИТАТЬ" процесс длился по времени с 16-40 до 05-30. (Это 13 часов).  </t>
      </is>
    </nc>
  </rcc>
  <rcc rId="23376" sId="1">
    <nc r="F792" t="inlineStr">
      <is>
        <t>Выгрузка в ОСЗН</t>
      </is>
    </nc>
  </rcc>
  <rcc rId="23377" sId="1">
    <nc r="G792" t="inlineStr">
      <is>
        <t>Ангарск</t>
      </is>
    </nc>
  </rcc>
  <rcc rId="23378" sId="1">
    <nc r="H792" t="inlineStr">
      <is>
        <t>Высокая</t>
      </is>
    </nc>
  </rcc>
  <rcc rId="23379" sId="1">
    <nc r="B793">
      <v>836</v>
    </nc>
  </rcc>
  <rcc rId="23380" sId="1" odxf="1" dxf="1" numFmtId="19">
    <nc r="C793">
      <v>41438</v>
    </nc>
    <odxf>
      <numFmt numFmtId="0" formatCode="General"/>
    </odxf>
    <ndxf>
      <numFmt numFmtId="19" formatCode="dd/mm/yyyy"/>
    </ndxf>
  </rcc>
  <rcc rId="23381" sId="1">
    <nc r="D793" t="inlineStr">
      <is>
        <t>Минченко</t>
      </is>
    </nc>
  </rcc>
  <rcc rId="23382" sId="1">
    <nc r="E793" t="inlineStr">
      <is>
        <t>ВЫГРУЗКА льготников из системы АСРН, при нажатии закладки "Подготовить" выходит ошибка. Скриншот отправлен Сергею Чуксину</t>
      </is>
    </nc>
  </rcc>
  <rcc rId="23383" sId="1">
    <nc r="F793" t="inlineStr">
      <is>
        <t xml:space="preserve">Выгрузка </t>
      </is>
    </nc>
  </rcc>
  <rcc rId="23384" sId="1">
    <nc r="G793" t="inlineStr">
      <is>
        <t>Ангарск</t>
      </is>
    </nc>
  </rcc>
  <rcc rId="23385" sId="1">
    <nc r="H793" t="inlineStr">
      <is>
        <t>Критично</t>
      </is>
    </nc>
  </rcc>
  <rcc rId="23386" sId="1">
    <nc r="I793" t="inlineStr">
      <is>
        <t>Ошибка</t>
      </is>
    </nc>
  </rcc>
  <rcc rId="23387" sId="1" odxf="1" dxf="1" numFmtId="19">
    <nc r="C794">
      <v>41443</v>
    </nc>
    <odxf>
      <numFmt numFmtId="0" formatCode="General"/>
    </odxf>
    <ndxf>
      <numFmt numFmtId="19" formatCode="dd/mm/yyyy"/>
    </ndxf>
  </rcc>
  <rcc rId="23388" sId="1">
    <nc r="D794" t="inlineStr">
      <is>
        <t>Сметанина</t>
      </is>
    </nc>
  </rcc>
  <rcc rId="23389" sId="1">
    <nc r="E794" t="inlineStr">
      <is>
        <t>По адресу 177-18-37 в 2003 групповой регистрацией  прописали 4-х чел, в 2013 2-х выписали.На л/с получилось: жильцов 1 /2. Почему, должно остаться 2.</t>
      </is>
    </nc>
  </rcc>
  <rcc rId="23390" sId="1">
    <nc r="F794" t="inlineStr">
      <is>
        <t>лицевой счет</t>
      </is>
    </nc>
  </rcc>
  <rcc rId="23391" sId="1">
    <nc r="G794" t="inlineStr">
      <is>
        <t>Ангарск</t>
      </is>
    </nc>
  </rcc>
  <rcc rId="23392" sId="1">
    <nc r="H794" t="inlineStr">
      <is>
        <t>Критично</t>
      </is>
    </nc>
  </rcc>
  <rcc rId="23393" sId="1">
    <nc r="I794" t="inlineStr">
      <is>
        <t>Ошибка</t>
      </is>
    </nc>
  </rcc>
  <rcc rId="23394" sId="1">
    <nc r="B795">
      <v>838</v>
    </nc>
  </rcc>
  <rcc rId="23395" sId="1" odxf="1" dxf="1" numFmtId="19">
    <nc r="C795">
      <v>41443</v>
    </nc>
    <odxf>
      <numFmt numFmtId="0" formatCode="General"/>
    </odxf>
    <ndxf>
      <numFmt numFmtId="19" formatCode="dd/mm/yyyy"/>
    </ndxf>
  </rcc>
  <rcc rId="23396" sId="1">
    <nc r="D795" t="inlineStr">
      <is>
        <t>Сметанина</t>
      </is>
    </nc>
  </rcc>
  <rcc rId="23397" sId="1">
    <nc r="E795" t="inlineStr">
      <is>
        <t xml:space="preserve">По ЛС 92-15-5 некорректно выполняется перерасчет за март-апрель 2013 года.  Показания за эти периоды были отмечены как ошибочные,  но при перерасчете за эти периоды выполняется начисление по виду расчета "по прибору норматив", хотя в июне 2013 передано показание. начислений за эти периоды вообще быть не должно. </t>
      </is>
    </nc>
  </rcc>
  <rcc rId="23398" sId="1">
    <nc r="F795" t="inlineStr">
      <is>
        <t>Расчеты</t>
      </is>
    </nc>
  </rcc>
  <rcc rId="23399" sId="1">
    <nc r="G795" t="inlineStr">
      <is>
        <t>Ангарск</t>
      </is>
    </nc>
  </rcc>
  <rcc rId="23400" sId="1">
    <nc r="H795" t="inlineStr">
      <is>
        <t>Высокая</t>
      </is>
    </nc>
  </rcc>
  <rcc rId="23401" sId="1">
    <nc r="I795" t="inlineStr">
      <is>
        <t>Ошибка</t>
      </is>
    </nc>
  </rcc>
  <rcc rId="23402" sId="1">
    <nc r="B796">
      <v>839</v>
    </nc>
  </rcc>
  <rcc rId="23403" sId="1" odxf="1" dxf="1" numFmtId="19">
    <nc r="C796">
      <v>41443</v>
    </nc>
    <odxf>
      <numFmt numFmtId="0" formatCode="General"/>
    </odxf>
    <ndxf>
      <numFmt numFmtId="19" formatCode="dd/mm/yyyy"/>
    </ndxf>
  </rcc>
  <rcc rId="23404" sId="1">
    <nc r="D796" t="inlineStr">
      <is>
        <t>Сметанина</t>
      </is>
    </nc>
  </rcc>
  <rcc rId="23405" sId="1">
    <nc r="E796" t="inlineStr">
      <is>
        <t>85-16-25-3 начисление по э/э за апрель и июнь рассчитано по тарифу с электроплитой. При расчете тариф один и тот же, в расчете за разные месяцы  используется нормативы по электроплитам и газовым плитам.  В лицевых счетах тип плиты явно не указан, а заполняется из справочника Виды характеристик. Могу предположить, что изменялось значение типа плиты по умолчанию, при этом подобные расчеты могут затрагивать и другие ЛС</t>
      </is>
    </nc>
  </rcc>
  <rcc rId="23406" sId="1">
    <nc r="F796" t="inlineStr">
      <is>
        <t>Расчеты</t>
      </is>
    </nc>
  </rcc>
  <rcc rId="23407" sId="1">
    <nc r="G796" t="inlineStr">
      <is>
        <t>Ангарск</t>
      </is>
    </nc>
  </rcc>
  <rcc rId="23408" sId="1">
    <nc r="H796" t="inlineStr">
      <is>
        <t>Высокая</t>
      </is>
    </nc>
  </rcc>
  <rcc rId="23409" sId="1">
    <nc r="I796" t="inlineStr">
      <is>
        <t>Консультация</t>
      </is>
    </nc>
  </rcc>
  <rcc rId="23410" sId="1">
    <nc r="K796" t="inlineStr">
      <is>
        <t>Бушкова ИЭ</t>
      </is>
    </nc>
  </rcc>
  <rcc rId="23411" sId="1">
    <nc r="M796" t="inlineStr">
      <is>
        <t>в работе</t>
      </is>
    </nc>
  </rcc>
  <rcc rId="23412" sId="1">
    <nc r="B797">
      <v>840</v>
    </nc>
  </rcc>
  <rcc rId="23413" sId="1" odxf="1" dxf="1" numFmtId="19">
    <nc r="C797">
      <v>41444</v>
    </nc>
    <odxf>
      <numFmt numFmtId="0" formatCode="General"/>
    </odxf>
    <ndxf>
      <numFmt numFmtId="19" formatCode="dd/mm/yyyy"/>
    </ndxf>
  </rcc>
  <rcc rId="23414" sId="1">
    <nc r="D797" t="inlineStr">
      <is>
        <t>Кузнецова</t>
      </is>
    </nc>
  </rcc>
  <rcc rId="23415" sId="1">
    <nc r="E797" t="inlineStr">
      <is>
        <r>
          <t xml:space="preserve">При загрузке ФЭП УКЖилищное Управление за 17.06.13 большие показания по ПУ </t>
        </r>
        <r>
          <rPr>
            <b/>
            <sz val="11"/>
            <color rgb="FF000000"/>
            <rFont val="Calibri"/>
            <family val="2"/>
            <charset val="204"/>
          </rPr>
          <t xml:space="preserve">12638 </t>
        </r>
        <r>
          <rPr>
            <sz val="11"/>
            <color rgb="FF000000"/>
            <rFont val="Calibri"/>
            <family val="2"/>
            <charset val="204"/>
          </rPr>
          <t xml:space="preserve">система пропустила к загрузке. В проблемные на выдал. Адрес 60-18-12. Скрин выслан </t>
        </r>
      </is>
    </nc>
  </rcc>
  <rcc rId="23416" sId="1">
    <nc r="F797" t="inlineStr">
      <is>
        <t>загрузка</t>
      </is>
    </nc>
  </rcc>
  <rcc rId="23417" sId="1">
    <nc r="G797" t="inlineStr">
      <is>
        <t>Ангарск</t>
      </is>
    </nc>
  </rcc>
  <rcc rId="23418" sId="1">
    <nc r="H797" t="inlineStr">
      <is>
        <t>Высокая</t>
      </is>
    </nc>
  </rcc>
  <rcc rId="23419" sId="1">
    <nc r="I797" t="inlineStr">
      <is>
        <t>Консультация</t>
      </is>
    </nc>
  </rcc>
  <rcc rId="23420" sId="1">
    <nc r="K789" t="inlineStr">
      <is>
        <t>Березин</t>
      </is>
    </nc>
  </rcc>
  <rcc rId="23421" sId="1">
    <nc r="K790" t="inlineStr">
      <is>
        <t>Березин</t>
      </is>
    </nc>
  </rcc>
  <rcc rId="23422" sId="1">
    <nc r="K791" t="inlineStr">
      <is>
        <t>Березин</t>
      </is>
    </nc>
  </rcc>
  <rcc rId="23423" sId="1">
    <nc r="K792" t="inlineStr">
      <is>
        <t>Кузьминский</t>
      </is>
    </nc>
  </rcc>
  <rcc rId="23424" sId="1">
    <nc r="I792" t="inlineStr">
      <is>
        <t>Консультация</t>
      </is>
    </nc>
  </rcc>
  <rcc rId="23425" sId="1">
    <nc r="K793" t="inlineStr">
      <is>
        <t>Чуксин</t>
      </is>
    </nc>
  </rcc>
  <rcc rId="23426" sId="1">
    <nc r="K794" t="inlineStr">
      <is>
        <t>Березин</t>
      </is>
    </nc>
  </rcc>
  <rcc rId="23427" sId="1">
    <nc r="K795" t="inlineStr">
      <is>
        <t>Березин</t>
      </is>
    </nc>
  </rcc>
  <rcc rId="23428" sId="1">
    <nc r="K797" t="inlineStr">
      <is>
        <t>Городецкий</t>
      </is>
    </nc>
  </rcc>
  <rcc rId="23429" sId="1">
    <nc r="M797" t="inlineStr">
      <is>
        <t>в работе</t>
      </is>
    </nc>
  </rcc>
  <rcc rId="23430" sId="1">
    <nc r="M789" t="inlineStr">
      <is>
        <t>в работе</t>
      </is>
    </nc>
  </rcc>
  <rcc rId="23431" sId="1">
    <nc r="M790" t="inlineStr">
      <is>
        <t>в работе</t>
      </is>
    </nc>
  </rcc>
  <rcc rId="23432" sId="1">
    <nc r="M791" t="inlineStr">
      <is>
        <t>в работе</t>
      </is>
    </nc>
  </rcc>
  <rcc rId="23433" sId="1">
    <nc r="M792" t="inlineStr">
      <is>
        <t>в работе</t>
      </is>
    </nc>
  </rcc>
  <rcc rId="23434" sId="1">
    <nc r="M793" t="inlineStr">
      <is>
        <t>в работе</t>
      </is>
    </nc>
  </rcc>
  <rcc rId="23435" sId="1">
    <nc r="M794" t="inlineStr">
      <is>
        <t>в работе</t>
      </is>
    </nc>
  </rcc>
  <rcc rId="23436" sId="1">
    <nc r="M795" t="inlineStr">
      <is>
        <t>в работе</t>
      </is>
    </nc>
  </rcc>
  <rcc rId="23437" sId="1">
    <oc r="U338" t="inlineStr">
      <is>
        <t>на проверку</t>
      </is>
    </oc>
    <nc r="U338" t="inlineStr">
      <is>
        <t>Отклонено</t>
      </is>
    </nc>
  </rcc>
  <rcc rId="23438" sId="1" odxf="1" dxf="1" numFmtId="19">
    <nc r="V338">
      <v>41444</v>
    </nc>
    <odxf>
      <numFmt numFmtId="0" formatCode="General"/>
    </odxf>
    <ndxf>
      <numFmt numFmtId="19" formatCode="dd/mm/yyyy"/>
    </ndxf>
  </rcc>
  <rcc rId="23439" sId="1">
    <nc r="W338" t="inlineStr">
      <is>
        <t>смотреть замечания:259/535, 757,266</t>
      </is>
    </nc>
  </rcc>
  <rcc rId="23440" sId="1">
    <oc r="U650" t="inlineStr">
      <is>
        <t>на проверку</t>
      </is>
    </oc>
    <nc r="U650" t="inlineStr">
      <is>
        <t>Принято</t>
      </is>
    </nc>
  </rcc>
  <rcc rId="23441" sId="1" odxf="1" dxf="1" numFmtId="19">
    <nc r="V650">
      <v>41444</v>
    </nc>
    <odxf>
      <numFmt numFmtId="0" formatCode="General"/>
    </odxf>
    <ndxf>
      <numFmt numFmtId="19" formatCode="dd/mm/yyyy"/>
    </ndxf>
  </rcc>
  <rcc rId="23442" sId="1">
    <oc r="U701" t="inlineStr">
      <is>
        <t>на проверку</t>
      </is>
    </oc>
    <nc r="U701" t="inlineStr">
      <is>
        <t>Принято</t>
      </is>
    </nc>
  </rcc>
  <rcc rId="23443" sId="1" odxf="1" dxf="1" numFmtId="19">
    <nc r="V701">
      <v>41444</v>
    </nc>
    <odxf>
      <numFmt numFmtId="0" formatCode="General"/>
      <alignment horizontal="general" readingOrder="0"/>
    </odxf>
    <ndxf>
      <numFmt numFmtId="19" formatCode="dd/mm/yyyy"/>
      <alignment horizontal="right" readingOrder="0"/>
    </ndxf>
  </rcc>
  <rcc rId="23444" sId="1">
    <oc r="U715" t="inlineStr">
      <is>
        <t>на проверку</t>
      </is>
    </oc>
    <nc r="U715" t="inlineStr">
      <is>
        <t>Принято</t>
      </is>
    </nc>
  </rcc>
  <rcc rId="23445" sId="1" odxf="1" dxf="1" numFmtId="19">
    <nc r="V715">
      <v>41444</v>
    </nc>
    <odxf>
      <numFmt numFmtId="0" formatCode="General"/>
      <alignment horizontal="general" readingOrder="0"/>
    </odxf>
    <ndxf>
      <numFmt numFmtId="19" formatCode="dd/mm/yyyy"/>
      <alignment horizontal="right" readingOrder="0"/>
    </ndxf>
  </rcc>
  <rcc rId="23446" sId="1">
    <oc r="U749" t="inlineStr">
      <is>
        <t>на проверку</t>
      </is>
    </oc>
    <nc r="U749" t="inlineStr">
      <is>
        <t>Принято</t>
      </is>
    </nc>
  </rcc>
  <rcc rId="23447" sId="1" odxf="1" dxf="1" numFmtId="19">
    <nc r="V749">
      <v>41442</v>
    </nc>
    <odxf>
      <numFmt numFmtId="0" formatCode="General"/>
      <alignment horizontal="general" readingOrder="0"/>
    </odxf>
    <ndxf>
      <numFmt numFmtId="19" formatCode="dd/mm/yyyy"/>
      <alignment horizontal="right" readingOrder="0"/>
    </ndxf>
  </rcc>
  <rcc rId="23448" sId="1">
    <nc r="U760" t="inlineStr">
      <is>
        <t>Принято</t>
      </is>
    </nc>
  </rcc>
  <rcc rId="23449" sId="1" odxf="1" dxf="1" numFmtId="19">
    <nc r="V760">
      <v>41444</v>
    </nc>
    <odxf>
      <numFmt numFmtId="0" formatCode="General"/>
      <alignment horizontal="general" readingOrder="0"/>
    </odxf>
    <ndxf>
      <numFmt numFmtId="19" formatCode="dd/mm/yyyy"/>
      <alignment horizontal="right" readingOrder="0"/>
    </ndxf>
  </rcc>
  <rcc rId="23450" sId="1">
    <oc r="U772" t="inlineStr">
      <is>
        <t>на проверку</t>
      </is>
    </oc>
    <nc r="U772" t="inlineStr">
      <is>
        <t>Отклонено</t>
      </is>
    </nc>
  </rcc>
  <rcc rId="23451" sId="1" odxf="1" dxf="1" numFmtId="19">
    <nc r="V772">
      <v>41444</v>
    </nc>
    <odxf>
      <numFmt numFmtId="0" formatCode="General"/>
      <alignment horizontal="general" readingOrder="0"/>
    </odxf>
    <ndxf>
      <numFmt numFmtId="19" formatCode="dd/mm/yyyy"/>
      <alignment horizontal="right" readingOrder="0"/>
    </ndxf>
  </rcc>
  <rcc rId="23452" sId="1">
    <nc r="W772" t="inlineStr">
      <is>
        <t xml:space="preserve">При изменении номера помещения, раньше загорался перерасчет с ноября 2012г, а сейчас января 2007г .  Почему дата изменения не заполняется датой записи периодических реквизитов? </t>
      </is>
    </nc>
  </rcc>
  <rcc rId="23453" sId="1">
    <oc r="M338" t="inlineStr">
      <is>
        <t>выполнено</t>
      </is>
    </oc>
    <nc r="M338" t="inlineStr">
      <is>
        <t>уточнение</t>
      </is>
    </nc>
  </rcc>
  <rcc rId="23454" sId="1" odxf="1" dxf="1" numFmtId="19">
    <nc r="P338">
      <v>41444</v>
    </nc>
    <odxf>
      <numFmt numFmtId="0" formatCode="General"/>
    </odxf>
    <ndxf>
      <numFmt numFmtId="19" formatCode="dd/mm/yyyy"/>
    </ndxf>
  </rcc>
  <rcc rId="23455" sId="1">
    <nc r="Q338" t="inlineStr">
      <is>
        <t>смотреть замечания:259/535, 757,266</t>
      </is>
    </nc>
  </rcc>
  <rcc rId="23456" sId="1">
    <oc r="O338" t="inlineStr">
      <is>
        <t>на проверку</t>
      </is>
    </oc>
    <nc r="O338" t="inlineStr">
      <is>
        <t>На уточнение</t>
      </is>
    </nc>
  </rcc>
  <rcc rId="23457" sId="1">
    <oc r="O701" t="inlineStr">
      <is>
        <t>на проверку</t>
      </is>
    </oc>
    <nc r="O701" t="inlineStr">
      <is>
        <t>Принято</t>
      </is>
    </nc>
  </rcc>
  <rcc rId="23458" sId="1" odxf="1" dxf="1" numFmtId="19">
    <nc r="P701">
      <v>41444</v>
    </nc>
    <odxf>
      <numFmt numFmtId="0" formatCode="General"/>
      <alignment horizontal="general" readingOrder="0"/>
    </odxf>
    <ndxf>
      <numFmt numFmtId="19" formatCode="dd/mm/yyyy"/>
      <alignment horizontal="right" readingOrder="0"/>
    </ndxf>
  </rcc>
  <rcc rId="23459" sId="1">
    <oc r="O715" t="inlineStr">
      <is>
        <t>на проверку</t>
      </is>
    </oc>
    <nc r="O715" t="inlineStr">
      <is>
        <t>Принято</t>
      </is>
    </nc>
  </rcc>
  <rcc rId="23460" sId="1" odxf="1" dxf="1" numFmtId="19">
    <nc r="P715">
      <v>41444</v>
    </nc>
    <odxf>
      <numFmt numFmtId="0" formatCode="General"/>
      <alignment horizontal="general" readingOrder="0"/>
    </odxf>
    <ndxf>
      <numFmt numFmtId="19" formatCode="dd/mm/yyyy"/>
      <alignment horizontal="right" readingOrder="0"/>
    </ndxf>
  </rcc>
  <rcc rId="23461" sId="1" odxf="1" dxf="1">
    <oc r="O749" t="inlineStr">
      <is>
        <t>на проверку</t>
      </is>
    </oc>
    <nc r="O749" t="inlineStr">
      <is>
        <t>Принято</t>
      </is>
    </nc>
    <odxf/>
    <ndxf/>
  </rcc>
  <rcc rId="23462" sId="1" odxf="1" dxf="1" numFmtId="19">
    <nc r="P749">
      <v>41442</v>
    </nc>
    <odxf>
      <numFmt numFmtId="0" formatCode="General"/>
      <alignment horizontal="general" readingOrder="0"/>
    </odxf>
    <ndxf>
      <numFmt numFmtId="19" formatCode="dd/mm/yyyy"/>
      <alignment horizontal="right" readingOrder="0"/>
    </ndxf>
  </rcc>
  <rcc rId="23463" sId="1" odxf="1" dxf="1">
    <nc r="O760" t="inlineStr">
      <is>
        <t>Принято</t>
      </is>
    </nc>
    <odxf/>
    <ndxf/>
  </rcc>
  <rcc rId="23464" sId="1" odxf="1" dxf="1" numFmtId="19">
    <nc r="P760">
      <v>41444</v>
    </nc>
    <odxf>
      <numFmt numFmtId="0" formatCode="General"/>
      <alignment horizontal="general" readingOrder="0"/>
    </odxf>
    <ndxf>
      <numFmt numFmtId="19" formatCode="dd/mm/yyyy"/>
      <alignment horizontal="right" readingOrder="0"/>
    </ndxf>
  </rcc>
  <rcc rId="23465" sId="1">
    <oc r="M760" t="inlineStr">
      <is>
        <t>ИЭ В работе</t>
      </is>
    </oc>
    <nc r="M760" t="inlineStr">
      <is>
        <t>Выполнено</t>
      </is>
    </nc>
  </rcc>
  <rfmt sheetId="1" sqref="L772" start="0" length="0">
    <dxf>
      <numFmt numFmtId="19" formatCode="dd/mm/yyyy"/>
    </dxf>
  </rfmt>
  <rcc rId="23466" sId="1">
    <oc r="N777" t="inlineStr">
      <is>
        <r>
          <t xml:space="preserve">Предоставьте доступ к промышленной или тестовой БД. Укажите путь. </t>
        </r>
        <r>
          <rPr>
            <b/>
            <sz val="9"/>
            <color theme="1"/>
            <rFont val="Calibri"/>
            <family val="2"/>
            <charset val="204"/>
          </rPr>
          <t>Возможно оплата была разнесена между электроэнергией и теплом по другому.</t>
        </r>
      </is>
    </oc>
    <nc r="N777" t="inlineStr">
      <is>
        <r>
          <t xml:space="preserve">Предоставьте доступ к промышленной или тестовой БД. Укажите путь. 
14.06.2013 </t>
        </r>
        <r>
          <rPr>
            <b/>
            <sz val="9"/>
            <color theme="1"/>
            <rFont val="Calibri"/>
            <family val="2"/>
            <charset val="204"/>
          </rPr>
          <t>Возможно оплата была разнесена между электроэнергией и теплом по другому.</t>
        </r>
      </is>
    </nc>
  </rcc>
  <rcc rId="23467" sId="1">
    <oc r="N776" t="inlineStr">
      <is>
        <r>
          <t xml:space="preserve">Предоставьте доступ к промышленной или тестовой БД. Укажите путь. </t>
        </r>
        <r>
          <rPr>
            <b/>
            <sz val="9"/>
            <color theme="1"/>
            <rFont val="Calibri"/>
            <family val="2"/>
            <charset val="204"/>
          </rPr>
          <t>Расчет отопления по индивидуальному нормативу, а не по нормативу на м2</t>
        </r>
      </is>
    </oc>
    <nc r="N776" t="inlineStr">
      <is>
        <r>
          <t xml:space="preserve">Предоставьте доступ к промышленной или тестовой БД. Укажите путь. 
14.06.2013  </t>
        </r>
        <r>
          <rPr>
            <b/>
            <sz val="9"/>
            <color theme="1"/>
            <rFont val="Calibri"/>
            <family val="2"/>
            <charset val="204"/>
          </rPr>
          <t>Расчет отопления по индивидуальному нормативу, а не по нормативу на м2</t>
        </r>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5" sId="1">
    <oc r="H793" t="inlineStr">
      <is>
        <t>Критично</t>
      </is>
    </oc>
    <nc r="H793" t="inlineStr">
      <is>
        <t>Высокая</t>
      </is>
    </nc>
  </rcc>
  <rcc rId="23626" sId="1">
    <oc r="H794" t="inlineStr">
      <is>
        <t>Критично</t>
      </is>
    </oc>
    <nc r="H794" t="inlineStr">
      <is>
        <t>Высокая</t>
      </is>
    </nc>
  </rcc>
  <rcc rId="23627" sId="1">
    <oc r="H699" t="inlineStr">
      <is>
        <t>Супер критичино</t>
      </is>
    </oc>
    <nc r="H699" t="inlineStr">
      <is>
        <t>Высокая</t>
      </is>
    </nc>
  </rcc>
  <rcv guid="{B56A8DF6-4F76-4794-ADDF-9CEC4534D965}" action="delete"/>
  <rdn rId="0" localSheetId="1" customView="1" name="Z_B56A8DF6_4F76_4794_ADDF_9CEC4534D965_.wvu.FilterData" hidden="1" oldHidden="1">
    <formula>ЖЗ!$A$1:$T$815</formula>
    <oldFormula>ЖЗ!$A$1:$T$815</oldFormula>
  </rdn>
  <rcv guid="{B56A8DF6-4F76-4794-ADDF-9CEC4534D965}"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8" sId="1">
    <oc r="M787" t="inlineStr">
      <is>
        <t>выполнено</t>
      </is>
    </oc>
    <nc r="M787" t="inlineStr">
      <is>
        <t>в работе</t>
      </is>
    </nc>
  </rcc>
  <rcc rId="23469" sId="1">
    <oc r="O787" t="inlineStr">
      <is>
        <t>на проверку</t>
      </is>
    </oc>
    <nc r="O787"/>
  </rcc>
  <rcc rId="23470" sId="1" numFmtId="19">
    <oc r="L787">
      <v>41445</v>
    </oc>
    <nc r="L787"/>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71" sId="1" numFmtId="19">
    <nc r="L787">
      <v>41446</v>
    </nc>
  </rcc>
  <rcc rId="23472" sId="1">
    <oc r="M787" t="inlineStr">
      <is>
        <t>в работе</t>
      </is>
    </oc>
    <nc r="M787" t="inlineStr">
      <is>
        <t>Выполнено</t>
      </is>
    </nc>
  </rcc>
  <rcc rId="23473" sId="1">
    <oc r="N787" t="inlineStr">
      <is>
        <t>Вносились исправления в конфигурацию. Проверьте в новом релизе.</t>
      </is>
    </oc>
    <nc r="N787" t="inlineStr">
      <is>
        <t>Перепроведение регистрации жильцов корректно считает количество жильцов в новом релизе. Чтоб не было лишних корректировок можно проставить флаги в Управлении расчетаом.</t>
      </is>
    </nc>
  </rcc>
  <rcc rId="23474" sId="1">
    <nc r="O787" t="inlineStr">
      <is>
        <t>на проверку</t>
      </is>
    </nc>
  </rcc>
  <rcv guid="{C628B7BE-FCA0-47FA-8401-D2A89CE4CD1C}" action="delete"/>
  <rdn rId="0" localSheetId="1" customView="1" name="Z_C628B7BE_FCA0_47FA_8401_D2A89CE4CD1C_.wvu.FilterData" hidden="1" oldHidden="1">
    <formula>ЖЗ!$A$1:$T$815</formula>
    <oldFormula>ЖЗ!$A$1:$T$815</oldFormula>
  </rdn>
  <rcv guid="{C628B7BE-FCA0-47FA-8401-D2A89CE4CD1C}"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76" sId="1">
    <oc r="I789" t="inlineStr">
      <is>
        <t>Ошибка</t>
      </is>
    </oc>
    <nc r="I789" t="inlineStr">
      <is>
        <t>Консультация</t>
      </is>
    </nc>
  </rcc>
  <rcc rId="23477" sId="1" odxf="1" dxf="1" numFmtId="19">
    <nc r="L789">
      <v>41446</v>
    </nc>
    <odxf>
      <numFmt numFmtId="0" formatCode="General"/>
    </odxf>
    <ndxf>
      <numFmt numFmtId="19" formatCode="dd/mm/yyyy"/>
    </ndxf>
  </rcc>
  <rcc rId="23478" sId="1">
    <oc r="M789" t="inlineStr">
      <is>
        <t>в работе</t>
      </is>
    </oc>
    <nc r="M789" t="inlineStr">
      <is>
        <t>Выполнено</t>
      </is>
    </nc>
  </rcc>
  <rcc rId="23479" sId="1">
    <nc r="O789" t="inlineStr">
      <is>
        <t>на проверку</t>
      </is>
    </nc>
  </rcc>
  <rcc rId="23480" sId="1">
    <nc r="N789" t="inlineStr">
      <is>
        <t>расчет среднемесячного делается не менее чем по 3-м месяцам.</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81" sId="1">
    <oc r="M794" t="inlineStr">
      <is>
        <t>в работе</t>
      </is>
    </oc>
    <nc r="M794" t="inlineStr">
      <is>
        <t>выполнено</t>
      </is>
    </nc>
  </rcc>
  <rcc rId="23482" sId="1" odxf="1" dxf="1" numFmtId="19">
    <nc r="L794">
      <v>41449</v>
    </nc>
    <odxf>
      <numFmt numFmtId="0" formatCode="General"/>
    </odxf>
    <ndxf>
      <numFmt numFmtId="19" formatCode="dd/mm/yyyy"/>
    </ndxf>
  </rcc>
  <rcc rId="23483" sId="1">
    <nc r="N794" t="inlineStr">
      <is>
        <t>помогает перепроведение документов регистрации жильцов. Возможно ранее была ошибка.</t>
      </is>
    </nc>
  </rcc>
  <rcc rId="23484" sId="1">
    <nc r="O794" t="inlineStr">
      <is>
        <t>на проверку</t>
      </is>
    </nc>
  </rcc>
  <rcv guid="{C628B7BE-FCA0-47FA-8401-D2A89CE4CD1C}" action="delete"/>
  <rdn rId="0" localSheetId="1" customView="1" name="Z_C628B7BE_FCA0_47FA_8401_D2A89CE4CD1C_.wvu.FilterData" hidden="1" oldHidden="1">
    <formula>ЖЗ!$A$1:$T$815</formula>
    <oldFormula>ЖЗ!$A$1:$T$815</oldFormula>
  </rdn>
  <rcv guid="{C628B7BE-FCA0-47FA-8401-D2A89CE4CD1C}"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86" sId="1" odxf="1" dxf="1" numFmtId="19">
    <nc r="L795">
      <v>41449</v>
    </nc>
    <odxf>
      <numFmt numFmtId="0" formatCode="General"/>
    </odxf>
    <ndxf>
      <numFmt numFmtId="19" formatCode="dd/mm/yyyy"/>
    </ndxf>
  </rcc>
  <rcc rId="23487" sId="1">
    <oc r="M795" t="inlineStr">
      <is>
        <t>в работе</t>
      </is>
    </oc>
    <nc r="M795" t="inlineStr">
      <is>
        <t>выполнено</t>
      </is>
    </nc>
  </rcc>
  <rcc rId="23488" sId="1">
    <nc r="N795" t="inlineStr">
      <is>
        <t>В услуге элнктроэнергия неверно указана схема расчета. При отсутствии показаний должно стоять "по среднему без распределения по перодам".</t>
      </is>
    </nc>
  </rcc>
  <rcc rId="23489" sId="1">
    <nc r="O795" t="inlineStr">
      <is>
        <t>на проверку</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L791" start="0" length="0">
    <dxf>
      <font>
        <sz val="9"/>
      </font>
      <alignment wrapText="1" readingOrder="0"/>
      <border outline="0">
        <left style="thin">
          <color indexed="64"/>
        </left>
        <right style="thin">
          <color indexed="64"/>
        </right>
        <top style="thin">
          <color indexed="64"/>
        </top>
        <bottom style="thin">
          <color indexed="64"/>
        </bottom>
      </border>
    </dxf>
  </rfmt>
  <rcc rId="23490" sId="1" odxf="1" dxf="1" numFmtId="19">
    <nc r="L791">
      <v>41449</v>
    </nc>
    <ndxf>
      <numFmt numFmtId="19" formatCode="dd/mm/yyyy"/>
    </ndxf>
  </rcc>
  <rcc rId="23491" sId="1">
    <oc r="M791" t="inlineStr">
      <is>
        <t>в работе</t>
      </is>
    </oc>
    <nc r="M791" t="inlineStr">
      <is>
        <t>выполнено</t>
      </is>
    </nc>
  </rcc>
  <rcc rId="23492" sId="1">
    <nc r="O791" t="inlineStr">
      <is>
        <t>на проверку</t>
      </is>
    </nc>
  </rcc>
  <rcc rId="23493" sId="1">
    <oc r="I794" t="inlineStr">
      <is>
        <t>Ошибка</t>
      </is>
    </oc>
    <nc r="I794" t="inlineStr">
      <is>
        <t>Консультация</t>
      </is>
    </nc>
  </rcc>
  <rcc rId="23494" sId="1">
    <oc r="I795" t="inlineStr">
      <is>
        <t>Ошибка</t>
      </is>
    </oc>
    <nc r="I795" t="inlineStr">
      <is>
        <t>Консультация</t>
      </is>
    </nc>
  </rcc>
  <rcc rId="23495" sId="1">
    <oc r="I791" t="inlineStr">
      <is>
        <t>Ошибка</t>
      </is>
    </oc>
    <nc r="I791" t="inlineStr">
      <is>
        <t>Консультация</t>
      </is>
    </nc>
  </rcc>
  <rcc rId="23496" sId="1">
    <oc r="I790" t="inlineStr">
      <is>
        <t>Ошибка</t>
      </is>
    </oc>
    <nc r="I790" t="inlineStr">
      <is>
        <t>Консультация</t>
      </is>
    </nc>
  </rcc>
  <rcc rId="23497" sId="1">
    <nc r="N791" t="inlineStr">
      <is>
        <t>Неверно проставлена характеристика строения Суммировать ОДПУ</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98" sId="1">
    <oc r="N784" t="inlineStr">
      <is>
        <t xml:space="preserve">Проверьт на новом релизе. </t>
      </is>
    </oc>
    <nc r="N784" t="inlineStr">
      <is>
        <t xml:space="preserve">Проверьте на новом релизе. </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785" start="0" length="0">
    <dxf>
      <numFmt numFmtId="21" formatCode="dd/mmm"/>
    </dxf>
  </rfmt>
  <rcc rId="23499" sId="1" odxf="1" dxf="1" numFmtId="19">
    <nc r="L785">
      <v>41450</v>
    </nc>
    <ndxf>
      <numFmt numFmtId="19" formatCode="dd/mm/yyyy"/>
      <alignment horizontal="right" readingOrder="0"/>
    </ndxf>
  </rcc>
  <rcc rId="23500" sId="1">
    <oc r="M785" t="inlineStr">
      <is>
        <t>в работе</t>
      </is>
    </oc>
    <nc r="M785" t="inlineStr">
      <is>
        <t>выполнено</t>
      </is>
    </nc>
  </rcc>
  <rcc rId="23501" sId="1">
    <nc r="N785" t="inlineStr">
      <is>
        <t>Ситуацию не удаётся воспроизвести: в тестовой БД разноска выполняется только на Электроэнергию. Возникнуть такое могло только если начисления были равными (например, 0) на обоих услугах</t>
      </is>
    </nc>
  </rcc>
  <rcc rId="23502" sId="1">
    <nc r="O785" t="inlineStr">
      <is>
        <t>на проверку</t>
      </is>
    </nc>
  </rcc>
  <rcc rId="23503" sId="1">
    <oc r="K786" t="inlineStr">
      <is>
        <t>Городецкий</t>
      </is>
    </oc>
    <nc r="K786" t="inlineStr">
      <is>
        <t>Чуксин</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04" sId="1">
    <oc r="I786" t="inlineStr">
      <is>
        <t>Консультация</t>
      </is>
    </oc>
    <nc r="I786" t="inlineStr">
      <is>
        <t>Модификация</t>
      </is>
    </nc>
  </rcc>
  <rcc rId="23505" sId="1">
    <oc r="M788" t="inlineStr">
      <is>
        <t>в работе</t>
      </is>
    </oc>
    <nc r="M788" t="inlineStr">
      <is>
        <t>уточнение</t>
      </is>
    </nc>
  </rcc>
  <rcc rId="23506" sId="1">
    <nc r="N788" t="inlineStr">
      <is>
        <t>На какой БД можно проверить? Сейчас в указанной БД нет братских л/с</t>
      </is>
    </nc>
  </rcc>
  <rcc rId="23507" sId="1">
    <nc r="O788" t="inlineStr">
      <is>
        <t>на проверку</t>
      </is>
    </nc>
  </rcc>
  <rcc rId="23508" sId="1" odxf="1" dxf="1" numFmtId="19">
    <nc r="L797">
      <v>41450</v>
    </nc>
    <odxf>
      <numFmt numFmtId="0" formatCode="General"/>
      <alignment horizontal="general" readingOrder="0"/>
    </odxf>
    <ndxf>
      <numFmt numFmtId="19" formatCode="dd/mm/yyyy"/>
      <alignment horizontal="right" readingOrder="0"/>
    </ndxf>
  </rcc>
  <rcc rId="23509" sId="1">
    <oc r="M797" t="inlineStr">
      <is>
        <t>в работе</t>
      </is>
    </oc>
    <nc r="M797" t="inlineStr">
      <is>
        <t>выполнено</t>
      </is>
    </nc>
  </rcc>
  <rcc rId="23510" sId="1">
    <nc r="N797" t="inlineStr">
      <is>
        <t>По этому адресу предыдущий расход был 0, поэтому проверка достоверности по проценту отклонения не выполняется. Чтобы она выполнялась, нужно использовать настройки для отклонения в абсолютных единицах, см. регистры "Настройки достоверности показаний" и "Настройки показаний подразделения"</t>
      </is>
    </nc>
  </rcc>
  <rcc rId="23511" sId="1">
    <nc r="O797" t="inlineStr">
      <is>
        <t>на проверку</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788" start="0" length="0">
    <dxf>
      <numFmt numFmtId="21" formatCode="dd/mmm"/>
    </dxf>
  </rfmt>
  <rcc rId="23512" sId="1" odxf="1" dxf="1" numFmtId="19">
    <nc r="L788">
      <v>41450</v>
    </nc>
    <ndxf>
      <numFmt numFmtId="19" formatCode="dd/mm/yyyy"/>
      <alignment horizontal="right" readingOrder="0"/>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19" sId="1">
    <oc r="D807" t="inlineStr">
      <is>
        <t>аксаментова</t>
      </is>
    </oc>
    <nc r="D807" t="inlineStr">
      <is>
        <t>Аксаментова</t>
      </is>
    </nc>
  </rcc>
  <rcc rId="23720" sId="1" odxf="1" dxf="1" numFmtId="19">
    <nc r="L807">
      <v>41456</v>
    </nc>
    <odxf>
      <numFmt numFmtId="0" formatCode="General"/>
    </odxf>
    <ndxf>
      <numFmt numFmtId="19" formatCode="dd/mm/yyyy"/>
    </ndxf>
  </rcc>
  <rcc rId="23721" sId="1">
    <oc r="M807" t="inlineStr">
      <is>
        <t>в работе</t>
      </is>
    </oc>
    <nc r="M807" t="inlineStr">
      <is>
        <t>выполнено</t>
      </is>
    </nc>
  </rcc>
  <rcc rId="23722" sId="1">
    <nc r="O807" t="inlineStr">
      <is>
        <t>на проверку</t>
      </is>
    </nc>
  </rcc>
  <rcc rId="23723" sId="1">
    <nc r="N807" t="inlineStr">
      <is>
        <t>выполните корректировку с 01.01.13 и снятие будет.</t>
      </is>
    </nc>
  </rcc>
  <rcc rId="23724" sId="1">
    <nc r="R807" t="inlineStr">
      <is>
        <t>1.07.06.11</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13" sId="1" odxf="1" dxf="1" numFmtId="19">
    <nc r="L790">
      <v>41450</v>
    </nc>
    <odxf>
      <numFmt numFmtId="0" formatCode="General"/>
    </odxf>
    <ndxf>
      <numFmt numFmtId="19" formatCode="dd/mm/yyyy"/>
    </ndxf>
  </rcc>
  <rcc rId="23514" sId="1">
    <oc r="M790" t="inlineStr">
      <is>
        <t>в работе</t>
      </is>
    </oc>
    <nc r="M790" t="inlineStr">
      <is>
        <t>выполнено</t>
      </is>
    </nc>
  </rcc>
  <rcc rId="23515" sId="1">
    <nc r="N790" t="inlineStr">
      <is>
        <t>Проверять на новой конфигурации. менялось распределение ОДН.</t>
      </is>
    </nc>
  </rcc>
  <rcc rId="23516" sId="1">
    <nc r="O790" t="inlineStr">
      <is>
        <t>на проверку</t>
      </is>
    </nc>
  </rcc>
  <rcc rId="23517" sId="1">
    <nc r="R790" t="inlineStr">
      <is>
        <t>1.07.06.11</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18" sId="1">
    <oc r="K797" t="inlineStr">
      <is>
        <t>Городецкий</t>
      </is>
    </oc>
    <nc r="K797" t="inlineStr">
      <is>
        <t>Чуксин</t>
      </is>
    </nc>
  </rcc>
  <rcc rId="23519" sId="1">
    <oc r="M797" t="inlineStr">
      <is>
        <t>выполнено</t>
      </is>
    </oc>
    <nc r="M797" t="inlineStr">
      <is>
        <t>в работе</t>
      </is>
    </nc>
  </rcc>
  <rcc rId="23520" sId="1">
    <nc r="Q797" t="inlineStr">
      <is>
        <t xml:space="preserve">В тестовой БД Srvr="svap-test1c001-id:1741";Ref="asrn_production_test" выполнила настройку показаний подразделений. В соответствии с настройкой максимальная разница в абсолютном выражении 500 квтч. Ввожу показания явно больше этого значения, но пометка подтверждения легко устанавливается. </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1" sId="1">
    <oc r="M788" t="inlineStr">
      <is>
        <t>уточнение</t>
      </is>
    </oc>
    <nc r="M788" t="inlineStr">
      <is>
        <t>в работе</t>
      </is>
    </nc>
  </rcc>
  <rcc rId="23522" sId="1" numFmtId="19">
    <oc r="L788">
      <v>41450</v>
    </oc>
    <nc r="L788"/>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3" sId="1">
    <nc r="B794">
      <v>837</v>
    </nc>
  </rcc>
  <rcc rId="23524" sId="1">
    <nc r="B798">
      <v>841</v>
    </nc>
  </rcc>
  <rcc rId="23525" sId="1" odxf="1" dxf="1" numFmtId="19">
    <nc r="C798">
      <v>41446</v>
    </nc>
    <odxf>
      <numFmt numFmtId="0" formatCode="General"/>
    </odxf>
    <ndxf>
      <numFmt numFmtId="19" formatCode="dd/mm/yyyy"/>
    </ndxf>
  </rcc>
  <rcc rId="23526" sId="1">
    <nc r="D798" t="inlineStr">
      <is>
        <t>Бушкова</t>
      </is>
    </nc>
  </rcc>
  <rcc rId="23527" sId="1">
    <nc r="E798" t="inlineStr">
      <is>
        <t>В расшифровке расчета ОДН в поле "Полная площадь"  не верно выводится площадь в том случае, если в строении есть ЛС, не участвующие в расчете -  без услуг ОДН. Пример: строение 93-17, в расшифровке выводится площадь 3349 м2, а распределение выполняется по площади 3275,8 м2, разница - площадь квартиры 74, в которой нет услуг ОДН. В расшифровке расчета надо выводить ту площадь, по которой выполняется распределение ОДН, то есть за вычетом ЛС, не участвующих в расчете</t>
      </is>
    </nc>
  </rcc>
  <rcc rId="23528" sId="1">
    <nc r="F798" t="inlineStr">
      <is>
        <t>ОДН</t>
      </is>
    </nc>
  </rcc>
  <rcc rId="23529" sId="1">
    <nc r="G798" t="inlineStr">
      <is>
        <t>Ангарск</t>
      </is>
    </nc>
  </rcc>
  <rcc rId="23530" sId="1">
    <nc r="H798" t="inlineStr">
      <is>
        <t>Высокая</t>
      </is>
    </nc>
  </rcc>
  <rcc rId="23531" sId="1">
    <nc r="B799">
      <v>842</v>
    </nc>
  </rcc>
  <rcc rId="23532" sId="1" odxf="1" dxf="1" numFmtId="19">
    <nc r="C799">
      <v>41445</v>
    </nc>
    <odxf>
      <numFmt numFmtId="0" formatCode="General"/>
    </odxf>
    <ndxf>
      <numFmt numFmtId="19" formatCode="dd/mm/yyyy"/>
    </ndxf>
  </rcc>
  <rcc rId="23533" sId="1">
    <nc r="D799" t="inlineStr">
      <is>
        <t>Петрова</t>
      </is>
    </nc>
  </rcc>
  <rcc rId="23534" sId="1">
    <nc r="E799" t="inlineStr">
      <is>
        <t>Программа не дает выписать жильца 15м-15-42 (скрин отправлен). Причина в несоответствии записей по количеству жильцов и поименному списку жильцов, которое появляется при проведении какого-либо документа по движению жильцов</t>
      </is>
    </nc>
  </rcc>
  <rcc rId="23535" sId="1">
    <nc r="F799" t="inlineStr">
      <is>
        <t>Расчеты</t>
      </is>
    </nc>
  </rcc>
  <rcc rId="23536" sId="1">
    <nc r="G799" t="inlineStr">
      <is>
        <t>Ангарск</t>
      </is>
    </nc>
  </rcc>
  <rcc rId="23537" sId="1">
    <nc r="H799" t="inlineStr">
      <is>
        <t>Высокая</t>
      </is>
    </nc>
  </rcc>
  <rcc rId="23538" sId="1">
    <nc r="B800">
      <v>843</v>
    </nc>
  </rcc>
  <rcc rId="23539" sId="1" odxf="1" dxf="1" numFmtId="19">
    <nc r="C800">
      <v>41446</v>
    </nc>
    <odxf>
      <numFmt numFmtId="0" formatCode="General"/>
    </odxf>
    <ndxf>
      <numFmt numFmtId="19" formatCode="dd/mm/yyyy"/>
    </ndxf>
  </rcc>
  <rcc rId="23540" sId="1">
    <nc r="D800" t="inlineStr">
      <is>
        <t>Куц</t>
      </is>
    </nc>
  </rcc>
  <rcc rId="23541" sId="1">
    <nc r="E800" t="inlineStr">
      <is>
        <t>Обнаружена критическая ошибка в разграничении доступа к данным. Пользователь имеет возможность изменять данные не посредственно в регистре, в системе нет контроля и запроса подтверждения изменений. Проверено под разными ролями. При переходе из справочника помещения в регистр сведений «Характеристики помещения» Открывается форма списка регистра, в которой я могу добавлять копированием новую строку, удалять строки, изменять период. Что проверяет процедура «ПередОткрытием» в формеСписка Регистра Сведений «Характеристики помещения», если обычный пользователь может выполнять подобные операции?</t>
      </is>
    </nc>
  </rcc>
  <rcc rId="23542" sId="1">
    <nc r="F800" t="inlineStr">
      <is>
        <t>лицевой счет</t>
      </is>
    </nc>
  </rcc>
  <rcc rId="23543" sId="1">
    <nc r="G800" t="inlineStr">
      <is>
        <t>ОИТ</t>
      </is>
    </nc>
  </rcc>
  <rcc rId="23544" sId="1">
    <nc r="B801">
      <v>844</v>
    </nc>
  </rcc>
  <rcc rId="23545" sId="1" odxf="1" dxf="1" numFmtId="19">
    <nc r="C801">
      <v>41446</v>
    </nc>
    <odxf>
      <numFmt numFmtId="0" formatCode="General"/>
    </odxf>
    <ndxf>
      <numFmt numFmtId="19" formatCode="dd/mm/yyyy"/>
    </ndxf>
  </rcc>
  <rcc rId="23546" sId="1">
    <nc r="D801" t="inlineStr">
      <is>
        <t>Селиванов</t>
      </is>
    </nc>
  </rcc>
  <rcc rId="23547" sId="1">
    <nc r="E801" t="inlineStr">
      <is>
        <t xml:space="preserve">29М-9-122, 29М-9-203. При вводе корректировки с Января 2013 убирается начисление по Отоплению. </t>
      </is>
    </nc>
  </rcc>
  <rcc rId="23548" sId="1">
    <nc r="F801" t="inlineStr">
      <is>
        <t>Расчеты</t>
      </is>
    </nc>
  </rcc>
  <rcc rId="23549" sId="1">
    <nc r="G801" t="inlineStr">
      <is>
        <t>Ангарск</t>
      </is>
    </nc>
  </rcc>
  <rcc rId="23550" sId="1">
    <nc r="H801" t="inlineStr">
      <is>
        <t>Средняя</t>
      </is>
    </nc>
  </rcc>
  <rcc rId="23551" sId="1">
    <nc r="B802">
      <v>845</v>
    </nc>
  </rcc>
  <rcc rId="23552" sId="1" odxf="1" dxf="1" numFmtId="19">
    <nc r="C802">
      <v>41446</v>
    </nc>
    <odxf>
      <numFmt numFmtId="0" formatCode="General"/>
    </odxf>
    <ndxf>
      <numFmt numFmtId="19" formatCode="dd/mm/yyyy"/>
    </ndxf>
  </rcc>
  <rcc rId="23553" sId="1">
    <nc r="D802" t="inlineStr">
      <is>
        <t>Селиванов</t>
      </is>
    </nc>
  </rcc>
  <rcc rId="23554" sId="1">
    <nc r="E802" t="inlineStr">
      <is>
        <t>92-6-29. За Июнь 2013 по регистру Начисления есть начисление за ГВС ОДН и Отопление ОДН. А в регистре Взаиморасчеты нет. Из-за этого в сальдо лицевого счета за июнь 2013 не показывается начисление по этим услугам, но при печати талона сверки начисление выводится. Помогает только перерасчет ОДН по дому. Такие случаи не единичны.</t>
      </is>
    </nc>
  </rcc>
  <rcc rId="23555" sId="1">
    <nc r="F802" t="inlineStr">
      <is>
        <t>Расчеты</t>
      </is>
    </nc>
  </rcc>
  <rcc rId="23556" sId="1">
    <nc r="G802" t="inlineStr">
      <is>
        <t>Ангарск</t>
      </is>
    </nc>
  </rcc>
  <rcc rId="23557" sId="1">
    <nc r="H802" t="inlineStr">
      <is>
        <t>Средняя</t>
      </is>
    </nc>
  </rcc>
  <rcc rId="23558" sId="1">
    <nc r="K798" t="inlineStr">
      <is>
        <t>Березин</t>
      </is>
    </nc>
  </rcc>
  <rcc rId="23559" sId="1">
    <nc r="I798" t="inlineStr">
      <is>
        <t>Консультация</t>
      </is>
    </nc>
  </rcc>
  <rcc rId="23560" sId="1">
    <nc r="M798" t="inlineStr">
      <is>
        <t>в работе</t>
      </is>
    </nc>
  </rcc>
  <rcc rId="23561" sId="1">
    <nc r="K800" t="inlineStr">
      <is>
        <t>Березин</t>
      </is>
    </nc>
  </rcc>
  <rcc rId="23562" sId="1">
    <nc r="H800" t="inlineStr">
      <is>
        <t>Высокая</t>
      </is>
    </nc>
  </rcc>
  <rcc rId="23563" sId="1">
    <nc r="I800" t="inlineStr">
      <is>
        <t>Консультация</t>
      </is>
    </nc>
  </rcc>
  <rcc rId="23564" sId="1">
    <nc r="M800" t="inlineStr">
      <is>
        <t>в работе</t>
      </is>
    </nc>
  </rcc>
  <rcc rId="23565" sId="1">
    <nc r="K801" t="inlineStr">
      <is>
        <t>Березин</t>
      </is>
    </nc>
  </rcc>
  <rcc rId="23566" sId="1">
    <nc r="M801" t="inlineStr">
      <is>
        <t>в работе</t>
      </is>
    </nc>
  </rcc>
  <rcc rId="23567" sId="1">
    <nc r="I801" t="inlineStr">
      <is>
        <t>Консультация</t>
      </is>
    </nc>
  </rcc>
  <rcc rId="23568" sId="1">
    <nc r="K799" t="inlineStr">
      <is>
        <t>Березин</t>
      </is>
    </nc>
  </rcc>
  <rcc rId="23569" sId="1">
    <nc r="M799" t="inlineStr">
      <is>
        <t>выполнено</t>
      </is>
    </nc>
  </rcc>
  <rcc rId="23570" sId="1" odxf="1" dxf="1" numFmtId="19">
    <nc r="L799">
      <v>41446</v>
    </nc>
    <ndxf>
      <numFmt numFmtId="19" formatCode="dd/mm/yyyy"/>
    </ndxf>
  </rcc>
  <rcc rId="23571" sId="1">
    <nc r="O799" t="inlineStr">
      <is>
        <t>на проверку</t>
      </is>
    </nc>
  </rcc>
  <rfmt sheetId="1" sqref="N799" start="0" length="0">
    <dxf>
      <font>
        <sz val="11"/>
        <color theme="1"/>
        <name val="Calibri"/>
        <scheme val="minor"/>
      </font>
      <alignment vertical="bottom" wrapText="0" readingOrder="0"/>
      <border outline="0">
        <left/>
        <right/>
        <top/>
        <bottom/>
      </border>
    </dxf>
  </rfmt>
  <rfmt sheetId="1" xfDxf="1" sqref="N799" start="0" length="0">
    <dxf>
      <font>
        <color rgb="FF1F497D"/>
      </font>
      <alignment vertical="center" readingOrder="0"/>
    </dxf>
  </rfmt>
  <rfmt sheetId="1" sqref="N799" start="0" length="0">
    <dxf>
      <font>
        <sz val="9"/>
        <color rgb="FF1F497D"/>
      </font>
      <alignment vertical="top" wrapText="1" readingOrder="0"/>
      <border outline="0">
        <left style="thin">
          <color indexed="64"/>
        </left>
        <right style="thin">
          <color indexed="64"/>
        </right>
        <top style="thin">
          <color indexed="64"/>
        </top>
        <bottom style="thin">
          <color indexed="64"/>
        </bottom>
      </border>
    </dxf>
  </rfmt>
  <rcc rId="23572" sId="1">
    <nc r="I799" t="inlineStr">
      <is>
        <t>Консультация</t>
      </is>
    </nc>
  </rcc>
  <rcc rId="23573" sId="1">
    <nc r="N799" t="inlineStr">
      <is>
        <t>В релизе, установленном в ангарской базе действительно неправильно считается количество жильцов. В последнем релизе. Количество считается правильно. Но с неправильного документа надо перепроводить все регистрации жильцов. Чтоб не выполнялись перерасчеты надо убирать необходимость расчета из ЛС в Управлении расчетом. Подробности письмом на Бушкову</t>
      </is>
    </nc>
  </rcc>
  <rcc rId="23574" sId="1">
    <nc r="K802" t="inlineStr">
      <is>
        <t>Березин</t>
      </is>
    </nc>
  </rcc>
  <rcc rId="23575" sId="1">
    <nc r="M802" t="inlineStr">
      <is>
        <t>в работе</t>
      </is>
    </nc>
  </rcc>
  <rcc rId="23576" sId="1">
    <nc r="I802" t="inlineStr">
      <is>
        <t>Консультация</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V2" start="0" length="0">
    <dxf>
      <font>
        <sz val="9"/>
        <color indexed="8"/>
      </font>
      <numFmt numFmtId="19" formatCode="dd/mm/yyyy"/>
      <fill>
        <patternFill patternType="none">
          <bgColor indexed="65"/>
        </patternFill>
      </fill>
      <alignment horizontal="right" readingOrder="0"/>
    </dxf>
  </rfmt>
  <rfmt sheetId="1" sqref="V3" start="0" length="0">
    <dxf>
      <font>
        <sz val="9"/>
        <color indexed="8"/>
      </font>
      <numFmt numFmtId="19" formatCode="dd/mm/yyyy"/>
      <fill>
        <patternFill patternType="none">
          <bgColor indexed="65"/>
        </patternFill>
      </fill>
      <alignment horizontal="right" readingOrder="0"/>
    </dxf>
  </rfmt>
  <rfmt sheetId="1" sqref="V4" start="0" length="0">
    <dxf>
      <numFmt numFmtId="19" formatCode="dd/mm/yyyy"/>
      <fill>
        <patternFill patternType="none">
          <bgColor indexed="65"/>
        </patternFill>
      </fill>
      <alignment horizontal="right" readingOrder="0"/>
    </dxf>
  </rfmt>
  <rfmt sheetId="1" sqref="V5" start="0" length="0">
    <dxf>
      <fill>
        <patternFill patternType="none">
          <bgColor indexed="65"/>
        </patternFill>
      </fill>
      <alignment horizontal="right" readingOrder="0"/>
    </dxf>
  </rfmt>
  <rfmt sheetId="1" sqref="V6" start="0" length="0">
    <dxf>
      <fill>
        <patternFill patternType="none">
          <bgColor indexed="65"/>
        </patternFill>
      </fill>
      <alignment horizontal="right" readingOrder="0"/>
    </dxf>
  </rfmt>
  <rfmt sheetId="1" sqref="V7" start="0" length="0">
    <dxf>
      <fill>
        <patternFill patternType="none">
          <bgColor indexed="65"/>
        </patternFill>
      </fill>
      <alignment horizontal="right" readingOrder="0"/>
    </dxf>
  </rfmt>
  <rfmt sheetId="1" sqref="V8" start="0" length="0">
    <dxf>
      <numFmt numFmtId="19" formatCode="dd/mm/yyyy"/>
      <fill>
        <patternFill patternType="none">
          <bgColor indexed="65"/>
        </patternFill>
      </fill>
      <alignment horizontal="right" readingOrder="0"/>
    </dxf>
  </rfmt>
  <rfmt sheetId="1" sqref="V9" start="0" length="0">
    <dxf>
      <numFmt numFmtId="19" formatCode="dd/mm/yyyy"/>
      <fill>
        <patternFill patternType="none">
          <bgColor indexed="65"/>
        </patternFill>
      </fill>
      <alignment horizontal="right" readingOrder="0"/>
    </dxf>
  </rfmt>
  <rfmt sheetId="1" sqref="V10" start="0" length="0">
    <dxf>
      <numFmt numFmtId="19" formatCode="dd/mm/yyyy"/>
      <fill>
        <patternFill patternType="none">
          <bgColor indexed="65"/>
        </patternFill>
      </fill>
      <alignment horizontal="right" readingOrder="0"/>
    </dxf>
  </rfmt>
  <rfmt sheetId="1" sqref="V11" start="0" length="0">
    <dxf>
      <fill>
        <patternFill patternType="none">
          <bgColor indexed="65"/>
        </patternFill>
      </fill>
      <alignment horizontal="right" readingOrder="0"/>
    </dxf>
  </rfmt>
  <rfmt sheetId="1" sqref="V12" start="0" length="0">
    <dxf>
      <numFmt numFmtId="19" formatCode="dd/mm/yyyy"/>
      <fill>
        <patternFill patternType="none">
          <bgColor indexed="65"/>
        </patternFill>
      </fill>
      <alignment horizontal="right" readingOrder="0"/>
    </dxf>
  </rfmt>
  <rfmt sheetId="1" sqref="V13" start="0" length="0">
    <dxf>
      <fill>
        <patternFill patternType="none">
          <bgColor indexed="65"/>
        </patternFill>
      </fill>
      <alignment horizontal="right" readingOrder="0"/>
    </dxf>
  </rfmt>
  <rfmt sheetId="1" sqref="V14" start="0" length="0">
    <dxf>
      <numFmt numFmtId="19" formatCode="dd/mm/yyyy"/>
      <fill>
        <patternFill patternType="none">
          <bgColor indexed="65"/>
        </patternFill>
      </fill>
      <alignment horizontal="right" readingOrder="0"/>
    </dxf>
  </rfmt>
  <rfmt sheetId="1" sqref="V15" start="0" length="0">
    <dxf>
      <numFmt numFmtId="19" formatCode="dd/mm/yyyy"/>
      <fill>
        <patternFill patternType="none">
          <bgColor indexed="65"/>
        </patternFill>
      </fill>
      <alignment horizontal="right" readingOrder="0"/>
    </dxf>
  </rfmt>
  <rfmt sheetId="1" sqref="V16" start="0" length="0">
    <dxf>
      <numFmt numFmtId="19" formatCode="dd/mm/yyyy"/>
      <fill>
        <patternFill patternType="none">
          <bgColor indexed="65"/>
        </patternFill>
      </fill>
      <alignment horizontal="right" readingOrder="0"/>
    </dxf>
  </rfmt>
  <rfmt sheetId="1" sqref="V17" start="0" length="0">
    <dxf>
      <fill>
        <patternFill patternType="none">
          <bgColor indexed="65"/>
        </patternFill>
      </fill>
      <alignment horizontal="right" readingOrder="0"/>
    </dxf>
  </rfmt>
  <rfmt sheetId="1" sqref="V18" start="0" length="0">
    <dxf>
      <fill>
        <patternFill patternType="none">
          <bgColor indexed="65"/>
        </patternFill>
      </fill>
      <alignment horizontal="right" readingOrder="0"/>
    </dxf>
  </rfmt>
  <rfmt sheetId="1" sqref="V19" start="0" length="0">
    <dxf>
      <fill>
        <patternFill patternType="none">
          <bgColor indexed="65"/>
        </patternFill>
      </fill>
      <alignment horizontal="right" readingOrder="0"/>
    </dxf>
  </rfmt>
  <rfmt sheetId="1" sqref="V20" start="0" length="0">
    <dxf>
      <fill>
        <patternFill patternType="none">
          <bgColor indexed="65"/>
        </patternFill>
      </fill>
      <alignment horizontal="right" readingOrder="0"/>
    </dxf>
  </rfmt>
  <rfmt sheetId="1" sqref="V21" start="0" length="0">
    <dxf>
      <fill>
        <patternFill patternType="none">
          <bgColor indexed="65"/>
        </patternFill>
      </fill>
      <alignment horizontal="right" readingOrder="0"/>
    </dxf>
  </rfmt>
  <rfmt sheetId="1" sqref="V22" start="0" length="0">
    <dxf>
      <fill>
        <patternFill patternType="none">
          <bgColor indexed="65"/>
        </patternFill>
      </fill>
      <alignment horizontal="right" readingOrder="0"/>
    </dxf>
  </rfmt>
  <rfmt sheetId="1" sqref="V23" start="0" length="0">
    <dxf>
      <fill>
        <patternFill patternType="none">
          <bgColor indexed="65"/>
        </patternFill>
      </fill>
      <alignment horizontal="right" readingOrder="0"/>
    </dxf>
  </rfmt>
  <rfmt sheetId="1" sqref="V24" start="0" length="0">
    <dxf>
      <fill>
        <patternFill patternType="none">
          <bgColor indexed="65"/>
        </patternFill>
      </fill>
      <alignment horizontal="right" readingOrder="0"/>
    </dxf>
  </rfmt>
  <rfmt sheetId="1" sqref="V25" start="0" length="0">
    <dxf>
      <fill>
        <patternFill patternType="none">
          <bgColor indexed="65"/>
        </patternFill>
      </fill>
      <alignment horizontal="right" readingOrder="0"/>
    </dxf>
  </rfmt>
  <rfmt sheetId="1" sqref="V26" start="0" length="0">
    <dxf>
      <fill>
        <patternFill patternType="none">
          <bgColor indexed="65"/>
        </patternFill>
      </fill>
      <alignment horizontal="right" readingOrder="0"/>
    </dxf>
  </rfmt>
  <rfmt sheetId="1" sqref="V27" start="0" length="0">
    <dxf>
      <fill>
        <patternFill patternType="none">
          <bgColor indexed="65"/>
        </patternFill>
      </fill>
      <alignment horizontal="right" readingOrder="0"/>
    </dxf>
  </rfmt>
  <rfmt sheetId="1" sqref="V28" start="0" length="0">
    <dxf>
      <fill>
        <patternFill patternType="none">
          <bgColor indexed="65"/>
        </patternFill>
      </fill>
      <alignment horizontal="right" readingOrder="0"/>
    </dxf>
  </rfmt>
  <rfmt sheetId="1" sqref="V29" start="0" length="0">
    <dxf>
      <fill>
        <patternFill patternType="none">
          <bgColor indexed="65"/>
        </patternFill>
      </fill>
      <alignment horizontal="right" readingOrder="0"/>
    </dxf>
  </rfmt>
  <rfmt sheetId="1" sqref="V30" start="0" length="0">
    <dxf>
      <fill>
        <patternFill patternType="none">
          <bgColor indexed="65"/>
        </patternFill>
      </fill>
      <alignment horizontal="right" readingOrder="0"/>
    </dxf>
  </rfmt>
  <rfmt sheetId="1" sqref="V31" start="0" length="0">
    <dxf>
      <fill>
        <patternFill patternType="none">
          <bgColor indexed="65"/>
        </patternFill>
      </fill>
      <alignment horizontal="right" readingOrder="0"/>
    </dxf>
  </rfmt>
  <rfmt sheetId="1" sqref="V32" start="0" length="0">
    <dxf>
      <fill>
        <patternFill patternType="none">
          <bgColor indexed="65"/>
        </patternFill>
      </fill>
      <alignment horizontal="right" readingOrder="0"/>
    </dxf>
  </rfmt>
  <rfmt sheetId="1" sqref="V33" start="0" length="0">
    <dxf>
      <fill>
        <patternFill patternType="none">
          <bgColor indexed="65"/>
        </patternFill>
      </fill>
      <alignment horizontal="right" readingOrder="0"/>
    </dxf>
  </rfmt>
  <rfmt sheetId="1" sqref="V34" start="0" length="0">
    <dxf>
      <fill>
        <patternFill patternType="none">
          <bgColor indexed="65"/>
        </patternFill>
      </fill>
      <alignment horizontal="right" readingOrder="0"/>
    </dxf>
  </rfmt>
  <rfmt sheetId="1" sqref="V35" start="0" length="0">
    <dxf>
      <fill>
        <patternFill patternType="none">
          <bgColor indexed="65"/>
        </patternFill>
      </fill>
      <alignment horizontal="right" readingOrder="0"/>
    </dxf>
  </rfmt>
  <rfmt sheetId="1" sqref="V36" start="0" length="0">
    <dxf>
      <fill>
        <patternFill patternType="none">
          <bgColor indexed="65"/>
        </patternFill>
      </fill>
      <alignment horizontal="right" readingOrder="0"/>
    </dxf>
  </rfmt>
  <rfmt sheetId="1" sqref="V37" start="0" length="0">
    <dxf>
      <fill>
        <patternFill patternType="none">
          <bgColor indexed="65"/>
        </patternFill>
      </fill>
      <alignment horizontal="right" readingOrder="0"/>
    </dxf>
  </rfmt>
  <rfmt sheetId="1" sqref="V38" start="0" length="0">
    <dxf>
      <fill>
        <patternFill patternType="none">
          <bgColor indexed="65"/>
        </patternFill>
      </fill>
      <alignment horizontal="right" readingOrder="0"/>
    </dxf>
  </rfmt>
  <rfmt sheetId="1" sqref="V39" start="0" length="0">
    <dxf>
      <fill>
        <patternFill patternType="none">
          <bgColor indexed="65"/>
        </patternFill>
      </fill>
      <alignment horizontal="right" readingOrder="0"/>
    </dxf>
  </rfmt>
  <rfmt sheetId="1" sqref="V40" start="0" length="0">
    <dxf>
      <fill>
        <patternFill patternType="none">
          <bgColor indexed="65"/>
        </patternFill>
      </fill>
      <alignment horizontal="right" readingOrder="0"/>
    </dxf>
  </rfmt>
  <rfmt sheetId="1" sqref="V41" start="0" length="0">
    <dxf>
      <fill>
        <patternFill patternType="none">
          <bgColor indexed="65"/>
        </patternFill>
      </fill>
      <alignment horizontal="right" readingOrder="0"/>
    </dxf>
  </rfmt>
  <rfmt sheetId="1" sqref="V42" start="0" length="0">
    <dxf>
      <fill>
        <patternFill patternType="none">
          <bgColor indexed="65"/>
        </patternFill>
      </fill>
      <alignment horizontal="right" readingOrder="0"/>
    </dxf>
  </rfmt>
  <rfmt sheetId="1" sqref="V43" start="0" length="0">
    <dxf>
      <fill>
        <patternFill patternType="none">
          <bgColor indexed="65"/>
        </patternFill>
      </fill>
      <alignment horizontal="right" readingOrder="0"/>
    </dxf>
  </rfmt>
  <rfmt sheetId="1" sqref="V44" start="0" length="0">
    <dxf>
      <numFmt numFmtId="19" formatCode="dd/mm/yyyy"/>
      <fill>
        <patternFill patternType="none">
          <bgColor indexed="65"/>
        </patternFill>
      </fill>
      <alignment horizontal="right" readingOrder="0"/>
    </dxf>
  </rfmt>
  <rfmt sheetId="1" sqref="V45" start="0" length="0">
    <dxf>
      <fill>
        <patternFill patternType="none">
          <bgColor indexed="65"/>
        </patternFill>
      </fill>
      <alignment horizontal="right" readingOrder="0"/>
    </dxf>
  </rfmt>
  <rfmt sheetId="1" sqref="V46" start="0" length="0">
    <dxf>
      <fill>
        <patternFill patternType="none">
          <bgColor indexed="65"/>
        </patternFill>
      </fill>
      <alignment horizontal="right" readingOrder="0"/>
    </dxf>
  </rfmt>
  <rfmt sheetId="1" sqref="V47" start="0" length="0">
    <dxf>
      <fill>
        <patternFill patternType="none">
          <bgColor indexed="65"/>
        </patternFill>
      </fill>
      <alignment horizontal="right" readingOrder="0"/>
    </dxf>
  </rfmt>
  <rfmt sheetId="1" sqref="V48" start="0" length="0">
    <dxf>
      <numFmt numFmtId="19" formatCode="dd/mm/yyyy"/>
      <fill>
        <patternFill patternType="none">
          <bgColor indexed="65"/>
        </patternFill>
      </fill>
      <alignment horizontal="right" readingOrder="0"/>
    </dxf>
  </rfmt>
  <rfmt sheetId="1" sqref="V49" start="0" length="0">
    <dxf>
      <numFmt numFmtId="19" formatCode="dd/mm/yyyy"/>
      <fill>
        <patternFill patternType="none">
          <bgColor indexed="65"/>
        </patternFill>
      </fill>
      <alignment horizontal="right" readingOrder="0"/>
    </dxf>
  </rfmt>
  <rfmt sheetId="1" sqref="V50" start="0" length="0">
    <dxf>
      <numFmt numFmtId="19" formatCode="dd/mm/yyyy"/>
      <fill>
        <patternFill patternType="none">
          <bgColor indexed="65"/>
        </patternFill>
      </fill>
      <alignment horizontal="right" readingOrder="0"/>
    </dxf>
  </rfmt>
  <rfmt sheetId="1" sqref="V51" start="0" length="0">
    <dxf>
      <numFmt numFmtId="19" formatCode="dd/mm/yyyy"/>
      <fill>
        <patternFill patternType="none">
          <bgColor indexed="65"/>
        </patternFill>
      </fill>
      <alignment horizontal="right" readingOrder="0"/>
    </dxf>
  </rfmt>
  <rfmt sheetId="1" sqref="V52" start="0" length="0">
    <dxf>
      <fill>
        <patternFill patternType="none">
          <bgColor indexed="65"/>
        </patternFill>
      </fill>
      <alignment horizontal="right" readingOrder="0"/>
    </dxf>
  </rfmt>
  <rfmt sheetId="1" sqref="V53" start="0" length="0">
    <dxf>
      <numFmt numFmtId="19" formatCode="dd/mm/yyyy"/>
      <fill>
        <patternFill patternType="none">
          <bgColor indexed="65"/>
        </patternFill>
      </fill>
      <alignment horizontal="right" readingOrder="0"/>
    </dxf>
  </rfmt>
  <rfmt sheetId="1" sqref="V54" start="0" length="0">
    <dxf>
      <numFmt numFmtId="19" formatCode="dd/mm/yyyy"/>
      <fill>
        <patternFill patternType="none">
          <bgColor indexed="65"/>
        </patternFill>
      </fill>
      <alignment horizontal="right" readingOrder="0"/>
    </dxf>
  </rfmt>
  <rfmt sheetId="1" sqref="V55" start="0" length="0">
    <dxf>
      <numFmt numFmtId="19" formatCode="dd/mm/yyyy"/>
      <fill>
        <patternFill patternType="none">
          <bgColor indexed="65"/>
        </patternFill>
      </fill>
      <alignment horizontal="right" readingOrder="0"/>
    </dxf>
  </rfmt>
  <rfmt sheetId="1" sqref="V56" start="0" length="0">
    <dxf>
      <numFmt numFmtId="19" formatCode="dd/mm/yyyy"/>
      <fill>
        <patternFill patternType="none">
          <bgColor indexed="65"/>
        </patternFill>
      </fill>
      <alignment horizontal="right" readingOrder="0"/>
    </dxf>
  </rfmt>
  <rfmt sheetId="1" sqref="V57" start="0" length="0">
    <dxf>
      <numFmt numFmtId="19" formatCode="dd/mm/yyyy"/>
      <fill>
        <patternFill patternType="none">
          <bgColor indexed="65"/>
        </patternFill>
      </fill>
      <alignment horizontal="right" readingOrder="0"/>
    </dxf>
  </rfmt>
  <rfmt sheetId="1" sqref="V58" start="0" length="0">
    <dxf>
      <numFmt numFmtId="19" formatCode="dd/mm/yyyy"/>
      <fill>
        <patternFill patternType="none">
          <bgColor indexed="65"/>
        </patternFill>
      </fill>
      <alignment horizontal="right" readingOrder="0"/>
    </dxf>
  </rfmt>
  <rfmt sheetId="1" sqref="V59" start="0" length="0">
    <dxf>
      <numFmt numFmtId="19" formatCode="dd/mm/yyyy"/>
      <fill>
        <patternFill patternType="none">
          <bgColor indexed="65"/>
        </patternFill>
      </fill>
      <alignment horizontal="right" readingOrder="0"/>
    </dxf>
  </rfmt>
  <rfmt sheetId="1" sqref="V61" start="0" length="0">
    <dxf>
      <numFmt numFmtId="19" formatCode="dd/mm/yyyy"/>
      <fill>
        <patternFill patternType="none">
          <bgColor indexed="65"/>
        </patternFill>
      </fill>
      <alignment horizontal="right" readingOrder="0"/>
    </dxf>
  </rfmt>
  <rfmt sheetId="1" sqref="V62" start="0" length="0">
    <dxf>
      <numFmt numFmtId="19" formatCode="dd/mm/yyyy"/>
      <fill>
        <patternFill patternType="none">
          <bgColor indexed="65"/>
        </patternFill>
      </fill>
      <alignment horizontal="right" readingOrder="0"/>
    </dxf>
  </rfmt>
  <rfmt sheetId="1" sqref="V63" start="0" length="0">
    <dxf>
      <numFmt numFmtId="19" formatCode="dd/mm/yyyy"/>
      <fill>
        <patternFill patternType="none">
          <bgColor indexed="65"/>
        </patternFill>
      </fill>
      <alignment horizontal="right" readingOrder="0"/>
    </dxf>
  </rfmt>
  <rfmt sheetId="1" sqref="V64" start="0" length="0">
    <dxf>
      <numFmt numFmtId="19" formatCode="dd/mm/yyyy"/>
      <fill>
        <patternFill patternType="none">
          <bgColor indexed="65"/>
        </patternFill>
      </fill>
      <alignment horizontal="right" readingOrder="0"/>
    </dxf>
  </rfmt>
  <rfmt sheetId="1" sqref="V65" start="0" length="0">
    <dxf>
      <fill>
        <patternFill patternType="none">
          <bgColor indexed="65"/>
        </patternFill>
      </fill>
      <alignment horizontal="right" readingOrder="0"/>
    </dxf>
  </rfmt>
  <rfmt sheetId="1" sqref="V66" start="0" length="0">
    <dxf>
      <numFmt numFmtId="19" formatCode="dd/mm/yyyy"/>
      <fill>
        <patternFill patternType="none">
          <bgColor indexed="65"/>
        </patternFill>
      </fill>
      <alignment horizontal="right" readingOrder="0"/>
    </dxf>
  </rfmt>
  <rfmt sheetId="1" sqref="V67" start="0" length="0">
    <dxf>
      <alignment horizontal="right" wrapText="1" readingOrder="0"/>
    </dxf>
  </rfmt>
  <rfmt sheetId="1" sqref="U69" start="0" length="0">
    <dxf>
      <alignment wrapText="0" readingOrder="0"/>
    </dxf>
  </rfmt>
  <rfmt sheetId="1" sqref="V69" start="0" length="0">
    <dxf>
      <alignment horizontal="right" wrapText="1" readingOrder="0"/>
    </dxf>
  </rfmt>
  <rfmt sheetId="1" sqref="V70" start="0" length="0">
    <dxf>
      <numFmt numFmtId="19" formatCode="dd/mm/yyyy"/>
      <alignment horizontal="right" wrapText="1" readingOrder="0"/>
    </dxf>
  </rfmt>
  <rfmt sheetId="1" sqref="V71" start="0" length="0">
    <dxf>
      <alignment horizontal="right" wrapText="1" readingOrder="0"/>
    </dxf>
  </rfmt>
  <rfmt sheetId="1" sqref="V72" start="0" length="0">
    <dxf>
      <alignment horizontal="right" readingOrder="0"/>
    </dxf>
  </rfmt>
  <rfmt sheetId="1" sqref="V74" start="0" length="0">
    <dxf>
      <alignment horizontal="right" readingOrder="0"/>
    </dxf>
  </rfmt>
  <rfmt sheetId="1" sqref="V75" start="0" length="0">
    <dxf>
      <alignment horizontal="right" readingOrder="0"/>
    </dxf>
  </rfmt>
  <rfmt sheetId="1" sqref="V76" start="0" length="0">
    <dxf>
      <alignment horizontal="right" readingOrder="0"/>
    </dxf>
  </rfmt>
  <rfmt sheetId="1" sqref="V77" start="0" length="0">
    <dxf>
      <alignment horizontal="right" readingOrder="0"/>
    </dxf>
  </rfmt>
  <rfmt sheetId="1" sqref="V78" start="0" length="0">
    <dxf>
      <numFmt numFmtId="19" formatCode="dd/mm/yyyy"/>
      <alignment horizontal="right" readingOrder="0"/>
    </dxf>
  </rfmt>
  <rfmt sheetId="1" sqref="V79" start="0" length="0">
    <dxf>
      <alignment horizontal="right" readingOrder="0"/>
    </dxf>
  </rfmt>
  <rfmt sheetId="1" sqref="V80" start="0" length="0">
    <dxf>
      <alignment horizontal="right" readingOrder="0"/>
    </dxf>
  </rfmt>
  <rfmt sheetId="1" sqref="V81" start="0" length="0">
    <dxf>
      <alignment horizontal="right" wrapText="1" readingOrder="0"/>
    </dxf>
  </rfmt>
  <rfmt sheetId="1" sqref="V82" start="0" length="0">
    <dxf>
      <alignment horizontal="right" readingOrder="0"/>
    </dxf>
  </rfmt>
  <rfmt sheetId="1" sqref="V83" start="0" length="0">
    <dxf>
      <alignment horizontal="right" readingOrder="0"/>
    </dxf>
  </rfmt>
  <rfmt sheetId="1" sqref="V84" start="0" length="0">
    <dxf>
      <alignment horizontal="right" readingOrder="0"/>
    </dxf>
  </rfmt>
  <rfmt sheetId="1" sqref="V85" start="0" length="0">
    <dxf>
      <alignment horizontal="right" readingOrder="0"/>
    </dxf>
  </rfmt>
  <rfmt sheetId="1" sqref="V86" start="0" length="0">
    <dxf>
      <alignment horizontal="right" readingOrder="0"/>
    </dxf>
  </rfmt>
  <rfmt sheetId="1" sqref="V87" start="0" length="0">
    <dxf>
      <alignment horizontal="right" readingOrder="0"/>
    </dxf>
  </rfmt>
  <rfmt sheetId="1" sqref="V88" start="0" length="0">
    <dxf>
      <alignment horizontal="right" readingOrder="0"/>
    </dxf>
  </rfmt>
  <rfmt sheetId="1" sqref="V89" start="0" length="0">
    <dxf>
      <alignment horizontal="right" readingOrder="0"/>
    </dxf>
  </rfmt>
  <rfmt sheetId="1" sqref="V90" start="0" length="0">
    <dxf>
      <alignment horizontal="right" readingOrder="0"/>
    </dxf>
  </rfmt>
  <rfmt sheetId="1" sqref="V91" start="0" length="0">
    <dxf>
      <alignment horizontal="right" readingOrder="0"/>
    </dxf>
  </rfmt>
  <rfmt sheetId="1" sqref="V92" start="0" length="0">
    <dxf>
      <alignment horizontal="right" readingOrder="0"/>
    </dxf>
  </rfmt>
  <rfmt sheetId="1" sqref="V93" start="0" length="0">
    <dxf>
      <alignment horizontal="right" readingOrder="0"/>
    </dxf>
  </rfmt>
  <rfmt sheetId="1" sqref="V95" start="0" length="0">
    <dxf>
      <alignment horizontal="right" wrapText="1" readingOrder="0"/>
    </dxf>
  </rfmt>
  <rfmt sheetId="1" sqref="V96" start="0" length="0">
    <dxf>
      <alignment horizontal="right" readingOrder="0"/>
    </dxf>
  </rfmt>
  <rfmt sheetId="1" sqref="V97" start="0" length="0">
    <dxf>
      <alignment horizontal="right" readingOrder="0"/>
    </dxf>
  </rfmt>
  <rfmt sheetId="1" sqref="V98" start="0" length="0">
    <dxf>
      <alignment horizontal="right" readingOrder="0"/>
    </dxf>
  </rfmt>
  <rfmt sheetId="1" sqref="V99" start="0" length="0">
    <dxf>
      <alignment horizontal="right" wrapText="1" readingOrder="0"/>
    </dxf>
  </rfmt>
  <rfmt sheetId="1" sqref="V100" start="0" length="0">
    <dxf>
      <alignment horizontal="right" wrapText="1" readingOrder="0"/>
    </dxf>
  </rfmt>
  <rfmt sheetId="1" sqref="V101" start="0" length="0">
    <dxf>
      <alignment horizontal="right" readingOrder="0"/>
    </dxf>
  </rfmt>
  <rfmt sheetId="1" sqref="V102" start="0" length="0">
    <dxf>
      <alignment horizontal="right" readingOrder="0"/>
    </dxf>
  </rfmt>
  <rfmt sheetId="1" sqref="V103" start="0" length="0">
    <dxf>
      <alignment horizontal="right" readingOrder="0"/>
    </dxf>
  </rfmt>
  <rfmt sheetId="1" sqref="V104" start="0" length="0">
    <dxf>
      <alignment horizontal="right" readingOrder="0"/>
    </dxf>
  </rfmt>
  <rfmt sheetId="1" sqref="V105" start="0" length="0">
    <dxf>
      <fill>
        <patternFill patternType="none">
          <bgColor indexed="65"/>
        </patternFill>
      </fill>
      <alignment horizontal="right" readingOrder="0"/>
    </dxf>
  </rfmt>
  <rfmt sheetId="1" sqref="V106" start="0" length="0">
    <dxf>
      <alignment horizontal="right" readingOrder="0"/>
    </dxf>
  </rfmt>
  <rfmt sheetId="1" sqref="V107" start="0" length="0">
    <dxf>
      <numFmt numFmtId="19" formatCode="dd/mm/yyyy"/>
      <alignment horizontal="right" readingOrder="0"/>
    </dxf>
  </rfmt>
  <rfmt sheetId="1" sqref="V108" start="0" length="0">
    <dxf>
      <numFmt numFmtId="19" formatCode="dd/mm/yyyy"/>
      <alignment horizontal="right" readingOrder="0"/>
    </dxf>
  </rfmt>
  <rfmt sheetId="1" sqref="V109" start="0" length="0">
    <dxf>
      <alignment horizontal="right" readingOrder="0"/>
    </dxf>
  </rfmt>
  <rfmt sheetId="1" sqref="V110" start="0" length="0">
    <dxf>
      <alignment horizontal="right" readingOrder="0"/>
    </dxf>
  </rfmt>
  <rfmt sheetId="1" sqref="V111" start="0" length="0">
    <dxf>
      <alignment horizontal="right" readingOrder="0"/>
    </dxf>
  </rfmt>
  <rfmt sheetId="1" sqref="V112" start="0" length="0">
    <dxf>
      <numFmt numFmtId="19" formatCode="dd/mm/yyyy"/>
      <alignment horizontal="right" vertical="top" wrapText="1" readingOrder="0"/>
    </dxf>
  </rfmt>
  <rfmt sheetId="1" sqref="V113" start="0" length="0">
    <dxf>
      <numFmt numFmtId="19" formatCode="dd/mm/yyyy"/>
      <alignment horizontal="right" readingOrder="0"/>
    </dxf>
  </rfmt>
  <rfmt sheetId="1" sqref="V114" start="0" length="0">
    <dxf>
      <numFmt numFmtId="19" formatCode="dd/mm/yyyy"/>
      <alignment horizontal="right" readingOrder="0"/>
    </dxf>
  </rfmt>
  <rfmt sheetId="1" sqref="V115" start="0" length="0">
    <dxf>
      <numFmt numFmtId="19" formatCode="dd/mm/yyyy"/>
      <alignment horizontal="right" readingOrder="0"/>
    </dxf>
  </rfmt>
  <rfmt sheetId="1" sqref="V116" start="0" length="0">
    <dxf>
      <numFmt numFmtId="19" formatCode="dd/mm/yyyy"/>
      <alignment horizontal="right" readingOrder="0"/>
    </dxf>
  </rfmt>
  <rfmt sheetId="1" sqref="V117" start="0" length="0">
    <dxf>
      <numFmt numFmtId="19" formatCode="dd/mm/yyyy"/>
      <alignment horizontal="right" readingOrder="0"/>
    </dxf>
  </rfmt>
  <rfmt sheetId="1" sqref="V118" start="0" length="0">
    <dxf>
      <numFmt numFmtId="19" formatCode="dd/mm/yyyy"/>
      <alignment horizontal="right" readingOrder="0"/>
    </dxf>
  </rfmt>
  <rfmt sheetId="1" sqref="V119" start="0" length="0">
    <dxf>
      <numFmt numFmtId="19" formatCode="dd/mm/yyyy"/>
      <alignment horizontal="right" readingOrder="0"/>
    </dxf>
  </rfmt>
  <rfmt sheetId="1" sqref="V120" start="0" length="0">
    <dxf>
      <numFmt numFmtId="19" formatCode="dd/mm/yyyy"/>
      <alignment horizontal="right" readingOrder="0"/>
    </dxf>
  </rfmt>
  <rfmt sheetId="1" sqref="V121" start="0" length="0">
    <dxf>
      <numFmt numFmtId="19" formatCode="dd/mm/yyyy"/>
      <alignment horizontal="right" readingOrder="0"/>
    </dxf>
  </rfmt>
  <rfmt sheetId="1" sqref="V123" start="0" length="0">
    <dxf>
      <numFmt numFmtId="19" formatCode="dd/mm/yyyy"/>
      <alignment horizontal="right" readingOrder="0"/>
    </dxf>
  </rfmt>
  <rfmt sheetId="1" sqref="V124" start="0" length="0">
    <dxf>
      <numFmt numFmtId="19" formatCode="dd/mm/yyyy"/>
      <alignment horizontal="right" readingOrder="0"/>
    </dxf>
  </rfmt>
  <rfmt sheetId="1" sqref="V125" start="0" length="0">
    <dxf>
      <numFmt numFmtId="19" formatCode="dd/mm/yyyy"/>
      <alignment horizontal="right" readingOrder="0"/>
    </dxf>
  </rfmt>
  <rfmt sheetId="1" sqref="V126" start="0" length="0">
    <dxf>
      <numFmt numFmtId="19" formatCode="dd/mm/yyyy"/>
      <alignment horizontal="right" readingOrder="0"/>
    </dxf>
  </rfmt>
  <rfmt sheetId="1" sqref="V127" start="0" length="0">
    <dxf>
      <numFmt numFmtId="19" formatCode="dd/mm/yyyy"/>
      <alignment horizontal="right" readingOrder="0"/>
    </dxf>
  </rfmt>
  <rfmt sheetId="1" sqref="V128" start="0" length="0">
    <dxf>
      <alignment horizontal="right" readingOrder="0"/>
    </dxf>
  </rfmt>
  <rfmt sheetId="1" sqref="V129" start="0" length="0">
    <dxf>
      <alignment horizontal="right" readingOrder="0"/>
    </dxf>
  </rfmt>
  <rfmt sheetId="1" sqref="V130" start="0" length="0">
    <dxf>
      <alignment horizontal="right" readingOrder="0"/>
    </dxf>
  </rfmt>
  <rfmt sheetId="1" sqref="V131" start="0" length="0">
    <dxf>
      <numFmt numFmtId="19" formatCode="dd/mm/yyyy"/>
      <alignment horizontal="right" readingOrder="0"/>
    </dxf>
  </rfmt>
  <rfmt sheetId="1" sqref="V132" start="0" length="0">
    <dxf>
      <numFmt numFmtId="19" formatCode="dd/mm/yyyy"/>
      <alignment horizontal="right" readingOrder="0"/>
    </dxf>
  </rfmt>
  <rfmt sheetId="1" sqref="V133" start="0" length="0">
    <dxf>
      <alignment horizontal="right" readingOrder="0"/>
    </dxf>
  </rfmt>
  <rfmt sheetId="1" sqref="V134" start="0" length="0">
    <dxf>
      <numFmt numFmtId="19" formatCode="dd/mm/yyyy"/>
      <alignment horizontal="right" readingOrder="0"/>
    </dxf>
  </rfmt>
  <rfmt sheetId="1" sqref="V135" start="0" length="0">
    <dxf>
      <numFmt numFmtId="19" formatCode="dd/mm/yyyy"/>
      <alignment horizontal="right" readingOrder="0"/>
    </dxf>
  </rfmt>
  <rfmt sheetId="1" sqref="V136" start="0" length="0">
    <dxf>
      <numFmt numFmtId="19" formatCode="dd/mm/yyyy"/>
      <alignment horizontal="right" readingOrder="0"/>
    </dxf>
  </rfmt>
  <rfmt sheetId="1" sqref="V137" start="0" length="0">
    <dxf>
      <numFmt numFmtId="19" formatCode="dd/mm/yyyy"/>
      <alignment horizontal="right" readingOrder="0"/>
    </dxf>
  </rfmt>
  <rfmt sheetId="1" sqref="V138" start="0" length="0">
    <dxf>
      <numFmt numFmtId="19" formatCode="dd/mm/yyyy"/>
      <alignment horizontal="right" readingOrder="0"/>
    </dxf>
  </rfmt>
  <rfmt sheetId="1" sqref="V139" start="0" length="0">
    <dxf>
      <numFmt numFmtId="19" formatCode="dd/mm/yyyy"/>
      <alignment horizontal="right" readingOrder="0"/>
    </dxf>
  </rfmt>
  <rfmt sheetId="1" sqref="V140" start="0" length="0">
    <dxf>
      <numFmt numFmtId="19" formatCode="dd/mm/yyyy"/>
      <alignment horizontal="right" readingOrder="0"/>
    </dxf>
  </rfmt>
  <rfmt sheetId="1" sqref="V141" start="0" length="0">
    <dxf>
      <numFmt numFmtId="19" formatCode="dd/mm/yyyy"/>
      <alignment horizontal="right" readingOrder="0"/>
    </dxf>
  </rfmt>
  <rfmt sheetId="1" sqref="V142" start="0" length="0">
    <dxf>
      <alignment horizontal="right" readingOrder="0"/>
    </dxf>
  </rfmt>
  <rfmt sheetId="1" sqref="V143" start="0" length="0">
    <dxf>
      <numFmt numFmtId="19" formatCode="dd/mm/yyyy"/>
      <alignment horizontal="right" readingOrder="0"/>
    </dxf>
  </rfmt>
  <rfmt sheetId="1" sqref="V144" start="0" length="0">
    <dxf>
      <numFmt numFmtId="19" formatCode="dd/mm/yyyy"/>
      <alignment horizontal="right" readingOrder="0"/>
    </dxf>
  </rfmt>
  <rfmt sheetId="1" sqref="V145" start="0" length="0">
    <dxf>
      <numFmt numFmtId="19" formatCode="dd/mm/yyyy"/>
      <alignment horizontal="right" readingOrder="0"/>
    </dxf>
  </rfmt>
  <rfmt sheetId="1" sqref="V146" start="0" length="0">
    <dxf>
      <alignment horizontal="right" readingOrder="0"/>
    </dxf>
  </rfmt>
  <rfmt sheetId="1" sqref="V149" start="0" length="0">
    <dxf>
      <numFmt numFmtId="19" formatCode="dd/mm/yyyy"/>
      <alignment horizontal="right" vertical="top" wrapText="1" readingOrder="0"/>
    </dxf>
  </rfmt>
  <rfmt sheetId="1" sqref="V150" start="0" length="0">
    <dxf>
      <numFmt numFmtId="19" formatCode="dd/mm/yyyy"/>
      <alignment horizontal="right" vertical="top" wrapText="1" readingOrder="0"/>
    </dxf>
  </rfmt>
  <rfmt sheetId="1" sqref="V152" start="0" length="0">
    <dxf>
      <alignment horizontal="right" readingOrder="0"/>
    </dxf>
  </rfmt>
  <rfmt sheetId="1" sqref="V153" start="0" length="0">
    <dxf>
      <alignment horizontal="right" readingOrder="0"/>
    </dxf>
  </rfmt>
  <rfmt sheetId="1" sqref="V154" start="0" length="0">
    <dxf>
      <alignment horizontal="right" readingOrder="0"/>
    </dxf>
  </rfmt>
  <rfmt sheetId="1" sqref="V155" start="0" length="0">
    <dxf>
      <fill>
        <patternFill patternType="none">
          <bgColor indexed="65"/>
        </patternFill>
      </fill>
      <alignment horizontal="right" readingOrder="0"/>
    </dxf>
  </rfmt>
  <rfmt sheetId="1" sqref="V156" start="0" length="0">
    <dxf>
      <numFmt numFmtId="19" formatCode="dd/mm/yyyy"/>
      <alignment horizontal="right" vertical="top" wrapText="1" readingOrder="0"/>
    </dxf>
  </rfmt>
  <rfmt sheetId="1" sqref="V157" start="0" length="0">
    <dxf>
      <numFmt numFmtId="19" formatCode="dd/mm/yyyy"/>
      <alignment horizontal="right" vertical="top" wrapText="1" readingOrder="0"/>
    </dxf>
  </rfmt>
  <rfmt sheetId="1" sqref="V158" start="0" length="0">
    <dxf>
      <numFmt numFmtId="19" formatCode="dd/mm/yyyy"/>
      <alignment horizontal="right" vertical="top" wrapText="1" readingOrder="0"/>
    </dxf>
  </rfmt>
  <rfmt sheetId="1" sqref="V159" start="0" length="0">
    <dxf>
      <numFmt numFmtId="19" formatCode="dd/mm/yyyy"/>
      <alignment horizontal="right" vertical="top" wrapText="1" readingOrder="0"/>
    </dxf>
  </rfmt>
  <rfmt sheetId="1" sqref="V161" start="0" length="0">
    <dxf>
      <fill>
        <patternFill patternType="none">
          <bgColor indexed="65"/>
        </patternFill>
      </fill>
      <alignment horizontal="right" readingOrder="0"/>
    </dxf>
  </rfmt>
  <rfmt sheetId="1" sqref="V162" start="0" length="0">
    <dxf>
      <alignment horizontal="right" readingOrder="0"/>
    </dxf>
  </rfmt>
  <rfmt sheetId="1" sqref="V163" start="0" length="0">
    <dxf>
      <numFmt numFmtId="19" formatCode="dd/mm/yyyy"/>
      <alignment horizontal="right" vertical="top" wrapText="1" readingOrder="0"/>
    </dxf>
  </rfmt>
  <rfmt sheetId="1" sqref="V164" start="0" length="0">
    <dxf>
      <alignment horizontal="right" vertical="top" wrapText="1" readingOrder="0"/>
    </dxf>
  </rfmt>
  <rfmt sheetId="1" sqref="V165" start="0" length="0">
    <dxf>
      <alignment horizontal="right" vertical="top" wrapText="1" readingOrder="0"/>
    </dxf>
  </rfmt>
  <rfmt sheetId="1" sqref="V166" start="0" length="0">
    <dxf>
      <numFmt numFmtId="19" formatCode="dd/mm/yyyy"/>
      <alignment horizontal="right" vertical="top" wrapText="1" readingOrder="0"/>
    </dxf>
  </rfmt>
  <rfmt sheetId="1" sqref="V167" start="0" length="0">
    <dxf>
      <alignment horizontal="right" vertical="top" wrapText="1" readingOrder="0"/>
    </dxf>
  </rfmt>
  <rfmt sheetId="1" sqref="V168" start="0" length="0">
    <dxf>
      <numFmt numFmtId="19" formatCode="dd/mm/yyyy"/>
      <alignment horizontal="right" readingOrder="0"/>
    </dxf>
  </rfmt>
  <rfmt sheetId="1" sqref="V169" start="0" length="0">
    <dxf>
      <alignment horizontal="right" vertical="top" wrapText="1" readingOrder="0"/>
    </dxf>
  </rfmt>
  <rfmt sheetId="1" sqref="U171" start="0" length="0">
    <dxf>
      <numFmt numFmtId="164" formatCode="dd/mm/yy;@"/>
      <alignment horizontal="general" readingOrder="0"/>
    </dxf>
  </rfmt>
  <rfmt sheetId="1" sqref="V171" start="0" length="0">
    <dxf>
      <alignment horizontal="right" readingOrder="0"/>
    </dxf>
  </rfmt>
  <rfmt sheetId="1" sqref="U172" start="0" length="0">
    <dxf>
      <numFmt numFmtId="164" formatCode="dd/mm/yy;@"/>
      <alignment horizontal="general" readingOrder="0"/>
    </dxf>
  </rfmt>
  <rfmt sheetId="1" sqref="V172" start="0" length="0">
    <dxf>
      <alignment horizontal="right" readingOrder="0"/>
    </dxf>
  </rfmt>
  <rfmt sheetId="1" sqref="V173" start="0" length="0">
    <dxf>
      <alignment horizontal="right" readingOrder="0"/>
    </dxf>
  </rfmt>
  <rfmt sheetId="1" sqref="U174" start="0" length="0">
    <dxf>
      <numFmt numFmtId="164" formatCode="dd/mm/yy;@"/>
      <alignment horizontal="general" readingOrder="0"/>
    </dxf>
  </rfmt>
  <rfmt sheetId="1" sqref="V174" start="0" length="0">
    <dxf>
      <alignment horizontal="right" readingOrder="0"/>
    </dxf>
  </rfmt>
  <rfmt sheetId="1" sqref="V175" start="0" length="0">
    <dxf>
      <numFmt numFmtId="19" formatCode="dd/mm/yyyy"/>
      <alignment horizontal="right" readingOrder="0"/>
    </dxf>
  </rfmt>
  <rfmt sheetId="1" sqref="V177" start="0" length="0">
    <dxf>
      <alignment horizontal="right" vertical="top" wrapText="1" readingOrder="0"/>
    </dxf>
  </rfmt>
  <rfmt sheetId="1" sqref="V178" start="0" length="0">
    <dxf>
      <numFmt numFmtId="19" formatCode="dd/mm/yyyy"/>
      <alignment horizontal="right" vertical="top" wrapText="1" readingOrder="0"/>
    </dxf>
  </rfmt>
  <rfmt sheetId="1" sqref="V179" start="0" length="0">
    <dxf>
      <numFmt numFmtId="19" formatCode="dd/mm/yyyy"/>
      <alignment horizontal="right" vertical="top" wrapText="1" readingOrder="0"/>
    </dxf>
  </rfmt>
  <rfmt sheetId="1" sqref="V180" start="0" length="0">
    <dxf>
      <alignment horizontal="right" vertical="top" wrapText="1" readingOrder="0"/>
    </dxf>
  </rfmt>
  <rfmt sheetId="1" sqref="V181" start="0" length="0">
    <dxf>
      <alignment horizontal="right" readingOrder="0"/>
    </dxf>
  </rfmt>
  <rfmt sheetId="1" sqref="V182" start="0" length="0">
    <dxf>
      <numFmt numFmtId="19" formatCode="dd/mm/yyyy"/>
      <alignment horizontal="right" vertical="top" wrapText="1" readingOrder="0"/>
    </dxf>
  </rfmt>
  <rfmt sheetId="1" sqref="V183" start="0" length="0">
    <dxf>
      <alignment horizontal="right" vertical="top" wrapText="1" readingOrder="0"/>
    </dxf>
  </rfmt>
  <rfmt sheetId="1" sqref="V184" start="0" length="0">
    <dxf>
      <numFmt numFmtId="19" formatCode="dd/mm/yyyy"/>
      <alignment horizontal="right" vertical="top" wrapText="1" readingOrder="0"/>
    </dxf>
  </rfmt>
  <rfmt sheetId="1" sqref="V185" start="0" length="0">
    <dxf>
      <numFmt numFmtId="19" formatCode="dd/mm/yyyy"/>
      <alignment horizontal="right" vertical="top" wrapText="1" readingOrder="0"/>
    </dxf>
  </rfmt>
  <rfmt sheetId="1" sqref="V186" start="0" length="0">
    <dxf>
      <numFmt numFmtId="19" formatCode="dd/mm/yyyy"/>
      <alignment horizontal="right" vertical="top" wrapText="1" readingOrder="0"/>
    </dxf>
  </rfmt>
  <rfmt sheetId="1" sqref="V187" start="0" length="0">
    <dxf>
      <alignment horizontal="right" vertical="top" wrapText="1" readingOrder="0"/>
    </dxf>
  </rfmt>
  <rfmt sheetId="1" sqref="V188" start="0" length="0">
    <dxf>
      <alignment horizontal="right" vertical="top" wrapText="1" readingOrder="0"/>
    </dxf>
  </rfmt>
  <rfmt sheetId="1" sqref="V189" start="0" length="0">
    <dxf>
      <alignment horizontal="right" readingOrder="0"/>
    </dxf>
  </rfmt>
  <rfmt sheetId="1" sqref="V190" start="0" length="0">
    <dxf>
      <alignment horizontal="right" vertical="top" wrapText="1" readingOrder="0"/>
    </dxf>
  </rfmt>
  <rfmt sheetId="1" sqref="V191" start="0" length="0">
    <dxf>
      <alignment horizontal="right" vertical="top" wrapText="1" readingOrder="0"/>
    </dxf>
  </rfmt>
  <rfmt sheetId="1" sqref="V193" start="0" length="0">
    <dxf>
      <alignment horizontal="right" readingOrder="0"/>
    </dxf>
  </rfmt>
  <rfmt sheetId="1" sqref="V194" start="0" length="0">
    <dxf>
      <alignment horizontal="right" readingOrder="0"/>
    </dxf>
  </rfmt>
  <rfmt sheetId="1" sqref="V195" start="0" length="0">
    <dxf>
      <alignment horizontal="right" readingOrder="0"/>
    </dxf>
  </rfmt>
  <rfmt sheetId="1" sqref="V196" start="0" length="0">
    <dxf>
      <alignment horizontal="right" readingOrder="0"/>
    </dxf>
  </rfmt>
  <rfmt sheetId="1" sqref="V197" start="0" length="0">
    <dxf>
      <alignment horizontal="right" readingOrder="0"/>
    </dxf>
  </rfmt>
  <rfmt sheetId="1" sqref="V198" start="0" length="0">
    <dxf>
      <alignment horizontal="right" readingOrder="0"/>
    </dxf>
  </rfmt>
  <rfmt sheetId="1" sqref="V199" start="0" length="0">
    <dxf>
      <alignment horizontal="right" vertical="top" wrapText="1" readingOrder="0"/>
    </dxf>
  </rfmt>
  <rfmt sheetId="1" sqref="V200" start="0" length="0">
    <dxf>
      <fill>
        <patternFill patternType="none">
          <bgColor indexed="65"/>
        </patternFill>
      </fill>
      <alignment horizontal="right" readingOrder="0"/>
    </dxf>
  </rfmt>
  <rfmt sheetId="1" sqref="V201" start="0" length="0">
    <dxf>
      <alignment horizontal="right" vertical="top" wrapText="1" readingOrder="0"/>
    </dxf>
  </rfmt>
  <rfmt sheetId="1" sqref="V202" start="0" length="0">
    <dxf>
      <alignment horizontal="right" vertical="top" wrapText="1" readingOrder="0"/>
    </dxf>
  </rfmt>
  <rfmt sheetId="1" sqref="V203" start="0" length="0">
    <dxf>
      <alignment horizontal="right" vertical="top" wrapText="1" readingOrder="0"/>
    </dxf>
  </rfmt>
  <rfmt sheetId="1" sqref="V204" start="0" length="0">
    <dxf>
      <numFmt numFmtId="19" formatCode="dd/mm/yyyy"/>
      <alignment horizontal="right" vertical="top" wrapText="1" readingOrder="0"/>
    </dxf>
  </rfmt>
  <rfmt sheetId="1" sqref="V205" start="0" length="0">
    <dxf>
      <alignment horizontal="right" vertical="top" wrapText="1" readingOrder="0"/>
    </dxf>
  </rfmt>
  <rfmt sheetId="1" sqref="V206" start="0" length="0">
    <dxf>
      <alignment horizontal="right" vertical="top" wrapText="1" readingOrder="0"/>
    </dxf>
  </rfmt>
  <rfmt sheetId="1" sqref="V207" start="0" length="0">
    <dxf>
      <alignment horizontal="right" wrapText="1" readingOrder="0"/>
    </dxf>
  </rfmt>
  <rfmt sheetId="1" sqref="V208" start="0" length="0">
    <dxf>
      <alignment horizontal="right" vertical="top" wrapText="1" readingOrder="0"/>
    </dxf>
  </rfmt>
  <rfmt sheetId="1" sqref="V209" start="0" length="0">
    <dxf>
      <alignment horizontal="right" vertical="top" wrapText="1" readingOrder="0"/>
    </dxf>
  </rfmt>
  <rfmt sheetId="1" sqref="V211" start="0" length="0">
    <dxf>
      <alignment horizontal="right" readingOrder="0"/>
    </dxf>
  </rfmt>
  <rfmt sheetId="1" sqref="V212" start="0" length="0">
    <dxf>
      <alignment horizontal="right" vertical="top" wrapText="1" readingOrder="0"/>
    </dxf>
  </rfmt>
  <rfmt sheetId="1" sqref="V213" start="0" length="0">
    <dxf>
      <alignment horizontal="right" wrapText="1" readingOrder="0"/>
    </dxf>
  </rfmt>
  <rfmt sheetId="1" sqref="V214" start="0" length="0">
    <dxf>
      <alignment horizontal="right" readingOrder="0"/>
    </dxf>
  </rfmt>
  <rfmt sheetId="1" sqref="V215" start="0" length="0">
    <dxf>
      <alignment horizontal="right" vertical="top" wrapText="1" readingOrder="0"/>
    </dxf>
  </rfmt>
  <rfmt sheetId="1" sqref="V216" start="0" length="0">
    <dxf>
      <alignment horizontal="right" vertical="top" wrapText="1" readingOrder="0"/>
    </dxf>
  </rfmt>
  <rfmt sheetId="1" sqref="V217" start="0" length="0">
    <dxf>
      <alignment horizontal="right" vertical="top" wrapText="1" readingOrder="0"/>
    </dxf>
  </rfmt>
  <rfmt sheetId="1" sqref="V219" start="0" length="0">
    <dxf>
      <numFmt numFmtId="19" formatCode="dd/mm/yyyy"/>
      <alignment horizontal="right" readingOrder="0"/>
    </dxf>
  </rfmt>
  <rfmt sheetId="1" sqref="V220" start="0" length="0">
    <dxf>
      <alignment horizontal="right" vertical="top" wrapText="1" readingOrder="0"/>
    </dxf>
  </rfmt>
  <rfmt sheetId="1" sqref="V221" start="0" length="0">
    <dxf>
      <alignment horizontal="right" vertical="top" wrapText="1" readingOrder="0"/>
    </dxf>
  </rfmt>
  <rfmt sheetId="1" sqref="V222" start="0" length="0">
    <dxf>
      <numFmt numFmtId="19" formatCode="dd/mm/yyyy"/>
      <alignment horizontal="right" vertical="top" wrapText="1" readingOrder="0"/>
    </dxf>
  </rfmt>
  <rfmt sheetId="1" sqref="V223" start="0" length="0">
    <dxf>
      <numFmt numFmtId="19" formatCode="dd/mm/yyyy"/>
      <alignment horizontal="right" vertical="top" wrapText="1" readingOrder="0"/>
    </dxf>
  </rfmt>
  <rfmt sheetId="1" sqref="V224" start="0" length="0">
    <dxf>
      <alignment horizontal="right" readingOrder="0"/>
    </dxf>
  </rfmt>
  <rfmt sheetId="1" sqref="V225" start="0" length="0">
    <dxf>
      <alignment horizontal="right" readingOrder="0"/>
    </dxf>
  </rfmt>
  <rfmt sheetId="1" sqref="V226" start="0" length="0">
    <dxf>
      <alignment horizontal="right" readingOrder="0"/>
    </dxf>
  </rfmt>
  <rfmt sheetId="1" sqref="V227" start="0" length="0">
    <dxf>
      <alignment horizontal="right" readingOrder="0"/>
    </dxf>
  </rfmt>
  <rfmt sheetId="1" sqref="V228" start="0" length="0">
    <dxf>
      <alignment horizontal="right" readingOrder="0"/>
    </dxf>
  </rfmt>
  <rfmt sheetId="1" sqref="V229" start="0" length="0">
    <dxf>
      <alignment horizontal="right" readingOrder="0"/>
    </dxf>
  </rfmt>
  <rfmt sheetId="1" sqref="V230" start="0" length="0">
    <dxf>
      <numFmt numFmtId="19" formatCode="dd/mm/yyyy"/>
      <alignment horizontal="right" readingOrder="0"/>
    </dxf>
  </rfmt>
  <rfmt sheetId="1" sqref="V231" start="0" length="0">
    <dxf>
      <alignment horizontal="right" readingOrder="0"/>
    </dxf>
  </rfmt>
  <rfmt sheetId="1" sqref="V232" start="0" length="0">
    <dxf>
      <alignment horizontal="right" readingOrder="0"/>
    </dxf>
  </rfmt>
  <rfmt sheetId="1" sqref="V233" start="0" length="0">
    <dxf>
      <alignment horizontal="right" readingOrder="0"/>
    </dxf>
  </rfmt>
  <rfmt sheetId="1" sqref="V234" start="0" length="0">
    <dxf>
      <numFmt numFmtId="19" formatCode="dd/mm/yyyy"/>
      <alignment horizontal="right" readingOrder="0"/>
    </dxf>
  </rfmt>
  <rfmt sheetId="1" sqref="V236" start="0" length="0">
    <dxf>
      <alignment horizontal="right" readingOrder="0"/>
    </dxf>
  </rfmt>
  <rfmt sheetId="1" sqref="V237" start="0" length="0">
    <dxf>
      <alignment horizontal="right" readingOrder="0"/>
    </dxf>
  </rfmt>
  <rfmt sheetId="1" sqref="V238" start="0" length="0">
    <dxf>
      <numFmt numFmtId="19" formatCode="dd/mm/yyyy"/>
      <alignment horizontal="right" readingOrder="0"/>
    </dxf>
  </rfmt>
  <rfmt sheetId="1" sqref="V239" start="0" length="0">
    <dxf>
      <numFmt numFmtId="19" formatCode="dd/mm/yyyy"/>
      <alignment horizontal="right" readingOrder="0"/>
    </dxf>
  </rfmt>
  <rfmt sheetId="1" sqref="V240" start="0" length="0">
    <dxf>
      <alignment horizontal="right" readingOrder="0"/>
    </dxf>
  </rfmt>
  <rfmt sheetId="1" sqref="V241" start="0" length="0">
    <dxf>
      <alignment horizontal="right" readingOrder="0"/>
    </dxf>
  </rfmt>
  <rfmt sheetId="1" sqref="V242" start="0" length="0">
    <dxf>
      <alignment horizontal="right" readingOrder="0"/>
    </dxf>
  </rfmt>
  <rfmt sheetId="1" sqref="V243" start="0" length="0">
    <dxf>
      <alignment horizontal="right" readingOrder="0"/>
    </dxf>
  </rfmt>
  <rfmt sheetId="1" sqref="U244" start="0" length="0">
    <dxf>
      <alignment horizontal="general" readingOrder="0"/>
    </dxf>
  </rfmt>
  <rfmt sheetId="1" sqref="V244" start="0" length="0">
    <dxf>
      <alignment horizontal="right" readingOrder="0"/>
    </dxf>
  </rfmt>
  <rfmt sheetId="1" sqref="V245" start="0" length="0">
    <dxf>
      <numFmt numFmtId="19" formatCode="dd/mm/yyyy"/>
      <alignment horizontal="right" readingOrder="0"/>
    </dxf>
  </rfmt>
  <rfmt sheetId="1" sqref="V246" start="0" length="0">
    <dxf>
      <numFmt numFmtId="19" formatCode="dd/mm/yyyy"/>
      <alignment horizontal="right" readingOrder="0"/>
    </dxf>
  </rfmt>
  <rfmt sheetId="1" sqref="V247" start="0" length="0">
    <dxf>
      <alignment horizontal="right" readingOrder="0"/>
    </dxf>
  </rfmt>
  <rfmt sheetId="1" sqref="V248" start="0" length="0">
    <dxf>
      <numFmt numFmtId="19" formatCode="dd/mm/yyyy"/>
      <alignment horizontal="right" readingOrder="0"/>
    </dxf>
  </rfmt>
  <rfmt sheetId="1" sqref="V249" start="0" length="0">
    <dxf>
      <alignment horizontal="right" readingOrder="0"/>
    </dxf>
  </rfmt>
  <rfmt sheetId="1" sqref="V250" start="0" length="0">
    <dxf>
      <alignment horizontal="right" readingOrder="0"/>
    </dxf>
  </rfmt>
  <rfmt sheetId="1" sqref="V251" start="0" length="0">
    <dxf>
      <numFmt numFmtId="19" formatCode="dd/mm/yyyy"/>
      <alignment horizontal="right" readingOrder="0"/>
    </dxf>
  </rfmt>
  <rfmt sheetId="1" sqref="V252" start="0" length="0">
    <dxf>
      <alignment horizontal="right" readingOrder="0"/>
    </dxf>
  </rfmt>
  <rfmt sheetId="1" sqref="V253" start="0" length="0">
    <dxf>
      <alignment horizontal="right" readingOrder="0"/>
    </dxf>
  </rfmt>
  <rfmt sheetId="1" sqref="V254" start="0" length="0">
    <dxf>
      <alignment horizontal="right" readingOrder="0"/>
    </dxf>
  </rfmt>
  <rfmt sheetId="1" sqref="V255" start="0" length="0">
    <dxf>
      <numFmt numFmtId="19" formatCode="dd/mm/yyyy"/>
      <alignment horizontal="right" readingOrder="0"/>
    </dxf>
  </rfmt>
  <rfmt sheetId="1" sqref="V257" start="0" length="0">
    <dxf>
      <alignment horizontal="right" readingOrder="0"/>
    </dxf>
  </rfmt>
  <rfmt sheetId="1" sqref="V258" start="0" length="0">
    <dxf>
      <alignment horizontal="right" readingOrder="0"/>
    </dxf>
  </rfmt>
  <rfmt sheetId="1" sqref="V259" start="0" length="0">
    <dxf>
      <alignment horizontal="right" readingOrder="0"/>
    </dxf>
  </rfmt>
  <rfmt sheetId="1" sqref="V260" start="0" length="0">
    <dxf>
      <alignment horizontal="right" readingOrder="0"/>
    </dxf>
  </rfmt>
  <rfmt sheetId="1" sqref="V261" start="0" length="0">
    <dxf>
      <numFmt numFmtId="19" formatCode="dd/mm/yyyy"/>
      <alignment horizontal="right" readingOrder="0"/>
    </dxf>
  </rfmt>
  <rfmt sheetId="1" sqref="V262" start="0" length="0">
    <dxf>
      <alignment horizontal="right" readingOrder="0"/>
    </dxf>
  </rfmt>
  <rfmt sheetId="1" sqref="V263" start="0" length="0">
    <dxf>
      <alignment horizontal="right" readingOrder="0"/>
    </dxf>
  </rfmt>
  <rfmt sheetId="1" sqref="V264" start="0" length="0">
    <dxf>
      <alignment horizontal="right" readingOrder="0"/>
    </dxf>
  </rfmt>
  <rfmt sheetId="1" sqref="V265" start="0" length="0">
    <dxf>
      <alignment horizontal="right" readingOrder="0"/>
    </dxf>
  </rfmt>
  <rfmt sheetId="1" sqref="V266" start="0" length="0">
    <dxf>
      <alignment horizontal="right" readingOrder="0"/>
    </dxf>
  </rfmt>
  <rfmt sheetId="1" sqref="V267" start="0" length="0">
    <dxf>
      <numFmt numFmtId="19" formatCode="dd/mm/yyyy"/>
      <alignment horizontal="right" readingOrder="0"/>
    </dxf>
  </rfmt>
  <rfmt sheetId="1" sqref="V268" start="0" length="0">
    <dxf>
      <alignment horizontal="right" readingOrder="0"/>
    </dxf>
  </rfmt>
  <rfmt sheetId="1" sqref="V269" start="0" length="0">
    <dxf>
      <alignment horizontal="right" readingOrder="0"/>
    </dxf>
  </rfmt>
  <rfmt sheetId="1" sqref="V270" start="0" length="0">
    <dxf>
      <alignment horizontal="right" readingOrder="0"/>
    </dxf>
  </rfmt>
  <rfmt sheetId="1" sqref="V271" start="0" length="0">
    <dxf>
      <alignment horizontal="right" readingOrder="0"/>
    </dxf>
  </rfmt>
  <rfmt sheetId="1" sqref="V272" start="0" length="0">
    <dxf>
      <alignment horizontal="right" readingOrder="0"/>
    </dxf>
  </rfmt>
  <rfmt sheetId="1" sqref="V273" start="0" length="0">
    <dxf>
      <alignment horizontal="right" readingOrder="0"/>
    </dxf>
  </rfmt>
  <rfmt sheetId="1" sqref="V274" start="0" length="0">
    <dxf>
      <alignment horizontal="right" readingOrder="0"/>
    </dxf>
  </rfmt>
  <rfmt sheetId="1" sqref="V275" start="0" length="0">
    <dxf>
      <numFmt numFmtId="19" formatCode="dd/mm/yyyy"/>
      <alignment horizontal="right" readingOrder="0"/>
    </dxf>
  </rfmt>
  <rfmt sheetId="1" sqref="V276" start="0" length="0">
    <dxf>
      <numFmt numFmtId="19" formatCode="dd/mm/yyyy"/>
      <alignment horizontal="right" readingOrder="0"/>
    </dxf>
  </rfmt>
  <rfmt sheetId="1" sqref="V277" start="0" length="0">
    <dxf>
      <numFmt numFmtId="19" formatCode="dd/mm/yyyy"/>
      <alignment horizontal="right" readingOrder="0"/>
    </dxf>
  </rfmt>
  <rfmt sheetId="1" sqref="V278" start="0" length="0">
    <dxf>
      <numFmt numFmtId="19" formatCode="dd/mm/yyyy"/>
      <alignment horizontal="right" readingOrder="0"/>
    </dxf>
  </rfmt>
  <rfmt sheetId="1" sqref="V279" start="0" length="0">
    <dxf>
      <alignment horizontal="right" readingOrder="0"/>
    </dxf>
  </rfmt>
  <rfmt sheetId="1" sqref="V280" start="0" length="0">
    <dxf>
      <alignment horizontal="right" readingOrder="0"/>
    </dxf>
  </rfmt>
  <rfmt sheetId="1" sqref="V281" start="0" length="0">
    <dxf>
      <alignment horizontal="right" readingOrder="0"/>
    </dxf>
  </rfmt>
  <rfmt sheetId="1" sqref="U282" start="0" length="0">
    <dxf>
      <alignment horizontal="general" readingOrder="0"/>
    </dxf>
  </rfmt>
  <rfmt sheetId="1" sqref="V282" start="0" length="0">
    <dxf>
      <alignment horizontal="right" readingOrder="0"/>
    </dxf>
  </rfmt>
  <rfmt sheetId="1" sqref="V283" start="0" length="0">
    <dxf>
      <alignment horizontal="right" readingOrder="0"/>
    </dxf>
  </rfmt>
  <rfmt sheetId="1" sqref="V284" start="0" length="0">
    <dxf>
      <alignment horizontal="right" readingOrder="0"/>
    </dxf>
  </rfmt>
  <rfmt sheetId="1" sqref="V285" start="0" length="0">
    <dxf>
      <alignment horizontal="right" readingOrder="0"/>
    </dxf>
  </rfmt>
  <rfmt sheetId="1" sqref="V286" start="0" length="0">
    <dxf>
      <alignment horizontal="right" readingOrder="0"/>
    </dxf>
  </rfmt>
  <rfmt sheetId="1" sqref="V287" start="0" length="0">
    <dxf>
      <alignment horizontal="right" readingOrder="0"/>
    </dxf>
  </rfmt>
  <rfmt sheetId="1" sqref="V288" start="0" length="0">
    <dxf>
      <alignment horizontal="right" readingOrder="0"/>
    </dxf>
  </rfmt>
  <rfmt sheetId="1" sqref="V289" start="0" length="0">
    <dxf>
      <numFmt numFmtId="19" formatCode="dd/mm/yyyy"/>
      <alignment horizontal="right" readingOrder="0"/>
    </dxf>
  </rfmt>
  <rfmt sheetId="1" sqref="V290" start="0" length="0">
    <dxf>
      <alignment horizontal="right" readingOrder="0"/>
    </dxf>
  </rfmt>
  <rfmt sheetId="1" sqref="V291" start="0" length="0">
    <dxf>
      <alignment horizontal="right" readingOrder="0"/>
    </dxf>
  </rfmt>
  <rfmt sheetId="1" sqref="V292" start="0" length="0">
    <dxf>
      <alignment horizontal="right" readingOrder="0"/>
    </dxf>
  </rfmt>
  <rfmt sheetId="1" sqref="V293" start="0" length="0">
    <dxf>
      <alignment horizontal="right" readingOrder="0"/>
    </dxf>
  </rfmt>
  <rfmt sheetId="1" sqref="V294" start="0" length="0">
    <dxf>
      <alignment horizontal="right" readingOrder="0"/>
    </dxf>
  </rfmt>
  <rfmt sheetId="1" sqref="V295" start="0" length="0">
    <dxf>
      <alignment horizontal="right" readingOrder="0"/>
    </dxf>
  </rfmt>
  <rfmt sheetId="1" sqref="V296" start="0" length="0">
    <dxf>
      <alignment horizontal="right" readingOrder="0"/>
    </dxf>
  </rfmt>
  <rfmt sheetId="1" sqref="V297" start="0" length="0">
    <dxf>
      <numFmt numFmtId="19" formatCode="dd/mm/yyyy"/>
      <alignment horizontal="right" readingOrder="0"/>
    </dxf>
  </rfmt>
  <rfmt sheetId="1" sqref="V298" start="0" length="0">
    <dxf>
      <alignment horizontal="right" readingOrder="0"/>
    </dxf>
  </rfmt>
  <rfmt sheetId="1" sqref="V299" start="0" length="0">
    <dxf>
      <alignment horizontal="right" readingOrder="0"/>
    </dxf>
  </rfmt>
  <rfmt sheetId="1" sqref="V300" start="0" length="0">
    <dxf>
      <alignment horizontal="right" readingOrder="0"/>
    </dxf>
  </rfmt>
  <rfmt sheetId="1" sqref="V301" start="0" length="0">
    <dxf>
      <alignment horizontal="right" readingOrder="0"/>
    </dxf>
  </rfmt>
  <rfmt sheetId="1" sqref="V302" start="0" length="0">
    <dxf>
      <numFmt numFmtId="19" formatCode="dd/mm/yyyy"/>
      <alignment horizontal="right" readingOrder="0"/>
    </dxf>
  </rfmt>
  <rfmt sheetId="1" sqref="V303" start="0" length="0">
    <dxf>
      <alignment horizontal="right" readingOrder="0"/>
    </dxf>
  </rfmt>
  <rfmt sheetId="1" sqref="V304" start="0" length="0">
    <dxf>
      <alignment horizontal="right" readingOrder="0"/>
    </dxf>
  </rfmt>
  <rfmt sheetId="1" sqref="V305" start="0" length="0">
    <dxf>
      <numFmt numFmtId="19" formatCode="dd/mm/yyyy"/>
      <alignment horizontal="right" readingOrder="0"/>
    </dxf>
  </rfmt>
  <rfmt sheetId="1" sqref="V307" start="0" length="0">
    <dxf>
      <alignment horizontal="right" readingOrder="0"/>
    </dxf>
  </rfmt>
  <rfmt sheetId="1" sqref="V308" start="0" length="0">
    <dxf>
      <numFmt numFmtId="19" formatCode="dd/mm/yyyy"/>
      <alignment horizontal="right" readingOrder="0"/>
    </dxf>
  </rfmt>
  <rfmt sheetId="1" sqref="V309" start="0" length="0">
    <dxf>
      <alignment horizontal="right" readingOrder="0"/>
    </dxf>
  </rfmt>
  <rfmt sheetId="1" sqref="V310" start="0" length="0">
    <dxf>
      <alignment horizontal="right" readingOrder="0"/>
    </dxf>
  </rfmt>
  <rfmt sheetId="1" sqref="V311" start="0" length="0">
    <dxf>
      <alignment horizontal="right" readingOrder="0"/>
    </dxf>
  </rfmt>
  <rfmt sheetId="1" sqref="V312" start="0" length="0">
    <dxf>
      <alignment horizontal="right" readingOrder="0"/>
    </dxf>
  </rfmt>
  <rfmt sheetId="1" sqref="V313" start="0" length="0">
    <dxf>
      <alignment horizontal="right" readingOrder="0"/>
    </dxf>
  </rfmt>
  <rfmt sheetId="1" sqref="V314" start="0" length="0">
    <dxf>
      <alignment horizontal="right" vertical="top" wrapText="1" readingOrder="0"/>
    </dxf>
  </rfmt>
  <rfmt sheetId="1" sqref="V315" start="0" length="0">
    <dxf>
      <numFmt numFmtId="19" formatCode="dd/mm/yyyy"/>
      <alignment horizontal="right" readingOrder="0"/>
    </dxf>
  </rfmt>
  <rfmt sheetId="1" sqref="V316" start="0" length="0">
    <dxf>
      <alignment horizontal="right" readingOrder="0"/>
    </dxf>
  </rfmt>
  <rfmt sheetId="1" sqref="V317" start="0" length="0">
    <dxf>
      <alignment horizontal="right" readingOrder="0"/>
    </dxf>
  </rfmt>
  <rfmt sheetId="1" sqref="V318" start="0" length="0">
    <dxf>
      <alignment horizontal="right" readingOrder="0"/>
    </dxf>
  </rfmt>
  <rfmt sheetId="1" sqref="V319" start="0" length="0">
    <dxf>
      <numFmt numFmtId="19" formatCode="dd/mm/yyyy"/>
      <alignment horizontal="right" readingOrder="0"/>
    </dxf>
  </rfmt>
  <rfmt sheetId="1" sqref="U320" start="0" length="0">
    <dxf>
      <alignment horizontal="general" wrapText="1" readingOrder="0"/>
    </dxf>
  </rfmt>
  <rfmt sheetId="1" sqref="V321" start="0" length="0">
    <dxf>
      <alignment horizontal="right" readingOrder="0"/>
    </dxf>
  </rfmt>
  <rfmt sheetId="1" sqref="V322" start="0" length="0">
    <dxf>
      <numFmt numFmtId="19" formatCode="dd/mm/yyyy"/>
      <alignment horizontal="right" readingOrder="0"/>
    </dxf>
  </rfmt>
  <rfmt sheetId="1" sqref="V323" start="0" length="0">
    <dxf>
      <numFmt numFmtId="19" formatCode="dd/mm/yyyy"/>
      <alignment horizontal="right" readingOrder="0"/>
    </dxf>
  </rfmt>
  <rfmt sheetId="1" sqref="V324" start="0" length="0">
    <dxf>
      <alignment horizontal="right" vertical="top" wrapText="1" readingOrder="0"/>
    </dxf>
  </rfmt>
  <rfmt sheetId="1" sqref="V325" start="0" length="0">
    <dxf>
      <alignment horizontal="right" readingOrder="0"/>
    </dxf>
  </rfmt>
  <rfmt sheetId="1" sqref="V326" start="0" length="0">
    <dxf>
      <alignment horizontal="right" readingOrder="0"/>
    </dxf>
  </rfmt>
  <rfmt sheetId="1" sqref="V327" start="0" length="0">
    <dxf>
      <numFmt numFmtId="19" formatCode="dd/mm/yyyy"/>
      <alignment horizontal="right" readingOrder="0"/>
    </dxf>
  </rfmt>
  <rfmt sheetId="1" sqref="V328" start="0" length="0">
    <dxf>
      <numFmt numFmtId="19" formatCode="dd/mm/yyyy"/>
      <alignment horizontal="right" readingOrder="0"/>
    </dxf>
  </rfmt>
  <rfmt sheetId="1" sqref="V329" start="0" length="0">
    <dxf>
      <alignment horizontal="right" readingOrder="0"/>
    </dxf>
  </rfmt>
  <rfmt sheetId="1" sqref="V330" start="0" length="0">
    <dxf>
      <alignment horizontal="right" readingOrder="0"/>
    </dxf>
  </rfmt>
  <rfmt sheetId="1" sqref="V331" start="0" length="0">
    <dxf>
      <numFmt numFmtId="19" formatCode="dd/mm/yyyy"/>
      <alignment horizontal="right" readingOrder="0"/>
    </dxf>
  </rfmt>
  <rfmt sheetId="1" sqref="V332" start="0" length="0">
    <dxf>
      <numFmt numFmtId="19" formatCode="dd/mm/yyyy"/>
      <alignment horizontal="right" readingOrder="0"/>
    </dxf>
  </rfmt>
  <rfmt sheetId="1" sqref="V333" start="0" length="0">
    <dxf>
      <numFmt numFmtId="19" formatCode="dd/mm/yyyy"/>
      <alignment horizontal="right" readingOrder="0"/>
    </dxf>
  </rfmt>
  <rfmt sheetId="1" sqref="V334" start="0" length="0">
    <dxf>
      <numFmt numFmtId="19" formatCode="dd/mm/yyyy"/>
      <alignment horizontal="right" readingOrder="0"/>
    </dxf>
  </rfmt>
  <rfmt sheetId="1" sqref="V335" start="0" length="0">
    <dxf>
      <alignment horizontal="right" readingOrder="0"/>
    </dxf>
  </rfmt>
  <rfmt sheetId="1" sqref="V336" start="0" length="0">
    <dxf>
      <alignment horizontal="right" readingOrder="0"/>
    </dxf>
  </rfmt>
  <rfmt sheetId="1" sqref="V337" start="0" length="0">
    <dxf>
      <alignment horizontal="right" readingOrder="0"/>
    </dxf>
  </rfmt>
  <rfmt sheetId="1" sqref="V338" start="0" length="0">
    <dxf>
      <alignment horizontal="right" readingOrder="0"/>
    </dxf>
  </rfmt>
  <rfmt sheetId="1" sqref="V339" start="0" length="0">
    <dxf>
      <alignment horizontal="right" readingOrder="0"/>
    </dxf>
  </rfmt>
  <rfmt sheetId="1" sqref="V340" start="0" length="0">
    <dxf>
      <alignment horizontal="right" readingOrder="0"/>
    </dxf>
  </rfmt>
  <rfmt sheetId="1" sqref="V341" start="0" length="0">
    <dxf>
      <numFmt numFmtId="19" formatCode="dd/mm/yyyy"/>
      <alignment horizontal="right" readingOrder="0"/>
    </dxf>
  </rfmt>
  <rfmt sheetId="1" sqref="V342" start="0" length="0">
    <dxf>
      <alignment horizontal="right" readingOrder="0"/>
    </dxf>
  </rfmt>
  <rfmt sheetId="1" sqref="V343" start="0" length="0">
    <dxf>
      <numFmt numFmtId="19" formatCode="dd/mm/yyyy"/>
      <alignment horizontal="right" readingOrder="0"/>
    </dxf>
  </rfmt>
  <rfmt sheetId="1" sqref="V344" start="0" length="0">
    <dxf>
      <numFmt numFmtId="19" formatCode="dd/mm/yyyy"/>
      <alignment horizontal="right" readingOrder="0"/>
    </dxf>
  </rfmt>
  <rfmt sheetId="1" sqref="V345" start="0" length="0">
    <dxf>
      <alignment horizontal="right" readingOrder="0"/>
    </dxf>
  </rfmt>
  <rfmt sheetId="1" sqref="V346" start="0" length="0">
    <dxf>
      <alignment horizontal="right" readingOrder="0"/>
    </dxf>
  </rfmt>
  <rfmt sheetId="1" sqref="V347" start="0" length="0">
    <dxf>
      <alignment horizontal="right" readingOrder="0"/>
    </dxf>
  </rfmt>
  <rfmt sheetId="1" sqref="V348" start="0" length="0">
    <dxf>
      <alignment horizontal="right" readingOrder="0"/>
    </dxf>
  </rfmt>
  <rfmt sheetId="1" sqref="V349" start="0" length="0">
    <dxf>
      <alignment horizontal="right" readingOrder="0"/>
    </dxf>
  </rfmt>
  <rfmt sheetId="1" sqref="V350" start="0" length="0">
    <dxf>
      <alignment horizontal="right" readingOrder="0"/>
    </dxf>
  </rfmt>
  <rfmt sheetId="1" sqref="V351" start="0" length="0">
    <dxf>
      <alignment horizontal="right" readingOrder="0"/>
    </dxf>
  </rfmt>
  <rfmt sheetId="1" sqref="V352" start="0" length="0">
    <dxf>
      <alignment horizontal="right" readingOrder="0"/>
    </dxf>
  </rfmt>
  <rfmt sheetId="1" sqref="V353" start="0" length="0">
    <dxf>
      <alignment horizontal="right" readingOrder="0"/>
    </dxf>
  </rfmt>
  <rfmt sheetId="1" sqref="V354" start="0" length="0">
    <dxf>
      <alignment horizontal="right" readingOrder="0"/>
    </dxf>
  </rfmt>
  <rfmt sheetId="1" sqref="V355" start="0" length="0">
    <dxf>
      <alignment horizontal="right" readingOrder="0"/>
    </dxf>
  </rfmt>
  <rfmt sheetId="1" sqref="V356" start="0" length="0">
    <dxf>
      <alignment horizontal="right" readingOrder="0"/>
    </dxf>
  </rfmt>
  <rfmt sheetId="1" sqref="V357" start="0" length="0">
    <dxf>
      <alignment horizontal="right" readingOrder="0"/>
    </dxf>
  </rfmt>
  <rfmt sheetId="1" sqref="V358" start="0" length="0">
    <dxf>
      <alignment horizontal="right" vertical="top" wrapText="1" readingOrder="0"/>
    </dxf>
  </rfmt>
  <rfmt sheetId="1" sqref="V359" start="0" length="0">
    <dxf>
      <numFmt numFmtId="19" formatCode="dd/mm/yyyy"/>
      <alignment horizontal="right" readingOrder="0"/>
    </dxf>
  </rfmt>
  <rfmt sheetId="1" sqref="V360" start="0" length="0">
    <dxf>
      <numFmt numFmtId="19" formatCode="dd/mm/yyyy"/>
      <alignment horizontal="right" readingOrder="0"/>
    </dxf>
  </rfmt>
  <rfmt sheetId="1" sqref="V361" start="0" length="0">
    <dxf>
      <alignment horizontal="right" readingOrder="0"/>
    </dxf>
  </rfmt>
  <rfmt sheetId="1" sqref="V362" start="0" length="0">
    <dxf>
      <alignment horizontal="right" readingOrder="0"/>
    </dxf>
  </rfmt>
  <rfmt sheetId="1" sqref="V363" start="0" length="0">
    <dxf>
      <alignment horizontal="right" readingOrder="0"/>
    </dxf>
  </rfmt>
  <rfmt sheetId="1" sqref="V364" start="0" length="0">
    <dxf>
      <numFmt numFmtId="19" formatCode="dd/mm/yyyy"/>
      <alignment horizontal="right" readingOrder="0"/>
    </dxf>
  </rfmt>
  <rfmt sheetId="1" sqref="V365" start="0" length="0">
    <dxf>
      <alignment horizontal="right" readingOrder="0"/>
    </dxf>
  </rfmt>
  <rfmt sheetId="1" sqref="V366" start="0" length="0">
    <dxf>
      <alignment horizontal="right" readingOrder="0"/>
    </dxf>
  </rfmt>
  <rfmt sheetId="1" sqref="V367" start="0" length="0">
    <dxf>
      <alignment horizontal="right" readingOrder="0"/>
    </dxf>
  </rfmt>
  <rfmt sheetId="1" sqref="V368" start="0" length="0">
    <dxf>
      <alignment horizontal="right" readingOrder="0"/>
    </dxf>
  </rfmt>
  <rfmt sheetId="1" sqref="V369" start="0" length="0">
    <dxf>
      <alignment horizontal="right" readingOrder="0"/>
    </dxf>
  </rfmt>
  <rfmt sheetId="1" sqref="V370" start="0" length="0">
    <dxf>
      <alignment horizontal="right" readingOrder="0"/>
    </dxf>
  </rfmt>
  <rfmt sheetId="1" sqref="V371" start="0" length="0">
    <dxf>
      <alignment horizontal="right" readingOrder="0"/>
    </dxf>
  </rfmt>
  <rfmt sheetId="1" sqref="V372" start="0" length="0">
    <dxf>
      <alignment horizontal="right" readingOrder="0"/>
    </dxf>
  </rfmt>
  <rfmt sheetId="1" sqref="V373" start="0" length="0">
    <dxf>
      <alignment horizontal="right" readingOrder="0"/>
    </dxf>
  </rfmt>
  <rfmt sheetId="1" sqref="U374" start="0" length="0">
    <dxf>
      <alignment horizontal="general" readingOrder="0"/>
      <border outline="0">
        <top/>
      </border>
    </dxf>
  </rfmt>
  <rfmt sheetId="1" sqref="V375" start="0" length="0">
    <dxf>
      <numFmt numFmtId="19" formatCode="dd/mm/yyyy"/>
      <alignment horizontal="right" readingOrder="0"/>
    </dxf>
  </rfmt>
  <rfmt sheetId="1" sqref="V376" start="0" length="0">
    <dxf>
      <alignment horizontal="right" readingOrder="0"/>
    </dxf>
  </rfmt>
  <rfmt sheetId="1" sqref="V377" start="0" length="0">
    <dxf>
      <numFmt numFmtId="19" formatCode="dd/mm/yyyy"/>
      <alignment horizontal="right" readingOrder="0"/>
    </dxf>
  </rfmt>
  <rfmt sheetId="1" sqref="V378" start="0" length="0">
    <dxf>
      <alignment horizontal="right" readingOrder="0"/>
    </dxf>
  </rfmt>
  <rfmt sheetId="1" sqref="V379" start="0" length="0">
    <dxf>
      <alignment horizontal="right" readingOrder="0"/>
    </dxf>
  </rfmt>
  <rfmt sheetId="1" sqref="V380" start="0" length="0">
    <dxf>
      <alignment horizontal="right" readingOrder="0"/>
    </dxf>
  </rfmt>
  <rfmt sheetId="1" sqref="V381" start="0" length="0">
    <dxf>
      <alignment horizontal="right" readingOrder="0"/>
    </dxf>
  </rfmt>
  <rfmt sheetId="1" sqref="V382" start="0" length="0">
    <dxf>
      <alignment horizontal="right" readingOrder="0"/>
    </dxf>
  </rfmt>
  <rfmt sheetId="1" sqref="V383" start="0" length="0">
    <dxf>
      <alignment horizontal="right" readingOrder="0"/>
    </dxf>
  </rfmt>
  <rfmt sheetId="1" sqref="V384" start="0" length="0">
    <dxf>
      <alignment horizontal="right" readingOrder="0"/>
    </dxf>
  </rfmt>
  <rfmt sheetId="1" sqref="V385" start="0" length="0">
    <dxf>
      <numFmt numFmtId="19" formatCode="dd/mm/yyyy"/>
      <alignment horizontal="right" readingOrder="0"/>
    </dxf>
  </rfmt>
  <rfmt sheetId="1" sqref="V386" start="0" length="0">
    <dxf>
      <alignment horizontal="right" readingOrder="0"/>
    </dxf>
  </rfmt>
  <rfmt sheetId="1" sqref="V387" start="0" length="0">
    <dxf>
      <alignment horizontal="right" readingOrder="0"/>
    </dxf>
  </rfmt>
  <rfmt sheetId="1" sqref="U388" start="0" length="0">
    <dxf>
      <font>
        <sz val="9"/>
        <color rgb="FF00B050"/>
      </font>
    </dxf>
  </rfmt>
  <rfmt sheetId="1" sqref="V388" start="0" length="0">
    <dxf>
      <font>
        <sz val="9"/>
        <color rgb="FF00B050"/>
      </font>
      <alignment horizontal="right" readingOrder="0"/>
    </dxf>
  </rfmt>
  <rfmt sheetId="1" sqref="V389" start="0" length="0">
    <dxf>
      <numFmt numFmtId="19" formatCode="dd/mm/yyyy"/>
      <alignment horizontal="right" readingOrder="0"/>
    </dxf>
  </rfmt>
  <rfmt sheetId="1" sqref="V390" start="0" length="0">
    <dxf>
      <alignment horizontal="right" readingOrder="0"/>
    </dxf>
  </rfmt>
  <rfmt sheetId="1" sqref="V391" start="0" length="0">
    <dxf>
      <numFmt numFmtId="19" formatCode="dd/mm/yyyy"/>
      <alignment horizontal="right" readingOrder="0"/>
    </dxf>
  </rfmt>
  <rfmt sheetId="1" sqref="V392" start="0" length="0">
    <dxf>
      <numFmt numFmtId="19" formatCode="dd/mm/yyyy"/>
      <alignment horizontal="right" readingOrder="0"/>
    </dxf>
  </rfmt>
  <rfmt sheetId="1" sqref="V393" start="0" length="0">
    <dxf>
      <alignment horizontal="right" readingOrder="0"/>
    </dxf>
  </rfmt>
  <rfmt sheetId="1" sqref="V395" start="0" length="0">
    <dxf>
      <alignment horizontal="right" readingOrder="0"/>
    </dxf>
  </rfmt>
  <rfmt sheetId="1" sqref="V396" start="0" length="0">
    <dxf>
      <alignment horizontal="right" readingOrder="0"/>
    </dxf>
  </rfmt>
  <rfmt sheetId="1" sqref="V398" start="0" length="0">
    <dxf>
      <alignment horizontal="right" readingOrder="0"/>
    </dxf>
  </rfmt>
  <rfmt sheetId="1" sqref="V399" start="0" length="0">
    <dxf>
      <alignment horizontal="right" readingOrder="0"/>
    </dxf>
  </rfmt>
  <rfmt sheetId="1" sqref="U400" start="0" length="0">
    <dxf>
      <alignment horizontal="general" readingOrder="0"/>
    </dxf>
  </rfmt>
  <rfmt sheetId="1" sqref="V400" start="0" length="0">
    <dxf>
      <numFmt numFmtId="19" formatCode="dd/mm/yyyy"/>
      <alignment horizontal="right" readingOrder="0"/>
    </dxf>
  </rfmt>
  <rfmt sheetId="1" sqref="U401" start="0" length="0">
    <dxf>
      <font>
        <sz val="9"/>
        <color rgb="FF000000"/>
      </font>
      <alignment vertical="center" readingOrder="0"/>
    </dxf>
  </rfmt>
  <rfmt sheetId="1" sqref="V402" start="0" length="0">
    <dxf>
      <alignment horizontal="right" readingOrder="0"/>
    </dxf>
  </rfmt>
  <rfmt sheetId="1" sqref="V405" start="0" length="0">
    <dxf>
      <fill>
        <patternFill patternType="none">
          <bgColor indexed="65"/>
        </patternFill>
      </fill>
      <alignment horizontal="right" readingOrder="0"/>
    </dxf>
  </rfmt>
  <rfmt sheetId="1" sqref="U406" start="0" length="0">
    <dxf>
      <numFmt numFmtId="164" formatCode="dd/mm/yy;@"/>
    </dxf>
  </rfmt>
  <rfmt sheetId="1" sqref="V407" start="0" length="0">
    <dxf>
      <alignment horizontal="right" readingOrder="0"/>
    </dxf>
  </rfmt>
  <rfmt sheetId="1" sqref="V408" start="0" length="0">
    <dxf>
      <alignment horizontal="right" readingOrder="0"/>
    </dxf>
  </rfmt>
  <rfmt sheetId="1" sqref="V409" start="0" length="0">
    <dxf>
      <alignment horizontal="right" readingOrder="0"/>
    </dxf>
  </rfmt>
  <rfmt sheetId="1" sqref="V410" start="0" length="0">
    <dxf>
      <alignment horizontal="right" readingOrder="0"/>
    </dxf>
  </rfmt>
  <rfmt sheetId="1" sqref="V411" start="0" length="0">
    <dxf>
      <alignment horizontal="right" readingOrder="0"/>
    </dxf>
  </rfmt>
  <rfmt sheetId="1" sqref="V412" start="0" length="0">
    <dxf>
      <alignment horizontal="right" readingOrder="0"/>
    </dxf>
  </rfmt>
  <rfmt sheetId="1" sqref="V413" start="0" length="0">
    <dxf>
      <alignment horizontal="right" readingOrder="0"/>
    </dxf>
  </rfmt>
  <rfmt sheetId="1" sqref="V414" start="0" length="0">
    <dxf>
      <numFmt numFmtId="19" formatCode="dd/mm/yyyy"/>
      <alignment horizontal="right" readingOrder="0"/>
    </dxf>
  </rfmt>
  <rfmt sheetId="1" sqref="V415" start="0" length="0">
    <dxf>
      <alignment horizontal="right" readingOrder="0"/>
    </dxf>
  </rfmt>
  <rfmt sheetId="1" sqref="V416" start="0" length="0">
    <dxf>
      <numFmt numFmtId="19" formatCode="dd/mm/yyyy"/>
      <alignment horizontal="right" readingOrder="0"/>
    </dxf>
  </rfmt>
  <rfmt sheetId="1" sqref="V417" start="0" length="0">
    <dxf>
      <fill>
        <patternFill patternType="none">
          <bgColor indexed="65"/>
        </patternFill>
      </fill>
      <alignment horizontal="right" readingOrder="0"/>
    </dxf>
  </rfmt>
  <rfmt sheetId="1" sqref="V418" start="0" length="0">
    <dxf>
      <numFmt numFmtId="19" formatCode="dd/mm/yyyy"/>
      <alignment horizontal="right" readingOrder="0"/>
    </dxf>
  </rfmt>
  <rfmt sheetId="1" sqref="V419" start="0" length="0">
    <dxf>
      <numFmt numFmtId="19" formatCode="dd/mm/yyyy"/>
      <alignment horizontal="right" readingOrder="0"/>
    </dxf>
  </rfmt>
  <rfmt sheetId="1" sqref="V420" start="0" length="0">
    <dxf>
      <numFmt numFmtId="19" formatCode="dd/mm/yyyy"/>
      <alignment horizontal="right" readingOrder="0"/>
    </dxf>
  </rfmt>
  <rfmt sheetId="1" sqref="V421" start="0" length="0">
    <dxf>
      <alignment horizontal="right" readingOrder="0"/>
    </dxf>
  </rfmt>
  <rfmt sheetId="1" sqref="V422" start="0" length="0">
    <dxf>
      <alignment horizontal="right" readingOrder="0"/>
    </dxf>
  </rfmt>
  <rfmt sheetId="1" sqref="V425" start="0" length="0">
    <dxf>
      <numFmt numFmtId="19" formatCode="dd/mm/yyyy"/>
      <alignment horizontal="right" readingOrder="0"/>
    </dxf>
  </rfmt>
  <rfmt sheetId="1" sqref="V426" start="0" length="0">
    <dxf>
      <numFmt numFmtId="19" formatCode="dd/mm/yyyy"/>
      <alignment horizontal="right" readingOrder="0"/>
    </dxf>
  </rfmt>
  <rfmt sheetId="1" sqref="V427" start="0" length="0">
    <dxf>
      <alignment horizontal="right" readingOrder="0"/>
    </dxf>
  </rfmt>
  <rfmt sheetId="1" sqref="V428" start="0" length="0">
    <dxf>
      <alignment horizontal="right" readingOrder="0"/>
    </dxf>
  </rfmt>
  <rfmt sheetId="1" sqref="V430" start="0" length="0">
    <dxf>
      <alignment horizontal="right" vertical="top" wrapText="1" readingOrder="0"/>
    </dxf>
  </rfmt>
  <rfmt sheetId="1" sqref="V431" start="0" length="0">
    <dxf>
      <alignment horizontal="right" readingOrder="0"/>
    </dxf>
  </rfmt>
  <rfmt sheetId="1" sqref="V432" start="0" length="0">
    <dxf>
      <alignment horizontal="right" readingOrder="0"/>
    </dxf>
  </rfmt>
  <rfmt sheetId="1" sqref="V433" start="0" length="0">
    <dxf>
      <numFmt numFmtId="19" formatCode="dd/mm/yyyy"/>
      <alignment horizontal="right" readingOrder="0"/>
    </dxf>
  </rfmt>
  <rfmt sheetId="1" sqref="U434" start="0" length="0">
    <dxf>
      <alignment horizontal="general" readingOrder="0"/>
    </dxf>
  </rfmt>
  <rfmt sheetId="1" sqref="V434" start="0" length="0">
    <dxf>
      <numFmt numFmtId="19" formatCode="dd/mm/yyyy"/>
      <alignment horizontal="right" readingOrder="0"/>
    </dxf>
  </rfmt>
  <rfmt sheetId="1" sqref="V435" start="0" length="0">
    <dxf>
      <numFmt numFmtId="19" formatCode="dd/mm/yyyy"/>
      <alignment horizontal="right" readingOrder="0"/>
    </dxf>
  </rfmt>
  <rfmt sheetId="1" sqref="V436" start="0" length="0">
    <dxf>
      <alignment horizontal="right" readingOrder="0"/>
    </dxf>
  </rfmt>
  <rfmt sheetId="1" sqref="V437" start="0" length="0">
    <dxf>
      <numFmt numFmtId="19" formatCode="dd/mm/yyyy"/>
      <alignment horizontal="right" readingOrder="0"/>
    </dxf>
  </rfmt>
  <rfmt sheetId="1" sqref="V438" start="0" length="0">
    <dxf>
      <alignment horizontal="right" readingOrder="0"/>
    </dxf>
  </rfmt>
  <rfmt sheetId="1" sqref="V439" start="0" length="0">
    <dxf>
      <alignment horizontal="right" readingOrder="0"/>
    </dxf>
  </rfmt>
  <rfmt sheetId="1" sqref="U440" start="0" length="0">
    <dxf>
      <alignment horizontal="general" readingOrder="0"/>
    </dxf>
  </rfmt>
  <rfmt sheetId="1" sqref="V440" start="0" length="0">
    <dxf>
      <numFmt numFmtId="19" formatCode="dd/mm/yyyy"/>
      <alignment horizontal="right" readingOrder="0"/>
    </dxf>
  </rfmt>
  <rfmt sheetId="1" sqref="V441" start="0" length="0">
    <dxf>
      <alignment horizontal="right" readingOrder="0"/>
    </dxf>
  </rfmt>
  <rfmt sheetId="1" sqref="V442" start="0" length="0">
    <dxf>
      <numFmt numFmtId="19" formatCode="dd/mm/yyyy"/>
      <alignment horizontal="right" readingOrder="0"/>
    </dxf>
  </rfmt>
  <rfmt sheetId="1" sqref="V443" start="0" length="0">
    <dxf>
      <numFmt numFmtId="19" formatCode="dd/mm/yyyy"/>
      <alignment horizontal="right" readingOrder="0"/>
    </dxf>
  </rfmt>
  <rfmt sheetId="1" sqref="V444" start="0" length="0">
    <dxf>
      <numFmt numFmtId="19" formatCode="dd/mm/yyyy"/>
      <alignment horizontal="right" readingOrder="0"/>
    </dxf>
  </rfmt>
  <rfmt sheetId="1" sqref="V445" start="0" length="0">
    <dxf>
      <numFmt numFmtId="19" formatCode="dd/mm/yyyy"/>
      <alignment horizontal="right" readingOrder="0"/>
    </dxf>
  </rfmt>
  <rfmt sheetId="1" sqref="V446" start="0" length="0">
    <dxf>
      <numFmt numFmtId="19" formatCode="dd/mm/yyyy"/>
      <alignment horizontal="right" readingOrder="0"/>
    </dxf>
  </rfmt>
  <rfmt sheetId="1" sqref="V447" start="0" length="0">
    <dxf>
      <numFmt numFmtId="19" formatCode="dd/mm/yyyy"/>
      <alignment horizontal="right" readingOrder="0"/>
    </dxf>
  </rfmt>
  <rfmt sheetId="1" sqref="V448" start="0" length="0">
    <dxf>
      <numFmt numFmtId="19" formatCode="dd/mm/yyyy"/>
      <alignment horizontal="right" readingOrder="0"/>
    </dxf>
  </rfmt>
  <rfmt sheetId="1" sqref="V449" start="0" length="0">
    <dxf>
      <numFmt numFmtId="19" formatCode="dd/mm/yyyy"/>
      <alignment horizontal="right" readingOrder="0"/>
    </dxf>
  </rfmt>
  <rfmt sheetId="1" sqref="V450" start="0" length="0">
    <dxf>
      <numFmt numFmtId="19" formatCode="dd/mm/yyyy"/>
      <alignment horizontal="right" readingOrder="0"/>
    </dxf>
  </rfmt>
  <rfmt sheetId="1" sqref="V451" start="0" length="0">
    <dxf>
      <numFmt numFmtId="19" formatCode="dd/mm/yyyy"/>
      <alignment horizontal="right" readingOrder="0"/>
    </dxf>
  </rfmt>
  <rfmt sheetId="1" sqref="V452" start="0" length="0">
    <dxf>
      <numFmt numFmtId="19" formatCode="dd/mm/yyyy"/>
      <alignment horizontal="right" readingOrder="0"/>
    </dxf>
  </rfmt>
  <rfmt sheetId="1" sqref="V453" start="0" length="0">
    <dxf>
      <numFmt numFmtId="19" formatCode="dd/mm/yyyy"/>
      <alignment horizontal="right" readingOrder="0"/>
    </dxf>
  </rfmt>
  <rfmt sheetId="1" sqref="V454" start="0" length="0">
    <dxf>
      <numFmt numFmtId="19" formatCode="dd/mm/yyyy"/>
      <alignment horizontal="right" readingOrder="0"/>
    </dxf>
  </rfmt>
  <rfmt sheetId="1" sqref="V455" start="0" length="0">
    <dxf>
      <numFmt numFmtId="19" formatCode="dd/mm/yyyy"/>
      <alignment horizontal="right" readingOrder="0"/>
    </dxf>
  </rfmt>
  <rfmt sheetId="1" sqref="U456" start="0" length="0">
    <dxf>
      <alignment horizontal="general" readingOrder="0"/>
    </dxf>
  </rfmt>
  <rfmt sheetId="1" sqref="V456" start="0" length="0">
    <dxf>
      <numFmt numFmtId="19" formatCode="dd/mm/yyyy"/>
      <alignment horizontal="right" readingOrder="0"/>
    </dxf>
  </rfmt>
  <rfmt sheetId="1" sqref="U457" start="0" length="0">
    <dxf>
      <alignment horizontal="general" readingOrder="0"/>
    </dxf>
  </rfmt>
  <rfmt sheetId="1" sqref="V457" start="0" length="0">
    <dxf>
      <numFmt numFmtId="19" formatCode="dd/mm/yyyy"/>
      <alignment horizontal="right" readingOrder="0"/>
    </dxf>
  </rfmt>
  <rfmt sheetId="1" sqref="V458" start="0" length="0">
    <dxf>
      <numFmt numFmtId="19" formatCode="dd/mm/yyyy"/>
      <alignment horizontal="right" readingOrder="0"/>
    </dxf>
  </rfmt>
  <rfmt sheetId="1" sqref="V459" start="0" length="0">
    <dxf>
      <numFmt numFmtId="19" formatCode="dd/mm/yyyy"/>
      <alignment horizontal="right" readingOrder="0"/>
    </dxf>
  </rfmt>
  <rfmt sheetId="1" sqref="V461" start="0" length="0">
    <dxf>
      <alignment horizontal="right" readingOrder="0"/>
    </dxf>
  </rfmt>
  <rfmt sheetId="1" sqref="V462" start="0" length="0">
    <dxf>
      <alignment horizontal="right" readingOrder="0"/>
    </dxf>
  </rfmt>
  <rfmt sheetId="1" sqref="V463" start="0" length="0">
    <dxf>
      <alignment horizontal="right" readingOrder="0"/>
    </dxf>
  </rfmt>
  <rfmt sheetId="1" sqref="V465" start="0" length="0">
    <dxf>
      <alignment horizontal="right" readingOrder="0"/>
    </dxf>
  </rfmt>
  <rfmt sheetId="1" sqref="V466" start="0" length="0">
    <dxf>
      <numFmt numFmtId="19" formatCode="dd/mm/yyyy"/>
      <alignment horizontal="right" readingOrder="0"/>
    </dxf>
  </rfmt>
  <rfmt sheetId="1" sqref="V467" start="0" length="0">
    <dxf>
      <numFmt numFmtId="19" formatCode="dd/mm/yyyy"/>
      <alignment horizontal="right" readingOrder="0"/>
    </dxf>
  </rfmt>
  <rfmt sheetId="1" sqref="V468" start="0" length="0">
    <dxf>
      <numFmt numFmtId="19" formatCode="dd/mm/yyyy"/>
      <alignment horizontal="right" readingOrder="0"/>
    </dxf>
  </rfmt>
  <rfmt sheetId="1" sqref="V469" start="0" length="0">
    <dxf>
      <numFmt numFmtId="19" formatCode="dd/mm/yyyy"/>
      <alignment horizontal="right" readingOrder="0"/>
    </dxf>
  </rfmt>
  <rfmt sheetId="1" sqref="V470" start="0" length="0">
    <dxf>
      <numFmt numFmtId="19" formatCode="dd/mm/yyyy"/>
      <alignment horizontal="right" readingOrder="0"/>
    </dxf>
  </rfmt>
  <rfmt sheetId="1" sqref="V471" start="0" length="0">
    <dxf>
      <alignment horizontal="right" readingOrder="0"/>
    </dxf>
  </rfmt>
  <rfmt sheetId="1" sqref="V472" start="0" length="0">
    <dxf>
      <alignment horizontal="right" readingOrder="0"/>
    </dxf>
  </rfmt>
  <rfmt sheetId="1" sqref="V473" start="0" length="0">
    <dxf>
      <alignment horizontal="right" vertical="top" wrapText="1" readingOrder="0"/>
    </dxf>
  </rfmt>
  <rfmt sheetId="1" sqref="V474" start="0" length="0">
    <dxf>
      <alignment horizontal="right" readingOrder="0"/>
    </dxf>
  </rfmt>
  <rfmt sheetId="1" sqref="V475" start="0" length="0">
    <dxf>
      <alignment horizontal="right" readingOrder="0"/>
    </dxf>
  </rfmt>
  <rfmt sheetId="1" sqref="V476" start="0" length="0">
    <dxf>
      <alignment horizontal="right" readingOrder="0"/>
    </dxf>
  </rfmt>
  <rfmt sheetId="1" sqref="V477" start="0" length="0">
    <dxf>
      <alignment horizontal="right" readingOrder="0"/>
    </dxf>
  </rfmt>
  <rfmt sheetId="1" sqref="V478" start="0" length="0">
    <dxf>
      <alignment horizontal="right" readingOrder="0"/>
    </dxf>
  </rfmt>
  <rfmt sheetId="1" sqref="V479" start="0" length="0">
    <dxf>
      <alignment horizontal="right" readingOrder="0"/>
    </dxf>
  </rfmt>
  <rfmt sheetId="1" sqref="V480" start="0" length="0">
    <dxf>
      <numFmt numFmtId="19" formatCode="dd/mm/yyyy"/>
      <alignment horizontal="right" readingOrder="0"/>
    </dxf>
  </rfmt>
  <rfmt sheetId="1" sqref="V481" start="0" length="0">
    <dxf>
      <alignment horizontal="right" readingOrder="0"/>
    </dxf>
  </rfmt>
  <rfmt sheetId="1" sqref="V482" start="0" length="0">
    <dxf>
      <alignment horizontal="right" readingOrder="0"/>
    </dxf>
  </rfmt>
  <rfmt sheetId="1" sqref="V483" start="0" length="0">
    <dxf>
      <alignment horizontal="right" readingOrder="0"/>
    </dxf>
  </rfmt>
  <rfmt sheetId="1" sqref="V484" start="0" length="0">
    <dxf>
      <alignment horizontal="right" readingOrder="0"/>
    </dxf>
  </rfmt>
  <rfmt sheetId="1" sqref="V485" start="0" length="0">
    <dxf>
      <alignment horizontal="right" readingOrder="0"/>
    </dxf>
  </rfmt>
  <rfmt sheetId="1" sqref="V486" start="0" length="0">
    <dxf>
      <alignment horizontal="right" readingOrder="0"/>
    </dxf>
  </rfmt>
  <rfmt sheetId="1" sqref="V487" start="0" length="0">
    <dxf>
      <numFmt numFmtId="19" formatCode="dd/mm/yyyy"/>
      <alignment horizontal="right" readingOrder="0"/>
    </dxf>
  </rfmt>
  <rfmt sheetId="1" sqref="V488" start="0" length="0">
    <dxf>
      <numFmt numFmtId="19" formatCode="dd/mm/yyyy"/>
      <alignment horizontal="right" readingOrder="0"/>
    </dxf>
  </rfmt>
  <rfmt sheetId="1" sqref="V489" start="0" length="0">
    <dxf>
      <numFmt numFmtId="19" formatCode="dd/mm/yyyy"/>
      <alignment horizontal="right" readingOrder="0"/>
    </dxf>
  </rfmt>
  <rfmt sheetId="1" sqref="V490" start="0" length="0">
    <dxf>
      <numFmt numFmtId="19" formatCode="dd/mm/yyyy"/>
      <alignment horizontal="right" readingOrder="0"/>
    </dxf>
  </rfmt>
  <rfmt sheetId="1" sqref="V491" start="0" length="0">
    <dxf>
      <alignment horizontal="right" readingOrder="0"/>
    </dxf>
  </rfmt>
  <rfmt sheetId="1" sqref="V492" start="0" length="0">
    <dxf>
      <numFmt numFmtId="19" formatCode="dd/mm/yyyy"/>
      <alignment horizontal="right" readingOrder="0"/>
    </dxf>
  </rfmt>
  <rfmt sheetId="1" sqref="V493" start="0" length="0">
    <dxf>
      <numFmt numFmtId="19" formatCode="dd/mm/yyyy"/>
      <alignment horizontal="right" readingOrder="0"/>
    </dxf>
  </rfmt>
  <rfmt sheetId="1" sqref="V494" start="0" length="0">
    <dxf>
      <numFmt numFmtId="19" formatCode="dd/mm/yyyy"/>
      <alignment horizontal="right" readingOrder="0"/>
    </dxf>
  </rfmt>
  <rfmt sheetId="1" sqref="V495" start="0" length="0">
    <dxf>
      <numFmt numFmtId="19" formatCode="dd/mm/yyyy"/>
      <alignment horizontal="right" readingOrder="0"/>
    </dxf>
  </rfmt>
  <rfmt sheetId="1" sqref="V496" start="0" length="0">
    <dxf>
      <alignment horizontal="right" readingOrder="0"/>
    </dxf>
  </rfmt>
  <rfmt sheetId="1" sqref="V497" start="0" length="0">
    <dxf>
      <alignment horizontal="right" readingOrder="0"/>
    </dxf>
  </rfmt>
  <rfmt sheetId="1" sqref="V498" start="0" length="0">
    <dxf>
      <alignment horizontal="right" readingOrder="0"/>
    </dxf>
  </rfmt>
  <rfmt sheetId="1" sqref="U499" start="0" length="0">
    <dxf>
      <alignment horizontal="general" readingOrder="0"/>
    </dxf>
  </rfmt>
  <rfmt sheetId="1" sqref="V499" start="0" length="0">
    <dxf>
      <numFmt numFmtId="19" formatCode="dd/mm/yyyy"/>
      <alignment horizontal="right" readingOrder="0"/>
    </dxf>
  </rfmt>
  <rfmt sheetId="1" sqref="V500" start="0" length="0">
    <dxf>
      <numFmt numFmtId="19" formatCode="dd/mm/yyyy"/>
      <alignment horizontal="right" readingOrder="0"/>
    </dxf>
  </rfmt>
  <rfmt sheetId="1" sqref="V501" start="0" length="0">
    <dxf>
      <numFmt numFmtId="19" formatCode="dd/mm/yyyy"/>
      <alignment horizontal="right" readingOrder="0"/>
    </dxf>
  </rfmt>
  <rfmt sheetId="1" sqref="V502" start="0" length="0">
    <dxf>
      <numFmt numFmtId="19" formatCode="dd/mm/yyyy"/>
      <alignment horizontal="right" readingOrder="0"/>
    </dxf>
  </rfmt>
  <rfmt sheetId="1" sqref="V503" start="0" length="0">
    <dxf>
      <alignment horizontal="right" readingOrder="0"/>
    </dxf>
  </rfmt>
  <rfmt sheetId="1" sqref="V504" start="0" length="0">
    <dxf>
      <alignment horizontal="right" readingOrder="0"/>
    </dxf>
  </rfmt>
  <rfmt sheetId="1" sqref="V505" start="0" length="0">
    <dxf>
      <alignment horizontal="right" readingOrder="0"/>
    </dxf>
  </rfmt>
  <rfmt sheetId="1" sqref="V506" start="0" length="0">
    <dxf>
      <alignment horizontal="right" readingOrder="0"/>
    </dxf>
  </rfmt>
  <rfmt sheetId="1" sqref="V507" start="0" length="0">
    <dxf>
      <alignment horizontal="right" readingOrder="0"/>
    </dxf>
  </rfmt>
  <rfmt sheetId="1" sqref="V508" start="0" length="0">
    <dxf>
      <alignment horizontal="right" readingOrder="0"/>
    </dxf>
  </rfmt>
  <rfmt sheetId="1" sqref="V509" start="0" length="0">
    <dxf>
      <alignment horizontal="right" readingOrder="0"/>
    </dxf>
  </rfmt>
  <rfmt sheetId="1" sqref="V510" start="0" length="0">
    <dxf>
      <alignment horizontal="right" readingOrder="0"/>
    </dxf>
  </rfmt>
  <rfmt sheetId="1" sqref="V511" start="0" length="0">
    <dxf>
      <alignment horizontal="right" readingOrder="0"/>
    </dxf>
  </rfmt>
  <rfmt sheetId="1" sqref="V512" start="0" length="0">
    <dxf>
      <alignment horizontal="right" readingOrder="0"/>
    </dxf>
  </rfmt>
  <rfmt sheetId="1" sqref="V513" start="0" length="0">
    <dxf>
      <numFmt numFmtId="19" formatCode="dd/mm/yyyy"/>
      <alignment horizontal="right" readingOrder="0"/>
    </dxf>
  </rfmt>
  <rfmt sheetId="1" sqref="V514" start="0" length="0">
    <dxf>
      <numFmt numFmtId="19" formatCode="dd/mm/yyyy"/>
      <alignment horizontal="right" readingOrder="0"/>
    </dxf>
  </rfmt>
  <rfmt sheetId="1" sqref="V515" start="0" length="0">
    <dxf>
      <numFmt numFmtId="19" formatCode="dd/mm/yyyy"/>
      <alignment horizontal="right" readingOrder="0"/>
    </dxf>
  </rfmt>
  <rfmt sheetId="1" sqref="V516" start="0" length="0">
    <dxf>
      <numFmt numFmtId="19" formatCode="dd/mm/yyyy"/>
      <alignment horizontal="right" readingOrder="0"/>
    </dxf>
  </rfmt>
  <rfmt sheetId="1" sqref="V518" start="0" length="0">
    <dxf>
      <numFmt numFmtId="19" formatCode="dd/mm/yyyy"/>
      <alignment horizontal="right" readingOrder="0"/>
    </dxf>
  </rfmt>
  <rfmt sheetId="1" sqref="V519" start="0" length="0">
    <dxf>
      <numFmt numFmtId="19" formatCode="dd/mm/yyyy"/>
      <alignment horizontal="right" readingOrder="0"/>
    </dxf>
  </rfmt>
  <rfmt sheetId="1" sqref="V520" start="0" length="0">
    <dxf>
      <numFmt numFmtId="19" formatCode="dd/mm/yyyy"/>
      <alignment horizontal="right" readingOrder="0"/>
    </dxf>
  </rfmt>
  <rfmt sheetId="1" sqref="U521" start="0" length="0">
    <dxf>
      <alignment horizontal="general" readingOrder="0"/>
    </dxf>
  </rfmt>
  <rfmt sheetId="1" sqref="V521" start="0" length="0">
    <dxf>
      <numFmt numFmtId="19" formatCode="dd/mm/yyyy"/>
      <alignment horizontal="right" readingOrder="0"/>
    </dxf>
  </rfmt>
  <rfmt sheetId="1" sqref="U522" start="0" length="0">
    <dxf>
      <alignment horizontal="general" readingOrder="0"/>
    </dxf>
  </rfmt>
  <rfmt sheetId="1" sqref="V522" start="0" length="0">
    <dxf>
      <numFmt numFmtId="19" formatCode="dd/mm/yyyy"/>
      <alignment horizontal="right" readingOrder="0"/>
    </dxf>
  </rfmt>
  <rfmt sheetId="1" sqref="U523" start="0" length="0">
    <dxf>
      <alignment horizontal="general" readingOrder="0"/>
    </dxf>
  </rfmt>
  <rfmt sheetId="1" sqref="V523" start="0" length="0">
    <dxf>
      <numFmt numFmtId="19" formatCode="dd/mm/yyyy"/>
      <alignment horizontal="right" readingOrder="0"/>
    </dxf>
  </rfmt>
  <rfmt sheetId="1" sqref="V525" start="0" length="0">
    <dxf>
      <numFmt numFmtId="19" formatCode="dd/mm/yyyy"/>
      <alignment horizontal="right" readingOrder="0"/>
    </dxf>
  </rfmt>
  <rfmt sheetId="1" sqref="V526" start="0" length="0">
    <dxf>
      <numFmt numFmtId="19" formatCode="dd/mm/yyyy"/>
      <alignment horizontal="right" readingOrder="0"/>
    </dxf>
  </rfmt>
  <rfmt sheetId="1" sqref="V527" start="0" length="0">
    <dxf>
      <numFmt numFmtId="19" formatCode="dd/mm/yyyy"/>
      <alignment horizontal="right" readingOrder="0"/>
    </dxf>
  </rfmt>
  <rfmt sheetId="1" sqref="U528" start="0" length="0">
    <dxf>
      <alignment horizontal="general" readingOrder="0"/>
    </dxf>
  </rfmt>
  <rfmt sheetId="1" sqref="V528" start="0" length="0">
    <dxf>
      <numFmt numFmtId="19" formatCode="dd/mm/yyyy"/>
      <alignment horizontal="right" readingOrder="0"/>
    </dxf>
  </rfmt>
  <rfmt sheetId="1" sqref="V529" start="0" length="0">
    <dxf>
      <numFmt numFmtId="19" formatCode="dd/mm/yyyy"/>
      <alignment horizontal="right" readingOrder="0"/>
    </dxf>
  </rfmt>
  <rfmt sheetId="1" sqref="V530" start="0" length="0">
    <dxf>
      <numFmt numFmtId="19" formatCode="dd/mm/yyyy"/>
      <alignment horizontal="right" readingOrder="0"/>
    </dxf>
  </rfmt>
  <rfmt sheetId="1" sqref="U531" start="0" length="0">
    <dxf>
      <alignment horizontal="general" readingOrder="0"/>
    </dxf>
  </rfmt>
  <rfmt sheetId="1" sqref="V531" start="0" length="0">
    <dxf>
      <numFmt numFmtId="19" formatCode="dd/mm/yyyy"/>
      <alignment horizontal="right" readingOrder="0"/>
    </dxf>
  </rfmt>
  <rfmt sheetId="1" sqref="V532" start="0" length="0">
    <dxf>
      <numFmt numFmtId="19" formatCode="dd/mm/yyyy"/>
      <alignment horizontal="right" readingOrder="0"/>
    </dxf>
  </rfmt>
  <rfmt sheetId="1" sqref="U533" start="0" length="0">
    <dxf>
      <alignment horizontal="general" readingOrder="0"/>
    </dxf>
  </rfmt>
  <rfmt sheetId="1" sqref="V533" start="0" length="0">
    <dxf>
      <numFmt numFmtId="19" formatCode="dd/mm/yyyy"/>
      <alignment horizontal="right" readingOrder="0"/>
    </dxf>
  </rfmt>
  <rfmt sheetId="1" sqref="V534" start="0" length="0">
    <dxf>
      <alignment horizontal="right" readingOrder="0"/>
    </dxf>
  </rfmt>
  <rfmt sheetId="1" sqref="U535" start="0" length="0">
    <dxf>
      <alignment horizontal="general" readingOrder="0"/>
    </dxf>
  </rfmt>
  <rfmt sheetId="1" sqref="V535" start="0" length="0">
    <dxf>
      <numFmt numFmtId="19" formatCode="dd/mm/yyyy"/>
      <alignment horizontal="right" readingOrder="0"/>
    </dxf>
  </rfmt>
  <rfmt sheetId="1" sqref="V536" start="0" length="0">
    <dxf>
      <numFmt numFmtId="19" formatCode="dd/mm/yyyy"/>
      <alignment horizontal="right" readingOrder="0"/>
    </dxf>
  </rfmt>
  <rfmt sheetId="1" sqref="V537" start="0" length="0">
    <dxf>
      <alignment horizontal="right" readingOrder="0"/>
    </dxf>
  </rfmt>
  <rfmt sheetId="1" sqref="V538" start="0" length="0">
    <dxf>
      <alignment horizontal="right" readingOrder="0"/>
    </dxf>
  </rfmt>
  <rfmt sheetId="1" sqref="V539" start="0" length="0">
    <dxf>
      <alignment horizontal="right" readingOrder="0"/>
    </dxf>
  </rfmt>
  <rfmt sheetId="1" sqref="V540" start="0" length="0">
    <dxf>
      <alignment horizontal="right" readingOrder="0"/>
    </dxf>
  </rfmt>
  <rfmt sheetId="1" sqref="V541" start="0" length="0">
    <dxf>
      <alignment horizontal="right" readingOrder="0"/>
    </dxf>
  </rfmt>
  <rfmt sheetId="1" sqref="V542" start="0" length="0">
    <dxf>
      <numFmt numFmtId="19" formatCode="dd/mm/yyyy"/>
      <alignment horizontal="right" readingOrder="0"/>
    </dxf>
  </rfmt>
  <rfmt sheetId="1" sqref="V543" start="0" length="0">
    <dxf>
      <numFmt numFmtId="19" formatCode="dd/mm/yyyy"/>
      <alignment horizontal="right" readingOrder="0"/>
    </dxf>
  </rfmt>
  <rfmt sheetId="1" sqref="V544" start="0" length="0">
    <dxf>
      <numFmt numFmtId="19" formatCode="dd/mm/yyyy"/>
      <alignment horizontal="right" readingOrder="0"/>
    </dxf>
  </rfmt>
  <rfmt sheetId="1" sqref="V545" start="0" length="0">
    <dxf>
      <numFmt numFmtId="19" formatCode="dd/mm/yyyy"/>
      <alignment horizontal="right" readingOrder="0"/>
    </dxf>
  </rfmt>
  <rfmt sheetId="1" sqref="V546" start="0" length="0">
    <dxf>
      <numFmt numFmtId="19" formatCode="dd/mm/yyyy"/>
      <alignment horizontal="right" readingOrder="0"/>
    </dxf>
  </rfmt>
  <rfmt sheetId="1" sqref="V547" start="0" length="0">
    <dxf>
      <numFmt numFmtId="19" formatCode="dd/mm/yyyy"/>
      <alignment horizontal="right" readingOrder="0"/>
    </dxf>
  </rfmt>
  <rfmt sheetId="1" sqref="U548" start="0" length="0">
    <dxf>
      <alignment horizontal="general" readingOrder="0"/>
    </dxf>
  </rfmt>
  <rfmt sheetId="1" sqref="V548" start="0" length="0">
    <dxf>
      <numFmt numFmtId="19" formatCode="dd/mm/yyyy"/>
      <alignment horizontal="right" readingOrder="0"/>
    </dxf>
  </rfmt>
  <rfmt sheetId="1" sqref="V550" start="0" length="0">
    <dxf>
      <alignment horizontal="right" readingOrder="0"/>
    </dxf>
  </rfmt>
  <rfmt sheetId="1" sqref="V551" start="0" length="0">
    <dxf>
      <numFmt numFmtId="19" formatCode="dd/mm/yyyy"/>
      <alignment horizontal="right" readingOrder="0"/>
    </dxf>
  </rfmt>
  <rfmt sheetId="1" sqref="V552" start="0" length="0">
    <dxf>
      <numFmt numFmtId="19" formatCode="dd/mm/yyyy"/>
      <alignment horizontal="right" readingOrder="0"/>
    </dxf>
  </rfmt>
  <rfmt sheetId="1" sqref="V553" start="0" length="0">
    <dxf>
      <numFmt numFmtId="19" formatCode="dd/mm/yyyy"/>
      <alignment horizontal="right" readingOrder="0"/>
    </dxf>
  </rfmt>
  <rfmt sheetId="1" sqref="V556" start="0" length="0">
    <dxf>
      <numFmt numFmtId="19" formatCode="dd/mm/yyyy"/>
      <alignment horizontal="right" readingOrder="0"/>
    </dxf>
  </rfmt>
  <rfmt sheetId="1" sqref="V557" start="0" length="0">
    <dxf>
      <numFmt numFmtId="19" formatCode="dd/mm/yyyy"/>
      <alignment horizontal="right" readingOrder="0"/>
    </dxf>
  </rfmt>
  <rfmt sheetId="1" sqref="V558" start="0" length="0">
    <dxf>
      <numFmt numFmtId="19" formatCode="dd/mm/yyyy"/>
      <alignment horizontal="right" readingOrder="0"/>
    </dxf>
  </rfmt>
  <rfmt sheetId="1" sqref="V559" start="0" length="0">
    <dxf>
      <alignment horizontal="right" readingOrder="0"/>
    </dxf>
  </rfmt>
  <rfmt sheetId="1" sqref="V560" start="0" length="0">
    <dxf>
      <alignment horizontal="right" readingOrder="0"/>
    </dxf>
  </rfmt>
  <rfmt sheetId="1" sqref="V561" start="0" length="0">
    <dxf>
      <numFmt numFmtId="19" formatCode="dd/mm/yyyy"/>
      <alignment horizontal="right" readingOrder="0"/>
    </dxf>
  </rfmt>
  <rfmt sheetId="1" sqref="V562" start="0" length="0">
    <dxf>
      <numFmt numFmtId="19" formatCode="dd/mm/yyyy"/>
      <alignment horizontal="right" readingOrder="0"/>
    </dxf>
  </rfmt>
  <rfmt sheetId="1" sqref="V563" start="0" length="0">
    <dxf>
      <numFmt numFmtId="19" formatCode="dd/mm/yyyy"/>
      <alignment horizontal="right" readingOrder="0"/>
    </dxf>
  </rfmt>
  <rfmt sheetId="1" sqref="V564" start="0" length="0">
    <dxf>
      <alignment horizontal="right" readingOrder="0"/>
    </dxf>
  </rfmt>
  <rfmt sheetId="1" sqref="V565" start="0" length="0">
    <dxf>
      <numFmt numFmtId="19" formatCode="dd/mm/yyyy"/>
      <alignment horizontal="right" readingOrder="0"/>
    </dxf>
  </rfmt>
  <rfmt sheetId="1" sqref="V566" start="0" length="0">
    <dxf>
      <numFmt numFmtId="19" formatCode="dd/mm/yyyy"/>
      <alignment horizontal="right" readingOrder="0"/>
    </dxf>
  </rfmt>
  <rfmt sheetId="1" sqref="V567" start="0" length="0">
    <dxf>
      <numFmt numFmtId="19" formatCode="dd/mm/yyyy"/>
      <alignment horizontal="right" readingOrder="0"/>
    </dxf>
  </rfmt>
  <rfmt sheetId="1" sqref="V568" start="0" length="0">
    <dxf>
      <numFmt numFmtId="19" formatCode="dd/mm/yyyy"/>
      <alignment horizontal="right" readingOrder="0"/>
    </dxf>
  </rfmt>
  <rfmt sheetId="1" sqref="V569" start="0" length="0">
    <dxf>
      <fill>
        <patternFill patternType="none">
          <bgColor indexed="65"/>
        </patternFill>
      </fill>
      <alignment horizontal="right" readingOrder="0"/>
    </dxf>
  </rfmt>
  <rfmt sheetId="1" sqref="V570" start="0" length="0">
    <dxf>
      <alignment horizontal="right" readingOrder="0"/>
    </dxf>
  </rfmt>
  <rfmt sheetId="1" sqref="V571" start="0" length="0">
    <dxf>
      <alignment horizontal="right" readingOrder="0"/>
    </dxf>
  </rfmt>
  <rfmt sheetId="1" sqref="V572" start="0" length="0">
    <dxf>
      <alignment horizontal="right" readingOrder="0"/>
    </dxf>
  </rfmt>
  <rfmt sheetId="1" sqref="V573" start="0" length="0">
    <dxf>
      <alignment horizontal="right" readingOrder="0"/>
    </dxf>
  </rfmt>
  <rfmt sheetId="1" sqref="V575" start="0" length="0">
    <dxf>
      <numFmt numFmtId="19" formatCode="dd/mm/yyyy"/>
      <alignment horizontal="right" readingOrder="0"/>
    </dxf>
  </rfmt>
  <rfmt sheetId="1" sqref="V576" start="0" length="0">
    <dxf>
      <alignment horizontal="right" readingOrder="0"/>
    </dxf>
  </rfmt>
  <rfmt sheetId="1" sqref="V577" start="0" length="0">
    <dxf>
      <alignment horizontal="right" readingOrder="0"/>
    </dxf>
  </rfmt>
  <rfmt sheetId="1" sqref="V578" start="0" length="0">
    <dxf>
      <fill>
        <patternFill patternType="none">
          <bgColor indexed="65"/>
        </patternFill>
      </fill>
      <alignment horizontal="right" readingOrder="0"/>
    </dxf>
  </rfmt>
  <rfmt sheetId="1" sqref="V579" start="0" length="0">
    <dxf>
      <alignment horizontal="right" readingOrder="0"/>
    </dxf>
  </rfmt>
  <rfmt sheetId="1" sqref="V580" start="0" length="0">
    <dxf>
      <numFmt numFmtId="19" formatCode="dd/mm/yyyy"/>
      <alignment horizontal="right" readingOrder="0"/>
    </dxf>
  </rfmt>
  <rfmt sheetId="1" sqref="V581" start="0" length="0">
    <dxf>
      <alignment horizontal="right" readingOrder="0"/>
    </dxf>
  </rfmt>
  <rfmt sheetId="1" sqref="V582" start="0" length="0">
    <dxf>
      <numFmt numFmtId="19" formatCode="dd/mm/yyyy"/>
      <alignment horizontal="right" readingOrder="0"/>
    </dxf>
  </rfmt>
  <rfmt sheetId="1" sqref="V583" start="0" length="0">
    <dxf>
      <alignment horizontal="right" readingOrder="0"/>
    </dxf>
  </rfmt>
  <rfmt sheetId="1" sqref="V584" start="0" length="0">
    <dxf>
      <numFmt numFmtId="19" formatCode="dd/mm/yyyy"/>
      <alignment horizontal="right" readingOrder="0"/>
    </dxf>
  </rfmt>
  <rfmt sheetId="1" sqref="V585" start="0" length="0">
    <dxf>
      <numFmt numFmtId="19" formatCode="dd/mm/yyyy"/>
      <alignment horizontal="right" readingOrder="0"/>
    </dxf>
  </rfmt>
  <rfmt sheetId="1" sqref="V586" start="0" length="0">
    <dxf>
      <numFmt numFmtId="19" formatCode="dd/mm/yyyy"/>
      <alignment horizontal="right" readingOrder="0"/>
    </dxf>
  </rfmt>
  <rfmt sheetId="1" sqref="V587" start="0" length="0">
    <dxf>
      <alignment horizontal="right" readingOrder="0"/>
    </dxf>
  </rfmt>
  <rfmt sheetId="1" sqref="V588" start="0" length="0">
    <dxf>
      <numFmt numFmtId="19" formatCode="dd/mm/yyyy"/>
      <alignment horizontal="right" readingOrder="0"/>
    </dxf>
  </rfmt>
  <rfmt sheetId="1" sqref="V589" start="0" length="0">
    <dxf>
      <alignment horizontal="right" readingOrder="0"/>
    </dxf>
  </rfmt>
  <rfmt sheetId="1" sqref="V590" start="0" length="0">
    <dxf>
      <numFmt numFmtId="19" formatCode="dd/mm/yyyy"/>
      <alignment horizontal="right" readingOrder="0"/>
    </dxf>
  </rfmt>
  <rfmt sheetId="1" sqref="V591" start="0" length="0">
    <dxf>
      <alignment horizontal="right" readingOrder="0"/>
    </dxf>
  </rfmt>
  <rfmt sheetId="1" sqref="V592" start="0" length="0">
    <dxf>
      <alignment horizontal="right" readingOrder="0"/>
    </dxf>
  </rfmt>
  <rfmt sheetId="1" sqref="V593" start="0" length="0">
    <dxf>
      <numFmt numFmtId="19" formatCode="dd/mm/yyyy"/>
      <alignment horizontal="right" readingOrder="0"/>
    </dxf>
  </rfmt>
  <rfmt sheetId="1" sqref="V594" start="0" length="0">
    <dxf>
      <alignment horizontal="right" readingOrder="0"/>
    </dxf>
  </rfmt>
  <rfmt sheetId="1" sqref="V595" start="0" length="0">
    <dxf>
      <numFmt numFmtId="19" formatCode="dd/mm/yyyy"/>
      <alignment horizontal="right" readingOrder="0"/>
    </dxf>
  </rfmt>
  <rfmt sheetId="1" sqref="V596" start="0" length="0">
    <dxf>
      <numFmt numFmtId="19" formatCode="dd/mm/yyyy"/>
      <alignment horizontal="right" readingOrder="0"/>
    </dxf>
  </rfmt>
  <rfmt sheetId="1" sqref="V597" start="0" length="0">
    <dxf>
      <numFmt numFmtId="19" formatCode="dd/mm/yyyy"/>
      <alignment horizontal="right" readingOrder="0"/>
    </dxf>
  </rfmt>
  <rfmt sheetId="1" sqref="V598" start="0" length="0">
    <dxf>
      <alignment horizontal="right" readingOrder="0"/>
    </dxf>
  </rfmt>
  <rfmt sheetId="1" sqref="V599" start="0" length="0">
    <dxf>
      <alignment horizontal="right" readingOrder="0"/>
    </dxf>
  </rfmt>
  <rfmt sheetId="1" sqref="V600" start="0" length="0">
    <dxf>
      <numFmt numFmtId="19" formatCode="dd/mm/yyyy"/>
      <alignment horizontal="right" readingOrder="0"/>
    </dxf>
  </rfmt>
  <rfmt sheetId="1" sqref="V601" start="0" length="0">
    <dxf>
      <numFmt numFmtId="19" formatCode="dd/mm/yyyy"/>
      <alignment horizontal="right" readingOrder="0"/>
    </dxf>
  </rfmt>
  <rfmt sheetId="1" sqref="V602" start="0" length="0">
    <dxf>
      <numFmt numFmtId="19" formatCode="dd/mm/yyyy"/>
      <alignment horizontal="right" readingOrder="0"/>
    </dxf>
  </rfmt>
  <rfmt sheetId="1" sqref="V603" start="0" length="0">
    <dxf>
      <numFmt numFmtId="19" formatCode="dd/mm/yyyy"/>
      <alignment horizontal="right" readingOrder="0"/>
    </dxf>
  </rfmt>
  <rfmt sheetId="1" sqref="U604" start="0" length="0">
    <dxf>
      <font>
        <sz val="9"/>
        <color rgb="FF00B050"/>
      </font>
    </dxf>
  </rfmt>
  <rfmt sheetId="1" sqref="V604" start="0" length="0">
    <dxf>
      <font>
        <sz val="9"/>
        <color rgb="FF00B050"/>
      </font>
    </dxf>
  </rfmt>
  <rfmt sheetId="1" sqref="V605" start="0" length="0">
    <dxf>
      <alignment horizontal="right" readingOrder="0"/>
    </dxf>
  </rfmt>
  <rfmt sheetId="1" sqref="V606" start="0" length="0">
    <dxf>
      <alignment horizontal="right" readingOrder="0"/>
    </dxf>
  </rfmt>
  <rfmt sheetId="1" sqref="V607" start="0" length="0">
    <dxf>
      <alignment horizontal="right" readingOrder="0"/>
    </dxf>
  </rfmt>
  <rfmt sheetId="1" sqref="V608" start="0" length="0">
    <dxf>
      <alignment horizontal="right" readingOrder="0"/>
    </dxf>
  </rfmt>
  <rfmt sheetId="1" sqref="V610" start="0" length="0">
    <dxf>
      <numFmt numFmtId="19" formatCode="dd/mm/yyyy"/>
      <alignment horizontal="right" readingOrder="0"/>
    </dxf>
  </rfmt>
  <rfmt sheetId="1" sqref="V611" start="0" length="0">
    <dxf>
      <numFmt numFmtId="19" formatCode="dd/mm/yyyy"/>
      <alignment horizontal="right" readingOrder="0"/>
    </dxf>
  </rfmt>
  <rfmt sheetId="1" sqref="V612" start="0" length="0">
    <dxf>
      <numFmt numFmtId="19" formatCode="dd/mm/yyyy"/>
      <alignment horizontal="right" readingOrder="0"/>
    </dxf>
  </rfmt>
  <rfmt sheetId="1" sqref="V613" start="0" length="0">
    <dxf>
      <alignment horizontal="right" readingOrder="0"/>
    </dxf>
  </rfmt>
  <rfmt sheetId="1" sqref="V614" start="0" length="0">
    <dxf>
      <alignment horizontal="right" readingOrder="0"/>
    </dxf>
  </rfmt>
  <rfmt sheetId="1" sqref="V615" start="0" length="0">
    <dxf>
      <numFmt numFmtId="19" formatCode="dd/mm/yyyy"/>
      <alignment horizontal="right" readingOrder="0"/>
    </dxf>
  </rfmt>
  <rfmt sheetId="1" sqref="V616" start="0" length="0">
    <dxf>
      <numFmt numFmtId="19" formatCode="dd/mm/yyyy"/>
      <alignment horizontal="right" readingOrder="0"/>
    </dxf>
  </rfmt>
  <rfmt sheetId="1" sqref="V617" start="0" length="0">
    <dxf>
      <numFmt numFmtId="19" formatCode="dd/mm/yyyy"/>
      <alignment horizontal="right" readingOrder="0"/>
    </dxf>
  </rfmt>
  <rfmt sheetId="1" sqref="V618" start="0" length="0">
    <dxf>
      <alignment horizontal="right" readingOrder="0"/>
    </dxf>
  </rfmt>
  <rfmt sheetId="1" sqref="V619" start="0" length="0">
    <dxf>
      <alignment horizontal="right" readingOrder="0"/>
    </dxf>
  </rfmt>
  <rfmt sheetId="1" sqref="V620" start="0" length="0">
    <dxf>
      <numFmt numFmtId="19" formatCode="dd/mm/yyyy"/>
      <alignment horizontal="right" readingOrder="0"/>
    </dxf>
  </rfmt>
  <rfmt sheetId="1" sqref="V621" start="0" length="0">
    <dxf>
      <alignment horizontal="right" readingOrder="0"/>
    </dxf>
  </rfmt>
  <rfmt sheetId="1" sqref="V622" start="0" length="0">
    <dxf>
      <alignment horizontal="right" readingOrder="0"/>
    </dxf>
  </rfmt>
  <rfmt sheetId="1" sqref="V623" start="0" length="0">
    <dxf>
      <numFmt numFmtId="19" formatCode="dd/mm/yyyy"/>
      <alignment horizontal="right" readingOrder="0"/>
    </dxf>
  </rfmt>
  <rfmt sheetId="1" sqref="V624" start="0" length="0">
    <dxf>
      <numFmt numFmtId="19" formatCode="dd/mm/yyyy"/>
      <alignment horizontal="right" readingOrder="0"/>
    </dxf>
  </rfmt>
  <rfmt sheetId="1" sqref="V625" start="0" length="0">
    <dxf>
      <alignment horizontal="right" readingOrder="0"/>
    </dxf>
  </rfmt>
  <rfmt sheetId="1" sqref="V626" start="0" length="0">
    <dxf>
      <numFmt numFmtId="19" formatCode="dd/mm/yyyy"/>
      <alignment horizontal="right" readingOrder="0"/>
    </dxf>
  </rfmt>
  <rfmt sheetId="1" sqref="V627" start="0" length="0">
    <dxf>
      <numFmt numFmtId="19" formatCode="dd/mm/yyyy"/>
      <alignment horizontal="right" readingOrder="0"/>
    </dxf>
  </rfmt>
  <rfmt sheetId="1" sqref="V628" start="0" length="0">
    <dxf>
      <alignment horizontal="right" readingOrder="0"/>
    </dxf>
  </rfmt>
  <rfmt sheetId="1" sqref="V629" start="0" length="0">
    <dxf>
      <numFmt numFmtId="19" formatCode="dd/mm/yyyy"/>
      <alignment horizontal="right" readingOrder="0"/>
    </dxf>
  </rfmt>
  <rfmt sheetId="1" sqref="V630" start="0" length="0">
    <dxf>
      <numFmt numFmtId="19" formatCode="dd/mm/yyyy"/>
      <alignment horizontal="right" readingOrder="0"/>
    </dxf>
  </rfmt>
  <rfmt sheetId="1" sqref="V631" start="0" length="0">
    <dxf>
      <numFmt numFmtId="19" formatCode="dd/mm/yyyy"/>
      <alignment horizontal="right" readingOrder="0"/>
    </dxf>
  </rfmt>
  <rfmt sheetId="1" sqref="V632" start="0" length="0">
    <dxf>
      <numFmt numFmtId="19" formatCode="dd/mm/yyyy"/>
      <alignment horizontal="right" readingOrder="0"/>
    </dxf>
  </rfmt>
  <rfmt sheetId="1" sqref="U633" start="0" length="0">
    <dxf>
      <alignment horizontal="general" readingOrder="0"/>
    </dxf>
  </rfmt>
  <rfmt sheetId="1" sqref="V633" start="0" length="0">
    <dxf>
      <numFmt numFmtId="19" formatCode="dd/mm/yyyy"/>
      <alignment horizontal="right" readingOrder="0"/>
    </dxf>
  </rfmt>
  <rfmt sheetId="1" sqref="V634" start="0" length="0">
    <dxf>
      <numFmt numFmtId="19" formatCode="dd/mm/yyyy"/>
      <alignment horizontal="right" readingOrder="0"/>
    </dxf>
  </rfmt>
  <rfmt sheetId="1" sqref="V635" start="0" length="0">
    <dxf>
      <alignment horizontal="right" readingOrder="0"/>
    </dxf>
  </rfmt>
  <rfmt sheetId="1" sqref="V636" start="0" length="0">
    <dxf>
      <alignment horizontal="right" readingOrder="0"/>
    </dxf>
  </rfmt>
  <rfmt sheetId="1" sqref="V637" start="0" length="0">
    <dxf>
      <numFmt numFmtId="19" formatCode="dd/mm/yyyy"/>
      <alignment horizontal="right" readingOrder="0"/>
    </dxf>
  </rfmt>
  <rfmt sheetId="1" sqref="V638" start="0" length="0">
    <dxf>
      <numFmt numFmtId="19" formatCode="dd/mm/yyyy"/>
      <alignment horizontal="right" readingOrder="0"/>
    </dxf>
  </rfmt>
  <rfmt sheetId="1" sqref="V639" start="0" length="0">
    <dxf>
      <fill>
        <patternFill patternType="none">
          <bgColor indexed="65"/>
        </patternFill>
      </fill>
      <alignment horizontal="right" readingOrder="0"/>
    </dxf>
  </rfmt>
  <rfmt sheetId="1" sqref="V640" start="0" length="0">
    <dxf>
      <fill>
        <patternFill patternType="none">
          <bgColor indexed="65"/>
        </patternFill>
      </fill>
      <alignment horizontal="right" readingOrder="0"/>
    </dxf>
  </rfmt>
  <rfmt sheetId="1" sqref="V641" start="0" length="0">
    <dxf>
      <numFmt numFmtId="19" formatCode="dd/mm/yyyy"/>
      <alignment horizontal="right" readingOrder="0"/>
    </dxf>
  </rfmt>
  <rfmt sheetId="1" sqref="V642" start="0" length="0">
    <dxf>
      <numFmt numFmtId="19" formatCode="dd/mm/yyyy"/>
      <alignment horizontal="right" readingOrder="0"/>
    </dxf>
  </rfmt>
  <rfmt sheetId="1" sqref="V643" start="0" length="0">
    <dxf>
      <numFmt numFmtId="19" formatCode="dd/mm/yyyy"/>
      <alignment horizontal="right" readingOrder="0"/>
    </dxf>
  </rfmt>
  <rfmt sheetId="1" sqref="V645" start="0" length="0">
    <dxf>
      <numFmt numFmtId="19" formatCode="dd/mm/yyyy"/>
      <alignment horizontal="right" readingOrder="0"/>
    </dxf>
  </rfmt>
  <rfmt sheetId="1" sqref="V646" start="0" length="0">
    <dxf>
      <numFmt numFmtId="19" formatCode="dd/mm/yyyy"/>
      <alignment horizontal="right" readingOrder="0"/>
    </dxf>
  </rfmt>
  <rfmt sheetId="1" sqref="V647" start="0" length="0">
    <dxf>
      <numFmt numFmtId="19" formatCode="dd/mm/yyyy"/>
      <alignment horizontal="right" readingOrder="0"/>
    </dxf>
  </rfmt>
  <rfmt sheetId="1" sqref="V648" start="0" length="0">
    <dxf>
      <numFmt numFmtId="19" formatCode="dd/mm/yyyy"/>
      <alignment horizontal="right" readingOrder="0"/>
    </dxf>
  </rfmt>
  <rfmt sheetId="1" sqref="V649" start="0" length="0">
    <dxf>
      <numFmt numFmtId="19" formatCode="dd/mm/yyyy"/>
      <alignment horizontal="right" readingOrder="0"/>
    </dxf>
  </rfmt>
  <rfmt sheetId="1" sqref="V650" start="0" length="0">
    <dxf>
      <alignment horizontal="right" readingOrder="0"/>
    </dxf>
  </rfmt>
  <rfmt sheetId="1" sqref="U651" start="0" length="0">
    <dxf>
      <numFmt numFmtId="19" formatCode="dd/mm/yyyy"/>
      <alignment horizontal="right" readingOrder="0"/>
    </dxf>
  </rfmt>
  <rfmt sheetId="1" sqref="V651" start="0" length="0">
    <dxf>
      <numFmt numFmtId="19" formatCode="dd/mm/yyyy"/>
      <alignment horizontal="right" readingOrder="0"/>
    </dxf>
  </rfmt>
  <rfmt sheetId="1" sqref="V652" start="0" length="0">
    <dxf>
      <numFmt numFmtId="19" formatCode="dd/mm/yyyy"/>
      <alignment horizontal="right" readingOrder="0"/>
    </dxf>
  </rfmt>
  <rfmt sheetId="1" sqref="V653" start="0" length="0">
    <dxf>
      <numFmt numFmtId="19" formatCode="dd/mm/yyyy"/>
      <alignment horizontal="right" readingOrder="0"/>
    </dxf>
  </rfmt>
  <rfmt sheetId="1" sqref="V654" start="0" length="0">
    <dxf>
      <numFmt numFmtId="19" formatCode="dd/mm/yyyy"/>
      <alignment horizontal="right" readingOrder="0"/>
    </dxf>
  </rfmt>
  <rfmt sheetId="1" sqref="V655" start="0" length="0">
    <dxf>
      <numFmt numFmtId="19" formatCode="dd/mm/yyyy"/>
      <alignment horizontal="right" readingOrder="0"/>
    </dxf>
  </rfmt>
  <rfmt sheetId="1" sqref="V656" start="0" length="0">
    <dxf>
      <numFmt numFmtId="19" formatCode="dd/mm/yyyy"/>
      <alignment horizontal="right" readingOrder="0"/>
    </dxf>
  </rfmt>
  <rfmt sheetId="1" sqref="V657" start="0" length="0">
    <dxf>
      <numFmt numFmtId="19" formatCode="dd/mm/yyyy"/>
      <alignment horizontal="right" readingOrder="0"/>
    </dxf>
  </rfmt>
  <rfmt sheetId="1" sqref="U658" start="0" length="0">
    <dxf>
      <alignment horizontal="general" readingOrder="0"/>
    </dxf>
  </rfmt>
  <rfmt sheetId="1" sqref="V658" start="0" length="0">
    <dxf>
      <numFmt numFmtId="19" formatCode="dd/mm/yyyy"/>
      <alignment horizontal="right" readingOrder="0"/>
    </dxf>
  </rfmt>
  <rfmt sheetId="1" sqref="V659" start="0" length="0">
    <dxf>
      <numFmt numFmtId="19" formatCode="dd/mm/yyyy"/>
      <alignment horizontal="right" readingOrder="0"/>
    </dxf>
  </rfmt>
  <rfmt sheetId="1" sqref="V660" start="0" length="0">
    <dxf>
      <numFmt numFmtId="19" formatCode="dd/mm/yyyy"/>
      <alignment horizontal="right" readingOrder="0"/>
    </dxf>
  </rfmt>
  <rfmt sheetId="1" sqref="V661" start="0" length="0">
    <dxf>
      <alignment horizontal="right" readingOrder="0"/>
    </dxf>
  </rfmt>
  <rfmt sheetId="1" sqref="V662" start="0" length="0">
    <dxf>
      <numFmt numFmtId="19" formatCode="dd/mm/yyyy"/>
      <alignment horizontal="right" readingOrder="0"/>
    </dxf>
  </rfmt>
  <rfmt sheetId="1" sqref="V663" start="0" length="0">
    <dxf>
      <numFmt numFmtId="19" formatCode="dd/mm/yyyy"/>
      <alignment horizontal="right" readingOrder="0"/>
    </dxf>
  </rfmt>
  <rfmt sheetId="1" sqref="U664" start="0" length="0">
    <dxf>
      <alignment horizontal="general" readingOrder="0"/>
    </dxf>
  </rfmt>
  <rfmt sheetId="1" sqref="V664" start="0" length="0">
    <dxf>
      <numFmt numFmtId="19" formatCode="dd/mm/yyyy"/>
      <alignment horizontal="right" readingOrder="0"/>
    </dxf>
  </rfmt>
  <rfmt sheetId="1" sqref="V665" start="0" length="0">
    <dxf>
      <numFmt numFmtId="19" formatCode="dd/mm/yyyy"/>
      <alignment horizontal="right" readingOrder="0"/>
    </dxf>
  </rfmt>
  <rfmt sheetId="1" sqref="V666" start="0" length="0">
    <dxf>
      <numFmt numFmtId="19" formatCode="dd/mm/yyyy"/>
      <alignment horizontal="right" readingOrder="0"/>
    </dxf>
  </rfmt>
  <rfmt sheetId="1" sqref="U667" start="0" length="0">
    <dxf>
      <alignment horizontal="general" readingOrder="0"/>
    </dxf>
  </rfmt>
  <rfmt sheetId="1" sqref="V667" start="0" length="0">
    <dxf>
      <numFmt numFmtId="19" formatCode="dd/mm/yyyy"/>
      <alignment horizontal="right" readingOrder="0"/>
    </dxf>
  </rfmt>
  <rfmt sheetId="1" sqref="U668" start="0" length="0">
    <dxf>
      <alignment horizontal="general" readingOrder="0"/>
    </dxf>
  </rfmt>
  <rfmt sheetId="1" sqref="V668" start="0" length="0">
    <dxf>
      <numFmt numFmtId="19" formatCode="dd/mm/yyyy"/>
      <alignment horizontal="right" readingOrder="0"/>
    </dxf>
  </rfmt>
  <rfmt sheetId="1" sqref="U669" start="0" length="0">
    <dxf>
      <alignment horizontal="general" readingOrder="0"/>
    </dxf>
  </rfmt>
  <rfmt sheetId="1" sqref="V669" start="0" length="0">
    <dxf>
      <numFmt numFmtId="19" formatCode="dd/mm/yyyy"/>
      <alignment horizontal="right" readingOrder="0"/>
    </dxf>
  </rfmt>
  <rfmt sheetId="1" sqref="U672" start="0" length="0">
    <dxf>
      <alignment horizontal="general" readingOrder="0"/>
    </dxf>
  </rfmt>
  <rfmt sheetId="1" sqref="V672" start="0" length="0">
    <dxf>
      <numFmt numFmtId="19" formatCode="dd/mm/yyyy"/>
      <alignment horizontal="right" readingOrder="0"/>
    </dxf>
  </rfmt>
  <rfmt sheetId="1" sqref="V673" start="0" length="0">
    <dxf>
      <numFmt numFmtId="19" formatCode="dd/mm/yyyy"/>
      <alignment horizontal="right" readingOrder="0"/>
    </dxf>
  </rfmt>
  <rfmt sheetId="1" sqref="V674" start="0" length="0">
    <dxf>
      <numFmt numFmtId="19" formatCode="dd/mm/yyyy"/>
      <alignment horizontal="right" readingOrder="0"/>
    </dxf>
  </rfmt>
  <rfmt sheetId="1" sqref="V675" start="0" length="0">
    <dxf>
      <alignment horizontal="right" readingOrder="0"/>
    </dxf>
  </rfmt>
  <rfmt sheetId="1" sqref="V676" start="0" length="0">
    <dxf>
      <numFmt numFmtId="19" formatCode="dd/mm/yyyy"/>
      <alignment horizontal="right" readingOrder="0"/>
    </dxf>
  </rfmt>
  <rfmt sheetId="1" sqref="V677" start="0" length="0">
    <dxf>
      <numFmt numFmtId="19" formatCode="dd/mm/yyyy"/>
      <alignment horizontal="right" readingOrder="0"/>
    </dxf>
  </rfmt>
  <rfmt sheetId="1" sqref="V678" start="0" length="0">
    <dxf>
      <numFmt numFmtId="19" formatCode="dd/mm/yyyy"/>
      <alignment horizontal="right" readingOrder="0"/>
    </dxf>
  </rfmt>
  <rfmt sheetId="1" sqref="V680" start="0" length="0">
    <dxf>
      <numFmt numFmtId="19" formatCode="dd/mm/yyyy"/>
      <alignment horizontal="right" readingOrder="0"/>
    </dxf>
  </rfmt>
  <rfmt sheetId="1" sqref="V681" start="0" length="0">
    <dxf>
      <numFmt numFmtId="19" formatCode="dd/mm/yyyy"/>
      <alignment horizontal="right" readingOrder="0"/>
    </dxf>
  </rfmt>
  <rfmt sheetId="1" sqref="V682" start="0" length="0">
    <dxf>
      <alignment horizontal="right" readingOrder="0"/>
    </dxf>
  </rfmt>
  <rfmt sheetId="1" sqref="U683" start="0" length="0">
    <dxf>
      <alignment horizontal="general" readingOrder="0"/>
    </dxf>
  </rfmt>
  <rfmt sheetId="1" sqref="V683" start="0" length="0">
    <dxf>
      <numFmt numFmtId="19" formatCode="dd/mm/yyyy"/>
      <alignment horizontal="right" readingOrder="0"/>
    </dxf>
  </rfmt>
  <rfmt sheetId="1" sqref="V684" start="0" length="0">
    <dxf>
      <alignment horizontal="right" readingOrder="0"/>
    </dxf>
  </rfmt>
  <rfmt sheetId="1" sqref="V685" start="0" length="0">
    <dxf>
      <numFmt numFmtId="19" formatCode="dd/mm/yyyy"/>
      <alignment horizontal="right" readingOrder="0"/>
    </dxf>
  </rfmt>
  <rfmt sheetId="1" sqref="V686" start="0" length="0">
    <dxf>
      <fill>
        <patternFill patternType="none">
          <bgColor indexed="65"/>
        </patternFill>
      </fill>
      <alignment horizontal="right" readingOrder="0"/>
    </dxf>
  </rfmt>
  <rfmt sheetId="1" sqref="U687" start="0" length="0">
    <dxf>
      <font>
        <sz val="9"/>
        <color rgb="FF00B050"/>
      </font>
    </dxf>
  </rfmt>
  <rfmt sheetId="1" sqref="V687" start="0" length="0">
    <dxf>
      <font>
        <sz val="9"/>
        <color rgb="FF00B050"/>
      </font>
      <alignment horizontal="right" readingOrder="0"/>
    </dxf>
  </rfmt>
  <rfmt sheetId="1" sqref="V689" start="0" length="0">
    <dxf>
      <numFmt numFmtId="19" formatCode="dd/mm/yyyy"/>
      <alignment horizontal="right" readingOrder="0"/>
    </dxf>
  </rfmt>
  <rfmt sheetId="1" sqref="V690" start="0" length="0">
    <dxf>
      <numFmt numFmtId="19" formatCode="dd/mm/yyyy"/>
      <alignment horizontal="right" readingOrder="0"/>
    </dxf>
  </rfmt>
  <rfmt sheetId="1" sqref="V693" start="0" length="0">
    <dxf>
      <numFmt numFmtId="19" formatCode="dd/mm/yyyy"/>
      <alignment horizontal="right" readingOrder="0"/>
    </dxf>
  </rfmt>
  <rfmt sheetId="1" sqref="U694" start="0" length="0">
    <dxf>
      <alignment horizontal="general" readingOrder="0"/>
    </dxf>
  </rfmt>
  <rfmt sheetId="1" sqref="V695" start="0" length="0">
    <dxf>
      <numFmt numFmtId="19" formatCode="dd/mm/yyyy"/>
      <alignment horizontal="right" readingOrder="0"/>
    </dxf>
  </rfmt>
  <rfmt sheetId="1" sqref="V697" start="0" length="0">
    <dxf>
      <numFmt numFmtId="19" formatCode="dd/mm/yyyy"/>
      <alignment horizontal="right" readingOrder="0"/>
    </dxf>
  </rfmt>
  <rfmt sheetId="1" sqref="V699" start="0" length="0">
    <dxf>
      <numFmt numFmtId="19" formatCode="dd/mm/yyyy"/>
      <alignment horizontal="right" readingOrder="0"/>
    </dxf>
  </rfmt>
  <rfmt sheetId="1" sqref="U702" start="0" length="0">
    <dxf>
      <alignment horizontal="general" readingOrder="0"/>
    </dxf>
  </rfmt>
  <rfmt sheetId="1" sqref="V702" start="0" length="0">
    <dxf>
      <numFmt numFmtId="19" formatCode="dd/mm/yyyy"/>
      <alignment horizontal="right" readingOrder="0"/>
    </dxf>
  </rfmt>
  <rfmt sheetId="1" sqref="V703" start="0" length="0">
    <dxf>
      <numFmt numFmtId="19" formatCode="dd/mm/yyyy"/>
      <alignment horizontal="right" readingOrder="0"/>
    </dxf>
  </rfmt>
  <rfmt sheetId="1" sqref="V704" start="0" length="0">
    <dxf>
      <numFmt numFmtId="19" formatCode="dd/mm/yyyy"/>
      <alignment horizontal="right" readingOrder="0"/>
    </dxf>
  </rfmt>
  <rfmt sheetId="1" sqref="V705" start="0" length="0">
    <dxf>
      <numFmt numFmtId="19" formatCode="dd/mm/yyyy"/>
      <alignment horizontal="right" readingOrder="0"/>
    </dxf>
  </rfmt>
  <rfmt sheetId="1" sqref="U706" start="0" length="0">
    <dxf>
      <alignment horizontal="general" readingOrder="0"/>
    </dxf>
  </rfmt>
  <rfmt sheetId="1" sqref="V706" start="0" length="0">
    <dxf>
      <numFmt numFmtId="19" formatCode="dd/mm/yyyy"/>
      <alignment horizontal="right" readingOrder="0"/>
    </dxf>
  </rfmt>
  <rfmt sheetId="1" sqref="V707" start="0" length="0">
    <dxf>
      <numFmt numFmtId="19" formatCode="dd/mm/yyyy"/>
      <alignment horizontal="right" readingOrder="0"/>
    </dxf>
  </rfmt>
  <rfmt sheetId="1" sqref="V708" start="0" length="0">
    <dxf>
      <numFmt numFmtId="19" formatCode="dd/mm/yyyy"/>
      <alignment horizontal="right" readingOrder="0"/>
    </dxf>
  </rfmt>
  <rfmt sheetId="1" sqref="V709" start="0" length="0">
    <dxf>
      <numFmt numFmtId="19" formatCode="dd/mm/yyyy"/>
      <alignment horizontal="right" readingOrder="0"/>
    </dxf>
  </rfmt>
  <rfmt sheetId="1" sqref="V712" start="0" length="0">
    <dxf>
      <alignment horizontal="right" readingOrder="0"/>
    </dxf>
  </rfmt>
  <rfmt sheetId="1" sqref="V713" start="0" length="0">
    <dxf>
      <numFmt numFmtId="19" formatCode="dd/mm/yyyy"/>
      <alignment horizontal="right" readingOrder="0"/>
    </dxf>
  </rfmt>
  <rfmt sheetId="1" sqref="U714" start="0" length="0">
    <dxf>
      <alignment horizontal="general" readingOrder="0"/>
    </dxf>
  </rfmt>
  <rfmt sheetId="1" sqref="U716" start="0" length="0">
    <dxf>
      <alignment horizontal="general" readingOrder="0"/>
    </dxf>
  </rfmt>
  <rfmt sheetId="1" sqref="V717" start="0" length="0">
    <dxf>
      <numFmt numFmtId="19" formatCode="dd/mm/yyyy"/>
      <alignment horizontal="right" readingOrder="0"/>
    </dxf>
  </rfmt>
  <rfmt sheetId="1" sqref="V718" start="0" length="0">
    <dxf>
      <numFmt numFmtId="19" formatCode="dd/mm/yyyy"/>
      <alignment horizontal="right" readingOrder="0"/>
    </dxf>
  </rfmt>
  <rfmt sheetId="1" sqref="V719" start="0" length="0">
    <dxf>
      <numFmt numFmtId="19" formatCode="dd/mm/yyyy"/>
      <alignment horizontal="right" readingOrder="0"/>
    </dxf>
  </rfmt>
  <rfmt sheetId="1" sqref="V721" start="0" length="0">
    <dxf>
      <numFmt numFmtId="19" formatCode="dd/mm/yyyy"/>
      <alignment horizontal="right" readingOrder="0"/>
    </dxf>
  </rfmt>
  <rfmt sheetId="1" sqref="V722" start="0" length="0">
    <dxf>
      <numFmt numFmtId="19" formatCode="dd/mm/yyyy"/>
      <alignment horizontal="right" readingOrder="0"/>
    </dxf>
  </rfmt>
  <rfmt sheetId="1" sqref="V724" start="0" length="0">
    <dxf>
      <numFmt numFmtId="19" formatCode="dd/mm/yyyy"/>
      <alignment horizontal="right" readingOrder="0"/>
    </dxf>
  </rfmt>
  <rfmt sheetId="1" sqref="U725" start="0" length="0">
    <dxf>
      <alignment horizontal="general" readingOrder="0"/>
    </dxf>
  </rfmt>
  <rfmt sheetId="1" sqref="V725" start="0" length="0">
    <dxf>
      <numFmt numFmtId="19" formatCode="dd/mm/yyyy"/>
      <alignment horizontal="right" readingOrder="0"/>
    </dxf>
  </rfmt>
  <rfmt sheetId="1" sqref="V726" start="0" length="0">
    <dxf>
      <numFmt numFmtId="19" formatCode="dd/mm/yyyy"/>
      <alignment horizontal="right" readingOrder="0"/>
    </dxf>
  </rfmt>
  <rfmt sheetId="1" sqref="V727" start="0" length="0">
    <dxf>
      <numFmt numFmtId="19" formatCode="dd/mm/yyyy"/>
      <alignment horizontal="right" readingOrder="0"/>
    </dxf>
  </rfmt>
  <rfmt sheetId="1" sqref="V728" start="0" length="0">
    <dxf>
      <numFmt numFmtId="19" formatCode="dd/mm/yyyy"/>
      <alignment horizontal="right" readingOrder="0"/>
    </dxf>
  </rfmt>
  <rfmt sheetId="1" sqref="V729" start="0" length="0">
    <dxf>
      <numFmt numFmtId="19" formatCode="dd/mm/yyyy"/>
      <alignment horizontal="right" readingOrder="0"/>
    </dxf>
  </rfmt>
  <rfmt sheetId="1" sqref="V731" start="0" length="0">
    <dxf>
      <numFmt numFmtId="19" formatCode="dd/mm/yyyy"/>
      <alignment horizontal="right" readingOrder="0"/>
    </dxf>
  </rfmt>
  <rfmt sheetId="1" sqref="V732" start="0" length="0">
    <dxf>
      <numFmt numFmtId="19" formatCode="dd/mm/yyyy"/>
      <alignment horizontal="right" readingOrder="0"/>
    </dxf>
  </rfmt>
  <rfmt sheetId="1" sqref="V733" start="0" length="0">
    <dxf>
      <numFmt numFmtId="19" formatCode="dd/mm/yyyy"/>
      <alignment horizontal="right" readingOrder="0"/>
    </dxf>
  </rfmt>
  <rfmt sheetId="1" sqref="V734" start="0" length="0">
    <dxf>
      <numFmt numFmtId="19" formatCode="dd/mm/yyyy"/>
      <alignment horizontal="right" readingOrder="0"/>
    </dxf>
  </rfmt>
  <rfmt sheetId="1" sqref="V735" start="0" length="0">
    <dxf>
      <numFmt numFmtId="19" formatCode="dd/mm/yyyy"/>
      <alignment horizontal="right" readingOrder="0"/>
    </dxf>
  </rfmt>
  <rfmt sheetId="1" sqref="V736" start="0" length="0">
    <dxf>
      <numFmt numFmtId="19" formatCode="dd/mm/yyyy"/>
      <alignment horizontal="right" readingOrder="0"/>
    </dxf>
  </rfmt>
  <rfmt sheetId="1" sqref="V739" start="0" length="0">
    <dxf>
      <numFmt numFmtId="19" formatCode="dd/mm/yyyy"/>
      <alignment horizontal="right" readingOrder="0"/>
    </dxf>
  </rfmt>
  <rfmt sheetId="1" sqref="V740" start="0" length="0">
    <dxf>
      <numFmt numFmtId="19" formatCode="dd/mm/yyyy"/>
      <alignment horizontal="right" readingOrder="0"/>
    </dxf>
  </rfmt>
  <rfmt sheetId="1" sqref="V742" start="0" length="0">
    <dxf>
      <numFmt numFmtId="19" formatCode="dd/mm/yyyy"/>
      <alignment horizontal="right" readingOrder="0"/>
    </dxf>
  </rfmt>
  <rfmt sheetId="1" sqref="V743" start="0" length="0">
    <dxf>
      <numFmt numFmtId="19" formatCode="dd/mm/yyyy"/>
      <alignment horizontal="right" readingOrder="0"/>
    </dxf>
  </rfmt>
  <rfmt sheetId="1" sqref="V744" start="0" length="0">
    <dxf>
      <numFmt numFmtId="19" formatCode="dd/mm/yyyy"/>
      <alignment horizontal="right" readingOrder="0"/>
    </dxf>
  </rfmt>
  <rfmt sheetId="1" sqref="U745" start="0" length="0">
    <dxf>
      <alignment horizontal="general" readingOrder="0"/>
    </dxf>
  </rfmt>
  <rfmt sheetId="1" sqref="V747" start="0" length="0">
    <dxf>
      <numFmt numFmtId="19" formatCode="dd/mm/yyyy"/>
      <alignment horizontal="right" readingOrder="0"/>
    </dxf>
  </rfmt>
  <rfmt sheetId="1" sqref="V748" start="0" length="0">
    <dxf>
      <numFmt numFmtId="19" formatCode="dd/mm/yyyy"/>
      <alignment horizontal="right" readingOrder="0"/>
    </dxf>
  </rfmt>
  <rfmt sheetId="1" sqref="U750" start="0" length="0">
    <dxf>
      <alignment horizontal="general" readingOrder="0"/>
    </dxf>
  </rfmt>
  <rfmt sheetId="1" sqref="V750" start="0" length="0">
    <dxf>
      <numFmt numFmtId="19" formatCode="dd/mm/yyyy"/>
      <alignment horizontal="right" readingOrder="0"/>
    </dxf>
  </rfmt>
  <rfmt sheetId="1" sqref="V752" start="0" length="0">
    <dxf>
      <numFmt numFmtId="19" formatCode="dd/mm/yyyy"/>
      <alignment horizontal="right" readingOrder="0"/>
    </dxf>
  </rfmt>
  <rfmt sheetId="1" sqref="V753" start="0" length="0">
    <dxf>
      <numFmt numFmtId="19" formatCode="dd/mm/yyyy"/>
      <alignment horizontal="right" readingOrder="0"/>
    </dxf>
  </rfmt>
  <rfmt sheetId="1" sqref="V754" start="0" length="0">
    <dxf>
      <numFmt numFmtId="19" formatCode="dd/mm/yyyy"/>
      <alignment horizontal="right" readingOrder="0"/>
    </dxf>
  </rfmt>
  <rfmt sheetId="1" sqref="V755" start="0" length="0">
    <dxf>
      <numFmt numFmtId="19" formatCode="dd/mm/yyyy"/>
      <alignment horizontal="right" readingOrder="0"/>
    </dxf>
  </rfmt>
  <rfmt sheetId="1" sqref="V756" start="0" length="0">
    <dxf>
      <numFmt numFmtId="19" formatCode="dd/mm/yyyy"/>
      <alignment horizontal="right" readingOrder="0"/>
    </dxf>
  </rfmt>
  <rfmt sheetId="1" sqref="U757" start="0" length="0">
    <dxf>
      <alignment horizontal="general" readingOrder="0"/>
    </dxf>
  </rfmt>
  <rfmt sheetId="1" sqref="V757" start="0" length="0">
    <dxf>
      <numFmt numFmtId="19" formatCode="dd/mm/yyyy"/>
      <alignment horizontal="right" readingOrder="0"/>
    </dxf>
  </rfmt>
  <rfmt sheetId="1" sqref="U758" start="0" length="0">
    <dxf>
      <alignment horizontal="general" readingOrder="0"/>
    </dxf>
  </rfmt>
  <rfmt sheetId="1" sqref="U759" start="0" length="0">
    <dxf>
      <alignment horizontal="general" readingOrder="0"/>
    </dxf>
  </rfmt>
  <rfmt sheetId="1" sqref="V769" start="0" length="0">
    <dxf>
      <numFmt numFmtId="19" formatCode="dd/mm/yyyy"/>
      <alignment horizontal="right" readingOrder="0"/>
    </dxf>
  </rfmt>
  <rfmt sheetId="1" sqref="V770" start="0" length="0">
    <dxf>
      <numFmt numFmtId="19" formatCode="dd/mm/yyyy"/>
      <alignment horizontal="right" readingOrder="0"/>
    </dxf>
  </rfmt>
  <rfmt sheetId="1" sqref="V771" start="0" length="0">
    <dxf>
      <numFmt numFmtId="19" formatCode="dd/mm/yyyy"/>
      <alignment horizontal="right" readingOrder="0"/>
    </dxf>
  </rfmt>
  <rfmt sheetId="1" sqref="V773" start="0" length="0">
    <dxf>
      <numFmt numFmtId="19" formatCode="dd/mm/yyyy"/>
      <alignment horizontal="right" readingOrder="0"/>
    </dxf>
  </rfmt>
  <rfmt sheetId="1" sqref="V774" start="0" length="0">
    <dxf>
      <numFmt numFmtId="19" formatCode="dd/mm/yyyy"/>
      <alignment horizontal="right" readingOrder="0"/>
    </dxf>
  </rfmt>
  <rfmt sheetId="1" sqref="V779" start="0" length="0">
    <dxf>
      <numFmt numFmtId="0" formatCode="General"/>
      <alignment horizontal="general" readingOrder="0"/>
    </dxf>
  </rfmt>
  <rfmt sheetId="1" sqref="V2" start="0" length="0">
    <dxf>
      <font>
        <sz val="9"/>
        <color indexed="8"/>
      </font>
      <numFmt numFmtId="164" formatCode="dd/mm/yy;@"/>
      <fill>
        <patternFill patternType="solid">
          <bgColor rgb="FFFFFF00"/>
        </patternFill>
      </fill>
      <alignment horizontal="general" readingOrder="0"/>
    </dxf>
  </rfmt>
  <rfmt sheetId="1" sqref="V3" start="0" length="0">
    <dxf>
      <font>
        <sz val="9"/>
        <color indexed="8"/>
      </font>
      <numFmt numFmtId="164" formatCode="dd/mm/yy;@"/>
      <fill>
        <patternFill patternType="solid">
          <bgColor rgb="FFFFFF00"/>
        </patternFill>
      </fill>
      <alignment horizontal="general" readingOrder="0"/>
    </dxf>
  </rfmt>
  <rfmt sheetId="1" sqref="V4" start="0" length="0">
    <dxf>
      <numFmt numFmtId="164" formatCode="dd/mm/yy;@"/>
      <fill>
        <patternFill patternType="solid">
          <bgColor theme="8" tint="0.79998168889431442"/>
        </patternFill>
      </fill>
      <alignment horizontal="general" readingOrder="0"/>
    </dxf>
  </rfmt>
  <rfmt sheetId="1" sqref="V5" start="0" length="0">
    <dxf>
      <fill>
        <patternFill patternType="solid">
          <bgColor theme="8" tint="0.79998168889431442"/>
        </patternFill>
      </fill>
      <alignment horizontal="center" readingOrder="0"/>
    </dxf>
  </rfmt>
  <rfmt sheetId="1" sqref="V6" start="0" length="0">
    <dxf>
      <fill>
        <patternFill patternType="solid">
          <bgColor theme="8" tint="0.79998168889431442"/>
        </patternFill>
      </fill>
      <alignment horizontal="center" readingOrder="0"/>
    </dxf>
  </rfmt>
  <rfmt sheetId="1" sqref="V7" start="0" length="0">
    <dxf>
      <fill>
        <patternFill patternType="solid">
          <bgColor theme="6" tint="0.59999389629810485"/>
        </patternFill>
      </fill>
      <alignment horizontal="left" readingOrder="0"/>
    </dxf>
  </rfmt>
  <rfmt sheetId="1" sqref="V8" start="0" length="0">
    <dxf>
      <numFmt numFmtId="0" formatCode="General"/>
      <fill>
        <patternFill patternType="solid">
          <bgColor theme="6" tint="0.59999389629810485"/>
        </patternFill>
      </fill>
      <alignment horizontal="left" readingOrder="0"/>
    </dxf>
  </rfmt>
  <rfmt sheetId="1" sqref="V9" start="0" length="0">
    <dxf>
      <numFmt numFmtId="0" formatCode="General"/>
      <fill>
        <patternFill patternType="solid">
          <bgColor theme="6" tint="0.59999389629810485"/>
        </patternFill>
      </fill>
      <alignment horizontal="left" readingOrder="0"/>
    </dxf>
  </rfmt>
  <rfmt sheetId="1" sqref="V10" start="0" length="0">
    <dxf>
      <numFmt numFmtId="0" formatCode="General"/>
      <fill>
        <patternFill patternType="solid">
          <bgColor theme="6" tint="0.59999389629810485"/>
        </patternFill>
      </fill>
      <alignment horizontal="left" readingOrder="0"/>
    </dxf>
  </rfmt>
  <rfmt sheetId="1" sqref="V11" start="0" length="0">
    <dxf>
      <fill>
        <patternFill patternType="solid">
          <bgColor theme="6" tint="0.59999389629810485"/>
        </patternFill>
      </fill>
      <alignment horizontal="left" readingOrder="0"/>
    </dxf>
  </rfmt>
  <rfmt sheetId="1" sqref="V12" start="0" length="0">
    <dxf>
      <numFmt numFmtId="0" formatCode="General"/>
      <fill>
        <patternFill patternType="solid">
          <bgColor theme="6" tint="0.59999389629810485"/>
        </patternFill>
      </fill>
      <alignment horizontal="left" readingOrder="0"/>
    </dxf>
  </rfmt>
  <rfmt sheetId="1" sqref="V13" start="0" length="0">
    <dxf>
      <fill>
        <patternFill patternType="solid">
          <bgColor theme="6" tint="0.59999389629810485"/>
        </patternFill>
      </fill>
      <alignment horizontal="left" readingOrder="0"/>
    </dxf>
  </rfmt>
  <rfmt sheetId="1" sqref="V14" start="0" length="0">
    <dxf>
      <numFmt numFmtId="0" formatCode="General"/>
      <fill>
        <patternFill patternType="solid">
          <bgColor theme="6" tint="0.59999389629810485"/>
        </patternFill>
      </fill>
      <alignment horizontal="left" readingOrder="0"/>
    </dxf>
  </rfmt>
  <rfmt sheetId="1" sqref="V15" start="0" length="0">
    <dxf>
      <numFmt numFmtId="0" formatCode="General"/>
      <fill>
        <patternFill patternType="solid">
          <bgColor theme="6" tint="0.59999389629810485"/>
        </patternFill>
      </fill>
      <alignment horizontal="left" readingOrder="0"/>
    </dxf>
  </rfmt>
  <rfmt sheetId="1" sqref="V16" start="0" length="0">
    <dxf>
      <numFmt numFmtId="164" formatCode="dd/mm/yy;@"/>
      <fill>
        <patternFill patternType="solid">
          <bgColor theme="6" tint="0.59999389629810485"/>
        </patternFill>
      </fill>
      <alignment horizontal="left" readingOrder="0"/>
    </dxf>
  </rfmt>
  <rfmt sheetId="1" sqref="V17" start="0" length="0">
    <dxf>
      <fill>
        <patternFill patternType="solid">
          <bgColor theme="6" tint="0.59999389629810485"/>
        </patternFill>
      </fill>
      <alignment horizontal="left" readingOrder="0"/>
    </dxf>
  </rfmt>
  <rfmt sheetId="1" sqref="V18" start="0" length="0">
    <dxf>
      <fill>
        <patternFill patternType="solid">
          <bgColor theme="6" tint="0.59999389629810485"/>
        </patternFill>
      </fill>
      <alignment horizontal="left" readingOrder="0"/>
    </dxf>
  </rfmt>
  <rfmt sheetId="1" sqref="V19" start="0" length="0">
    <dxf>
      <fill>
        <patternFill patternType="solid">
          <bgColor theme="6" tint="0.59999389629810485"/>
        </patternFill>
      </fill>
      <alignment horizontal="left" readingOrder="0"/>
    </dxf>
  </rfmt>
  <rfmt sheetId="1" sqref="V20" start="0" length="0">
    <dxf>
      <fill>
        <patternFill patternType="solid">
          <bgColor theme="6" tint="0.59999389629810485"/>
        </patternFill>
      </fill>
      <alignment horizontal="left" readingOrder="0"/>
    </dxf>
  </rfmt>
  <rfmt sheetId="1" sqref="V21" start="0" length="0">
    <dxf>
      <fill>
        <patternFill patternType="solid">
          <bgColor theme="6" tint="0.59999389629810485"/>
        </patternFill>
      </fill>
      <alignment horizontal="left" readingOrder="0"/>
    </dxf>
  </rfmt>
  <rfmt sheetId="1" sqref="V22" start="0" length="0">
    <dxf>
      <fill>
        <patternFill patternType="solid">
          <bgColor theme="6" tint="0.59999389629810485"/>
        </patternFill>
      </fill>
      <alignment horizontal="left" readingOrder="0"/>
    </dxf>
  </rfmt>
  <rfmt sheetId="1" sqref="V23" start="0" length="0">
    <dxf>
      <fill>
        <patternFill patternType="solid">
          <bgColor theme="6" tint="0.59999389629810485"/>
        </patternFill>
      </fill>
      <alignment horizontal="general" readingOrder="0"/>
    </dxf>
  </rfmt>
  <rfmt sheetId="1" sqref="V24" start="0" length="0">
    <dxf>
      <fill>
        <patternFill patternType="solid">
          <bgColor theme="6" tint="0.59999389629810485"/>
        </patternFill>
      </fill>
      <alignment horizontal="left" readingOrder="0"/>
    </dxf>
  </rfmt>
  <rfmt sheetId="1" sqref="V25" start="0" length="0">
    <dxf>
      <fill>
        <patternFill patternType="solid">
          <bgColor theme="6" tint="0.59999389629810485"/>
        </patternFill>
      </fill>
      <alignment horizontal="left" readingOrder="0"/>
    </dxf>
  </rfmt>
  <rfmt sheetId="1" sqref="V26" start="0" length="0">
    <dxf>
      <fill>
        <patternFill patternType="solid">
          <bgColor theme="6" tint="0.59999389629810485"/>
        </patternFill>
      </fill>
      <alignment horizontal="left" readingOrder="0"/>
    </dxf>
  </rfmt>
  <rfmt sheetId="1" sqref="V27" start="0" length="0">
    <dxf>
      <fill>
        <patternFill patternType="solid">
          <bgColor theme="6" tint="0.59999389629810485"/>
        </patternFill>
      </fill>
      <alignment horizontal="left" readingOrder="0"/>
    </dxf>
  </rfmt>
  <rfmt sheetId="1" sqref="V28" start="0" length="0">
    <dxf>
      <fill>
        <patternFill patternType="solid">
          <bgColor theme="6" tint="0.59999389629810485"/>
        </patternFill>
      </fill>
      <alignment horizontal="left" readingOrder="0"/>
    </dxf>
  </rfmt>
  <rfmt sheetId="1" sqref="V29" start="0" length="0">
    <dxf>
      <fill>
        <patternFill patternType="solid">
          <bgColor theme="6" tint="0.59999389629810485"/>
        </patternFill>
      </fill>
      <alignment horizontal="left" readingOrder="0"/>
    </dxf>
  </rfmt>
  <rfmt sheetId="1" sqref="V30" start="0" length="0">
    <dxf>
      <fill>
        <patternFill patternType="solid">
          <bgColor theme="6" tint="0.59999389629810485"/>
        </patternFill>
      </fill>
      <alignment horizontal="left" readingOrder="0"/>
    </dxf>
  </rfmt>
  <rfmt sheetId="1" sqref="V31" start="0" length="0">
    <dxf>
      <fill>
        <patternFill patternType="solid">
          <bgColor theme="6" tint="0.59999389629810485"/>
        </patternFill>
      </fill>
      <alignment horizontal="left" readingOrder="0"/>
    </dxf>
  </rfmt>
  <rfmt sheetId="1" sqref="V32" start="0" length="0">
    <dxf>
      <fill>
        <patternFill patternType="solid">
          <bgColor theme="6" tint="0.59999389629810485"/>
        </patternFill>
      </fill>
      <alignment horizontal="left" readingOrder="0"/>
    </dxf>
  </rfmt>
  <rfmt sheetId="1" sqref="V33" start="0" length="0">
    <dxf>
      <fill>
        <patternFill patternType="solid">
          <bgColor theme="6" tint="0.59999389629810485"/>
        </patternFill>
      </fill>
      <alignment horizontal="left" readingOrder="0"/>
    </dxf>
  </rfmt>
  <rfmt sheetId="1" sqref="V34" start="0" length="0">
    <dxf>
      <fill>
        <patternFill patternType="solid">
          <bgColor theme="6" tint="0.59999389629810485"/>
        </patternFill>
      </fill>
      <alignment horizontal="left" readingOrder="0"/>
    </dxf>
  </rfmt>
  <rfmt sheetId="1" sqref="V35" start="0" length="0">
    <dxf>
      <fill>
        <patternFill patternType="solid">
          <bgColor theme="6" tint="0.59999389629810485"/>
        </patternFill>
      </fill>
      <alignment horizontal="left" readingOrder="0"/>
    </dxf>
  </rfmt>
  <rfmt sheetId="1" sqref="V36" start="0" length="0">
    <dxf>
      <fill>
        <patternFill patternType="solid">
          <bgColor theme="6" tint="0.59999389629810485"/>
        </patternFill>
      </fill>
      <alignment horizontal="left" readingOrder="0"/>
    </dxf>
  </rfmt>
  <rfmt sheetId="1" sqref="V37" start="0" length="0">
    <dxf>
      <fill>
        <patternFill patternType="solid">
          <bgColor theme="6" tint="0.59999389629810485"/>
        </patternFill>
      </fill>
      <alignment horizontal="left" readingOrder="0"/>
    </dxf>
  </rfmt>
  <rfmt sheetId="1" sqref="V38" start="0" length="0">
    <dxf>
      <fill>
        <patternFill patternType="solid">
          <bgColor theme="6" tint="0.59999389629810485"/>
        </patternFill>
      </fill>
      <alignment horizontal="left" readingOrder="0"/>
    </dxf>
  </rfmt>
  <rfmt sheetId="1" sqref="V39" start="0" length="0">
    <dxf>
      <fill>
        <patternFill patternType="solid">
          <bgColor theme="6" tint="0.59999389629810485"/>
        </patternFill>
      </fill>
      <alignment horizontal="left" readingOrder="0"/>
    </dxf>
  </rfmt>
  <rfmt sheetId="1" sqref="V40" start="0" length="0">
    <dxf>
      <fill>
        <patternFill patternType="solid">
          <bgColor theme="6" tint="0.59999389629810485"/>
        </patternFill>
      </fill>
      <alignment horizontal="left" readingOrder="0"/>
    </dxf>
  </rfmt>
  <rfmt sheetId="1" sqref="V41" start="0" length="0">
    <dxf>
      <fill>
        <patternFill patternType="solid">
          <bgColor theme="6" tint="0.59999389629810485"/>
        </patternFill>
      </fill>
      <alignment horizontal="left" readingOrder="0"/>
    </dxf>
  </rfmt>
  <rfmt sheetId="1" sqref="V42" start="0" length="0">
    <dxf>
      <fill>
        <patternFill patternType="solid">
          <bgColor theme="6" tint="0.59999389629810485"/>
        </patternFill>
      </fill>
      <alignment horizontal="left" readingOrder="0"/>
    </dxf>
  </rfmt>
  <rfmt sheetId="1" sqref="V43" start="0" length="0">
    <dxf>
      <fill>
        <patternFill patternType="solid">
          <bgColor theme="6" tint="0.59999389629810485"/>
        </patternFill>
      </fill>
      <alignment horizontal="left" readingOrder="0"/>
    </dxf>
  </rfmt>
  <rfmt sheetId="1" sqref="V44" start="0" length="0">
    <dxf>
      <numFmt numFmtId="0" formatCode="General"/>
      <fill>
        <patternFill patternType="solid">
          <bgColor theme="6" tint="0.59999389629810485"/>
        </patternFill>
      </fill>
      <alignment horizontal="general" readingOrder="0"/>
    </dxf>
  </rfmt>
  <rfmt sheetId="1" sqref="V45" start="0" length="0">
    <dxf>
      <fill>
        <patternFill patternType="solid">
          <bgColor theme="6" tint="0.59999389629810485"/>
        </patternFill>
      </fill>
      <alignment horizontal="general" readingOrder="0"/>
    </dxf>
  </rfmt>
  <rfmt sheetId="1" sqref="V46" start="0" length="0">
    <dxf>
      <fill>
        <patternFill patternType="solid">
          <bgColor theme="6" tint="0.59999389629810485"/>
        </patternFill>
      </fill>
      <alignment horizontal="general" readingOrder="0"/>
    </dxf>
  </rfmt>
  <rfmt sheetId="1" sqref="V47" start="0" length="0">
    <dxf>
      <fill>
        <patternFill patternType="solid">
          <bgColor theme="6" tint="0.59999389629810485"/>
        </patternFill>
      </fill>
      <alignment horizontal="general" readingOrder="0"/>
    </dxf>
  </rfmt>
  <rfmt sheetId="1" sqref="V48" start="0" length="0">
    <dxf>
      <numFmt numFmtId="0" formatCode="General"/>
      <fill>
        <patternFill patternType="solid">
          <bgColor theme="6" tint="0.59999389629810485"/>
        </patternFill>
      </fill>
      <alignment horizontal="general" readingOrder="0"/>
    </dxf>
  </rfmt>
  <rfmt sheetId="1" sqref="V49" start="0" length="0">
    <dxf>
      <numFmt numFmtId="0" formatCode="General"/>
      <fill>
        <patternFill patternType="solid">
          <bgColor theme="6" tint="0.59999389629810485"/>
        </patternFill>
      </fill>
      <alignment horizontal="general" readingOrder="0"/>
    </dxf>
  </rfmt>
  <rfmt sheetId="1" sqref="V50" start="0" length="0">
    <dxf>
      <numFmt numFmtId="0" formatCode="General"/>
      <fill>
        <patternFill patternType="solid">
          <bgColor theme="6" tint="0.59999389629810485"/>
        </patternFill>
      </fill>
      <alignment horizontal="general" readingOrder="0"/>
    </dxf>
  </rfmt>
  <rfmt sheetId="1" sqref="V51" start="0" length="0">
    <dxf>
      <numFmt numFmtId="0" formatCode="General"/>
      <fill>
        <patternFill patternType="solid">
          <bgColor theme="6" tint="0.59999389629810485"/>
        </patternFill>
      </fill>
      <alignment horizontal="general" readingOrder="0"/>
    </dxf>
  </rfmt>
  <rfmt sheetId="1" sqref="V52" start="0" length="0">
    <dxf>
      <fill>
        <patternFill patternType="solid">
          <bgColor theme="6" tint="0.59999389629810485"/>
        </patternFill>
      </fill>
      <alignment horizontal="general" readingOrder="0"/>
    </dxf>
  </rfmt>
  <rfmt sheetId="1" sqref="V53" start="0" length="0">
    <dxf>
      <numFmt numFmtId="0" formatCode="General"/>
      <fill>
        <patternFill patternType="solid">
          <bgColor theme="6" tint="0.59999389629810485"/>
        </patternFill>
      </fill>
      <alignment horizontal="general" readingOrder="0"/>
    </dxf>
  </rfmt>
  <rfmt sheetId="1" sqref="V54" start="0" length="0">
    <dxf>
      <numFmt numFmtId="0" formatCode="General"/>
      <fill>
        <patternFill patternType="solid">
          <bgColor theme="6" tint="0.59999389629810485"/>
        </patternFill>
      </fill>
      <alignment horizontal="general" readingOrder="0"/>
    </dxf>
  </rfmt>
  <rfmt sheetId="1" sqref="V55" start="0" length="0">
    <dxf>
      <numFmt numFmtId="0" formatCode="General"/>
      <fill>
        <patternFill patternType="solid">
          <bgColor theme="6" tint="0.59999389629810485"/>
        </patternFill>
      </fill>
      <alignment horizontal="general" readingOrder="0"/>
    </dxf>
  </rfmt>
  <rfmt sheetId="1" sqref="V56" start="0" length="0">
    <dxf>
      <numFmt numFmtId="0" formatCode="General"/>
      <fill>
        <patternFill patternType="solid">
          <bgColor theme="6" tint="0.59999389629810485"/>
        </patternFill>
      </fill>
      <alignment horizontal="general" readingOrder="0"/>
    </dxf>
  </rfmt>
  <rfmt sheetId="1" sqref="V57" start="0" length="0">
    <dxf>
      <numFmt numFmtId="0" formatCode="General"/>
      <fill>
        <patternFill patternType="solid">
          <bgColor theme="6" tint="0.59999389629810485"/>
        </patternFill>
      </fill>
      <alignment horizontal="general" readingOrder="0"/>
    </dxf>
  </rfmt>
  <rfmt sheetId="1" sqref="V58" start="0" length="0">
    <dxf>
      <numFmt numFmtId="0" formatCode="General"/>
      <fill>
        <patternFill patternType="solid">
          <bgColor theme="6" tint="0.59999389629810485"/>
        </patternFill>
      </fill>
      <alignment horizontal="general" readingOrder="0"/>
    </dxf>
  </rfmt>
  <rfmt sheetId="1" sqref="V59" start="0" length="0">
    <dxf>
      <numFmt numFmtId="0" formatCode="General"/>
      <fill>
        <patternFill patternType="solid">
          <bgColor theme="6" tint="0.59999389629810485"/>
        </patternFill>
      </fill>
      <alignment horizontal="general" readingOrder="0"/>
    </dxf>
  </rfmt>
  <rfmt sheetId="1" sqref="V61" start="0" length="0">
    <dxf>
      <numFmt numFmtId="0" formatCode="General"/>
      <fill>
        <patternFill patternType="solid">
          <bgColor theme="6" tint="0.59999389629810485"/>
        </patternFill>
      </fill>
      <alignment horizontal="general" readingOrder="0"/>
    </dxf>
  </rfmt>
  <rfmt sheetId="1" sqref="V62" start="0" length="0">
    <dxf>
      <numFmt numFmtId="0" formatCode="General"/>
      <fill>
        <patternFill patternType="solid">
          <bgColor theme="6" tint="0.59999389629810485"/>
        </patternFill>
      </fill>
      <alignment horizontal="general" readingOrder="0"/>
    </dxf>
  </rfmt>
  <rfmt sheetId="1" sqref="V63" start="0" length="0">
    <dxf>
      <numFmt numFmtId="0" formatCode="General"/>
      <fill>
        <patternFill patternType="solid">
          <bgColor theme="6" tint="0.59999389629810485"/>
        </patternFill>
      </fill>
      <alignment horizontal="left" readingOrder="0"/>
    </dxf>
  </rfmt>
  <rfmt sheetId="1" sqref="V64" start="0" length="0">
    <dxf>
      <numFmt numFmtId="0" formatCode="General"/>
      <fill>
        <patternFill patternType="solid">
          <bgColor theme="6" tint="0.59999389629810485"/>
        </patternFill>
      </fill>
      <alignment horizontal="general" readingOrder="0"/>
    </dxf>
  </rfmt>
  <rfmt sheetId="1" sqref="V65" start="0" length="0">
    <dxf>
      <fill>
        <patternFill patternType="solid">
          <bgColor theme="6" tint="0.59999389629810485"/>
        </patternFill>
      </fill>
      <alignment horizontal="general" readingOrder="0"/>
    </dxf>
  </rfmt>
  <rfmt sheetId="1" sqref="V66" start="0" length="0">
    <dxf>
      <numFmt numFmtId="0" formatCode="General"/>
      <fill>
        <patternFill patternType="solid">
          <bgColor theme="6" tint="0.59999389629810485"/>
        </patternFill>
      </fill>
      <alignment horizontal="general" readingOrder="0"/>
    </dxf>
  </rfmt>
  <rfmt sheetId="1" sqref="V67" start="0" length="0">
    <dxf>
      <alignment horizontal="left" wrapText="0" readingOrder="0"/>
    </dxf>
  </rfmt>
  <rfmt sheetId="1" sqref="U69" start="0" length="0">
    <dxf>
      <alignment wrapText="1" readingOrder="0"/>
    </dxf>
  </rfmt>
  <rfmt sheetId="1" sqref="V69" start="0" length="0">
    <dxf>
      <alignment horizontal="left" wrapText="0" readingOrder="0"/>
    </dxf>
  </rfmt>
  <rfmt sheetId="1" sqref="V70" start="0" length="0">
    <dxf>
      <numFmt numFmtId="0" formatCode="General"/>
      <alignment horizontal="left" wrapText="0" readingOrder="0"/>
    </dxf>
  </rfmt>
  <rfmt sheetId="1" sqref="V71" start="0" length="0">
    <dxf>
      <alignment horizontal="left" wrapText="0" readingOrder="0"/>
    </dxf>
  </rfmt>
  <rfmt sheetId="1" sqref="V72" start="0" length="0">
    <dxf>
      <alignment horizontal="general" readingOrder="0"/>
    </dxf>
  </rfmt>
  <rfmt sheetId="1" sqref="V74" start="0" length="0">
    <dxf>
      <alignment horizontal="general" readingOrder="0"/>
    </dxf>
  </rfmt>
  <rfmt sheetId="1" sqref="V75" start="0" length="0">
    <dxf>
      <alignment horizontal="general" readingOrder="0"/>
    </dxf>
  </rfmt>
  <rfmt sheetId="1" sqref="V76" start="0" length="0">
    <dxf>
      <alignment horizontal="general" readingOrder="0"/>
    </dxf>
  </rfmt>
  <rfmt sheetId="1" sqref="V77" start="0" length="0">
    <dxf>
      <alignment horizontal="general" readingOrder="0"/>
    </dxf>
  </rfmt>
  <rfmt sheetId="1" sqref="V78" start="0" length="0">
    <dxf>
      <numFmt numFmtId="0" formatCode="General"/>
      <alignment horizontal="general" readingOrder="0"/>
    </dxf>
  </rfmt>
  <rfmt sheetId="1" sqref="V79" start="0" length="0">
    <dxf>
      <alignment horizontal="general" readingOrder="0"/>
    </dxf>
  </rfmt>
  <rfmt sheetId="1" sqref="V80" start="0" length="0">
    <dxf>
      <alignment horizontal="general" readingOrder="0"/>
    </dxf>
  </rfmt>
  <rfmt sheetId="1" sqref="V81" start="0" length="0">
    <dxf>
      <alignment horizontal="general" wrapText="0" readingOrder="0"/>
    </dxf>
  </rfmt>
  <rfmt sheetId="1" sqref="V82" start="0" length="0">
    <dxf>
      <alignment horizontal="general" readingOrder="0"/>
    </dxf>
  </rfmt>
  <rfmt sheetId="1" sqref="V83" start="0" length="0">
    <dxf>
      <alignment horizontal="general" readingOrder="0"/>
    </dxf>
  </rfmt>
  <rfmt sheetId="1" sqref="V84" start="0" length="0">
    <dxf>
      <alignment horizontal="general" readingOrder="0"/>
    </dxf>
  </rfmt>
  <rfmt sheetId="1" sqref="V85" start="0" length="0">
    <dxf>
      <alignment horizontal="general" readingOrder="0"/>
    </dxf>
  </rfmt>
  <rfmt sheetId="1" sqref="V86" start="0" length="0">
    <dxf>
      <alignment horizontal="general" readingOrder="0"/>
    </dxf>
  </rfmt>
  <rfmt sheetId="1" sqref="V87" start="0" length="0">
    <dxf>
      <alignment horizontal="general" readingOrder="0"/>
    </dxf>
  </rfmt>
  <rfmt sheetId="1" sqref="V88" start="0" length="0">
    <dxf>
      <alignment horizontal="general" readingOrder="0"/>
    </dxf>
  </rfmt>
  <rfmt sheetId="1" sqref="V89" start="0" length="0">
    <dxf>
      <alignment horizontal="general" readingOrder="0"/>
    </dxf>
  </rfmt>
  <rfmt sheetId="1" sqref="V90" start="0" length="0">
    <dxf>
      <alignment horizontal="general" readingOrder="0"/>
    </dxf>
  </rfmt>
  <rfmt sheetId="1" sqref="V91" start="0" length="0">
    <dxf>
      <alignment horizontal="general" readingOrder="0"/>
    </dxf>
  </rfmt>
  <rfmt sheetId="1" sqref="V92" start="0" length="0">
    <dxf>
      <alignment horizontal="general" readingOrder="0"/>
    </dxf>
  </rfmt>
  <rfmt sheetId="1" sqref="V93" start="0" length="0">
    <dxf>
      <alignment horizontal="general" readingOrder="0"/>
    </dxf>
  </rfmt>
  <rfmt sheetId="1" sqref="V95" start="0" length="0">
    <dxf>
      <alignment horizontal="general" wrapText="0" readingOrder="0"/>
    </dxf>
  </rfmt>
  <rfmt sheetId="1" sqref="V96" start="0" length="0">
    <dxf>
      <alignment horizontal="general" readingOrder="0"/>
    </dxf>
  </rfmt>
  <rfmt sheetId="1" sqref="V97" start="0" length="0">
    <dxf>
      <alignment horizontal="general" readingOrder="0"/>
    </dxf>
  </rfmt>
  <rfmt sheetId="1" sqref="V98" start="0" length="0">
    <dxf>
      <alignment horizontal="general" readingOrder="0"/>
    </dxf>
  </rfmt>
  <rfmt sheetId="1" sqref="V99" start="0" length="0">
    <dxf>
      <alignment horizontal="general" wrapText="0" readingOrder="0"/>
    </dxf>
  </rfmt>
  <rfmt sheetId="1" sqref="V100" start="0" length="0">
    <dxf>
      <alignment horizontal="general" wrapText="0" readingOrder="0"/>
    </dxf>
  </rfmt>
  <rfmt sheetId="1" sqref="V101" start="0" length="0">
    <dxf>
      <alignment horizontal="general" readingOrder="0"/>
    </dxf>
  </rfmt>
  <rfmt sheetId="1" sqref="V102" start="0" length="0">
    <dxf>
      <alignment horizontal="general" readingOrder="0"/>
    </dxf>
  </rfmt>
  <rfmt sheetId="1" sqref="V103" start="0" length="0">
    <dxf>
      <alignment horizontal="general" readingOrder="0"/>
    </dxf>
  </rfmt>
  <rfmt sheetId="1" sqref="V104" start="0" length="0">
    <dxf>
      <alignment horizontal="general" readingOrder="0"/>
    </dxf>
  </rfmt>
  <rfmt sheetId="1" sqref="V105" start="0" length="0">
    <dxf>
      <fill>
        <patternFill patternType="solid">
          <bgColor theme="6" tint="0.59999389629810485"/>
        </patternFill>
      </fill>
      <alignment horizontal="general" readingOrder="0"/>
    </dxf>
  </rfmt>
  <rfmt sheetId="1" sqref="V106" start="0" length="0">
    <dxf>
      <alignment horizontal="general" readingOrder="0"/>
    </dxf>
  </rfmt>
  <rfmt sheetId="1" sqref="V107" start="0" length="0">
    <dxf>
      <numFmt numFmtId="164" formatCode="dd/mm/yy;@"/>
      <alignment horizontal="general" readingOrder="0"/>
    </dxf>
  </rfmt>
  <rfmt sheetId="1" sqref="V108" start="0" length="0">
    <dxf>
      <numFmt numFmtId="164" formatCode="dd/mm/yy;@"/>
      <alignment horizontal="general" readingOrder="0"/>
    </dxf>
  </rfmt>
  <rfmt sheetId="1" sqref="V109" start="0" length="0">
    <dxf>
      <alignment horizontal="general" readingOrder="0"/>
    </dxf>
  </rfmt>
  <rfmt sheetId="1" sqref="V110" start="0" length="0">
    <dxf>
      <alignment horizontal="general" readingOrder="0"/>
    </dxf>
  </rfmt>
  <rfmt sheetId="1" sqref="V111" start="0" length="0">
    <dxf>
      <alignment horizontal="general" readingOrder="0"/>
    </dxf>
  </rfmt>
  <rfmt sheetId="1" sqref="V112" start="0" length="0">
    <dxf>
      <numFmt numFmtId="0" formatCode="General"/>
      <alignment horizontal="general" vertical="bottom" wrapText="0" readingOrder="0"/>
    </dxf>
  </rfmt>
  <rfmt sheetId="1" sqref="V113" start="0" length="0">
    <dxf>
      <numFmt numFmtId="164" formatCode="dd/mm/yy;@"/>
      <alignment horizontal="general" readingOrder="0"/>
    </dxf>
  </rfmt>
  <rfmt sheetId="1" sqref="V114" start="0" length="0">
    <dxf>
      <numFmt numFmtId="164" formatCode="dd/mm/yy;@"/>
      <alignment horizontal="general" readingOrder="0"/>
    </dxf>
  </rfmt>
  <rfmt sheetId="1" sqref="V115" start="0" length="0">
    <dxf>
      <numFmt numFmtId="164" formatCode="dd/mm/yy;@"/>
      <alignment horizontal="general" readingOrder="0"/>
    </dxf>
  </rfmt>
  <rfmt sheetId="1" sqref="V116" start="0" length="0">
    <dxf>
      <numFmt numFmtId="164" formatCode="dd/mm/yy;@"/>
      <alignment horizontal="general" readingOrder="0"/>
    </dxf>
  </rfmt>
  <rfmt sheetId="1" sqref="V117" start="0" length="0">
    <dxf>
      <numFmt numFmtId="164" formatCode="dd/mm/yy;@"/>
      <alignment horizontal="general" readingOrder="0"/>
    </dxf>
  </rfmt>
  <rfmt sheetId="1" sqref="V118" start="0" length="0">
    <dxf>
      <numFmt numFmtId="164" formatCode="dd/mm/yy;@"/>
      <alignment horizontal="general" readingOrder="0"/>
    </dxf>
  </rfmt>
  <rfmt sheetId="1" sqref="V119" start="0" length="0">
    <dxf>
      <numFmt numFmtId="164" formatCode="dd/mm/yy;@"/>
      <alignment horizontal="general" readingOrder="0"/>
    </dxf>
  </rfmt>
  <rfmt sheetId="1" sqref="V120" start="0" length="0">
    <dxf>
      <numFmt numFmtId="164" formatCode="dd/mm/yy;@"/>
      <alignment horizontal="general" readingOrder="0"/>
    </dxf>
  </rfmt>
  <rfmt sheetId="1" sqref="V121" start="0" length="0">
    <dxf>
      <numFmt numFmtId="164" formatCode="dd/mm/yy;@"/>
      <alignment horizontal="general" readingOrder="0"/>
    </dxf>
  </rfmt>
  <rfmt sheetId="1" sqref="V123" start="0" length="0">
    <dxf>
      <numFmt numFmtId="164" formatCode="dd/mm/yy;@"/>
      <alignment horizontal="general" readingOrder="0"/>
    </dxf>
  </rfmt>
  <rfmt sheetId="1" sqref="V124" start="0" length="0">
    <dxf>
      <numFmt numFmtId="164" formatCode="dd/mm/yy;@"/>
      <alignment horizontal="general" readingOrder="0"/>
    </dxf>
  </rfmt>
  <rfmt sheetId="1" sqref="V125" start="0" length="0">
    <dxf>
      <numFmt numFmtId="164" formatCode="dd/mm/yy;@"/>
      <alignment horizontal="general" readingOrder="0"/>
    </dxf>
  </rfmt>
  <rfmt sheetId="1" sqref="V126" start="0" length="0">
    <dxf>
      <numFmt numFmtId="164" formatCode="dd/mm/yy;@"/>
      <alignment horizontal="general" readingOrder="0"/>
    </dxf>
  </rfmt>
  <rfmt sheetId="1" sqref="V127" start="0" length="0">
    <dxf>
      <numFmt numFmtId="164" formatCode="dd/mm/yy;@"/>
      <alignment horizontal="general" readingOrder="0"/>
    </dxf>
  </rfmt>
  <rfmt sheetId="1" sqref="V128" start="0" length="0">
    <dxf>
      <alignment horizontal="general" readingOrder="0"/>
    </dxf>
  </rfmt>
  <rfmt sheetId="1" sqref="V129" start="0" length="0">
    <dxf>
      <alignment horizontal="general" readingOrder="0"/>
    </dxf>
  </rfmt>
  <rfmt sheetId="1" sqref="V130" start="0" length="0">
    <dxf>
      <alignment horizontal="general" readingOrder="0"/>
    </dxf>
  </rfmt>
  <rfmt sheetId="1" sqref="V131" start="0" length="0">
    <dxf>
      <numFmt numFmtId="164" formatCode="dd/mm/yy;@"/>
      <alignment horizontal="general" readingOrder="0"/>
    </dxf>
  </rfmt>
  <rfmt sheetId="1" sqref="V132" start="0" length="0">
    <dxf>
      <numFmt numFmtId="164" formatCode="dd/mm/yy;@"/>
      <alignment horizontal="general" readingOrder="0"/>
    </dxf>
  </rfmt>
  <rfmt sheetId="1" sqref="V133" start="0" length="0">
    <dxf>
      <alignment horizontal="general" readingOrder="0"/>
    </dxf>
  </rfmt>
  <rfmt sheetId="1" sqref="V134" start="0" length="0">
    <dxf>
      <numFmt numFmtId="0" formatCode="General"/>
      <alignment horizontal="general" readingOrder="0"/>
    </dxf>
  </rfmt>
  <rfmt sheetId="1" sqref="V135" start="0" length="0">
    <dxf>
      <numFmt numFmtId="0" formatCode="General"/>
      <alignment horizontal="general" readingOrder="0"/>
    </dxf>
  </rfmt>
  <rfmt sheetId="1" sqref="V136" start="0" length="0">
    <dxf>
      <numFmt numFmtId="164" formatCode="dd/mm/yy;@"/>
      <alignment horizontal="general" readingOrder="0"/>
    </dxf>
  </rfmt>
  <rfmt sheetId="1" sqref="V137" start="0" length="0">
    <dxf>
      <numFmt numFmtId="164" formatCode="dd/mm/yy;@"/>
      <alignment horizontal="general" readingOrder="0"/>
    </dxf>
  </rfmt>
  <rfmt sheetId="1" sqref="V138" start="0" length="0">
    <dxf>
      <numFmt numFmtId="164" formatCode="dd/mm/yy;@"/>
      <alignment horizontal="general" readingOrder="0"/>
    </dxf>
  </rfmt>
  <rfmt sheetId="1" sqref="V139" start="0" length="0">
    <dxf>
      <numFmt numFmtId="164" formatCode="dd/mm/yy;@"/>
      <alignment horizontal="general" readingOrder="0"/>
    </dxf>
  </rfmt>
  <rfmt sheetId="1" sqref="V140" start="0" length="0">
    <dxf>
      <numFmt numFmtId="164" formatCode="dd/mm/yy;@"/>
      <alignment horizontal="general" readingOrder="0"/>
    </dxf>
  </rfmt>
  <rfmt sheetId="1" sqref="V141" start="0" length="0">
    <dxf>
      <numFmt numFmtId="164" formatCode="dd/mm/yy;@"/>
      <alignment horizontal="general" readingOrder="0"/>
    </dxf>
  </rfmt>
  <rfmt sheetId="1" sqref="V142" start="0" length="0">
    <dxf>
      <alignment horizontal="general" readingOrder="0"/>
    </dxf>
  </rfmt>
  <rfmt sheetId="1" sqref="V143" start="0" length="0">
    <dxf>
      <numFmt numFmtId="164" formatCode="dd/mm/yy;@"/>
      <alignment horizontal="general" readingOrder="0"/>
    </dxf>
  </rfmt>
  <rfmt sheetId="1" sqref="V144" start="0" length="0">
    <dxf>
      <numFmt numFmtId="164" formatCode="dd/mm/yy;@"/>
      <alignment horizontal="general" readingOrder="0"/>
    </dxf>
  </rfmt>
  <rfmt sheetId="1" sqref="V145" start="0" length="0">
    <dxf>
      <numFmt numFmtId="164" formatCode="dd/mm/yy;@"/>
      <alignment horizontal="general" readingOrder="0"/>
    </dxf>
  </rfmt>
  <rfmt sheetId="1" sqref="V146" start="0" length="0">
    <dxf>
      <alignment horizontal="general" readingOrder="0"/>
    </dxf>
  </rfmt>
  <rfmt sheetId="1" sqref="V149" start="0" length="0">
    <dxf>
      <numFmt numFmtId="0" formatCode="General"/>
      <alignment horizontal="general" vertical="bottom" wrapText="0" readingOrder="0"/>
    </dxf>
  </rfmt>
  <rfmt sheetId="1" sqref="V150" start="0" length="0">
    <dxf>
      <numFmt numFmtId="0" formatCode="General"/>
      <alignment horizontal="general" vertical="bottom" wrapText="0" readingOrder="0"/>
    </dxf>
  </rfmt>
  <rfmt sheetId="1" sqref="V152" start="0" length="0">
    <dxf>
      <alignment horizontal="general" readingOrder="0"/>
    </dxf>
  </rfmt>
  <rfmt sheetId="1" sqref="V153" start="0" length="0">
    <dxf>
      <alignment horizontal="general" readingOrder="0"/>
    </dxf>
  </rfmt>
  <rfmt sheetId="1" sqref="V154" start="0" length="0">
    <dxf>
      <alignment horizontal="general" readingOrder="0"/>
    </dxf>
  </rfmt>
  <rfmt sheetId="1" sqref="V155" start="0" length="0">
    <dxf>
      <fill>
        <patternFill patternType="solid">
          <bgColor theme="6" tint="0.59999389629810485"/>
        </patternFill>
      </fill>
      <alignment horizontal="general" readingOrder="0"/>
    </dxf>
  </rfmt>
  <rfmt sheetId="1" sqref="V156" start="0" length="0">
    <dxf>
      <numFmt numFmtId="0" formatCode="General"/>
      <alignment horizontal="general" vertical="bottom" wrapText="0" readingOrder="0"/>
    </dxf>
  </rfmt>
  <rfmt sheetId="1" sqref="V157" start="0" length="0">
    <dxf>
      <numFmt numFmtId="0" formatCode="General"/>
      <alignment horizontal="general" vertical="bottom" wrapText="0" readingOrder="0"/>
    </dxf>
  </rfmt>
  <rfmt sheetId="1" sqref="V158" start="0" length="0">
    <dxf>
      <numFmt numFmtId="0" formatCode="General"/>
      <alignment horizontal="general" vertical="bottom" wrapText="0" readingOrder="0"/>
    </dxf>
  </rfmt>
  <rfmt sheetId="1" sqref="V159" start="0" length="0">
    <dxf>
      <numFmt numFmtId="0" formatCode="General"/>
      <alignment horizontal="general" vertical="bottom" wrapText="0" readingOrder="0"/>
    </dxf>
  </rfmt>
  <rfmt sheetId="1" sqref="V161" start="0" length="0">
    <dxf>
      <fill>
        <patternFill patternType="solid">
          <bgColor theme="6" tint="0.59999389629810485"/>
        </patternFill>
      </fill>
      <alignment horizontal="general" readingOrder="0"/>
    </dxf>
  </rfmt>
  <rfmt sheetId="1" sqref="V162" start="0" length="0">
    <dxf>
      <alignment horizontal="general" readingOrder="0"/>
    </dxf>
  </rfmt>
  <rfmt sheetId="1" sqref="V163" start="0" length="0">
    <dxf>
      <numFmt numFmtId="0" formatCode="General"/>
      <alignment horizontal="general" vertical="bottom" wrapText="0" readingOrder="0"/>
    </dxf>
  </rfmt>
  <rfmt sheetId="1" sqref="V164" start="0" length="0">
    <dxf>
      <alignment horizontal="general" vertical="bottom" wrapText="0" readingOrder="0"/>
    </dxf>
  </rfmt>
  <rfmt sheetId="1" sqref="V165" start="0" length="0">
    <dxf>
      <alignment horizontal="general" vertical="bottom" wrapText="0" readingOrder="0"/>
    </dxf>
  </rfmt>
  <rfmt sheetId="1" sqref="V166" start="0" length="0">
    <dxf>
      <numFmt numFmtId="0" formatCode="General"/>
      <alignment horizontal="general" vertical="bottom" wrapText="0" readingOrder="0"/>
    </dxf>
  </rfmt>
  <rfmt sheetId="1" sqref="V167" start="0" length="0">
    <dxf>
      <alignment horizontal="general" vertical="bottom" wrapText="0" readingOrder="0"/>
    </dxf>
  </rfmt>
  <rfmt sheetId="1" sqref="V168" start="0" length="0">
    <dxf>
      <numFmt numFmtId="164" formatCode="dd/mm/yy;@"/>
      <alignment horizontal="general" readingOrder="0"/>
    </dxf>
  </rfmt>
  <rfmt sheetId="1" sqref="V169" start="0" length="0">
    <dxf>
      <alignment horizontal="general" vertical="bottom" wrapText="0" readingOrder="0"/>
    </dxf>
  </rfmt>
  <rfmt sheetId="1" sqref="U171" start="0" length="0">
    <dxf>
      <numFmt numFmtId="0" formatCode="General"/>
      <alignment horizontal="left" readingOrder="0"/>
    </dxf>
  </rfmt>
  <rfmt sheetId="1" sqref="V171" start="0" length="0">
    <dxf>
      <alignment horizontal="general" readingOrder="0"/>
    </dxf>
  </rfmt>
  <rfmt sheetId="1" sqref="U172" start="0" length="0">
    <dxf>
      <numFmt numFmtId="0" formatCode="General"/>
      <alignment horizontal="left" readingOrder="0"/>
    </dxf>
  </rfmt>
  <rfmt sheetId="1" sqref="V172" start="0" length="0">
    <dxf>
      <alignment horizontal="general" readingOrder="0"/>
    </dxf>
  </rfmt>
  <rfmt sheetId="1" sqref="V173" start="0" length="0">
    <dxf>
      <alignment horizontal="general" readingOrder="0"/>
    </dxf>
  </rfmt>
  <rfmt sheetId="1" sqref="U174" start="0" length="0">
    <dxf>
      <numFmt numFmtId="0" formatCode="General"/>
      <alignment horizontal="left" readingOrder="0"/>
    </dxf>
  </rfmt>
  <rfmt sheetId="1" sqref="V174" start="0" length="0">
    <dxf>
      <alignment horizontal="general" readingOrder="0"/>
    </dxf>
  </rfmt>
  <rfmt sheetId="1" sqref="V175" start="0" length="0">
    <dxf>
      <numFmt numFmtId="164" formatCode="dd/mm/yy;@"/>
      <alignment horizontal="general" readingOrder="0"/>
    </dxf>
  </rfmt>
  <rfmt sheetId="1" sqref="V177" start="0" length="0">
    <dxf>
      <alignment horizontal="general" vertical="bottom" wrapText="0" readingOrder="0"/>
    </dxf>
  </rfmt>
  <rfmt sheetId="1" sqref="V178" start="0" length="0">
    <dxf>
      <numFmt numFmtId="0" formatCode="General"/>
      <alignment horizontal="general" vertical="bottom" wrapText="0" readingOrder="0"/>
    </dxf>
  </rfmt>
  <rfmt sheetId="1" sqref="V179" start="0" length="0">
    <dxf>
      <numFmt numFmtId="0" formatCode="General"/>
      <alignment horizontal="general" vertical="bottom" wrapText="0" readingOrder="0"/>
    </dxf>
  </rfmt>
  <rfmt sheetId="1" sqref="V180" start="0" length="0">
    <dxf>
      <alignment horizontal="general" vertical="bottom" wrapText="0" readingOrder="0"/>
    </dxf>
  </rfmt>
  <rfmt sheetId="1" sqref="V181" start="0" length="0">
    <dxf>
      <alignment horizontal="general" readingOrder="0"/>
    </dxf>
  </rfmt>
  <rfmt sheetId="1" sqref="V182" start="0" length="0">
    <dxf>
      <numFmt numFmtId="0" formatCode="General"/>
      <alignment horizontal="general" vertical="bottom" wrapText="0" readingOrder="0"/>
    </dxf>
  </rfmt>
  <rfmt sheetId="1" sqref="V183" start="0" length="0">
    <dxf>
      <alignment horizontal="general" vertical="bottom" wrapText="0" readingOrder="0"/>
    </dxf>
  </rfmt>
  <rfmt sheetId="1" sqref="V184" start="0" length="0">
    <dxf>
      <numFmt numFmtId="0" formatCode="General"/>
      <alignment horizontal="general" vertical="bottom" wrapText="0" readingOrder="0"/>
    </dxf>
  </rfmt>
  <rfmt sheetId="1" sqref="V185" start="0" length="0">
    <dxf>
      <numFmt numFmtId="0" formatCode="General"/>
      <alignment horizontal="general" vertical="bottom" wrapText="0" readingOrder="0"/>
    </dxf>
  </rfmt>
  <rfmt sheetId="1" sqref="V186" start="0" length="0">
    <dxf>
      <numFmt numFmtId="0" formatCode="General"/>
      <alignment horizontal="general" vertical="bottom" wrapText="0" readingOrder="0"/>
    </dxf>
  </rfmt>
  <rfmt sheetId="1" sqref="V187" start="0" length="0">
    <dxf>
      <alignment horizontal="general" vertical="bottom" wrapText="0" readingOrder="0"/>
    </dxf>
  </rfmt>
  <rfmt sheetId="1" sqref="V188" start="0" length="0">
    <dxf>
      <alignment horizontal="general" vertical="bottom" wrapText="0" readingOrder="0"/>
    </dxf>
  </rfmt>
  <rfmt sheetId="1" sqref="V189" start="0" length="0">
    <dxf>
      <alignment horizontal="general" readingOrder="0"/>
    </dxf>
  </rfmt>
  <rfmt sheetId="1" sqref="V190" start="0" length="0">
    <dxf>
      <alignment horizontal="general" vertical="bottom" wrapText="0" readingOrder="0"/>
    </dxf>
  </rfmt>
  <rfmt sheetId="1" sqref="V191" start="0" length="0">
    <dxf>
      <alignment horizontal="general" vertical="bottom" wrapText="0" readingOrder="0"/>
    </dxf>
  </rfmt>
  <rfmt sheetId="1" sqref="V193" start="0" length="0">
    <dxf>
      <alignment horizontal="general" readingOrder="0"/>
    </dxf>
  </rfmt>
  <rfmt sheetId="1" sqref="V194" start="0" length="0">
    <dxf>
      <alignment horizontal="general" readingOrder="0"/>
    </dxf>
  </rfmt>
  <rfmt sheetId="1" sqref="V195" start="0" length="0">
    <dxf>
      <alignment horizontal="general" readingOrder="0"/>
    </dxf>
  </rfmt>
  <rfmt sheetId="1" sqref="V196" start="0" length="0">
    <dxf>
      <alignment horizontal="general" readingOrder="0"/>
    </dxf>
  </rfmt>
  <rfmt sheetId="1" sqref="V197" start="0" length="0">
    <dxf>
      <alignment horizontal="general" readingOrder="0"/>
    </dxf>
  </rfmt>
  <rfmt sheetId="1" sqref="V198" start="0" length="0">
    <dxf>
      <alignment horizontal="general" readingOrder="0"/>
    </dxf>
  </rfmt>
  <rfmt sheetId="1" sqref="V199" start="0" length="0">
    <dxf>
      <alignment horizontal="general" vertical="bottom" wrapText="0" readingOrder="0"/>
    </dxf>
  </rfmt>
  <rfmt sheetId="1" sqref="V200" start="0" length="0">
    <dxf>
      <fill>
        <patternFill patternType="solid">
          <bgColor theme="6" tint="0.59999389629810485"/>
        </patternFill>
      </fill>
      <alignment horizontal="general" readingOrder="0"/>
    </dxf>
  </rfmt>
  <rfmt sheetId="1" sqref="V201" start="0" length="0">
    <dxf>
      <alignment horizontal="general" vertical="bottom" wrapText="0" readingOrder="0"/>
    </dxf>
  </rfmt>
  <rfmt sheetId="1" sqref="V202" start="0" length="0">
    <dxf>
      <alignment horizontal="general" vertical="bottom" wrapText="0" readingOrder="0"/>
    </dxf>
  </rfmt>
  <rfmt sheetId="1" sqref="V203" start="0" length="0">
    <dxf>
      <alignment horizontal="general" vertical="bottom" wrapText="0" readingOrder="0"/>
    </dxf>
  </rfmt>
  <rfmt sheetId="1" sqref="V204" start="0" length="0">
    <dxf>
      <numFmt numFmtId="0" formatCode="General"/>
      <alignment horizontal="general" vertical="bottom" wrapText="0" readingOrder="0"/>
    </dxf>
  </rfmt>
  <rfmt sheetId="1" sqref="V205" start="0" length="0">
    <dxf>
      <alignment horizontal="general" vertical="bottom" wrapText="0" readingOrder="0"/>
    </dxf>
  </rfmt>
  <rfmt sheetId="1" sqref="V206" start="0" length="0">
    <dxf>
      <alignment horizontal="general" vertical="bottom" wrapText="0" readingOrder="0"/>
    </dxf>
  </rfmt>
  <rfmt sheetId="1" sqref="V207" start="0" length="0">
    <dxf>
      <alignment horizontal="general" wrapText="0" readingOrder="0"/>
    </dxf>
  </rfmt>
  <rfmt sheetId="1" sqref="V208" start="0" length="0">
    <dxf>
      <alignment horizontal="general" vertical="bottom" wrapText="0" readingOrder="0"/>
    </dxf>
  </rfmt>
  <rfmt sheetId="1" sqref="V209" start="0" length="0">
    <dxf>
      <alignment horizontal="general" vertical="bottom" wrapText="0" readingOrder="0"/>
    </dxf>
  </rfmt>
  <rfmt sheetId="1" sqref="V211" start="0" length="0">
    <dxf>
      <alignment horizontal="general" readingOrder="0"/>
    </dxf>
  </rfmt>
  <rfmt sheetId="1" sqref="V212" start="0" length="0">
    <dxf>
      <alignment horizontal="general" vertical="bottom" wrapText="0" readingOrder="0"/>
    </dxf>
  </rfmt>
  <rfmt sheetId="1" sqref="V213" start="0" length="0">
    <dxf>
      <alignment horizontal="general" wrapText="0" readingOrder="0"/>
    </dxf>
  </rfmt>
  <rfmt sheetId="1" sqref="V214" start="0" length="0">
    <dxf>
      <alignment horizontal="general" readingOrder="0"/>
    </dxf>
  </rfmt>
  <rfmt sheetId="1" sqref="V215" start="0" length="0">
    <dxf>
      <alignment horizontal="general" vertical="bottom" wrapText="0" readingOrder="0"/>
    </dxf>
  </rfmt>
  <rfmt sheetId="1" sqref="V216" start="0" length="0">
    <dxf>
      <alignment horizontal="general" vertical="bottom" wrapText="0" readingOrder="0"/>
    </dxf>
  </rfmt>
  <rfmt sheetId="1" sqref="V217" start="0" length="0">
    <dxf>
      <alignment horizontal="general" vertical="bottom" wrapText="0" readingOrder="0"/>
    </dxf>
  </rfmt>
  <rfmt sheetId="1" sqref="V219" start="0" length="0">
    <dxf>
      <numFmt numFmtId="164" formatCode="dd/mm/yy;@"/>
      <alignment horizontal="general" readingOrder="0"/>
    </dxf>
  </rfmt>
  <rfmt sheetId="1" sqref="V220" start="0" length="0">
    <dxf>
      <alignment horizontal="general" vertical="bottom" wrapText="0" readingOrder="0"/>
    </dxf>
  </rfmt>
  <rfmt sheetId="1" sqref="V221" start="0" length="0">
    <dxf>
      <alignment horizontal="general" vertical="bottom" wrapText="0" readingOrder="0"/>
    </dxf>
  </rfmt>
  <rfmt sheetId="1" sqref="V222" start="0" length="0">
    <dxf>
      <numFmt numFmtId="0" formatCode="General"/>
      <alignment horizontal="general" vertical="bottom" wrapText="0" readingOrder="0"/>
    </dxf>
  </rfmt>
  <rfmt sheetId="1" sqref="V223" start="0" length="0">
    <dxf>
      <numFmt numFmtId="0" formatCode="General"/>
      <alignment horizontal="general" vertical="bottom" wrapText="0" readingOrder="0"/>
    </dxf>
  </rfmt>
  <rfmt sheetId="1" sqref="V224" start="0" length="0">
    <dxf>
      <alignment horizontal="general" readingOrder="0"/>
    </dxf>
  </rfmt>
  <rfmt sheetId="1" sqref="V225" start="0" length="0">
    <dxf>
      <alignment horizontal="general" readingOrder="0"/>
    </dxf>
  </rfmt>
  <rfmt sheetId="1" sqref="V226" start="0" length="0">
    <dxf>
      <alignment horizontal="general" readingOrder="0"/>
    </dxf>
  </rfmt>
  <rfmt sheetId="1" sqref="V227" start="0" length="0">
    <dxf>
      <alignment horizontal="general" readingOrder="0"/>
    </dxf>
  </rfmt>
  <rfmt sheetId="1" sqref="V228" start="0" length="0">
    <dxf>
      <alignment horizontal="general" readingOrder="0"/>
    </dxf>
  </rfmt>
  <rfmt sheetId="1" sqref="V229" start="0" length="0">
    <dxf>
      <alignment horizontal="general" readingOrder="0"/>
    </dxf>
  </rfmt>
  <rfmt sheetId="1" sqref="V230" start="0" length="0">
    <dxf>
      <numFmt numFmtId="0" formatCode="General"/>
      <alignment horizontal="general" readingOrder="0"/>
    </dxf>
  </rfmt>
  <rfmt sheetId="1" sqref="V231" start="0" length="0">
    <dxf>
      <alignment horizontal="general" readingOrder="0"/>
    </dxf>
  </rfmt>
  <rfmt sheetId="1" sqref="V232" start="0" length="0">
    <dxf>
      <alignment horizontal="general" readingOrder="0"/>
    </dxf>
  </rfmt>
  <rfmt sheetId="1" sqref="V233" start="0" length="0">
    <dxf>
      <alignment horizontal="general" readingOrder="0"/>
    </dxf>
  </rfmt>
  <rfmt sheetId="1" sqref="V234" start="0" length="0">
    <dxf>
      <numFmt numFmtId="0" formatCode="General"/>
      <alignment horizontal="general" readingOrder="0"/>
    </dxf>
  </rfmt>
  <rfmt sheetId="1" sqref="V236" start="0" length="0">
    <dxf>
      <alignment horizontal="general" readingOrder="0"/>
    </dxf>
  </rfmt>
  <rfmt sheetId="1" sqref="V237" start="0" length="0">
    <dxf>
      <alignment horizontal="general" readingOrder="0"/>
    </dxf>
  </rfmt>
  <rfmt sheetId="1" sqref="V238" start="0" length="0">
    <dxf>
      <numFmt numFmtId="164" formatCode="dd/mm/yy;@"/>
      <alignment horizontal="general" readingOrder="0"/>
    </dxf>
  </rfmt>
  <rfmt sheetId="1" sqref="V239" start="0" length="0">
    <dxf>
      <numFmt numFmtId="0" formatCode="General"/>
      <alignment horizontal="general" readingOrder="0"/>
    </dxf>
  </rfmt>
  <rfmt sheetId="1" sqref="V240" start="0" length="0">
    <dxf>
      <alignment horizontal="general" readingOrder="0"/>
    </dxf>
  </rfmt>
  <rfmt sheetId="1" sqref="V241" start="0" length="0">
    <dxf>
      <alignment horizontal="general" readingOrder="0"/>
    </dxf>
  </rfmt>
  <rfmt sheetId="1" sqref="V242" start="0" length="0">
    <dxf>
      <alignment horizontal="general" readingOrder="0"/>
    </dxf>
  </rfmt>
  <rfmt sheetId="1" sqref="V243" start="0" length="0">
    <dxf>
      <alignment horizontal="general" readingOrder="0"/>
    </dxf>
  </rfmt>
  <rfmt sheetId="1" sqref="U244" start="0" length="0">
    <dxf>
      <alignment horizontal="left" readingOrder="0"/>
    </dxf>
  </rfmt>
  <rfmt sheetId="1" sqref="V244" start="0" length="0">
    <dxf>
      <alignment horizontal="general" readingOrder="0"/>
    </dxf>
  </rfmt>
  <rfmt sheetId="1" sqref="V245" start="0" length="0">
    <dxf>
      <numFmt numFmtId="0" formatCode="General"/>
      <alignment horizontal="general" readingOrder="0"/>
    </dxf>
  </rfmt>
  <rfmt sheetId="1" sqref="V246" start="0" length="0">
    <dxf>
      <numFmt numFmtId="0" formatCode="General"/>
      <alignment horizontal="general" readingOrder="0"/>
    </dxf>
  </rfmt>
  <rfmt sheetId="1" sqref="V247" start="0" length="0">
    <dxf>
      <alignment horizontal="general" readingOrder="0"/>
    </dxf>
  </rfmt>
  <rfmt sheetId="1" sqref="V248" start="0" length="0">
    <dxf>
      <numFmt numFmtId="0" formatCode="General"/>
      <alignment horizontal="general" readingOrder="0"/>
    </dxf>
  </rfmt>
  <rfmt sheetId="1" sqref="V249" start="0" length="0">
    <dxf>
      <alignment horizontal="general" readingOrder="0"/>
    </dxf>
  </rfmt>
  <rfmt sheetId="1" sqref="V250" start="0" length="0">
    <dxf>
      <alignment horizontal="general" readingOrder="0"/>
    </dxf>
  </rfmt>
  <rfmt sheetId="1" sqref="V251" start="0" length="0">
    <dxf>
      <numFmt numFmtId="0" formatCode="General"/>
      <alignment horizontal="general" readingOrder="0"/>
    </dxf>
  </rfmt>
  <rfmt sheetId="1" sqref="V252" start="0" length="0">
    <dxf>
      <alignment horizontal="general" readingOrder="0"/>
    </dxf>
  </rfmt>
  <rfmt sheetId="1" sqref="V253" start="0" length="0">
    <dxf>
      <alignment horizontal="general" readingOrder="0"/>
    </dxf>
  </rfmt>
  <rfmt sheetId="1" sqref="V254" start="0" length="0">
    <dxf>
      <alignment horizontal="general" readingOrder="0"/>
    </dxf>
  </rfmt>
  <rfmt sheetId="1" sqref="V255" start="0" length="0">
    <dxf>
      <numFmt numFmtId="164" formatCode="dd/mm/yy;@"/>
      <alignment horizontal="general" readingOrder="0"/>
    </dxf>
  </rfmt>
  <rfmt sheetId="1" sqref="V257" start="0" length="0">
    <dxf>
      <alignment horizontal="general" readingOrder="0"/>
    </dxf>
  </rfmt>
  <rfmt sheetId="1" sqref="V258" start="0" length="0">
    <dxf>
      <alignment horizontal="general" readingOrder="0"/>
    </dxf>
  </rfmt>
  <rfmt sheetId="1" sqref="V259" start="0" length="0">
    <dxf>
      <alignment horizontal="general" readingOrder="0"/>
    </dxf>
  </rfmt>
  <rfmt sheetId="1" sqref="V260" start="0" length="0">
    <dxf>
      <alignment horizontal="general" readingOrder="0"/>
    </dxf>
  </rfmt>
  <rfmt sheetId="1" sqref="V261" start="0" length="0">
    <dxf>
      <numFmt numFmtId="0" formatCode="General"/>
      <alignment horizontal="general" readingOrder="0"/>
    </dxf>
  </rfmt>
  <rfmt sheetId="1" sqref="V262" start="0" length="0">
    <dxf>
      <alignment horizontal="general" readingOrder="0"/>
    </dxf>
  </rfmt>
  <rfmt sheetId="1" sqref="V263" start="0" length="0">
    <dxf>
      <alignment horizontal="general" readingOrder="0"/>
    </dxf>
  </rfmt>
  <rfmt sheetId="1" sqref="V264" start="0" length="0">
    <dxf>
      <alignment horizontal="general" readingOrder="0"/>
    </dxf>
  </rfmt>
  <rfmt sheetId="1" sqref="V265" start="0" length="0">
    <dxf>
      <alignment horizontal="general" readingOrder="0"/>
    </dxf>
  </rfmt>
  <rfmt sheetId="1" sqref="V266" start="0" length="0">
    <dxf>
      <alignment horizontal="general" readingOrder="0"/>
    </dxf>
  </rfmt>
  <rfmt sheetId="1" sqref="V267" start="0" length="0">
    <dxf>
      <numFmt numFmtId="0" formatCode="General"/>
      <alignment horizontal="general" readingOrder="0"/>
    </dxf>
  </rfmt>
  <rfmt sheetId="1" sqref="V268" start="0" length="0">
    <dxf>
      <alignment horizontal="general" readingOrder="0"/>
    </dxf>
  </rfmt>
  <rfmt sheetId="1" sqref="V269" start="0" length="0">
    <dxf>
      <alignment horizontal="general" readingOrder="0"/>
    </dxf>
  </rfmt>
  <rfmt sheetId="1" sqref="V270" start="0" length="0">
    <dxf>
      <alignment horizontal="general" readingOrder="0"/>
    </dxf>
  </rfmt>
  <rfmt sheetId="1" sqref="V271" start="0" length="0">
    <dxf>
      <alignment horizontal="general" readingOrder="0"/>
    </dxf>
  </rfmt>
  <rfmt sheetId="1" sqref="V272" start="0" length="0">
    <dxf>
      <alignment horizontal="general" readingOrder="0"/>
    </dxf>
  </rfmt>
  <rfmt sheetId="1" sqref="V273" start="0" length="0">
    <dxf>
      <alignment horizontal="general" readingOrder="0"/>
    </dxf>
  </rfmt>
  <rfmt sheetId="1" sqref="V274" start="0" length="0">
    <dxf>
      <alignment horizontal="general" readingOrder="0"/>
    </dxf>
  </rfmt>
  <rfmt sheetId="1" sqref="V275" start="0" length="0">
    <dxf>
      <numFmt numFmtId="0" formatCode="General"/>
      <alignment horizontal="general" readingOrder="0"/>
    </dxf>
  </rfmt>
  <rfmt sheetId="1" sqref="V276" start="0" length="0">
    <dxf>
      <numFmt numFmtId="164" formatCode="dd/mm/yy;@"/>
      <alignment horizontal="general" readingOrder="0"/>
    </dxf>
  </rfmt>
  <rfmt sheetId="1" sqref="V277" start="0" length="0">
    <dxf>
      <numFmt numFmtId="0" formatCode="General"/>
      <alignment horizontal="general" readingOrder="0"/>
    </dxf>
  </rfmt>
  <rfmt sheetId="1" sqref="V278" start="0" length="0">
    <dxf>
      <numFmt numFmtId="164" formatCode="dd/mm/yy;@"/>
      <alignment horizontal="general" readingOrder="0"/>
    </dxf>
  </rfmt>
  <rfmt sheetId="1" sqref="V279" start="0" length="0">
    <dxf>
      <alignment horizontal="general" readingOrder="0"/>
    </dxf>
  </rfmt>
  <rfmt sheetId="1" sqref="V280" start="0" length="0">
    <dxf>
      <alignment horizontal="general" readingOrder="0"/>
    </dxf>
  </rfmt>
  <rfmt sheetId="1" sqref="V281" start="0" length="0">
    <dxf>
      <alignment horizontal="general" readingOrder="0"/>
    </dxf>
  </rfmt>
  <rfmt sheetId="1" sqref="U282" start="0" length="0">
    <dxf>
      <alignment horizontal="left" readingOrder="0"/>
    </dxf>
  </rfmt>
  <rfmt sheetId="1" sqref="V282" start="0" length="0">
    <dxf>
      <alignment horizontal="general" readingOrder="0"/>
    </dxf>
  </rfmt>
  <rfmt sheetId="1" sqref="V283" start="0" length="0">
    <dxf>
      <alignment horizontal="general" readingOrder="0"/>
    </dxf>
  </rfmt>
  <rfmt sheetId="1" sqref="V284" start="0" length="0">
    <dxf>
      <alignment horizontal="general" readingOrder="0"/>
    </dxf>
  </rfmt>
  <rfmt sheetId="1" sqref="V285" start="0" length="0">
    <dxf>
      <alignment horizontal="general" readingOrder="0"/>
    </dxf>
  </rfmt>
  <rfmt sheetId="1" sqref="V286" start="0" length="0">
    <dxf>
      <alignment horizontal="general" readingOrder="0"/>
    </dxf>
  </rfmt>
  <rfmt sheetId="1" sqref="V287" start="0" length="0">
    <dxf>
      <alignment horizontal="general" readingOrder="0"/>
    </dxf>
  </rfmt>
  <rfmt sheetId="1" sqref="V288" start="0" length="0">
    <dxf>
      <alignment horizontal="general" readingOrder="0"/>
    </dxf>
  </rfmt>
  <rfmt sheetId="1" sqref="V289" start="0" length="0">
    <dxf>
      <numFmt numFmtId="164" formatCode="dd/mm/yy;@"/>
      <alignment horizontal="general" readingOrder="0"/>
    </dxf>
  </rfmt>
  <rfmt sheetId="1" sqref="V290" start="0" length="0">
    <dxf>
      <alignment horizontal="general" readingOrder="0"/>
    </dxf>
  </rfmt>
  <rfmt sheetId="1" sqref="V291" start="0" length="0">
    <dxf>
      <alignment horizontal="general" readingOrder="0"/>
    </dxf>
  </rfmt>
  <rfmt sheetId="1" sqref="V292" start="0" length="0">
    <dxf>
      <alignment horizontal="general" readingOrder="0"/>
    </dxf>
  </rfmt>
  <rfmt sheetId="1" sqref="V293" start="0" length="0">
    <dxf>
      <alignment horizontal="general" readingOrder="0"/>
    </dxf>
  </rfmt>
  <rfmt sheetId="1" sqref="V294" start="0" length="0">
    <dxf>
      <alignment horizontal="general" readingOrder="0"/>
    </dxf>
  </rfmt>
  <rfmt sheetId="1" sqref="V295" start="0" length="0">
    <dxf>
      <alignment horizontal="general" readingOrder="0"/>
    </dxf>
  </rfmt>
  <rfmt sheetId="1" sqref="V296" start="0" length="0">
    <dxf>
      <alignment horizontal="general" readingOrder="0"/>
    </dxf>
  </rfmt>
  <rfmt sheetId="1" sqref="V297" start="0" length="0">
    <dxf>
      <numFmt numFmtId="164" formatCode="dd/mm/yy;@"/>
      <alignment horizontal="general" readingOrder="0"/>
    </dxf>
  </rfmt>
  <rfmt sheetId="1" sqref="V298" start="0" length="0">
    <dxf>
      <alignment horizontal="general" readingOrder="0"/>
    </dxf>
  </rfmt>
  <rfmt sheetId="1" sqref="V299" start="0" length="0">
    <dxf>
      <alignment horizontal="general" readingOrder="0"/>
    </dxf>
  </rfmt>
  <rfmt sheetId="1" sqref="V300" start="0" length="0">
    <dxf>
      <alignment horizontal="general" readingOrder="0"/>
    </dxf>
  </rfmt>
  <rfmt sheetId="1" sqref="V301" start="0" length="0">
    <dxf>
      <alignment horizontal="general" readingOrder="0"/>
    </dxf>
  </rfmt>
  <rfmt sheetId="1" sqref="V302" start="0" length="0">
    <dxf>
      <numFmt numFmtId="0" formatCode="General"/>
      <alignment horizontal="general" readingOrder="0"/>
    </dxf>
  </rfmt>
  <rfmt sheetId="1" sqref="V303" start="0" length="0">
    <dxf>
      <alignment horizontal="general" readingOrder="0"/>
    </dxf>
  </rfmt>
  <rfmt sheetId="1" sqref="V304" start="0" length="0">
    <dxf>
      <alignment horizontal="general" readingOrder="0"/>
    </dxf>
  </rfmt>
  <rfmt sheetId="1" sqref="V305" start="0" length="0">
    <dxf>
      <numFmt numFmtId="0" formatCode="General"/>
      <alignment horizontal="general" readingOrder="0"/>
    </dxf>
  </rfmt>
  <rfmt sheetId="1" sqref="V307" start="0" length="0">
    <dxf>
      <alignment horizontal="general" readingOrder="0"/>
    </dxf>
  </rfmt>
  <rfmt sheetId="1" sqref="V308" start="0" length="0">
    <dxf>
      <numFmt numFmtId="0" formatCode="General"/>
      <alignment horizontal="general" readingOrder="0"/>
    </dxf>
  </rfmt>
  <rfmt sheetId="1" sqref="V309" start="0" length="0">
    <dxf>
      <alignment horizontal="general" readingOrder="0"/>
    </dxf>
  </rfmt>
  <rfmt sheetId="1" sqref="V310" start="0" length="0">
    <dxf>
      <alignment horizontal="general" readingOrder="0"/>
    </dxf>
  </rfmt>
  <rfmt sheetId="1" sqref="V311" start="0" length="0">
    <dxf>
      <alignment horizontal="general" readingOrder="0"/>
    </dxf>
  </rfmt>
  <rfmt sheetId="1" sqref="V312" start="0" length="0">
    <dxf>
      <alignment horizontal="general" readingOrder="0"/>
    </dxf>
  </rfmt>
  <rfmt sheetId="1" sqref="V313" start="0" length="0">
    <dxf>
      <alignment horizontal="general" readingOrder="0"/>
    </dxf>
  </rfmt>
  <rfmt sheetId="1" sqref="V314" start="0" length="0">
    <dxf>
      <alignment horizontal="general" vertical="bottom" wrapText="0" readingOrder="0"/>
    </dxf>
  </rfmt>
  <rfmt sheetId="1" sqref="V315" start="0" length="0">
    <dxf>
      <numFmt numFmtId="164" formatCode="dd/mm/yy;@"/>
      <alignment horizontal="general" readingOrder="0"/>
    </dxf>
  </rfmt>
  <rfmt sheetId="1" sqref="V316" start="0" length="0">
    <dxf>
      <alignment horizontal="general" readingOrder="0"/>
    </dxf>
  </rfmt>
  <rfmt sheetId="1" sqref="V317" start="0" length="0">
    <dxf>
      <alignment horizontal="general" readingOrder="0"/>
    </dxf>
  </rfmt>
  <rfmt sheetId="1" sqref="V318" start="0" length="0">
    <dxf>
      <alignment horizontal="general" readingOrder="0"/>
    </dxf>
  </rfmt>
  <rfmt sheetId="1" sqref="V319" start="0" length="0">
    <dxf>
      <numFmt numFmtId="0" formatCode="General"/>
      <alignment horizontal="general" readingOrder="0"/>
    </dxf>
  </rfmt>
  <rfmt sheetId="1" sqref="U320" start="0" length="0">
    <dxf>
      <alignment horizontal="left" wrapText="0" readingOrder="0"/>
    </dxf>
  </rfmt>
  <rfmt sheetId="1" sqref="V321" start="0" length="0">
    <dxf>
      <alignment horizontal="general" readingOrder="0"/>
    </dxf>
  </rfmt>
  <rfmt sheetId="1" sqref="V322" start="0" length="0">
    <dxf>
      <numFmt numFmtId="0" formatCode="General"/>
      <alignment horizontal="general" readingOrder="0"/>
    </dxf>
  </rfmt>
  <rfmt sheetId="1" sqref="V323" start="0" length="0">
    <dxf>
      <numFmt numFmtId="0" formatCode="General"/>
      <alignment horizontal="general" readingOrder="0"/>
    </dxf>
  </rfmt>
  <rfmt sheetId="1" sqref="V324" start="0" length="0">
    <dxf>
      <alignment horizontal="general" vertical="bottom" wrapText="0" readingOrder="0"/>
    </dxf>
  </rfmt>
  <rfmt sheetId="1" sqref="V325" start="0" length="0">
    <dxf>
      <alignment horizontal="general" readingOrder="0"/>
    </dxf>
  </rfmt>
  <rfmt sheetId="1" sqref="V326" start="0" length="0">
    <dxf>
      <alignment horizontal="general" readingOrder="0"/>
    </dxf>
  </rfmt>
  <rfmt sheetId="1" sqref="V327" start="0" length="0">
    <dxf>
      <numFmt numFmtId="164" formatCode="dd/mm/yy;@"/>
      <alignment horizontal="general" readingOrder="0"/>
    </dxf>
  </rfmt>
  <rfmt sheetId="1" sqref="V328" start="0" length="0">
    <dxf>
      <numFmt numFmtId="0" formatCode="General"/>
      <alignment horizontal="general" readingOrder="0"/>
    </dxf>
  </rfmt>
  <rfmt sheetId="1" sqref="V329" start="0" length="0">
    <dxf>
      <alignment horizontal="general" readingOrder="0"/>
    </dxf>
  </rfmt>
  <rfmt sheetId="1" sqref="V330" start="0" length="0">
    <dxf>
      <alignment horizontal="general" readingOrder="0"/>
    </dxf>
  </rfmt>
  <rfmt sheetId="1" sqref="V331" start="0" length="0">
    <dxf>
      <numFmt numFmtId="0" formatCode="General"/>
      <alignment horizontal="general" readingOrder="0"/>
    </dxf>
  </rfmt>
  <rfmt sheetId="1" sqref="V332" start="0" length="0">
    <dxf>
      <numFmt numFmtId="164" formatCode="dd/mm/yy;@"/>
      <alignment horizontal="general" readingOrder="0"/>
    </dxf>
  </rfmt>
  <rfmt sheetId="1" sqref="V333" start="0" length="0">
    <dxf>
      <numFmt numFmtId="0" formatCode="General"/>
      <alignment horizontal="general" readingOrder="0"/>
    </dxf>
  </rfmt>
  <rfmt sheetId="1" sqref="V334" start="0" length="0">
    <dxf>
      <numFmt numFmtId="0" formatCode="General"/>
      <alignment horizontal="general" readingOrder="0"/>
    </dxf>
  </rfmt>
  <rfmt sheetId="1" sqref="V335" start="0" length="0">
    <dxf>
      <alignment horizontal="general" readingOrder="0"/>
    </dxf>
  </rfmt>
  <rfmt sheetId="1" sqref="V336" start="0" length="0">
    <dxf>
      <alignment horizontal="general" readingOrder="0"/>
    </dxf>
  </rfmt>
  <rfmt sheetId="1" sqref="V337" start="0" length="0">
    <dxf>
      <alignment horizontal="general" readingOrder="0"/>
    </dxf>
  </rfmt>
  <rcc rId="23577" sId="1">
    <oc r="U338" t="inlineStr">
      <is>
        <t>Отклонено</t>
      </is>
    </oc>
    <nc r="U338" t="inlineStr">
      <is>
        <t>На уточнение</t>
      </is>
    </nc>
  </rcc>
  <rfmt sheetId="1" sqref="V338" start="0" length="0">
    <dxf>
      <alignment horizontal="general" readingOrder="0"/>
    </dxf>
  </rfmt>
  <rfmt sheetId="1" sqref="V339" start="0" length="0">
    <dxf>
      <alignment horizontal="general" readingOrder="0"/>
    </dxf>
  </rfmt>
  <rfmt sheetId="1" sqref="V340" start="0" length="0">
    <dxf>
      <alignment horizontal="general" readingOrder="0"/>
    </dxf>
  </rfmt>
  <rfmt sheetId="1" sqref="V341" start="0" length="0">
    <dxf>
      <numFmt numFmtId="0" formatCode="General"/>
      <alignment horizontal="general" readingOrder="0"/>
    </dxf>
  </rfmt>
  <rfmt sheetId="1" sqref="V342" start="0" length="0">
    <dxf>
      <alignment horizontal="general" readingOrder="0"/>
    </dxf>
  </rfmt>
  <rfmt sheetId="1" sqref="V343" start="0" length="0">
    <dxf>
      <numFmt numFmtId="0" formatCode="General"/>
      <alignment horizontal="general" readingOrder="0"/>
    </dxf>
  </rfmt>
  <rfmt sheetId="1" sqref="V344" start="0" length="0">
    <dxf>
      <numFmt numFmtId="0" formatCode="General"/>
      <alignment horizontal="general" readingOrder="0"/>
    </dxf>
  </rfmt>
  <rfmt sheetId="1" sqref="V345" start="0" length="0">
    <dxf>
      <alignment horizontal="general" readingOrder="0"/>
    </dxf>
  </rfmt>
  <rfmt sheetId="1" sqref="V346" start="0" length="0">
    <dxf>
      <alignment horizontal="general" readingOrder="0"/>
    </dxf>
  </rfmt>
  <rfmt sheetId="1" sqref="V347" start="0" length="0">
    <dxf>
      <alignment horizontal="general" readingOrder="0"/>
    </dxf>
  </rfmt>
  <rfmt sheetId="1" sqref="V348" start="0" length="0">
    <dxf>
      <alignment horizontal="general" readingOrder="0"/>
    </dxf>
  </rfmt>
  <rfmt sheetId="1" sqref="V349" start="0" length="0">
    <dxf>
      <alignment horizontal="general" readingOrder="0"/>
    </dxf>
  </rfmt>
  <rfmt sheetId="1" sqref="V350" start="0" length="0">
    <dxf>
      <alignment horizontal="general" readingOrder="0"/>
    </dxf>
  </rfmt>
  <rfmt sheetId="1" sqref="V351" start="0" length="0">
    <dxf>
      <alignment horizontal="general" readingOrder="0"/>
    </dxf>
  </rfmt>
  <rfmt sheetId="1" sqref="V352" start="0" length="0">
    <dxf>
      <alignment horizontal="general" readingOrder="0"/>
    </dxf>
  </rfmt>
  <rfmt sheetId="1" sqref="V353" start="0" length="0">
    <dxf>
      <alignment horizontal="general" readingOrder="0"/>
    </dxf>
  </rfmt>
  <rfmt sheetId="1" sqref="V354" start="0" length="0">
    <dxf>
      <alignment horizontal="general" readingOrder="0"/>
    </dxf>
  </rfmt>
  <rfmt sheetId="1" sqref="V355" start="0" length="0">
    <dxf>
      <alignment horizontal="general" readingOrder="0"/>
    </dxf>
  </rfmt>
  <rfmt sheetId="1" sqref="V356" start="0" length="0">
    <dxf>
      <alignment horizontal="general" readingOrder="0"/>
    </dxf>
  </rfmt>
  <rfmt sheetId="1" sqref="V357" start="0" length="0">
    <dxf>
      <alignment horizontal="general" readingOrder="0"/>
    </dxf>
  </rfmt>
  <rfmt sheetId="1" sqref="V358" start="0" length="0">
    <dxf>
      <alignment horizontal="general" vertical="bottom" wrapText="0" readingOrder="0"/>
    </dxf>
  </rfmt>
  <rfmt sheetId="1" sqref="V359" start="0" length="0">
    <dxf>
      <numFmt numFmtId="164" formatCode="dd/mm/yy;@"/>
      <alignment horizontal="general" readingOrder="0"/>
    </dxf>
  </rfmt>
  <rfmt sheetId="1" sqref="V360" start="0" length="0">
    <dxf>
      <numFmt numFmtId="0" formatCode="General"/>
      <alignment horizontal="general" readingOrder="0"/>
    </dxf>
  </rfmt>
  <rfmt sheetId="1" sqref="V361" start="0" length="0">
    <dxf>
      <alignment horizontal="general" readingOrder="0"/>
    </dxf>
  </rfmt>
  <rfmt sheetId="1" sqref="V362" start="0" length="0">
    <dxf>
      <alignment horizontal="general" readingOrder="0"/>
    </dxf>
  </rfmt>
  <rfmt sheetId="1" sqref="V363" start="0" length="0">
    <dxf>
      <alignment horizontal="general" readingOrder="0"/>
    </dxf>
  </rfmt>
  <rfmt sheetId="1" sqref="V364" start="0" length="0">
    <dxf>
      <numFmt numFmtId="0" formatCode="General"/>
      <alignment horizontal="general" readingOrder="0"/>
    </dxf>
  </rfmt>
  <rfmt sheetId="1" sqref="V365" start="0" length="0">
    <dxf>
      <alignment horizontal="general" readingOrder="0"/>
    </dxf>
  </rfmt>
  <rfmt sheetId="1" sqref="V366" start="0" length="0">
    <dxf>
      <alignment horizontal="general" readingOrder="0"/>
    </dxf>
  </rfmt>
  <rfmt sheetId="1" sqref="V367" start="0" length="0">
    <dxf>
      <alignment horizontal="general" readingOrder="0"/>
    </dxf>
  </rfmt>
  <rfmt sheetId="1" sqref="V368" start="0" length="0">
    <dxf>
      <alignment horizontal="general" readingOrder="0"/>
    </dxf>
  </rfmt>
  <rfmt sheetId="1" sqref="V369" start="0" length="0">
    <dxf>
      <alignment horizontal="general" readingOrder="0"/>
    </dxf>
  </rfmt>
  <rfmt sheetId="1" sqref="V370" start="0" length="0">
    <dxf>
      <alignment horizontal="general" readingOrder="0"/>
    </dxf>
  </rfmt>
  <rfmt sheetId="1" sqref="V371" start="0" length="0">
    <dxf>
      <alignment horizontal="general" readingOrder="0"/>
    </dxf>
  </rfmt>
  <rfmt sheetId="1" sqref="V372" start="0" length="0">
    <dxf>
      <alignment horizontal="general" readingOrder="0"/>
    </dxf>
  </rfmt>
  <rfmt sheetId="1" sqref="V373" start="0" length="0">
    <dxf>
      <alignment horizontal="general" readingOrder="0"/>
    </dxf>
  </rfmt>
  <rfmt sheetId="1" sqref="U374" start="0" length="0">
    <dxf>
      <alignment horizontal="left" readingOrder="0"/>
      <border outline="0">
        <top style="thin">
          <color indexed="64"/>
        </top>
      </border>
    </dxf>
  </rfmt>
  <rfmt sheetId="1" sqref="V375" start="0" length="0">
    <dxf>
      <numFmt numFmtId="0" formatCode="General"/>
      <alignment horizontal="general" readingOrder="0"/>
    </dxf>
  </rfmt>
  <rcc rId="23578" sId="1" odxf="1" dxf="1" numFmtId="19">
    <oc r="V376">
      <v>41358</v>
    </oc>
    <nc r="V376">
      <v>41446</v>
    </nc>
    <ndxf>
      <alignment horizontal="general" readingOrder="0"/>
    </ndxf>
  </rcc>
  <rcc rId="23579" sId="1">
    <oc r="W376" t="inlineStr">
      <is>
        <t>в ФЛС в расшифровке оплаты за март, вторая часть квитанции как стояла, так и стоит не в договоре Теплоснабжение, и не в дог.Электроснабжение, а над ними. адрес 7м-10-55, читать в замечании: отчет по расшифровке оплаты в ФЛС за март 2012</t>
      </is>
    </oc>
    <nc r="W376" t="inlineStr">
      <is>
        <r>
          <t xml:space="preserve">в ФЛС в расшифровке оплаты за март, вторая часть квитанции как стояла, так и стоит не в договоре Теплоснабжение, и не в дог.Электроснабжение, а над ними. адрес 7м-10-55, читать в замечании: отчет по расшифровке оплаты в ФЛС за март 2012 </t>
        </r>
        <r>
          <rPr>
            <b/>
            <sz val="9"/>
            <color theme="1"/>
            <rFont val="Calibri"/>
            <family val="2"/>
            <charset val="204"/>
          </rPr>
          <t>Дополнено: оплата от 21.03.2012</t>
        </r>
      </is>
    </nc>
  </rcc>
  <rfmt sheetId="1" sqref="V377" start="0" length="0">
    <dxf>
      <numFmt numFmtId="0" formatCode="General"/>
      <alignment horizontal="general" readingOrder="0"/>
    </dxf>
  </rfmt>
  <rfmt sheetId="1" sqref="V378" start="0" length="0">
    <dxf>
      <alignment horizontal="general" readingOrder="0"/>
    </dxf>
  </rfmt>
  <rfmt sheetId="1" sqref="V379" start="0" length="0">
    <dxf>
      <alignment horizontal="general" readingOrder="0"/>
    </dxf>
  </rfmt>
  <rfmt sheetId="1" sqref="V380" start="0" length="0">
    <dxf>
      <alignment horizontal="general" readingOrder="0"/>
    </dxf>
  </rfmt>
  <rfmt sheetId="1" sqref="V381" start="0" length="0">
    <dxf>
      <alignment horizontal="general" readingOrder="0"/>
    </dxf>
  </rfmt>
  <rfmt sheetId="1" sqref="V382" start="0" length="0">
    <dxf>
      <alignment horizontal="general" readingOrder="0"/>
    </dxf>
  </rfmt>
  <rfmt sheetId="1" sqref="V383" start="0" length="0">
    <dxf>
      <alignment horizontal="general" readingOrder="0"/>
    </dxf>
  </rfmt>
  <rfmt sheetId="1" sqref="V384" start="0" length="0">
    <dxf>
      <alignment horizontal="general" readingOrder="0"/>
    </dxf>
  </rfmt>
  <rfmt sheetId="1" sqref="V385" start="0" length="0">
    <dxf>
      <numFmt numFmtId="0" formatCode="General"/>
      <alignment horizontal="general" readingOrder="0"/>
    </dxf>
  </rfmt>
  <rfmt sheetId="1" sqref="V386" start="0" length="0">
    <dxf>
      <alignment horizontal="general" readingOrder="0"/>
    </dxf>
  </rfmt>
  <rfmt sheetId="1" sqref="V387" start="0" length="0">
    <dxf>
      <alignment horizontal="general" readingOrder="0"/>
    </dxf>
  </rfmt>
  <rfmt sheetId="1" sqref="U388" start="0" length="0">
    <dxf>
      <font>
        <sz val="9"/>
        <color rgb="FF00B050"/>
      </font>
    </dxf>
  </rfmt>
  <rfmt sheetId="1" sqref="V388" start="0" length="0">
    <dxf>
      <font>
        <sz val="9"/>
        <color rgb="FF00B050"/>
      </font>
      <alignment horizontal="general" readingOrder="0"/>
    </dxf>
  </rfmt>
  <rfmt sheetId="1" sqref="V389" start="0" length="0">
    <dxf>
      <numFmt numFmtId="0" formatCode="General"/>
      <alignment horizontal="general" readingOrder="0"/>
    </dxf>
  </rfmt>
  <rfmt sheetId="1" sqref="V390" start="0" length="0">
    <dxf>
      <alignment horizontal="general" readingOrder="0"/>
    </dxf>
  </rfmt>
  <rfmt sheetId="1" sqref="V391" start="0" length="0">
    <dxf>
      <numFmt numFmtId="0" formatCode="General"/>
      <alignment horizontal="general" readingOrder="0"/>
    </dxf>
  </rfmt>
  <rfmt sheetId="1" sqref="V392" start="0" length="0">
    <dxf>
      <numFmt numFmtId="0" formatCode="General"/>
      <alignment horizontal="general" readingOrder="0"/>
    </dxf>
  </rfmt>
  <rfmt sheetId="1" sqref="V393" start="0" length="0">
    <dxf>
      <alignment horizontal="general" readingOrder="0"/>
    </dxf>
  </rfmt>
  <rfmt sheetId="1" sqref="V395" start="0" length="0">
    <dxf>
      <alignment horizontal="general" readingOrder="0"/>
    </dxf>
  </rfmt>
  <rfmt sheetId="1" sqref="V396" start="0" length="0">
    <dxf>
      <alignment horizontal="general" readingOrder="0"/>
    </dxf>
  </rfmt>
  <rfmt sheetId="1" sqref="V398" start="0" length="0">
    <dxf>
      <alignment horizontal="general" readingOrder="0"/>
    </dxf>
  </rfmt>
  <rfmt sheetId="1" sqref="V399" start="0" length="0">
    <dxf>
      <alignment horizontal="general" readingOrder="0"/>
    </dxf>
  </rfmt>
  <rfmt sheetId="1" sqref="U400" start="0" length="0">
    <dxf>
      <alignment horizontal="left" readingOrder="0"/>
    </dxf>
  </rfmt>
  <rfmt sheetId="1" sqref="V400" start="0" length="0">
    <dxf>
      <numFmt numFmtId="0" formatCode="General"/>
      <alignment horizontal="general" readingOrder="0"/>
    </dxf>
  </rfmt>
  <rfmt sheetId="1" sqref="U401" start="0" length="0">
    <dxf>
      <font>
        <sz val="9"/>
        <color rgb="FF000000"/>
      </font>
      <alignment vertical="top" readingOrder="0"/>
    </dxf>
  </rfmt>
  <rfmt sheetId="1" sqref="V402" start="0" length="0">
    <dxf>
      <alignment horizontal="general" readingOrder="0"/>
    </dxf>
  </rfmt>
  <rfmt sheetId="1" sqref="V405" start="0" length="0">
    <dxf>
      <fill>
        <patternFill patternType="solid">
          <bgColor theme="6" tint="0.59999389629810485"/>
        </patternFill>
      </fill>
      <alignment horizontal="left" readingOrder="0"/>
    </dxf>
  </rfmt>
  <rfmt sheetId="1" sqref="U406" start="0" length="0">
    <dxf>
      <numFmt numFmtId="0" formatCode="General"/>
    </dxf>
  </rfmt>
  <rfmt sheetId="1" sqref="V407" start="0" length="0">
    <dxf>
      <alignment horizontal="general" readingOrder="0"/>
    </dxf>
  </rfmt>
  <rfmt sheetId="1" sqref="V408" start="0" length="0">
    <dxf>
      <alignment horizontal="general" readingOrder="0"/>
    </dxf>
  </rfmt>
  <rfmt sheetId="1" sqref="V409" start="0" length="0">
    <dxf>
      <alignment horizontal="general" readingOrder="0"/>
    </dxf>
  </rfmt>
  <rfmt sheetId="1" sqref="V410" start="0" length="0">
    <dxf>
      <alignment horizontal="general" readingOrder="0"/>
    </dxf>
  </rfmt>
  <rfmt sheetId="1" sqref="V411" start="0" length="0">
    <dxf>
      <alignment horizontal="general" readingOrder="0"/>
    </dxf>
  </rfmt>
  <rfmt sheetId="1" sqref="V412" start="0" length="0">
    <dxf>
      <alignment horizontal="general" readingOrder="0"/>
    </dxf>
  </rfmt>
  <rfmt sheetId="1" sqref="V413" start="0" length="0">
    <dxf>
      <alignment horizontal="general" readingOrder="0"/>
    </dxf>
  </rfmt>
  <rfmt sheetId="1" sqref="V414" start="0" length="0">
    <dxf>
      <numFmt numFmtId="164" formatCode="dd/mm/yy;@"/>
      <alignment horizontal="general" readingOrder="0"/>
    </dxf>
  </rfmt>
  <rfmt sheetId="1" sqref="V415" start="0" length="0">
    <dxf>
      <alignment horizontal="general" readingOrder="0"/>
    </dxf>
  </rfmt>
  <rfmt sheetId="1" sqref="V416" start="0" length="0">
    <dxf>
      <numFmt numFmtId="0" formatCode="General"/>
      <alignment horizontal="general" readingOrder="0"/>
    </dxf>
  </rfmt>
  <rfmt sheetId="1" sqref="V417" start="0" length="0">
    <dxf>
      <fill>
        <patternFill patternType="solid">
          <bgColor theme="6" tint="0.59999389629810485"/>
        </patternFill>
      </fill>
      <alignment horizontal="general" readingOrder="0"/>
    </dxf>
  </rfmt>
  <rfmt sheetId="1" sqref="V418" start="0" length="0">
    <dxf>
      <numFmt numFmtId="0" formatCode="General"/>
      <alignment horizontal="general" readingOrder="0"/>
    </dxf>
  </rfmt>
  <rfmt sheetId="1" sqref="V419" start="0" length="0">
    <dxf>
      <numFmt numFmtId="0" formatCode="General"/>
      <alignment horizontal="general" readingOrder="0"/>
    </dxf>
  </rfmt>
  <rfmt sheetId="1" sqref="V420" start="0" length="0">
    <dxf>
      <numFmt numFmtId="0" formatCode="General"/>
      <alignment horizontal="general" readingOrder="0"/>
    </dxf>
  </rfmt>
  <rfmt sheetId="1" sqref="V421" start="0" length="0">
    <dxf>
      <alignment horizontal="general" readingOrder="0"/>
    </dxf>
  </rfmt>
  <rfmt sheetId="1" sqref="V422" start="0" length="0">
    <dxf>
      <alignment horizontal="general" readingOrder="0"/>
    </dxf>
  </rfmt>
  <rfmt sheetId="1" sqref="V425" start="0" length="0">
    <dxf>
      <numFmt numFmtId="0" formatCode="General"/>
      <alignment horizontal="general" readingOrder="0"/>
    </dxf>
  </rfmt>
  <rfmt sheetId="1" sqref="V426" start="0" length="0">
    <dxf>
      <numFmt numFmtId="0" formatCode="General"/>
      <alignment horizontal="general" readingOrder="0"/>
    </dxf>
  </rfmt>
  <rfmt sheetId="1" sqref="V427" start="0" length="0">
    <dxf>
      <alignment horizontal="general" readingOrder="0"/>
    </dxf>
  </rfmt>
  <rfmt sheetId="1" sqref="V428" start="0" length="0">
    <dxf>
      <alignment horizontal="general" readingOrder="0"/>
    </dxf>
  </rfmt>
  <rfmt sheetId="1" sqref="V430" start="0" length="0">
    <dxf>
      <alignment horizontal="general" vertical="bottom" wrapText="0" readingOrder="0"/>
    </dxf>
  </rfmt>
  <rfmt sheetId="1" sqref="V431" start="0" length="0">
    <dxf>
      <alignment horizontal="general" readingOrder="0"/>
    </dxf>
  </rfmt>
  <rfmt sheetId="1" sqref="V432" start="0" length="0">
    <dxf>
      <alignment horizontal="general" readingOrder="0"/>
    </dxf>
  </rfmt>
  <rfmt sheetId="1" sqref="V433" start="0" length="0">
    <dxf>
      <numFmt numFmtId="0" formatCode="General"/>
      <alignment horizontal="general" readingOrder="0"/>
    </dxf>
  </rfmt>
  <rfmt sheetId="1" sqref="U434" start="0" length="0">
    <dxf>
      <alignment horizontal="left" readingOrder="0"/>
    </dxf>
  </rfmt>
  <rfmt sheetId="1" sqref="V434" start="0" length="0">
    <dxf>
      <numFmt numFmtId="0" formatCode="General"/>
      <alignment horizontal="general" readingOrder="0"/>
    </dxf>
  </rfmt>
  <rfmt sheetId="1" sqref="V435" start="0" length="0">
    <dxf>
      <numFmt numFmtId="164" formatCode="dd/mm/yy;@"/>
      <alignment horizontal="general" readingOrder="0"/>
    </dxf>
  </rfmt>
  <rfmt sheetId="1" sqref="V436" start="0" length="0">
    <dxf>
      <alignment horizontal="general" readingOrder="0"/>
    </dxf>
  </rfmt>
  <rfmt sheetId="1" sqref="V437" start="0" length="0">
    <dxf>
      <numFmt numFmtId="164" formatCode="dd/mm/yy;@"/>
      <alignment horizontal="general" readingOrder="0"/>
    </dxf>
  </rfmt>
  <rfmt sheetId="1" sqref="V438" start="0" length="0">
    <dxf>
      <alignment horizontal="general" readingOrder="0"/>
    </dxf>
  </rfmt>
  <rfmt sheetId="1" sqref="V439" start="0" length="0">
    <dxf>
      <alignment horizontal="general" readingOrder="0"/>
    </dxf>
  </rfmt>
  <rfmt sheetId="1" sqref="U440" start="0" length="0">
    <dxf>
      <alignment horizontal="left" readingOrder="0"/>
    </dxf>
  </rfmt>
  <rfmt sheetId="1" sqref="V440" start="0" length="0">
    <dxf>
      <numFmt numFmtId="0" formatCode="General"/>
      <alignment horizontal="general" readingOrder="0"/>
    </dxf>
  </rfmt>
  <rfmt sheetId="1" sqref="V441" start="0" length="0">
    <dxf>
      <alignment horizontal="general" readingOrder="0"/>
    </dxf>
  </rfmt>
  <rfmt sheetId="1" sqref="V442" start="0" length="0">
    <dxf>
      <numFmt numFmtId="164" formatCode="dd/mm/yy;@"/>
      <alignment horizontal="general" readingOrder="0"/>
    </dxf>
  </rfmt>
  <rfmt sheetId="1" sqref="V443" start="0" length="0">
    <dxf>
      <numFmt numFmtId="0" formatCode="General"/>
      <alignment horizontal="general" readingOrder="0"/>
    </dxf>
  </rfmt>
  <rfmt sheetId="1" sqref="V444" start="0" length="0">
    <dxf>
      <numFmt numFmtId="0" formatCode="General"/>
      <alignment horizontal="general" readingOrder="0"/>
    </dxf>
  </rfmt>
  <rfmt sheetId="1" sqref="V445" start="0" length="0">
    <dxf>
      <numFmt numFmtId="0" formatCode="General"/>
      <alignment horizontal="general" readingOrder="0"/>
    </dxf>
  </rfmt>
  <rfmt sheetId="1" sqref="V446" start="0" length="0">
    <dxf>
      <numFmt numFmtId="0" formatCode="General"/>
      <alignment horizontal="general" readingOrder="0"/>
    </dxf>
  </rfmt>
  <rfmt sheetId="1" sqref="V447" start="0" length="0">
    <dxf>
      <numFmt numFmtId="0" formatCode="General"/>
      <alignment horizontal="general" readingOrder="0"/>
    </dxf>
  </rfmt>
  <rfmt sheetId="1" sqref="V448" start="0" length="0">
    <dxf>
      <numFmt numFmtId="0" formatCode="General"/>
      <alignment horizontal="general" readingOrder="0"/>
    </dxf>
  </rfmt>
  <rfmt sheetId="1" sqref="V449" start="0" length="0">
    <dxf>
      <numFmt numFmtId="0" formatCode="General"/>
      <alignment horizontal="general" readingOrder="0"/>
    </dxf>
  </rfmt>
  <rfmt sheetId="1" sqref="V450" start="0" length="0">
    <dxf>
      <numFmt numFmtId="0" formatCode="General"/>
      <alignment horizontal="general" readingOrder="0"/>
    </dxf>
  </rfmt>
  <rfmt sheetId="1" sqref="V451" start="0" length="0">
    <dxf>
      <numFmt numFmtId="0" formatCode="General"/>
      <alignment horizontal="general" readingOrder="0"/>
    </dxf>
  </rfmt>
  <rfmt sheetId="1" sqref="V452" start="0" length="0">
    <dxf>
      <numFmt numFmtId="0" formatCode="General"/>
      <alignment horizontal="general" readingOrder="0"/>
    </dxf>
  </rfmt>
  <rfmt sheetId="1" sqref="V453" start="0" length="0">
    <dxf>
      <numFmt numFmtId="0" formatCode="General"/>
      <alignment horizontal="general" readingOrder="0"/>
    </dxf>
  </rfmt>
  <rfmt sheetId="1" sqref="V454" start="0" length="0">
    <dxf>
      <numFmt numFmtId="0" formatCode="General"/>
      <alignment horizontal="general" readingOrder="0"/>
    </dxf>
  </rfmt>
  <rfmt sheetId="1" sqref="V455" start="0" length="0">
    <dxf>
      <numFmt numFmtId="0" formatCode="General"/>
      <alignment horizontal="general" readingOrder="0"/>
    </dxf>
  </rfmt>
  <rfmt sheetId="1" sqref="U456" start="0" length="0">
    <dxf>
      <alignment horizontal="left" readingOrder="0"/>
    </dxf>
  </rfmt>
  <rfmt sheetId="1" sqref="V456" start="0" length="0">
    <dxf>
      <numFmt numFmtId="0" formatCode="General"/>
      <alignment horizontal="general" readingOrder="0"/>
    </dxf>
  </rfmt>
  <rfmt sheetId="1" sqref="U457" start="0" length="0">
    <dxf>
      <alignment horizontal="left" readingOrder="0"/>
    </dxf>
  </rfmt>
  <rfmt sheetId="1" sqref="V457" start="0" length="0">
    <dxf>
      <numFmt numFmtId="0" formatCode="General"/>
      <alignment horizontal="general" readingOrder="0"/>
    </dxf>
  </rfmt>
  <rfmt sheetId="1" sqref="V458" start="0" length="0">
    <dxf>
      <numFmt numFmtId="0" formatCode="General"/>
      <alignment horizontal="general" readingOrder="0"/>
    </dxf>
  </rfmt>
  <rfmt sheetId="1" sqref="V459" start="0" length="0">
    <dxf>
      <numFmt numFmtId="164" formatCode="dd/mm/yy;@"/>
      <alignment horizontal="general" readingOrder="0"/>
    </dxf>
  </rfmt>
  <rfmt sheetId="1" sqref="V461" start="0" length="0">
    <dxf>
      <alignment horizontal="general" readingOrder="0"/>
    </dxf>
  </rfmt>
  <rfmt sheetId="1" sqref="V462" start="0" length="0">
    <dxf>
      <alignment horizontal="general" readingOrder="0"/>
    </dxf>
  </rfmt>
  <rfmt sheetId="1" sqref="V463" start="0" length="0">
    <dxf>
      <alignment horizontal="general" readingOrder="0"/>
    </dxf>
  </rfmt>
  <rfmt sheetId="1" sqref="V465" start="0" length="0">
    <dxf>
      <alignment horizontal="general" readingOrder="0"/>
    </dxf>
  </rfmt>
  <rfmt sheetId="1" sqref="V466" start="0" length="0">
    <dxf>
      <numFmt numFmtId="164" formatCode="dd/mm/yy;@"/>
      <alignment horizontal="general" readingOrder="0"/>
    </dxf>
  </rfmt>
  <rfmt sheetId="1" sqref="V467" start="0" length="0">
    <dxf>
      <numFmt numFmtId="0" formatCode="General"/>
      <alignment horizontal="general" readingOrder="0"/>
    </dxf>
  </rfmt>
  <rfmt sheetId="1" sqref="V468" start="0" length="0">
    <dxf>
      <numFmt numFmtId="164" formatCode="dd/mm/yy;@"/>
      <alignment horizontal="general" readingOrder="0"/>
    </dxf>
  </rfmt>
  <rfmt sheetId="1" sqref="V469" start="0" length="0">
    <dxf>
      <numFmt numFmtId="0" formatCode="General"/>
      <alignment horizontal="general" readingOrder="0"/>
    </dxf>
  </rfmt>
  <rfmt sheetId="1" sqref="V470" start="0" length="0">
    <dxf>
      <numFmt numFmtId="0" formatCode="General"/>
      <alignment horizontal="general" readingOrder="0"/>
    </dxf>
  </rfmt>
  <rfmt sheetId="1" sqref="V471" start="0" length="0">
    <dxf>
      <alignment horizontal="general" readingOrder="0"/>
    </dxf>
  </rfmt>
  <rfmt sheetId="1" sqref="V472" start="0" length="0">
    <dxf>
      <alignment horizontal="general" readingOrder="0"/>
    </dxf>
  </rfmt>
  <rfmt sheetId="1" sqref="V473" start="0" length="0">
    <dxf>
      <alignment horizontal="general" vertical="bottom" wrapText="0" readingOrder="0"/>
    </dxf>
  </rfmt>
  <rfmt sheetId="1" sqref="V474" start="0" length="0">
    <dxf>
      <alignment horizontal="general" readingOrder="0"/>
    </dxf>
  </rfmt>
  <rfmt sheetId="1" sqref="V475" start="0" length="0">
    <dxf>
      <alignment horizontal="general" readingOrder="0"/>
    </dxf>
  </rfmt>
  <rfmt sheetId="1" sqref="V476" start="0" length="0">
    <dxf>
      <alignment horizontal="general" readingOrder="0"/>
    </dxf>
  </rfmt>
  <rfmt sheetId="1" sqref="V477" start="0" length="0">
    <dxf>
      <alignment horizontal="general" readingOrder="0"/>
    </dxf>
  </rfmt>
  <rfmt sheetId="1" sqref="V478" start="0" length="0">
    <dxf>
      <alignment horizontal="general" readingOrder="0"/>
    </dxf>
  </rfmt>
  <rfmt sheetId="1" sqref="V479" start="0" length="0">
    <dxf>
      <alignment horizontal="general" readingOrder="0"/>
    </dxf>
  </rfmt>
  <rfmt sheetId="1" sqref="V480" start="0" length="0">
    <dxf>
      <numFmt numFmtId="164" formatCode="dd/mm/yy;@"/>
      <alignment horizontal="general" readingOrder="0"/>
    </dxf>
  </rfmt>
  <rfmt sheetId="1" sqref="V481" start="0" length="0">
    <dxf>
      <alignment horizontal="general" readingOrder="0"/>
    </dxf>
  </rfmt>
  <rfmt sheetId="1" sqref="V482" start="0" length="0">
    <dxf>
      <alignment horizontal="general" readingOrder="0"/>
    </dxf>
  </rfmt>
  <rfmt sheetId="1" sqref="V483" start="0" length="0">
    <dxf>
      <alignment horizontal="general" readingOrder="0"/>
    </dxf>
  </rfmt>
  <rfmt sheetId="1" sqref="V484" start="0" length="0">
    <dxf>
      <alignment horizontal="general" readingOrder="0"/>
    </dxf>
  </rfmt>
  <rfmt sheetId="1" sqref="V485" start="0" length="0">
    <dxf>
      <alignment horizontal="general" readingOrder="0"/>
    </dxf>
  </rfmt>
  <rfmt sheetId="1" sqref="V486" start="0" length="0">
    <dxf>
      <alignment horizontal="general" readingOrder="0"/>
    </dxf>
  </rfmt>
  <rfmt sheetId="1" sqref="V487" start="0" length="0">
    <dxf>
      <numFmt numFmtId="164" formatCode="dd/mm/yy;@"/>
      <alignment horizontal="general" readingOrder="0"/>
    </dxf>
  </rfmt>
  <rfmt sheetId="1" sqref="V488" start="0" length="0">
    <dxf>
      <numFmt numFmtId="164" formatCode="dd/mm/yy;@"/>
      <alignment horizontal="general" readingOrder="0"/>
    </dxf>
  </rfmt>
  <rfmt sheetId="1" sqref="V489" start="0" length="0">
    <dxf>
      <numFmt numFmtId="0" formatCode="General"/>
      <alignment horizontal="general" readingOrder="0"/>
    </dxf>
  </rfmt>
  <rfmt sheetId="1" sqref="V490" start="0" length="0">
    <dxf>
      <numFmt numFmtId="0" formatCode="General"/>
      <alignment horizontal="general" readingOrder="0"/>
    </dxf>
  </rfmt>
  <rfmt sheetId="1" sqref="V491" start="0" length="0">
    <dxf>
      <alignment horizontal="general" readingOrder="0"/>
    </dxf>
  </rfmt>
  <rfmt sheetId="1" sqref="V492" start="0" length="0">
    <dxf>
      <numFmt numFmtId="164" formatCode="dd/mm/yy;@"/>
      <alignment horizontal="general" readingOrder="0"/>
    </dxf>
  </rfmt>
  <rfmt sheetId="1" sqref="V493" start="0" length="0">
    <dxf>
      <numFmt numFmtId="164" formatCode="dd/mm/yy;@"/>
      <alignment horizontal="general" readingOrder="0"/>
    </dxf>
  </rfmt>
  <rfmt sheetId="1" sqref="V494" start="0" length="0">
    <dxf>
      <numFmt numFmtId="164" formatCode="dd/mm/yy;@"/>
      <alignment horizontal="general" readingOrder="0"/>
    </dxf>
  </rfmt>
  <rfmt sheetId="1" sqref="V495" start="0" length="0">
    <dxf>
      <numFmt numFmtId="164" formatCode="dd/mm/yy;@"/>
      <alignment horizontal="general" readingOrder="0"/>
    </dxf>
  </rfmt>
  <rfmt sheetId="1" sqref="V496" start="0" length="0">
    <dxf>
      <alignment horizontal="general" readingOrder="0"/>
    </dxf>
  </rfmt>
  <rfmt sheetId="1" sqref="V497" start="0" length="0">
    <dxf>
      <alignment horizontal="general" readingOrder="0"/>
    </dxf>
  </rfmt>
  <rfmt sheetId="1" sqref="V498" start="0" length="0">
    <dxf>
      <alignment horizontal="general" readingOrder="0"/>
    </dxf>
  </rfmt>
  <rfmt sheetId="1" sqref="U499" start="0" length="0">
    <dxf>
      <alignment horizontal="left" readingOrder="0"/>
    </dxf>
  </rfmt>
  <rfmt sheetId="1" sqref="V499" start="0" length="0">
    <dxf>
      <numFmt numFmtId="0" formatCode="General"/>
      <alignment horizontal="general" readingOrder="0"/>
    </dxf>
  </rfmt>
  <rfmt sheetId="1" sqref="V500" start="0" length="0">
    <dxf>
      <numFmt numFmtId="0" formatCode="General"/>
      <alignment horizontal="general" readingOrder="0"/>
    </dxf>
  </rfmt>
  <rfmt sheetId="1" sqref="V501" start="0" length="0">
    <dxf>
      <numFmt numFmtId="0" formatCode="General"/>
      <alignment horizontal="general" readingOrder="0"/>
    </dxf>
  </rfmt>
  <rfmt sheetId="1" sqref="V502" start="0" length="0">
    <dxf>
      <numFmt numFmtId="0" formatCode="General"/>
      <alignment horizontal="general" readingOrder="0"/>
    </dxf>
  </rfmt>
  <rfmt sheetId="1" sqref="V503" start="0" length="0">
    <dxf>
      <alignment horizontal="general" readingOrder="0"/>
    </dxf>
  </rfmt>
  <rfmt sheetId="1" sqref="V504" start="0" length="0">
    <dxf>
      <alignment horizontal="general" readingOrder="0"/>
    </dxf>
  </rfmt>
  <rfmt sheetId="1" sqref="V505" start="0" length="0">
    <dxf>
      <alignment horizontal="general" readingOrder="0"/>
    </dxf>
  </rfmt>
  <rfmt sheetId="1" sqref="V506" start="0" length="0">
    <dxf>
      <alignment horizontal="general" readingOrder="0"/>
    </dxf>
  </rfmt>
  <rfmt sheetId="1" sqref="V507" start="0" length="0">
    <dxf>
      <alignment horizontal="left" readingOrder="0"/>
    </dxf>
  </rfmt>
  <rfmt sheetId="1" sqref="V508" start="0" length="0">
    <dxf>
      <alignment horizontal="general" readingOrder="0"/>
    </dxf>
  </rfmt>
  <rfmt sheetId="1" sqref="V509" start="0" length="0">
    <dxf>
      <alignment horizontal="general" readingOrder="0"/>
    </dxf>
  </rfmt>
  <rfmt sheetId="1" sqref="V510" start="0" length="0">
    <dxf>
      <alignment horizontal="general" readingOrder="0"/>
    </dxf>
  </rfmt>
  <rfmt sheetId="1" sqref="V511" start="0" length="0">
    <dxf>
      <alignment horizontal="general" readingOrder="0"/>
    </dxf>
  </rfmt>
  <rfmt sheetId="1" sqref="V512" start="0" length="0">
    <dxf>
      <alignment horizontal="general" readingOrder="0"/>
    </dxf>
  </rfmt>
  <rfmt sheetId="1" sqref="V513" start="0" length="0">
    <dxf>
      <numFmt numFmtId="0" formatCode="General"/>
      <alignment horizontal="general" readingOrder="0"/>
    </dxf>
  </rfmt>
  <rfmt sheetId="1" sqref="V514" start="0" length="0">
    <dxf>
      <numFmt numFmtId="0" formatCode="General"/>
      <alignment horizontal="general" readingOrder="0"/>
    </dxf>
  </rfmt>
  <rfmt sheetId="1" sqref="V515" start="0" length="0">
    <dxf>
      <numFmt numFmtId="0" formatCode="General"/>
      <alignment horizontal="general" readingOrder="0"/>
    </dxf>
  </rfmt>
  <rfmt sheetId="1" sqref="V516" start="0" length="0">
    <dxf>
      <numFmt numFmtId="0" formatCode="General"/>
      <alignment horizontal="general" readingOrder="0"/>
    </dxf>
  </rfmt>
  <rfmt sheetId="1" sqref="V518" start="0" length="0">
    <dxf>
      <numFmt numFmtId="0" formatCode="General"/>
      <alignment horizontal="general" readingOrder="0"/>
    </dxf>
  </rfmt>
  <rfmt sheetId="1" sqref="V519" start="0" length="0">
    <dxf>
      <numFmt numFmtId="0" formatCode="General"/>
      <alignment horizontal="general" readingOrder="0"/>
    </dxf>
  </rfmt>
  <rfmt sheetId="1" sqref="V520" start="0" length="0">
    <dxf>
      <numFmt numFmtId="0" formatCode="General"/>
      <alignment horizontal="general" readingOrder="0"/>
    </dxf>
  </rfmt>
  <rfmt sheetId="1" sqref="U521" start="0" length="0">
    <dxf>
      <alignment horizontal="left" readingOrder="0"/>
    </dxf>
  </rfmt>
  <rfmt sheetId="1" sqref="V521" start="0" length="0">
    <dxf>
      <numFmt numFmtId="0" formatCode="General"/>
      <alignment horizontal="general" readingOrder="0"/>
    </dxf>
  </rfmt>
  <rfmt sheetId="1" sqref="U522" start="0" length="0">
    <dxf>
      <alignment horizontal="left" readingOrder="0"/>
    </dxf>
  </rfmt>
  <rfmt sheetId="1" sqref="V522" start="0" length="0">
    <dxf>
      <numFmt numFmtId="0" formatCode="General"/>
      <alignment horizontal="general" readingOrder="0"/>
    </dxf>
  </rfmt>
  <rfmt sheetId="1" sqref="U523" start="0" length="0">
    <dxf>
      <alignment horizontal="left" readingOrder="0"/>
    </dxf>
  </rfmt>
  <rfmt sheetId="1" sqref="V523" start="0" length="0">
    <dxf>
      <numFmt numFmtId="0" formatCode="General"/>
      <alignment horizontal="general" readingOrder="0"/>
    </dxf>
  </rfmt>
  <rfmt sheetId="1" sqref="V525" start="0" length="0">
    <dxf>
      <numFmt numFmtId="0" formatCode="General"/>
      <alignment horizontal="general" readingOrder="0"/>
    </dxf>
  </rfmt>
  <rfmt sheetId="1" sqref="V526" start="0" length="0">
    <dxf>
      <numFmt numFmtId="0" formatCode="General"/>
      <alignment horizontal="general" readingOrder="0"/>
    </dxf>
  </rfmt>
  <rfmt sheetId="1" sqref="V527" start="0" length="0">
    <dxf>
      <numFmt numFmtId="0" formatCode="General"/>
      <alignment horizontal="general" readingOrder="0"/>
    </dxf>
  </rfmt>
  <rfmt sheetId="1" sqref="U528" start="0" length="0">
    <dxf>
      <alignment horizontal="left" readingOrder="0"/>
    </dxf>
  </rfmt>
  <rfmt sheetId="1" sqref="V528" start="0" length="0">
    <dxf>
      <numFmt numFmtId="0" formatCode="General"/>
      <alignment horizontal="general" readingOrder="0"/>
    </dxf>
  </rfmt>
  <rfmt sheetId="1" sqref="V529" start="0" length="0">
    <dxf>
      <numFmt numFmtId="0" formatCode="General"/>
      <alignment horizontal="general" readingOrder="0"/>
    </dxf>
  </rfmt>
  <rfmt sheetId="1" sqref="V530" start="0" length="0">
    <dxf>
      <numFmt numFmtId="0" formatCode="General"/>
      <alignment horizontal="general" readingOrder="0"/>
    </dxf>
  </rfmt>
  <rfmt sheetId="1" sqref="U531" start="0" length="0">
    <dxf>
      <alignment horizontal="left" readingOrder="0"/>
    </dxf>
  </rfmt>
  <rfmt sheetId="1" sqref="V531" start="0" length="0">
    <dxf>
      <numFmt numFmtId="0" formatCode="General"/>
      <alignment horizontal="general" readingOrder="0"/>
    </dxf>
  </rfmt>
  <rfmt sheetId="1" sqref="V532" start="0" length="0">
    <dxf>
      <numFmt numFmtId="0" formatCode="General"/>
      <alignment horizontal="general" readingOrder="0"/>
    </dxf>
  </rfmt>
  <rfmt sheetId="1" sqref="U533" start="0" length="0">
    <dxf>
      <alignment horizontal="left" readingOrder="0"/>
    </dxf>
  </rfmt>
  <rfmt sheetId="1" sqref="V533" start="0" length="0">
    <dxf>
      <numFmt numFmtId="0" formatCode="General"/>
      <alignment horizontal="general" readingOrder="0"/>
    </dxf>
  </rfmt>
  <rfmt sheetId="1" sqref="V534" start="0" length="0">
    <dxf>
      <alignment horizontal="general" readingOrder="0"/>
    </dxf>
  </rfmt>
  <rfmt sheetId="1" sqref="U535" start="0" length="0">
    <dxf>
      <alignment horizontal="left" readingOrder="0"/>
    </dxf>
  </rfmt>
  <rfmt sheetId="1" sqref="V535" start="0" length="0">
    <dxf>
      <numFmt numFmtId="0" formatCode="General"/>
      <alignment horizontal="general" readingOrder="0"/>
    </dxf>
  </rfmt>
  <rfmt sheetId="1" sqref="V536" start="0" length="0">
    <dxf>
      <numFmt numFmtId="0" formatCode="General"/>
      <alignment horizontal="general" readingOrder="0"/>
    </dxf>
  </rfmt>
  <rfmt sheetId="1" sqref="V537" start="0" length="0">
    <dxf>
      <alignment horizontal="general" readingOrder="0"/>
    </dxf>
  </rfmt>
  <rfmt sheetId="1" sqref="V538" start="0" length="0">
    <dxf>
      <alignment horizontal="general" readingOrder="0"/>
    </dxf>
  </rfmt>
  <rfmt sheetId="1" sqref="V539" start="0" length="0">
    <dxf>
      <alignment horizontal="general" readingOrder="0"/>
    </dxf>
  </rfmt>
  <rfmt sheetId="1" sqref="V540" start="0" length="0">
    <dxf>
      <alignment horizontal="general" readingOrder="0"/>
    </dxf>
  </rfmt>
  <rfmt sheetId="1" sqref="V541" start="0" length="0">
    <dxf>
      <alignment horizontal="general" readingOrder="0"/>
    </dxf>
  </rfmt>
  <rfmt sheetId="1" sqref="V542" start="0" length="0">
    <dxf>
      <numFmt numFmtId="164" formatCode="dd/mm/yy;@"/>
      <alignment horizontal="general" readingOrder="0"/>
    </dxf>
  </rfmt>
  <rfmt sheetId="1" sqref="V543" start="0" length="0">
    <dxf>
      <numFmt numFmtId="0" formatCode="General"/>
      <alignment horizontal="general" readingOrder="0"/>
    </dxf>
  </rfmt>
  <rfmt sheetId="1" sqref="V544" start="0" length="0">
    <dxf>
      <numFmt numFmtId="0" formatCode="General"/>
      <alignment horizontal="general" readingOrder="0"/>
    </dxf>
  </rfmt>
  <rfmt sheetId="1" sqref="V545" start="0" length="0">
    <dxf>
      <numFmt numFmtId="0" formatCode="General"/>
      <alignment horizontal="general" readingOrder="0"/>
    </dxf>
  </rfmt>
  <rfmt sheetId="1" sqref="V546" start="0" length="0">
    <dxf>
      <numFmt numFmtId="0" formatCode="General"/>
      <alignment horizontal="general" readingOrder="0"/>
    </dxf>
  </rfmt>
  <rfmt sheetId="1" sqref="V547" start="0" length="0">
    <dxf>
      <numFmt numFmtId="164" formatCode="dd/mm/yy;@"/>
      <alignment horizontal="general" readingOrder="0"/>
    </dxf>
  </rfmt>
  <rfmt sheetId="1" sqref="U548" start="0" length="0">
    <dxf>
      <alignment horizontal="left" readingOrder="0"/>
    </dxf>
  </rfmt>
  <rfmt sheetId="1" sqref="V548" start="0" length="0">
    <dxf>
      <numFmt numFmtId="0" formatCode="General"/>
      <alignment horizontal="general" readingOrder="0"/>
    </dxf>
  </rfmt>
  <rfmt sheetId="1" sqref="V550" start="0" length="0">
    <dxf>
      <alignment horizontal="general" readingOrder="0"/>
    </dxf>
  </rfmt>
  <rfmt sheetId="1" sqref="V551" start="0" length="0">
    <dxf>
      <numFmt numFmtId="0" formatCode="General"/>
      <alignment horizontal="general" readingOrder="0"/>
    </dxf>
  </rfmt>
  <rfmt sheetId="1" sqref="V552" start="0" length="0">
    <dxf>
      <numFmt numFmtId="0" formatCode="General"/>
      <alignment horizontal="general" readingOrder="0"/>
    </dxf>
  </rfmt>
  <rfmt sheetId="1" sqref="V553" start="0" length="0">
    <dxf>
      <numFmt numFmtId="0" formatCode="General"/>
      <alignment horizontal="general" readingOrder="0"/>
    </dxf>
  </rfmt>
  <rfmt sheetId="1" sqref="V556" start="0" length="0">
    <dxf>
      <numFmt numFmtId="164" formatCode="dd/mm/yy;@"/>
      <alignment horizontal="general" readingOrder="0"/>
    </dxf>
  </rfmt>
  <rfmt sheetId="1" sqref="V557" start="0" length="0">
    <dxf>
      <numFmt numFmtId="164" formatCode="dd/mm/yy;@"/>
      <alignment horizontal="general" readingOrder="0"/>
    </dxf>
  </rfmt>
  <rfmt sheetId="1" sqref="V558" start="0" length="0">
    <dxf>
      <numFmt numFmtId="0" formatCode="General"/>
      <alignment horizontal="general" readingOrder="0"/>
    </dxf>
  </rfmt>
  <rfmt sheetId="1" sqref="V559" start="0" length="0">
    <dxf>
      <alignment horizontal="general" readingOrder="0"/>
    </dxf>
  </rfmt>
  <rfmt sheetId="1" sqref="V560" start="0" length="0">
    <dxf>
      <alignment horizontal="general" readingOrder="0"/>
    </dxf>
  </rfmt>
  <rfmt sheetId="1" sqref="V561" start="0" length="0">
    <dxf>
      <numFmt numFmtId="0" formatCode="General"/>
      <alignment horizontal="general" readingOrder="0"/>
    </dxf>
  </rfmt>
  <rfmt sheetId="1" sqref="V562" start="0" length="0">
    <dxf>
      <numFmt numFmtId="0" formatCode="General"/>
      <alignment horizontal="general" readingOrder="0"/>
    </dxf>
  </rfmt>
  <rfmt sheetId="1" sqref="V563" start="0" length="0">
    <dxf>
      <numFmt numFmtId="0" formatCode="General"/>
      <alignment horizontal="general" readingOrder="0"/>
    </dxf>
  </rfmt>
  <rfmt sheetId="1" sqref="V564" start="0" length="0">
    <dxf>
      <alignment horizontal="general" readingOrder="0"/>
    </dxf>
  </rfmt>
  <rfmt sheetId="1" sqref="V565" start="0" length="0">
    <dxf>
      <numFmt numFmtId="0" formatCode="General"/>
      <alignment horizontal="general" readingOrder="0"/>
    </dxf>
  </rfmt>
  <rfmt sheetId="1" sqref="V566" start="0" length="0">
    <dxf>
      <numFmt numFmtId="0" formatCode="General"/>
      <alignment horizontal="general" readingOrder="0"/>
    </dxf>
  </rfmt>
  <rfmt sheetId="1" sqref="V567" start="0" length="0">
    <dxf>
      <numFmt numFmtId="164" formatCode="dd/mm/yy;@"/>
      <alignment horizontal="general" readingOrder="0"/>
    </dxf>
  </rfmt>
  <rfmt sheetId="1" sqref="V568" start="0" length="0">
    <dxf>
      <numFmt numFmtId="0" formatCode="General"/>
      <alignment horizontal="general" readingOrder="0"/>
    </dxf>
  </rfmt>
  <rfmt sheetId="1" sqref="V569" start="0" length="0">
    <dxf>
      <fill>
        <patternFill patternType="solid">
          <bgColor theme="6" tint="0.59999389629810485"/>
        </patternFill>
      </fill>
      <alignment horizontal="general" readingOrder="0"/>
    </dxf>
  </rfmt>
  <rfmt sheetId="1" sqref="V570" start="0" length="0">
    <dxf>
      <alignment horizontal="general" readingOrder="0"/>
    </dxf>
  </rfmt>
  <rfmt sheetId="1" sqref="V571" start="0" length="0">
    <dxf>
      <alignment horizontal="general" readingOrder="0"/>
    </dxf>
  </rfmt>
  <rfmt sheetId="1" sqref="V572" start="0" length="0">
    <dxf>
      <alignment horizontal="general" readingOrder="0"/>
    </dxf>
  </rfmt>
  <rfmt sheetId="1" sqref="V573" start="0" length="0">
    <dxf>
      <alignment horizontal="general" readingOrder="0"/>
    </dxf>
  </rfmt>
  <rfmt sheetId="1" sqref="V575" start="0" length="0">
    <dxf>
      <numFmt numFmtId="0" formatCode="General"/>
      <alignment horizontal="general" readingOrder="0"/>
    </dxf>
  </rfmt>
  <rfmt sheetId="1" sqref="V576" start="0" length="0">
    <dxf>
      <alignment horizontal="general" readingOrder="0"/>
    </dxf>
  </rfmt>
  <rfmt sheetId="1" sqref="V577" start="0" length="0">
    <dxf>
      <alignment horizontal="general" readingOrder="0"/>
    </dxf>
  </rfmt>
  <rfmt sheetId="1" sqref="V578" start="0" length="0">
    <dxf>
      <fill>
        <patternFill patternType="solid">
          <bgColor theme="6" tint="0.59999389629810485"/>
        </patternFill>
      </fill>
      <alignment horizontal="general" readingOrder="0"/>
    </dxf>
  </rfmt>
  <rfmt sheetId="1" sqref="V579" start="0" length="0">
    <dxf>
      <alignment horizontal="general" readingOrder="0"/>
    </dxf>
  </rfmt>
  <rfmt sheetId="1" sqref="V580" start="0" length="0">
    <dxf>
      <numFmt numFmtId="164" formatCode="dd/mm/yy;@"/>
      <alignment horizontal="general" readingOrder="0"/>
    </dxf>
  </rfmt>
  <rfmt sheetId="1" sqref="V581" start="0" length="0">
    <dxf>
      <alignment horizontal="general" readingOrder="0"/>
    </dxf>
  </rfmt>
  <rfmt sheetId="1" sqref="V582" start="0" length="0">
    <dxf>
      <numFmt numFmtId="0" formatCode="General"/>
      <alignment horizontal="general" readingOrder="0"/>
    </dxf>
  </rfmt>
  <rfmt sheetId="1" sqref="V583" start="0" length="0">
    <dxf>
      <alignment horizontal="general" readingOrder="0"/>
    </dxf>
  </rfmt>
  <rfmt sheetId="1" sqref="V584" start="0" length="0">
    <dxf>
      <numFmt numFmtId="0" formatCode="General"/>
      <alignment horizontal="general" readingOrder="0"/>
    </dxf>
  </rfmt>
  <rfmt sheetId="1" sqref="V585" start="0" length="0">
    <dxf>
      <numFmt numFmtId="0" formatCode="General"/>
      <alignment horizontal="general" readingOrder="0"/>
    </dxf>
  </rfmt>
  <rfmt sheetId="1" sqref="V586" start="0" length="0">
    <dxf>
      <numFmt numFmtId="0" formatCode="General"/>
      <alignment horizontal="general" readingOrder="0"/>
    </dxf>
  </rfmt>
  <rfmt sheetId="1" sqref="V587" start="0" length="0">
    <dxf>
      <alignment horizontal="general" readingOrder="0"/>
    </dxf>
  </rfmt>
  <rfmt sheetId="1" sqref="V588" start="0" length="0">
    <dxf>
      <numFmt numFmtId="0" formatCode="General"/>
      <alignment horizontal="general" readingOrder="0"/>
    </dxf>
  </rfmt>
  <rfmt sheetId="1" sqref="V589" start="0" length="0">
    <dxf>
      <alignment horizontal="general" readingOrder="0"/>
    </dxf>
  </rfmt>
  <rfmt sheetId="1" sqref="V590" start="0" length="0">
    <dxf>
      <numFmt numFmtId="0" formatCode="General"/>
      <alignment horizontal="general" readingOrder="0"/>
    </dxf>
  </rfmt>
  <rfmt sheetId="1" sqref="V591" start="0" length="0">
    <dxf>
      <alignment horizontal="general" readingOrder="0"/>
    </dxf>
  </rfmt>
  <rfmt sheetId="1" sqref="V592" start="0" length="0">
    <dxf>
      <alignment horizontal="general" readingOrder="0"/>
    </dxf>
  </rfmt>
  <rfmt sheetId="1" sqref="V593" start="0" length="0">
    <dxf>
      <numFmt numFmtId="0" formatCode="General"/>
      <alignment horizontal="general" readingOrder="0"/>
    </dxf>
  </rfmt>
  <rfmt sheetId="1" sqref="V594" start="0" length="0">
    <dxf>
      <alignment horizontal="general" readingOrder="0"/>
    </dxf>
  </rfmt>
  <rfmt sheetId="1" sqref="V595" start="0" length="0">
    <dxf>
      <numFmt numFmtId="164" formatCode="dd/mm/yy;@"/>
      <alignment horizontal="general" readingOrder="0"/>
    </dxf>
  </rfmt>
  <rfmt sheetId="1" sqref="V596" start="0" length="0">
    <dxf>
      <numFmt numFmtId="164" formatCode="dd/mm/yy;@"/>
      <alignment horizontal="general" readingOrder="0"/>
    </dxf>
  </rfmt>
  <rfmt sheetId="1" sqref="V597" start="0" length="0">
    <dxf>
      <numFmt numFmtId="0" formatCode="General"/>
      <alignment horizontal="general" readingOrder="0"/>
    </dxf>
  </rfmt>
  <rfmt sheetId="1" sqref="V598" start="0" length="0">
    <dxf>
      <alignment horizontal="general" readingOrder="0"/>
    </dxf>
  </rfmt>
  <rfmt sheetId="1" sqref="V599" start="0" length="0">
    <dxf>
      <alignment horizontal="general" readingOrder="0"/>
    </dxf>
  </rfmt>
  <rfmt sheetId="1" sqref="V600" start="0" length="0">
    <dxf>
      <numFmt numFmtId="0" formatCode="General"/>
      <alignment horizontal="general" readingOrder="0"/>
    </dxf>
  </rfmt>
  <rfmt sheetId="1" sqref="V601" start="0" length="0">
    <dxf>
      <numFmt numFmtId="164" formatCode="dd/mm/yy;@"/>
      <alignment horizontal="general" readingOrder="0"/>
    </dxf>
  </rfmt>
  <rfmt sheetId="1" sqref="V602" start="0" length="0">
    <dxf>
      <numFmt numFmtId="0" formatCode="General"/>
      <alignment horizontal="general" readingOrder="0"/>
    </dxf>
  </rfmt>
  <rfmt sheetId="1" sqref="V603" start="0" length="0">
    <dxf>
      <numFmt numFmtId="0" formatCode="General"/>
      <alignment horizontal="general" readingOrder="0"/>
    </dxf>
  </rfmt>
  <rfmt sheetId="1" sqref="U604" start="0" length="0">
    <dxf>
      <font>
        <sz val="9"/>
        <color rgb="FF00B050"/>
      </font>
    </dxf>
  </rfmt>
  <rfmt sheetId="1" sqref="V604" start="0" length="0">
    <dxf>
      <font>
        <sz val="9"/>
        <color rgb="FF00B050"/>
      </font>
    </dxf>
  </rfmt>
  <rfmt sheetId="1" sqref="V605" start="0" length="0">
    <dxf>
      <alignment horizontal="general" readingOrder="0"/>
    </dxf>
  </rfmt>
  <rfmt sheetId="1" sqref="V606" start="0" length="0">
    <dxf>
      <alignment horizontal="general" readingOrder="0"/>
    </dxf>
  </rfmt>
  <rfmt sheetId="1" sqref="V607" start="0" length="0">
    <dxf>
      <alignment horizontal="general" readingOrder="0"/>
    </dxf>
  </rfmt>
  <rfmt sheetId="1" sqref="V608" start="0" length="0">
    <dxf>
      <alignment horizontal="general" readingOrder="0"/>
    </dxf>
  </rfmt>
  <rfmt sheetId="1" sqref="V610" start="0" length="0">
    <dxf>
      <numFmt numFmtId="0" formatCode="General"/>
      <alignment horizontal="general" readingOrder="0"/>
    </dxf>
  </rfmt>
  <rfmt sheetId="1" sqref="V611" start="0" length="0">
    <dxf>
      <numFmt numFmtId="0" formatCode="General"/>
      <alignment horizontal="general" readingOrder="0"/>
    </dxf>
  </rfmt>
  <rfmt sheetId="1" sqref="V612" start="0" length="0">
    <dxf>
      <numFmt numFmtId="0" formatCode="General"/>
      <alignment horizontal="general" readingOrder="0"/>
    </dxf>
  </rfmt>
  <rfmt sheetId="1" sqref="V613" start="0" length="0">
    <dxf>
      <alignment horizontal="general" readingOrder="0"/>
    </dxf>
  </rfmt>
  <rfmt sheetId="1" sqref="V614" start="0" length="0">
    <dxf>
      <alignment horizontal="general" readingOrder="0"/>
    </dxf>
  </rfmt>
  <rfmt sheetId="1" sqref="V615" start="0" length="0">
    <dxf>
      <numFmt numFmtId="0" formatCode="General"/>
      <alignment horizontal="general" readingOrder="0"/>
    </dxf>
  </rfmt>
  <rfmt sheetId="1" sqref="V616" start="0" length="0">
    <dxf>
      <numFmt numFmtId="0" formatCode="General"/>
      <alignment horizontal="general" readingOrder="0"/>
    </dxf>
  </rfmt>
  <rfmt sheetId="1" sqref="V617" start="0" length="0">
    <dxf>
      <numFmt numFmtId="0" formatCode="General"/>
      <alignment horizontal="general" readingOrder="0"/>
    </dxf>
  </rfmt>
  <rfmt sheetId="1" sqref="V618" start="0" length="0">
    <dxf>
      <alignment horizontal="general" readingOrder="0"/>
    </dxf>
  </rfmt>
  <rfmt sheetId="1" sqref="V619" start="0" length="0">
    <dxf>
      <alignment horizontal="general" readingOrder="0"/>
    </dxf>
  </rfmt>
  <rfmt sheetId="1" sqref="V620" start="0" length="0">
    <dxf>
      <numFmt numFmtId="0" formatCode="General"/>
      <alignment horizontal="general" readingOrder="0"/>
    </dxf>
  </rfmt>
  <rfmt sheetId="1" sqref="V621" start="0" length="0">
    <dxf>
      <alignment horizontal="general" readingOrder="0"/>
    </dxf>
  </rfmt>
  <rfmt sheetId="1" sqref="V622" start="0" length="0">
    <dxf>
      <alignment horizontal="general" readingOrder="0"/>
    </dxf>
  </rfmt>
  <rfmt sheetId="1" sqref="V623" start="0" length="0">
    <dxf>
      <numFmt numFmtId="0" formatCode="General"/>
      <alignment horizontal="general" readingOrder="0"/>
    </dxf>
  </rfmt>
  <rfmt sheetId="1" sqref="V624" start="0" length="0">
    <dxf>
      <numFmt numFmtId="0" formatCode="General"/>
      <alignment horizontal="general" readingOrder="0"/>
    </dxf>
  </rfmt>
  <rfmt sheetId="1" sqref="V625" start="0" length="0">
    <dxf>
      <alignment horizontal="general" readingOrder="0"/>
    </dxf>
  </rfmt>
  <rfmt sheetId="1" sqref="V626" start="0" length="0">
    <dxf>
      <numFmt numFmtId="0" formatCode="General"/>
      <alignment horizontal="general" readingOrder="0"/>
    </dxf>
  </rfmt>
  <rfmt sheetId="1" sqref="V627" start="0" length="0">
    <dxf>
      <numFmt numFmtId="0" formatCode="General"/>
      <alignment horizontal="general" readingOrder="0"/>
    </dxf>
  </rfmt>
  <rfmt sheetId="1" sqref="V628" start="0" length="0">
    <dxf>
      <alignment horizontal="general" readingOrder="0"/>
    </dxf>
  </rfmt>
  <rfmt sheetId="1" sqref="V629" start="0" length="0">
    <dxf>
      <numFmt numFmtId="0" formatCode="General"/>
      <alignment horizontal="general" readingOrder="0"/>
    </dxf>
  </rfmt>
  <rfmt sheetId="1" sqref="V630" start="0" length="0">
    <dxf>
      <numFmt numFmtId="0" formatCode="General"/>
      <alignment horizontal="general" readingOrder="0"/>
    </dxf>
  </rfmt>
  <rfmt sheetId="1" sqref="V631" start="0" length="0">
    <dxf>
      <numFmt numFmtId="0" formatCode="General"/>
      <alignment horizontal="general" readingOrder="0"/>
    </dxf>
  </rfmt>
  <rfmt sheetId="1" sqref="V632" start="0" length="0">
    <dxf>
      <numFmt numFmtId="0" formatCode="General"/>
      <alignment horizontal="general" readingOrder="0"/>
    </dxf>
  </rfmt>
  <rfmt sheetId="1" sqref="U633" start="0" length="0">
    <dxf>
      <alignment horizontal="left" readingOrder="0"/>
    </dxf>
  </rfmt>
  <rfmt sheetId="1" sqref="V633" start="0" length="0">
    <dxf>
      <numFmt numFmtId="0" formatCode="General"/>
      <alignment horizontal="general" readingOrder="0"/>
    </dxf>
  </rfmt>
  <rfmt sheetId="1" sqref="V634" start="0" length="0">
    <dxf>
      <numFmt numFmtId="0" formatCode="General"/>
      <alignment horizontal="general" readingOrder="0"/>
    </dxf>
  </rfmt>
  <rfmt sheetId="1" sqref="V635" start="0" length="0">
    <dxf>
      <alignment horizontal="general" readingOrder="0"/>
    </dxf>
  </rfmt>
  <rfmt sheetId="1" sqref="V636" start="0" length="0">
    <dxf>
      <alignment horizontal="general" readingOrder="0"/>
    </dxf>
  </rfmt>
  <rfmt sheetId="1" sqref="V637" start="0" length="0">
    <dxf>
      <numFmt numFmtId="0" formatCode="General"/>
      <alignment horizontal="general" readingOrder="0"/>
    </dxf>
  </rfmt>
  <rfmt sheetId="1" sqref="V638" start="0" length="0">
    <dxf>
      <numFmt numFmtId="0" formatCode="General"/>
      <alignment horizontal="general" readingOrder="0"/>
    </dxf>
  </rfmt>
  <rfmt sheetId="1" sqref="V639" start="0" length="0">
    <dxf>
      <fill>
        <patternFill patternType="solid">
          <bgColor theme="6" tint="0.59999389629810485"/>
        </patternFill>
      </fill>
      <alignment horizontal="general" readingOrder="0"/>
    </dxf>
  </rfmt>
  <rfmt sheetId="1" sqref="V640" start="0" length="0">
    <dxf>
      <fill>
        <patternFill patternType="solid">
          <bgColor theme="6" tint="0.59999389629810485"/>
        </patternFill>
      </fill>
      <alignment horizontal="general" readingOrder="0"/>
    </dxf>
  </rfmt>
  <rfmt sheetId="1" sqref="V641" start="0" length="0">
    <dxf>
      <numFmt numFmtId="0" formatCode="General"/>
      <alignment horizontal="general" readingOrder="0"/>
    </dxf>
  </rfmt>
  <rfmt sheetId="1" sqref="V642" start="0" length="0">
    <dxf>
      <numFmt numFmtId="0" formatCode="General"/>
      <alignment horizontal="general" readingOrder="0"/>
    </dxf>
  </rfmt>
  <rfmt sheetId="1" sqref="V643" start="0" length="0">
    <dxf>
      <numFmt numFmtId="0" formatCode="General"/>
      <alignment horizontal="general" readingOrder="0"/>
    </dxf>
  </rfmt>
  <rfmt sheetId="1" sqref="V645" start="0" length="0">
    <dxf>
      <numFmt numFmtId="0" formatCode="General"/>
      <alignment horizontal="general" readingOrder="0"/>
    </dxf>
  </rfmt>
  <rfmt sheetId="1" sqref="V646" start="0" length="0">
    <dxf>
      <numFmt numFmtId="0" formatCode="General"/>
      <alignment horizontal="general" readingOrder="0"/>
    </dxf>
  </rfmt>
  <rfmt sheetId="1" sqref="V647" start="0" length="0">
    <dxf>
      <numFmt numFmtId="0" formatCode="General"/>
      <alignment horizontal="general" readingOrder="0"/>
    </dxf>
  </rfmt>
  <rfmt sheetId="1" sqref="V648" start="0" length="0">
    <dxf>
      <numFmt numFmtId="0" formatCode="General"/>
      <alignment horizontal="general" readingOrder="0"/>
    </dxf>
  </rfmt>
  <rfmt sheetId="1" sqref="V649" start="0" length="0">
    <dxf>
      <numFmt numFmtId="0" formatCode="General"/>
      <alignment horizontal="general" readingOrder="0"/>
    </dxf>
  </rfmt>
  <rcc rId="23580" sId="1">
    <oc r="U650" t="inlineStr">
      <is>
        <t>Принято</t>
      </is>
    </oc>
    <nc r="U650" t="inlineStr">
      <is>
        <t>на проверку</t>
      </is>
    </nc>
  </rcc>
  <rfmt sheetId="1" sqref="V650" start="0" length="0">
    <dxf>
      <alignment horizontal="general" readingOrder="0"/>
    </dxf>
  </rfmt>
  <rfmt sheetId="1" sqref="U651" start="0" length="0">
    <dxf>
      <numFmt numFmtId="0" formatCode="General"/>
      <alignment horizontal="general" readingOrder="0"/>
    </dxf>
  </rfmt>
  <rfmt sheetId="1" sqref="V651" start="0" length="0">
    <dxf>
      <numFmt numFmtId="0" formatCode="General"/>
      <alignment horizontal="general" readingOrder="0"/>
    </dxf>
  </rfmt>
  <rfmt sheetId="1" sqref="V652" start="0" length="0">
    <dxf>
      <numFmt numFmtId="0" formatCode="General"/>
      <alignment horizontal="general" readingOrder="0"/>
    </dxf>
  </rfmt>
  <rfmt sheetId="1" sqref="V653" start="0" length="0">
    <dxf>
      <numFmt numFmtId="0" formatCode="General"/>
      <alignment horizontal="general" readingOrder="0"/>
    </dxf>
  </rfmt>
  <rfmt sheetId="1" sqref="V654" start="0" length="0">
    <dxf>
      <numFmt numFmtId="0" formatCode="General"/>
      <alignment horizontal="general" readingOrder="0"/>
    </dxf>
  </rfmt>
  <rfmt sheetId="1" sqref="V655" start="0" length="0">
    <dxf>
      <numFmt numFmtId="0" formatCode="General"/>
      <alignment horizontal="general" readingOrder="0"/>
    </dxf>
  </rfmt>
  <rfmt sheetId="1" sqref="V656" start="0" length="0">
    <dxf>
      <numFmt numFmtId="0" formatCode="General"/>
      <alignment horizontal="general" readingOrder="0"/>
    </dxf>
  </rfmt>
  <rfmt sheetId="1" sqref="V657" start="0" length="0">
    <dxf>
      <numFmt numFmtId="0" formatCode="General"/>
      <alignment horizontal="general" readingOrder="0"/>
    </dxf>
  </rfmt>
  <rfmt sheetId="1" sqref="U658" start="0" length="0">
    <dxf>
      <alignment horizontal="left" readingOrder="0"/>
    </dxf>
  </rfmt>
  <rfmt sheetId="1" sqref="V658" start="0" length="0">
    <dxf>
      <numFmt numFmtId="0" formatCode="General"/>
      <alignment horizontal="general" readingOrder="0"/>
    </dxf>
  </rfmt>
  <rfmt sheetId="1" sqref="V659" start="0" length="0">
    <dxf>
      <numFmt numFmtId="0" formatCode="General"/>
      <alignment horizontal="general" readingOrder="0"/>
    </dxf>
  </rfmt>
  <rfmt sheetId="1" sqref="V660" start="0" length="0">
    <dxf>
      <numFmt numFmtId="0" formatCode="General"/>
      <alignment horizontal="general" readingOrder="0"/>
    </dxf>
  </rfmt>
  <rfmt sheetId="1" sqref="V661" start="0" length="0">
    <dxf>
      <alignment horizontal="general" readingOrder="0"/>
    </dxf>
  </rfmt>
  <rfmt sheetId="1" sqref="V662" start="0" length="0">
    <dxf>
      <numFmt numFmtId="0" formatCode="General"/>
      <alignment horizontal="general" readingOrder="0"/>
    </dxf>
  </rfmt>
  <rfmt sheetId="1" sqref="V663" start="0" length="0">
    <dxf>
      <numFmt numFmtId="0" formatCode="General"/>
      <alignment horizontal="general" readingOrder="0"/>
    </dxf>
  </rfmt>
  <rfmt sheetId="1" sqref="U664" start="0" length="0">
    <dxf>
      <alignment horizontal="left" readingOrder="0"/>
    </dxf>
  </rfmt>
  <rfmt sheetId="1" sqref="V664" start="0" length="0">
    <dxf>
      <numFmt numFmtId="0" formatCode="General"/>
      <alignment horizontal="general" readingOrder="0"/>
    </dxf>
  </rfmt>
  <rfmt sheetId="1" sqref="V665" start="0" length="0">
    <dxf>
      <numFmt numFmtId="0" formatCode="General"/>
      <alignment horizontal="general" readingOrder="0"/>
    </dxf>
  </rfmt>
  <rfmt sheetId="1" sqref="V666" start="0" length="0">
    <dxf>
      <numFmt numFmtId="0" formatCode="General"/>
      <alignment horizontal="general" readingOrder="0"/>
    </dxf>
  </rfmt>
  <rfmt sheetId="1" sqref="U667" start="0" length="0">
    <dxf>
      <alignment horizontal="left" readingOrder="0"/>
    </dxf>
  </rfmt>
  <rfmt sheetId="1" sqref="V667" start="0" length="0">
    <dxf>
      <numFmt numFmtId="0" formatCode="General"/>
      <alignment horizontal="general" readingOrder="0"/>
    </dxf>
  </rfmt>
  <rfmt sheetId="1" sqref="U668" start="0" length="0">
    <dxf>
      <alignment horizontal="left" readingOrder="0"/>
    </dxf>
  </rfmt>
  <rfmt sheetId="1" sqref="V668" start="0" length="0">
    <dxf>
      <numFmt numFmtId="0" formatCode="General"/>
      <alignment horizontal="general" readingOrder="0"/>
    </dxf>
  </rfmt>
  <rfmt sheetId="1" sqref="U669" start="0" length="0">
    <dxf>
      <alignment horizontal="left" readingOrder="0"/>
    </dxf>
  </rfmt>
  <rfmt sheetId="1" sqref="V669" start="0" length="0">
    <dxf>
      <numFmt numFmtId="0" formatCode="General"/>
      <alignment horizontal="general" readingOrder="0"/>
    </dxf>
  </rfmt>
  <rfmt sheetId="1" sqref="U672" start="0" length="0">
    <dxf>
      <alignment horizontal="left" readingOrder="0"/>
    </dxf>
  </rfmt>
  <rfmt sheetId="1" sqref="V672" start="0" length="0">
    <dxf>
      <numFmt numFmtId="0" formatCode="General"/>
      <alignment horizontal="general" readingOrder="0"/>
    </dxf>
  </rfmt>
  <rfmt sheetId="1" sqref="V673" start="0" length="0">
    <dxf>
      <numFmt numFmtId="0" formatCode="General"/>
      <alignment horizontal="general" readingOrder="0"/>
    </dxf>
  </rfmt>
  <rfmt sheetId="1" sqref="V674" start="0" length="0">
    <dxf>
      <numFmt numFmtId="0" formatCode="General"/>
      <alignment horizontal="general" readingOrder="0"/>
    </dxf>
  </rfmt>
  <rfmt sheetId="1" sqref="V675" start="0" length="0">
    <dxf>
      <alignment horizontal="general" readingOrder="0"/>
    </dxf>
  </rfmt>
  <rfmt sheetId="1" sqref="V676" start="0" length="0">
    <dxf>
      <numFmt numFmtId="0" formatCode="General"/>
      <alignment horizontal="general" readingOrder="0"/>
    </dxf>
  </rfmt>
  <rfmt sheetId="1" sqref="V677" start="0" length="0">
    <dxf>
      <numFmt numFmtId="0" formatCode="General"/>
      <alignment horizontal="general" readingOrder="0"/>
    </dxf>
  </rfmt>
  <rfmt sheetId="1" sqref="V678" start="0" length="0">
    <dxf>
      <numFmt numFmtId="0" formatCode="General"/>
      <alignment horizontal="general" readingOrder="0"/>
    </dxf>
  </rfmt>
  <rfmt sheetId="1" sqref="V680" start="0" length="0">
    <dxf>
      <numFmt numFmtId="0" formatCode="General"/>
      <alignment horizontal="general" readingOrder="0"/>
    </dxf>
  </rfmt>
  <rfmt sheetId="1" sqref="V681" start="0" length="0">
    <dxf>
      <numFmt numFmtId="0" formatCode="General"/>
      <alignment horizontal="general" readingOrder="0"/>
    </dxf>
  </rfmt>
  <rfmt sheetId="1" sqref="V682" start="0" length="0">
    <dxf>
      <alignment horizontal="general" readingOrder="0"/>
    </dxf>
  </rfmt>
  <rfmt sheetId="1" sqref="U683" start="0" length="0">
    <dxf>
      <alignment horizontal="left" readingOrder="0"/>
    </dxf>
  </rfmt>
  <rfmt sheetId="1" sqref="V683" start="0" length="0">
    <dxf>
      <numFmt numFmtId="0" formatCode="General"/>
      <alignment horizontal="general" readingOrder="0"/>
    </dxf>
  </rfmt>
  <rfmt sheetId="1" sqref="V684" start="0" length="0">
    <dxf>
      <alignment horizontal="general" readingOrder="0"/>
    </dxf>
  </rfmt>
  <rfmt sheetId="1" sqref="V685" start="0" length="0">
    <dxf>
      <numFmt numFmtId="0" formatCode="General"/>
      <alignment horizontal="general" readingOrder="0"/>
    </dxf>
  </rfmt>
  <rfmt sheetId="1" sqref="V686" start="0" length="0">
    <dxf>
      <fill>
        <patternFill patternType="solid">
          <bgColor theme="6" tint="0.59999389629810485"/>
        </patternFill>
      </fill>
      <alignment horizontal="general" readingOrder="0"/>
    </dxf>
  </rfmt>
  <rfmt sheetId="1" sqref="U687" start="0" length="0">
    <dxf>
      <font>
        <sz val="9"/>
        <color rgb="FF00B050"/>
      </font>
    </dxf>
  </rfmt>
  <rfmt sheetId="1" sqref="V687" start="0" length="0">
    <dxf>
      <font>
        <sz val="9"/>
        <color rgb="FF00B050"/>
      </font>
      <alignment horizontal="general" readingOrder="0"/>
    </dxf>
  </rfmt>
  <rfmt sheetId="1" sqref="V689" start="0" length="0">
    <dxf>
      <numFmt numFmtId="0" formatCode="General"/>
      <alignment horizontal="general" readingOrder="0"/>
    </dxf>
  </rfmt>
  <rfmt sheetId="1" sqref="V690" start="0" length="0">
    <dxf>
      <numFmt numFmtId="0" formatCode="General"/>
      <alignment horizontal="general" readingOrder="0"/>
    </dxf>
  </rfmt>
  <rfmt sheetId="1" sqref="V693" start="0" length="0">
    <dxf>
      <numFmt numFmtId="0" formatCode="General"/>
      <alignment horizontal="general" readingOrder="0"/>
    </dxf>
  </rfmt>
  <rfmt sheetId="1" sqref="U694" start="0" length="0">
    <dxf>
      <alignment horizontal="left" readingOrder="0"/>
    </dxf>
  </rfmt>
  <rfmt sheetId="1" sqref="V695" start="0" length="0">
    <dxf>
      <numFmt numFmtId="0" formatCode="General"/>
      <alignment horizontal="general" readingOrder="0"/>
    </dxf>
  </rfmt>
  <rfmt sheetId="1" sqref="V697" start="0" length="0">
    <dxf>
      <numFmt numFmtId="0" formatCode="General"/>
      <alignment horizontal="general" readingOrder="0"/>
    </dxf>
  </rfmt>
  <rfmt sheetId="1" sqref="V699" start="0" length="0">
    <dxf>
      <numFmt numFmtId="0" formatCode="General"/>
      <alignment horizontal="general" readingOrder="0"/>
    </dxf>
  </rfmt>
  <rfmt sheetId="1" sqref="U702" start="0" length="0">
    <dxf>
      <alignment horizontal="left" readingOrder="0"/>
    </dxf>
  </rfmt>
  <rfmt sheetId="1" sqref="V702" start="0" length="0">
    <dxf>
      <numFmt numFmtId="0" formatCode="General"/>
      <alignment horizontal="general" readingOrder="0"/>
    </dxf>
  </rfmt>
  <rfmt sheetId="1" sqref="V703" start="0" length="0">
    <dxf>
      <numFmt numFmtId="0" formatCode="General"/>
      <alignment horizontal="general" readingOrder="0"/>
    </dxf>
  </rfmt>
  <rfmt sheetId="1" sqref="V704" start="0" length="0">
    <dxf>
      <numFmt numFmtId="0" formatCode="General"/>
      <alignment horizontal="general" readingOrder="0"/>
    </dxf>
  </rfmt>
  <rfmt sheetId="1" sqref="V705" start="0" length="0">
    <dxf>
      <numFmt numFmtId="0" formatCode="General"/>
      <alignment horizontal="general" readingOrder="0"/>
    </dxf>
  </rfmt>
  <rfmt sheetId="1" sqref="U706" start="0" length="0">
    <dxf>
      <alignment horizontal="left" readingOrder="0"/>
    </dxf>
  </rfmt>
  <rfmt sheetId="1" sqref="V706" start="0" length="0">
    <dxf>
      <numFmt numFmtId="0" formatCode="General"/>
      <alignment horizontal="general" readingOrder="0"/>
    </dxf>
  </rfmt>
  <rfmt sheetId="1" sqref="V707" start="0" length="0">
    <dxf>
      <numFmt numFmtId="0" formatCode="General"/>
      <alignment horizontal="general" readingOrder="0"/>
    </dxf>
  </rfmt>
  <rfmt sheetId="1" sqref="V708" start="0" length="0">
    <dxf>
      <numFmt numFmtId="164" formatCode="dd/mm/yy;@"/>
      <alignment horizontal="general" readingOrder="0"/>
    </dxf>
  </rfmt>
  <rfmt sheetId="1" sqref="V709" start="0" length="0">
    <dxf>
      <numFmt numFmtId="164" formatCode="dd/mm/yy;@"/>
      <alignment horizontal="general" readingOrder="0"/>
    </dxf>
  </rfmt>
  <rfmt sheetId="1" sqref="V712" start="0" length="0">
    <dxf>
      <alignment horizontal="general" readingOrder="0"/>
    </dxf>
  </rfmt>
  <rfmt sheetId="1" sqref="V713" start="0" length="0">
    <dxf>
      <numFmt numFmtId="0" formatCode="General"/>
      <alignment horizontal="general" readingOrder="0"/>
    </dxf>
  </rfmt>
  <rfmt sheetId="1" sqref="U714" start="0" length="0">
    <dxf>
      <alignment horizontal="left" readingOrder="0"/>
    </dxf>
  </rfmt>
  <rfmt sheetId="1" sqref="U716" start="0" length="0">
    <dxf>
      <alignment horizontal="left" readingOrder="0"/>
    </dxf>
  </rfmt>
  <rfmt sheetId="1" sqref="V717" start="0" length="0">
    <dxf>
      <numFmt numFmtId="0" formatCode="General"/>
      <alignment horizontal="general" readingOrder="0"/>
    </dxf>
  </rfmt>
  <rfmt sheetId="1" sqref="V718" start="0" length="0">
    <dxf>
      <numFmt numFmtId="0" formatCode="General"/>
      <alignment horizontal="general" readingOrder="0"/>
    </dxf>
  </rfmt>
  <rfmt sheetId="1" sqref="V719" start="0" length="0">
    <dxf>
      <numFmt numFmtId="0" formatCode="General"/>
      <alignment horizontal="general" readingOrder="0"/>
    </dxf>
  </rfmt>
  <rfmt sheetId="1" sqref="V721" start="0" length="0">
    <dxf>
      <numFmt numFmtId="0" formatCode="General"/>
      <alignment horizontal="general" readingOrder="0"/>
    </dxf>
  </rfmt>
  <rfmt sheetId="1" sqref="V722" start="0" length="0">
    <dxf>
      <numFmt numFmtId="0" formatCode="General"/>
      <alignment horizontal="general" readingOrder="0"/>
    </dxf>
  </rfmt>
  <rfmt sheetId="1" sqref="V724" start="0" length="0">
    <dxf>
      <numFmt numFmtId="0" formatCode="General"/>
      <alignment horizontal="general" readingOrder="0"/>
    </dxf>
  </rfmt>
  <rfmt sheetId="1" sqref="U725" start="0" length="0">
    <dxf>
      <alignment horizontal="left" readingOrder="0"/>
    </dxf>
  </rfmt>
  <rfmt sheetId="1" sqref="V725" start="0" length="0">
    <dxf>
      <numFmt numFmtId="0" formatCode="General"/>
      <alignment horizontal="general" readingOrder="0"/>
    </dxf>
  </rfmt>
  <rcc rId="23581" sId="1">
    <nc r="U726" t="inlineStr">
      <is>
        <t>на проверку</t>
      </is>
    </nc>
  </rcc>
  <rfmt sheetId="1" sqref="V726" start="0" length="0">
    <dxf>
      <numFmt numFmtId="0" formatCode="General"/>
      <alignment horizontal="general" readingOrder="0"/>
    </dxf>
  </rfmt>
  <rfmt sheetId="1" sqref="V727" start="0" length="0">
    <dxf>
      <numFmt numFmtId="0" formatCode="General"/>
      <alignment horizontal="general" readingOrder="0"/>
    </dxf>
  </rfmt>
  <rfmt sheetId="1" sqref="V728" start="0" length="0">
    <dxf>
      <numFmt numFmtId="0" formatCode="General"/>
      <alignment horizontal="general" readingOrder="0"/>
    </dxf>
  </rfmt>
  <rfmt sheetId="1" sqref="V729" start="0" length="0">
    <dxf>
      <numFmt numFmtId="0" formatCode="General"/>
      <alignment horizontal="general" readingOrder="0"/>
    </dxf>
  </rfmt>
  <rfmt sheetId="1" sqref="V731" start="0" length="0">
    <dxf>
      <numFmt numFmtId="0" formatCode="General"/>
      <alignment horizontal="general" readingOrder="0"/>
    </dxf>
  </rfmt>
  <rfmt sheetId="1" sqref="V732" start="0" length="0">
    <dxf>
      <numFmt numFmtId="0" formatCode="General"/>
      <alignment horizontal="general" readingOrder="0"/>
    </dxf>
  </rfmt>
  <rfmt sheetId="1" sqref="V733" start="0" length="0">
    <dxf>
      <numFmt numFmtId="0" formatCode="General"/>
      <alignment horizontal="general" readingOrder="0"/>
    </dxf>
  </rfmt>
  <rfmt sheetId="1" sqref="V734" start="0" length="0">
    <dxf>
      <numFmt numFmtId="0" formatCode="General"/>
      <alignment horizontal="general" readingOrder="0"/>
    </dxf>
  </rfmt>
  <rfmt sheetId="1" sqref="V735" start="0" length="0">
    <dxf>
      <numFmt numFmtId="0" formatCode="General"/>
      <alignment horizontal="general" readingOrder="0"/>
    </dxf>
  </rfmt>
  <rfmt sheetId="1" sqref="V736" start="0" length="0">
    <dxf>
      <numFmt numFmtId="0" formatCode="General"/>
      <alignment horizontal="general" readingOrder="0"/>
    </dxf>
  </rfmt>
  <rfmt sheetId="1" sqref="V739" start="0" length="0">
    <dxf>
      <numFmt numFmtId="0" formatCode="General"/>
      <alignment horizontal="general" readingOrder="0"/>
    </dxf>
  </rfmt>
  <rfmt sheetId="1" sqref="V740" start="0" length="0">
    <dxf>
      <numFmt numFmtId="0" formatCode="General"/>
      <alignment horizontal="general" readingOrder="0"/>
    </dxf>
  </rfmt>
  <rfmt sheetId="1" sqref="V742" start="0" length="0">
    <dxf>
      <numFmt numFmtId="0" formatCode="General"/>
      <alignment horizontal="general" readingOrder="0"/>
    </dxf>
  </rfmt>
  <rfmt sheetId="1" sqref="V743" start="0" length="0">
    <dxf>
      <numFmt numFmtId="0" formatCode="General"/>
      <alignment horizontal="general" readingOrder="0"/>
    </dxf>
  </rfmt>
  <rfmt sheetId="1" sqref="V744" start="0" length="0">
    <dxf>
      <numFmt numFmtId="0" formatCode="General"/>
      <alignment horizontal="general" readingOrder="0"/>
    </dxf>
  </rfmt>
  <rfmt sheetId="1" sqref="U745" start="0" length="0">
    <dxf>
      <alignment horizontal="left" readingOrder="0"/>
    </dxf>
  </rfmt>
  <rfmt sheetId="1" sqref="V747" start="0" length="0">
    <dxf>
      <numFmt numFmtId="0" formatCode="General"/>
      <alignment horizontal="general" readingOrder="0"/>
    </dxf>
  </rfmt>
  <rfmt sheetId="1" sqref="V748" start="0" length="0">
    <dxf>
      <numFmt numFmtId="0" formatCode="General"/>
      <alignment horizontal="general" readingOrder="0"/>
    </dxf>
  </rfmt>
  <rfmt sheetId="1" sqref="U750" start="0" length="0">
    <dxf>
      <alignment horizontal="left" readingOrder="0"/>
    </dxf>
  </rfmt>
  <rfmt sheetId="1" sqref="V750" start="0" length="0">
    <dxf>
      <numFmt numFmtId="0" formatCode="General"/>
      <alignment horizontal="general" readingOrder="0"/>
    </dxf>
  </rfmt>
  <rfmt sheetId="1" sqref="V752" start="0" length="0">
    <dxf>
      <numFmt numFmtId="0" formatCode="General"/>
      <alignment horizontal="general" readingOrder="0"/>
    </dxf>
  </rfmt>
  <rfmt sheetId="1" sqref="V753" start="0" length="0">
    <dxf>
      <numFmt numFmtId="0" formatCode="General"/>
      <alignment horizontal="general" readingOrder="0"/>
    </dxf>
  </rfmt>
  <rfmt sheetId="1" sqref="V754" start="0" length="0">
    <dxf>
      <numFmt numFmtId="0" formatCode="General"/>
      <alignment horizontal="general" readingOrder="0"/>
    </dxf>
  </rfmt>
  <rfmt sheetId="1" sqref="V755" start="0" length="0">
    <dxf>
      <numFmt numFmtId="0" formatCode="General"/>
      <alignment horizontal="general" readingOrder="0"/>
    </dxf>
  </rfmt>
  <rfmt sheetId="1" sqref="V756" start="0" length="0">
    <dxf>
      <numFmt numFmtId="0" formatCode="General"/>
      <alignment horizontal="general" readingOrder="0"/>
    </dxf>
  </rfmt>
  <rfmt sheetId="1" sqref="U757" start="0" length="0">
    <dxf>
      <alignment horizontal="left" readingOrder="0"/>
    </dxf>
  </rfmt>
  <rfmt sheetId="1" sqref="V757" start="0" length="0">
    <dxf>
      <numFmt numFmtId="0" formatCode="General"/>
      <alignment horizontal="general" readingOrder="0"/>
    </dxf>
  </rfmt>
  <rfmt sheetId="1" sqref="U758" start="0" length="0">
    <dxf>
      <alignment horizontal="left" readingOrder="0"/>
    </dxf>
  </rfmt>
  <rfmt sheetId="1" sqref="U759" start="0" length="0">
    <dxf>
      <alignment horizontal="left" readingOrder="0"/>
    </dxf>
  </rfmt>
  <rfmt sheetId="1" sqref="V769" start="0" length="0">
    <dxf>
      <numFmt numFmtId="0" formatCode="General"/>
      <alignment horizontal="general" readingOrder="0"/>
    </dxf>
  </rfmt>
  <rfmt sheetId="1" sqref="V770" start="0" length="0">
    <dxf>
      <numFmt numFmtId="0" formatCode="General"/>
      <alignment horizontal="general" readingOrder="0"/>
    </dxf>
  </rfmt>
  <rfmt sheetId="1" sqref="V771" start="0" length="0">
    <dxf>
      <numFmt numFmtId="0" formatCode="General"/>
      <alignment horizontal="general" readingOrder="0"/>
    </dxf>
  </rfmt>
  <rcc rId="23582" sId="1">
    <oc r="U772" t="inlineStr">
      <is>
        <t>Отклонено</t>
      </is>
    </oc>
    <nc r="U772" t="inlineStr">
      <is>
        <t>на проверку</t>
      </is>
    </nc>
  </rcc>
  <rfmt sheetId="1" sqref="V773" start="0" length="0">
    <dxf>
      <numFmt numFmtId="0" formatCode="General"/>
      <alignment horizontal="general" readingOrder="0"/>
    </dxf>
  </rfmt>
  <rfmt sheetId="1" sqref="V774" start="0" length="0">
    <dxf>
      <numFmt numFmtId="0" formatCode="General"/>
      <alignment horizontal="general" readingOrder="0"/>
    </dxf>
  </rfmt>
  <rcc rId="23583" sId="1">
    <oc r="U776" t="inlineStr">
      <is>
        <t>Уточнение дано</t>
      </is>
    </oc>
    <nc r="U776" t="inlineStr">
      <is>
        <t>на проверку</t>
      </is>
    </nc>
  </rcc>
  <rcc rId="23584" sId="1">
    <oc r="U777" t="inlineStr">
      <is>
        <t>Уточнение дано</t>
      </is>
    </oc>
    <nc r="U777" t="inlineStr">
      <is>
        <t>на проверку</t>
      </is>
    </nc>
  </rcc>
  <rfmt sheetId="1" sqref="V779" start="0" length="0">
    <dxf>
      <numFmt numFmtId="19" formatCode="dd/mm/yyyy"/>
      <alignment horizontal="right" readingOrder="0"/>
    </dxf>
  </rfmt>
  <rcc rId="23585" sId="1">
    <nc r="U780" t="inlineStr">
      <is>
        <t>на проверку</t>
      </is>
    </nc>
  </rcc>
  <rcc rId="23586" sId="1">
    <nc r="U781" t="inlineStr">
      <is>
        <t>на проверку</t>
      </is>
    </nc>
  </rcc>
  <rcc rId="23587" sId="1">
    <nc r="U782" t="inlineStr">
      <is>
        <t>на проверку</t>
      </is>
    </nc>
  </rcc>
  <rcc rId="23588" sId="1">
    <nc r="U783" t="inlineStr">
      <is>
        <t>Принято</t>
      </is>
    </nc>
  </rcc>
  <rcc rId="23589" sId="1" odxf="1" dxf="1" numFmtId="21">
    <nc r="V783">
      <v>41446</v>
    </nc>
    <ndxf>
      <numFmt numFmtId="21" formatCode="dd/mmm"/>
    </ndxf>
  </rcc>
  <rcc rId="23590" sId="1">
    <oc r="O783" t="inlineStr">
      <is>
        <t>на проверку</t>
      </is>
    </oc>
    <nc r="O783" t="inlineStr">
      <is>
        <t>Принято</t>
      </is>
    </nc>
  </rcc>
  <rcc rId="23591" sId="1" odxf="1" dxf="1" numFmtId="19">
    <nc r="P783">
      <v>41446</v>
    </nc>
    <odxf>
      <numFmt numFmtId="0" formatCode="General"/>
    </odxf>
    <ndxf>
      <numFmt numFmtId="19" formatCode="dd/mm/yyyy"/>
    </ndxf>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97E27E-D51C-4B21-9D3F-73055C713FC1}" action="delete"/>
  <rdn rId="0" localSheetId="1" customView="1" name="Z_F997E27E_D51C_4B21_9D3F_73055C713FC1_.wvu.FilterData" hidden="1" oldHidden="1">
    <formula>ЖЗ!$A$1:$T$815</formula>
    <oldFormula>ЖЗ!$A$1:$T$772</oldFormula>
  </rdn>
  <rcv guid="{F997E27E-D51C-4B21-9D3F-73055C713FC1}"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3" sId="1">
    <oc r="M793" t="inlineStr">
      <is>
        <t>в работе</t>
      </is>
    </oc>
    <nc r="M793" t="inlineStr">
      <is>
        <t>Выполнено</t>
      </is>
    </nc>
  </rcc>
  <rcc rId="23594" sId="1" odxf="1" dxf="1" numFmtId="19">
    <nc r="L793">
      <v>41438</v>
    </nc>
    <odxf>
      <numFmt numFmtId="0" formatCode="General"/>
    </odxf>
    <ndxf>
      <numFmt numFmtId="19" formatCode="dd/mm/yyyy"/>
    </ndxf>
  </rcc>
  <rcc rId="23595" sId="1">
    <nc r="O793" t="inlineStr">
      <is>
        <t>на проверку</t>
      </is>
    </nc>
  </rcc>
  <rcc rId="23596" sId="1">
    <nc r="N793" t="inlineStr">
      <is>
        <t>Исправления внесены в рабочей бд. Причиной возникновения ошибки было занесение очень большого значения площади помещения лс. Скришот с неверным лс отправлен по эл. Почте.</t>
      </is>
    </nc>
  </rcc>
  <rcv guid="{F997E27E-D51C-4B21-9D3F-73055C713FC1}" action="delete"/>
  <rdn rId="0" localSheetId="1" customView="1" name="Z_F997E27E_D51C_4B21_9D3F_73055C713FC1_.wvu.FilterData" hidden="1" oldHidden="1">
    <formula>ЖЗ!$A$1:$T$815</formula>
    <oldFormula>ЖЗ!$A$1:$T$815</oldFormula>
  </rdn>
  <rcv guid="{F997E27E-D51C-4B21-9D3F-73055C713FC1}"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8" sId="1">
    <oc r="M779" t="inlineStr">
      <is>
        <t>в работе</t>
      </is>
    </oc>
    <nc r="M779" t="inlineStr">
      <is>
        <t>Выполнено</t>
      </is>
    </nc>
  </rcc>
  <rcc rId="23599" sId="1" odxf="1" dxf="1" numFmtId="19">
    <nc r="L779">
      <v>41439</v>
    </nc>
    <odxf>
      <numFmt numFmtId="0" formatCode="General"/>
    </odxf>
    <ndxf>
      <numFmt numFmtId="19" formatCode="dd/mm/yyyy"/>
    </ndxf>
  </rcc>
  <rcc rId="23600" sId="1">
    <nc r="O779" t="inlineStr">
      <is>
        <t>на проверку</t>
      </is>
    </nc>
  </rcc>
  <rcc rId="23601" sId="1">
    <nc r="N779" t="inlineStr">
      <is>
        <t xml:space="preserve">Сообщение говорит о том, что по указанному прибору не было занесено документов фиксирующих поверку, следовательно корректировать нечего. </t>
      </is>
    </nc>
  </rcc>
  <rcv guid="{F997E27E-D51C-4B21-9D3F-73055C713FC1}" action="delete"/>
  <rdn rId="0" localSheetId="1" customView="1" name="Z_F997E27E_D51C_4B21_9D3F_73055C713FC1_.wvu.FilterData" hidden="1" oldHidden="1">
    <formula>ЖЗ!$A$1:$T$815</formula>
    <oldFormula>ЖЗ!$A$1:$T$815</oldFormula>
  </rdn>
  <rcv guid="{F997E27E-D51C-4B21-9D3F-73055C713FC1}"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3" sId="1">
    <oc r="M763" t="inlineStr">
      <is>
        <t>в работе</t>
      </is>
    </oc>
    <nc r="M763" t="inlineStr">
      <is>
        <t>Выполнено</t>
      </is>
    </nc>
  </rcc>
  <rcc rId="23604" sId="1" odxf="1" dxf="1" numFmtId="19">
    <nc r="L763">
      <v>41450</v>
    </nc>
    <odxf>
      <numFmt numFmtId="0" formatCode="General"/>
    </odxf>
    <ndxf>
      <numFmt numFmtId="19" formatCode="dd/mm/yyyy"/>
    </ndxf>
  </rcc>
  <rcc rId="23605" sId="1">
    <nc r="O763" t="inlineStr">
      <is>
        <t>на проверку</t>
      </is>
    </nc>
  </rcc>
  <rcc rId="23606" sId="1">
    <nc r="R763" t="inlineStr">
      <is>
        <t>1.07.06.09</t>
      </is>
    </nc>
  </rcc>
  <rcv guid="{F997E27E-D51C-4B21-9D3F-73055C713FC1}" action="delete"/>
  <rdn rId="0" localSheetId="1" customView="1" name="Z_F997E27E_D51C_4B21_9D3F_73055C713FC1_.wvu.FilterData" hidden="1" oldHidden="1">
    <formula>ЖЗ!$A$1:$T$815</formula>
    <oldFormula>ЖЗ!$A$1:$T$815</oldFormula>
  </rdn>
  <rcv guid="{F997E27E-D51C-4B21-9D3F-73055C713FC1}"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97E27E-D51C-4B21-9D3F-73055C713FC1}" action="delete"/>
  <rdn rId="0" localSheetId="1" customView="1" name="Z_F997E27E_D51C_4B21_9D3F_73055C713FC1_.wvu.FilterData" hidden="1" oldHidden="1">
    <formula>ЖЗ!$A$1:$T$815</formula>
    <oldFormula>ЖЗ!$A$1:$T$815</oldFormula>
  </rdn>
  <rcv guid="{F997E27E-D51C-4B21-9D3F-73055C713FC1}"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51" sId="1">
    <oc r="S823">
      <v>2</v>
    </oc>
    <nc r="S823">
      <v>3</v>
    </nc>
  </rcc>
  <rcv guid="{C628B7BE-FCA0-47FA-8401-D2A89CE4CD1C}" action="delete"/>
  <rdn rId="0" localSheetId="1" customView="1" name="Z_C628B7BE_FCA0_47FA_8401_D2A89CE4CD1C_.wvu.FilterData" hidden="1" oldHidden="1">
    <formula>ЖЗ!$A$1:$T$826</formula>
    <oldFormula>ЖЗ!$A$1:$T$826</oldFormula>
  </rdn>
  <rcv guid="{C628B7BE-FCA0-47FA-8401-D2A89CE4CD1C}"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997E27E-D51C-4B21-9D3F-73055C713FC1}" action="delete"/>
  <rdn rId="0" localSheetId="1" customView="1" name="Z_F997E27E_D51C_4B21_9D3F_73055C713FC1_.wvu.FilterData" hidden="1" oldHidden="1">
    <formula>ЖЗ!$A$1:$T$815</formula>
    <oldFormula>ЖЗ!$A$1:$T$815</oldFormula>
  </rdn>
  <rcv guid="{F997E27E-D51C-4B21-9D3F-73055C713FC1}"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9" sId="1">
    <nc r="B803">
      <v>846</v>
    </nc>
  </rcc>
  <rcc rId="23630" sId="1" odxf="1" dxf="1" numFmtId="19">
    <nc r="C803">
      <v>41451</v>
    </nc>
    <odxf>
      <numFmt numFmtId="0" formatCode="General"/>
    </odxf>
    <ndxf>
      <numFmt numFmtId="19" formatCode="dd/mm/yyyy"/>
    </ndxf>
  </rcc>
  <rcc rId="23631" sId="1">
    <nc r="D803" t="inlineStr">
      <is>
        <t>Тимофеев</t>
      </is>
    </nc>
  </rcc>
  <rcc rId="23632" sId="1">
    <nc r="E803" t="inlineStr">
      <is>
        <t>В БД Черемхово в строении Школьная-26 были установлены ОДПУ по ГВС. В июне с 01.04.2013 г. устанавливаем ОДПУ по электроэнергии.  При вводе показаний по этому ОДПУ исчезают показания по ОДПУ по ГВС, хотя в соответствующих периодах по этим показаниям выполнялся уже выполнялся расчет. БД Srvr="svap-1c003-id:1741";Ref="asrn_production_cheremhovo"</t>
      </is>
    </nc>
  </rcc>
  <rcc rId="23633" sId="1">
    <nc r="F803" t="inlineStr">
      <is>
        <t>Приборный учет</t>
      </is>
    </nc>
  </rcc>
  <rcc rId="23634" sId="1">
    <nc r="G803" t="inlineStr">
      <is>
        <t>Черемхово</t>
      </is>
    </nc>
  </rcc>
  <rcc rId="23635" sId="1">
    <nc r="I803" t="inlineStr">
      <is>
        <t>Ошибка</t>
      </is>
    </nc>
  </rcc>
  <rcc rId="23636" sId="1">
    <nc r="B804">
      <v>847</v>
    </nc>
  </rcc>
  <rcc rId="23637" sId="1" odxf="1" dxf="1" numFmtId="19">
    <nc r="C804">
      <v>41451</v>
    </nc>
    <odxf>
      <numFmt numFmtId="0" formatCode="General"/>
    </odxf>
    <ndxf>
      <numFmt numFmtId="19" formatCode="dd/mm/yyyy"/>
    </ndxf>
  </rcc>
  <rcc rId="23638" sId="1">
    <nc r="D804" t="inlineStr">
      <is>
        <t>Евич</t>
      </is>
    </nc>
  </rcc>
  <rcc rId="23639" sId="1">
    <nc r="E804" t="inlineStr">
      <is>
        <t>В БД Ангарска по строению Энтузиастов-15 массово создали услуги Электроэнергия ОДН. Но при этом не верно указали помещение. При попытке изменить помещение из услуги и нажатии на кнопку ОК, выдается сообщение «У лицевого счета уже есть услуга ОДН с данной номенклатурой».  Хотя по договору второй такой услуги нет. Но при этом есть другие услуги ОДН. Есть какое-то ограничение по количеству услуг ОДН?</t>
      </is>
    </nc>
  </rcc>
  <rcc rId="23640" sId="1">
    <nc r="F804" t="inlineStr">
      <is>
        <t>лицевой счет</t>
      </is>
    </nc>
  </rcc>
  <rcc rId="23641" sId="1">
    <nc r="G804" t="inlineStr">
      <is>
        <t>Усть-Илимск</t>
      </is>
    </nc>
  </rcc>
  <rcc rId="23642" sId="1">
    <nc r="H804" t="inlineStr">
      <is>
        <t>Средняя</t>
      </is>
    </nc>
  </rcc>
  <rcc rId="23643" sId="1">
    <nc r="I804" t="inlineStr">
      <is>
        <t>Ошибка</t>
      </is>
    </nc>
  </rcc>
  <rcc rId="23644" sId="1">
    <nc r="K804" t="inlineStr">
      <is>
        <t>Чуксин</t>
      </is>
    </nc>
  </rcc>
  <rcc rId="23645" sId="1">
    <nc r="M804" t="inlineStr">
      <is>
        <t>выполнено</t>
      </is>
    </nc>
  </rcc>
  <rcc rId="23646" sId="1">
    <nc r="R804" t="inlineStr">
      <is>
        <t>1.07.06.11</t>
      </is>
    </nc>
  </rcc>
  <rcc rId="23647" sId="1">
    <nc r="O804" t="inlineStr">
      <is>
        <t>на проверку</t>
      </is>
    </nc>
  </rcc>
  <rcc rId="23648" sId="1" odxf="1" dxf="1" numFmtId="19">
    <nc r="L804">
      <v>41451</v>
    </nc>
    <ndxf>
      <numFmt numFmtId="19" formatCode="dd/mm/yyyy"/>
    </ndxf>
  </rcc>
  <rcc rId="23649" sId="1">
    <nc r="K803" t="inlineStr">
      <is>
        <t>Чуксин</t>
      </is>
    </nc>
  </rcc>
  <rcc rId="23650" sId="1">
    <nc r="H803" t="inlineStr">
      <is>
        <t>Высокая</t>
      </is>
    </nc>
  </rcc>
  <rcc rId="23651" sId="1">
    <nc r="U785" t="inlineStr">
      <is>
        <t>на проверку</t>
      </is>
    </nc>
  </rcc>
  <rcc rId="23652" sId="1">
    <nc r="U787" t="inlineStr">
      <is>
        <t>на проверку</t>
      </is>
    </nc>
  </rcc>
  <rcc rId="23653" sId="1">
    <nc r="U788" t="inlineStr">
      <is>
        <t>на проверку</t>
      </is>
    </nc>
  </rcc>
  <rcc rId="23654" sId="1">
    <nc r="U789" t="inlineStr">
      <is>
        <t>на проверку</t>
      </is>
    </nc>
  </rcc>
  <rcc rId="23655" sId="1">
    <nc r="U790" t="inlineStr">
      <is>
        <t>на проверку</t>
      </is>
    </nc>
  </rcc>
  <rcc rId="23656" sId="1">
    <nc r="U791" t="inlineStr">
      <is>
        <t>на проверку</t>
      </is>
    </nc>
  </rcc>
  <rcc rId="23657" sId="1">
    <nc r="U794" t="inlineStr">
      <is>
        <t>на проверку</t>
      </is>
    </nc>
  </rcc>
  <rcc rId="23658" sId="1">
    <nc r="U795" t="inlineStr">
      <is>
        <t>на проверку</t>
      </is>
    </nc>
  </rcc>
  <rcc rId="23659" sId="1">
    <nc r="U797" t="inlineStr">
      <is>
        <t>на проверку</t>
      </is>
    </nc>
  </rcc>
  <rcc rId="23660" sId="1">
    <nc r="U799" t="inlineStr">
      <is>
        <t>на проверку</t>
      </is>
    </nc>
  </rcc>
  <rcc rId="23661" sId="1">
    <nc r="M803" t="inlineStr">
      <is>
        <t>в работе</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62" sId="1">
    <oc r="M803" t="inlineStr">
      <is>
        <t>в работе</t>
      </is>
    </oc>
    <nc r="M803" t="inlineStr">
      <is>
        <t>Выполнено</t>
      </is>
    </nc>
  </rcc>
  <rcc rId="23663" sId="1" odxf="1" dxf="1" numFmtId="19">
    <nc r="L803">
      <v>41451</v>
    </nc>
    <odxf>
      <numFmt numFmtId="0" formatCode="General"/>
    </odxf>
    <ndxf>
      <numFmt numFmtId="19" formatCode="dd/mm/yyyy"/>
    </ndxf>
  </rcc>
  <rcc rId="23664" sId="1">
    <nc r="O803" t="inlineStr">
      <is>
        <t>на проверку</t>
      </is>
    </nc>
  </rcc>
  <rcc rId="23665" sId="1">
    <nc r="R803" t="inlineStr">
      <is>
        <t>1.07.06.12</t>
      </is>
    </nc>
  </rcc>
  <rcv guid="{F997E27E-D51C-4B21-9D3F-73055C713FC1}" action="delete"/>
  <rdn rId="0" localSheetId="1" customView="1" name="Z_F997E27E_D51C_4B21_9D3F_73055C713FC1_.wvu.FilterData" hidden="1" oldHidden="1">
    <formula>ЖЗ!$A$1:$T$815</formula>
    <oldFormula>ЖЗ!$A$1:$T$815</oldFormula>
  </rdn>
  <rcv guid="{F997E27E-D51C-4B21-9D3F-73055C713FC1}"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67" sId="1">
    <nc r="B805">
      <v>848</v>
    </nc>
  </rcc>
  <rcc rId="23668" sId="1" odxf="1" dxf="1" numFmtId="19">
    <nc r="C805">
      <v>41452</v>
    </nc>
    <odxf>
      <numFmt numFmtId="0" formatCode="General"/>
    </odxf>
    <ndxf>
      <numFmt numFmtId="19" formatCode="dd/mm/yyyy"/>
    </ndxf>
  </rcc>
  <rcc rId="23669" sId="1">
    <nc r="D805" t="inlineStr">
      <is>
        <t>Селиванов</t>
      </is>
    </nc>
  </rcc>
  <rcc rId="23670" sId="1">
    <nc r="E805" t="inlineStr">
      <is>
        <t>6АМ-41-112. В Июле 2012 в колонке "Расчет" по Электроснабжению стоит сумма 1824,84. Сумма введена документом расчета начислений. Если сформировать отчет остатки и обороты по регистру Взаиморасчеты то за Июль 2012 показывается сумма начисления 129,60. Делаем в Июне 2013 корректировку за Июль 2012. Сумма 1693,80 минусуется. Причем по виду расчета "Прочий". Непонятно что это за сумма, откуда она взялась и почему при перерасчете она убирается. По ЛС образовывается большая переплата, которая как утверждают электрики ошибочная.</t>
      </is>
    </nc>
  </rcc>
  <rcc rId="23671" sId="1">
    <nc r="F805" t="inlineStr">
      <is>
        <t>Расчеты</t>
      </is>
    </nc>
  </rcc>
  <rcc rId="23672" sId="1">
    <nc r="G805" t="inlineStr">
      <is>
        <t>Ангарск</t>
      </is>
    </nc>
  </rcc>
  <rcc rId="23673" sId="1">
    <nc r="H805" t="inlineStr">
      <is>
        <t>Средняя</t>
      </is>
    </nc>
  </rcc>
  <rcc rId="23674" sId="1">
    <nc r="B806">
      <v>849</v>
    </nc>
  </rcc>
  <rcc rId="23675" sId="1" odxf="1" dxf="1" numFmtId="19">
    <nc r="C806">
      <v>41452</v>
    </nc>
    <odxf>
      <numFmt numFmtId="0" formatCode="General"/>
    </odxf>
    <ndxf>
      <numFmt numFmtId="19" formatCode="dd/mm/yyyy"/>
    </ndxf>
  </rcc>
  <rcc rId="23676" sId="1">
    <nc r="D806" t="inlineStr">
      <is>
        <t>Селиванов</t>
      </is>
    </nc>
  </rcc>
  <rcc rId="23677" sId="1">
    <nc r="E806" t="inlineStr">
      <is>
        <t>Выполнялась загрузка показаний от Магеллана. После завершения работы обработки загрузки, пытаюсь провести Ведомость снятия показаний. При проведении ведомости выдается ошибка {Проведение документа "Акт снятия показаний АМ00521471 от 24.06.2013 17:50:29":По шкале "Основная" прибора СТЭБ-04Н/1-3ДР № 25668219 уже введено показание 16 940 на 20.06.2013, Акт снятия показаний АМ00522483 от 20.06.2013 0:00:00"}. Согласен, на ЛС уже зарегистрировано по ПУ электроэнергии показание на 20.06.2013. Но причем здесь документ "Акт снятия показаний АМ00521471 от 24.06.2013 17:50:29"  которым вводится показание по ГВС, а по электроэнергии показание даже не заполнено? Пришлось поменять дату показания в акте на 21.06.2013 для проведения ведомости.</t>
      </is>
    </nc>
  </rcc>
  <rcc rId="23678" sId="1">
    <nc r="F806" t="inlineStr">
      <is>
        <t>Загрузка</t>
      </is>
    </nc>
  </rcc>
  <rcc rId="23679" sId="1">
    <nc r="G806" t="inlineStr">
      <is>
        <t>Ангарск</t>
      </is>
    </nc>
  </rcc>
  <rcc rId="23680" sId="1">
    <nc r="H806" t="inlineStr">
      <is>
        <t>Средняя</t>
      </is>
    </nc>
  </rcc>
  <rcc rId="23681" sId="1">
    <nc r="B807">
      <v>850</v>
    </nc>
  </rcc>
  <rcc rId="23682" sId="1" odxf="1" dxf="1" numFmtId="19">
    <nc r="C807">
      <v>41451</v>
    </nc>
    <odxf>
      <numFmt numFmtId="0" formatCode="General"/>
    </odxf>
    <ndxf>
      <numFmt numFmtId="19" formatCode="dd/mm/yyyy"/>
    </ndxf>
  </rcc>
  <rcc rId="23683" sId="1">
    <nc r="D807" t="inlineStr">
      <is>
        <t>аксаментова</t>
      </is>
    </nc>
  </rcc>
  <rcc rId="23684" sId="1">
    <nc r="E807" t="inlineStr">
      <is>
        <t xml:space="preserve">6М-7-96. По прибору учета по электроэнергии есть показание за 10.01.2013. Следующее показание зарегистрировано 28.05.2013. Вводим корректировку за период с 01.01.2013 по 31.05.2013. Программа не снимает начисления по среднему за период с 01.02.2013 по 01.04.2013 </t>
      </is>
    </nc>
  </rcc>
  <rcc rId="23685" sId="1">
    <nc r="F807" t="inlineStr">
      <is>
        <t>Расчеты</t>
      </is>
    </nc>
  </rcc>
  <rcc rId="23686" sId="1">
    <nc r="G807" t="inlineStr">
      <is>
        <t>Ангарск</t>
      </is>
    </nc>
  </rcc>
  <rcc rId="23687" sId="1">
    <nc r="H807" t="inlineStr">
      <is>
        <t>Высокая</t>
      </is>
    </nc>
  </rcc>
  <rcc rId="23688" sId="1">
    <nc r="B808">
      <v>851</v>
    </nc>
  </rcc>
  <rcc rId="23689" sId="1" odxf="1" dxf="1" numFmtId="19">
    <nc r="C808">
      <v>41451</v>
    </nc>
    <odxf>
      <numFmt numFmtId="0" formatCode="General"/>
    </odxf>
    <ndxf>
      <numFmt numFmtId="19" formatCode="dd/mm/yyyy"/>
    </ndxf>
  </rcc>
  <rcc rId="23690" sId="1">
    <nc r="D808" t="inlineStr">
      <is>
        <t>Синякова</t>
      </is>
    </nc>
  </rcc>
  <rcc rId="23691" sId="1">
    <nc r="E808" t="inlineStr">
      <is>
        <t>74-8-33. В сальдо лицевого счета в колонке "Оплачено" не отражены суммы оплат введенные документом "Ввод остатков" с видом операции "Оплата субсидией". Такие оплаты были введены за 01.08.2004-01.11.2004</t>
      </is>
    </nc>
  </rcc>
  <rcc rId="23692" sId="1">
    <nc r="F808" t="inlineStr">
      <is>
        <t>Отчеты</t>
      </is>
    </nc>
  </rcc>
  <rcc rId="23693" sId="1">
    <nc r="G808" t="inlineStr">
      <is>
        <t>Ангарск</t>
      </is>
    </nc>
  </rcc>
  <rcc rId="23694" sId="1">
    <nc r="H808" t="inlineStr">
      <is>
        <t>Средняя</t>
      </is>
    </nc>
  </rcc>
  <rcc rId="23695" sId="1">
    <nc r="K805" t="inlineStr">
      <is>
        <t>Городецкий</t>
      </is>
    </nc>
  </rcc>
  <rcc rId="23696" sId="1">
    <nc r="M805" t="inlineStr">
      <is>
        <t>в работе</t>
      </is>
    </nc>
  </rcc>
  <rcc rId="23697" sId="1">
    <nc r="I805" t="inlineStr">
      <is>
        <t>Консультация</t>
      </is>
    </nc>
  </rcc>
  <rcc rId="23698" sId="1">
    <nc r="N805" t="inlineStr">
      <is>
        <t>Скорее всего так было указано в ФПД</t>
      </is>
    </nc>
  </rcc>
  <rcc rId="23699" sId="1">
    <nc r="K806" t="inlineStr">
      <is>
        <t>Чуксин</t>
      </is>
    </nc>
  </rcc>
  <rcc rId="23700" sId="1">
    <nc r="M806" t="inlineStr">
      <is>
        <t>в работе</t>
      </is>
    </nc>
  </rcc>
  <rcc rId="23701" sId="1">
    <nc r="I806" t="inlineStr">
      <is>
        <t>Ошибка</t>
      </is>
    </nc>
  </rcc>
  <rcc rId="23702" sId="1">
    <nc r="I807" t="inlineStr">
      <is>
        <t>Консультация</t>
      </is>
    </nc>
  </rcc>
  <rcc rId="23703" sId="1">
    <nc r="K807" t="inlineStr">
      <is>
        <t>Березин</t>
      </is>
    </nc>
  </rcc>
  <rcc rId="23704" sId="1">
    <nc r="M807" t="inlineStr">
      <is>
        <t>в работе</t>
      </is>
    </nc>
  </rcc>
  <rcc rId="23705" sId="1">
    <nc r="K808" t="inlineStr">
      <is>
        <t>Городецкий</t>
      </is>
    </nc>
  </rcc>
  <rcc rId="23706" sId="1">
    <nc r="M808" t="inlineStr">
      <is>
        <t>в работе</t>
      </is>
    </nc>
  </rcc>
  <rcc rId="23707" sId="1">
    <nc r="I808" t="inlineStr">
      <is>
        <t>Консультация</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25" sId="1" odxf="1" dxf="1" numFmtId="19">
    <nc r="L801">
      <v>41456</v>
    </nc>
    <odxf>
      <numFmt numFmtId="0" formatCode="General"/>
    </odxf>
    <ndxf>
      <numFmt numFmtId="19" formatCode="dd/mm/yyyy"/>
    </ndxf>
  </rcc>
  <rcc rId="23726" sId="1">
    <oc r="M801" t="inlineStr">
      <is>
        <t>в работе</t>
      </is>
    </oc>
    <nc r="M801" t="inlineStr">
      <is>
        <t>выполнено</t>
      </is>
    </nc>
  </rcc>
  <rcc rId="23727" sId="1">
    <nc r="O801" t="inlineStr">
      <is>
        <t>на проверку</t>
      </is>
    </nc>
  </rcc>
  <rcc rId="23728" sId="1">
    <nc r="N801" t="inlineStr">
      <is>
        <t>В строении заполнена характеристика Номенклатура по 12 месяцам ОДПУ, а услуги Отопление по ОДПУ не созданы.</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29" sId="1">
    <oc r="M806" t="inlineStr">
      <is>
        <t>в работе</t>
      </is>
    </oc>
    <nc r="M806" t="inlineStr">
      <is>
        <t>Выполнено</t>
      </is>
    </nc>
  </rcc>
  <rcc rId="23730" sId="1" odxf="1" dxf="1" numFmtId="19">
    <nc r="L806">
      <v>41456</v>
    </nc>
    <odxf>
      <numFmt numFmtId="0" formatCode="General"/>
    </odxf>
    <ndxf>
      <numFmt numFmtId="19" formatCode="dd/mm/yyyy"/>
    </ndxf>
  </rcc>
  <rcc rId="23731" sId="1">
    <nc r="O806" t="inlineStr">
      <is>
        <t>на проверку</t>
      </is>
    </nc>
  </rcc>
  <rcc rId="23732" sId="1">
    <nc r="R806" t="inlineStr">
      <is>
        <t>1.07.06.13</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33" sId="1">
    <nc r="B809">
      <v>852</v>
    </nc>
  </rcc>
  <rcc rId="23734" sId="1" odxf="1" dxf="1" numFmtId="19">
    <nc r="C809">
      <v>41456</v>
    </nc>
    <odxf>
      <numFmt numFmtId="0" formatCode="General"/>
    </odxf>
    <ndxf>
      <numFmt numFmtId="19" formatCode="dd/mm/yyyy"/>
    </ndxf>
  </rcc>
  <rcc rId="23735" sId="1">
    <nc r="D809" t="inlineStr">
      <is>
        <t>Зырянова</t>
      </is>
    </nc>
  </rcc>
  <rcc rId="23736" sId="1">
    <nc r="E809" t="inlineStr">
      <is>
        <t>Ошибка при создании нового лицевого счета. Скриншот ошибки выслан на Кигинько, Городецкого</t>
      </is>
    </nc>
  </rcc>
  <rcc rId="23737" sId="1">
    <nc r="F809" t="inlineStr">
      <is>
        <t>создание л/с</t>
      </is>
    </nc>
  </rcc>
  <rcc rId="23738" sId="1">
    <nc r="G809" t="inlineStr">
      <is>
        <t>Шелехов</t>
      </is>
    </nc>
  </rcc>
  <rcc rId="23739" sId="1">
    <nc r="B810">
      <v>853</v>
    </nc>
  </rcc>
  <rcc rId="23740" sId="1" odxf="1" dxf="1" numFmtId="19">
    <nc r="C810">
      <v>41453</v>
    </nc>
    <odxf>
      <numFmt numFmtId="0" formatCode="General"/>
    </odxf>
    <ndxf>
      <numFmt numFmtId="19" formatCode="dd/mm/yyyy"/>
    </ndxf>
  </rcc>
  <rcc rId="23741" sId="1">
    <nc r="D810" t="inlineStr">
      <is>
        <t>Селиванов</t>
      </is>
    </nc>
  </rcc>
  <rcc rId="23742" sId="1">
    <nc r="E810" t="inlineStr">
      <is>
        <t>В справочнике "Строения" в форме списка зеленым цветом подсвечиваются не только строения с ОДПУ, но любые строения с заведенными позициями, даже если на них не стоит прибора учета. Пример - 80-6</t>
      </is>
    </nc>
  </rcc>
  <rcc rId="23743" sId="1">
    <nc r="F810" t="inlineStr">
      <is>
        <t>лицевой счет</t>
      </is>
    </nc>
  </rcc>
  <rcc rId="23744" sId="1">
    <nc r="G810" t="inlineStr">
      <is>
        <t>Ангарск</t>
      </is>
    </nc>
  </rcc>
  <rcc rId="23745" sId="1">
    <nc r="H810" t="inlineStr">
      <is>
        <t>Низкая</t>
      </is>
    </nc>
  </rcc>
  <rcc rId="23746" sId="1">
    <nc r="H809" t="inlineStr">
      <is>
        <t>Высокая</t>
      </is>
    </nc>
  </rcc>
  <rcc rId="23747" sId="1">
    <nc r="I809" t="inlineStr">
      <is>
        <t>Консультация</t>
      </is>
    </nc>
  </rcc>
  <rcc rId="23748" sId="1">
    <nc r="K809" t="inlineStr">
      <is>
        <t>Кигинько</t>
      </is>
    </nc>
  </rcc>
  <rcc rId="23749" sId="1">
    <nc r="N810" t="inlineStr">
      <is>
        <t>Снимите флажок расчет ОДПУ</t>
      </is>
    </nc>
  </rcc>
  <rcc rId="23750" sId="1">
    <nc r="I810" t="inlineStr">
      <is>
        <t>Консультация</t>
      </is>
    </nc>
  </rcc>
  <rcc rId="23751" sId="1">
    <nc r="K810" t="inlineStr">
      <is>
        <t>Городецкий</t>
      </is>
    </nc>
  </rcc>
  <rcc rId="23752" sId="1">
    <nc r="M810" t="inlineStr">
      <is>
        <t>Выполнено</t>
      </is>
    </nc>
  </rcc>
  <rcc rId="23753" sId="1" odxf="1" dxf="1" numFmtId="19">
    <nc r="L809">
      <v>41456</v>
    </nc>
    <ndxf>
      <numFmt numFmtId="19" formatCode="dd/mm/yyyy"/>
    </ndxf>
  </rcc>
  <rcc rId="23754" sId="1" odxf="1" dxf="1" numFmtId="19">
    <nc r="L810">
      <v>41456</v>
    </nc>
    <ndxf>
      <numFmt numFmtId="19" formatCode="dd/mm/yyyy"/>
    </ndxf>
  </rcc>
  <rcc rId="23755" sId="1">
    <nc r="O809" t="inlineStr">
      <is>
        <t>на проверку</t>
      </is>
    </nc>
  </rcc>
  <rcc rId="23756" sId="1">
    <nc r="O810" t="inlineStr">
      <is>
        <t>на проверку</t>
      </is>
    </nc>
  </rcc>
  <rcc rId="23757" sId="1">
    <nc r="M809" t="inlineStr">
      <is>
        <t>выполнено</t>
      </is>
    </nc>
  </rcc>
  <rcc rId="23758" sId="1">
    <nc r="N809" t="inlineStr">
      <is>
        <t>У нас не повторяется. Вами некорректно было применено обновление. Загрузите выложенную вам конфигурацию. Затем в нее уже добавьте вашии изменения, изменяйте только ваши функции, а не модули в целом.</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775" start="0" length="0">
    <dxf>
      <numFmt numFmtId="21" formatCode="dd/mmm"/>
    </dxf>
  </rfmt>
  <rcc rId="23811" sId="1" odxf="1" dxf="1" numFmtId="19">
    <nc r="L775">
      <v>41458</v>
    </nc>
    <ndxf>
      <numFmt numFmtId="19" formatCode="dd/mm/yyyy"/>
      <alignment horizontal="right" readingOrder="0"/>
    </ndxf>
  </rcc>
  <rcc rId="23812" sId="1">
    <oc r="M775" t="inlineStr">
      <is>
        <t>в работе</t>
      </is>
    </oc>
    <nc r="M775" t="inlineStr">
      <is>
        <t>выполнено</t>
      </is>
    </nc>
  </rcc>
  <rcc rId="23813" sId="1">
    <nc r="O775" t="inlineStr">
      <is>
        <t>на проверку</t>
      </is>
    </nc>
  </rcc>
  <rcc rId="23814" sId="1">
    <nc r="R775" t="inlineStr">
      <is>
        <t>1.07.06.10</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15" sId="1" odxf="1" dxf="1" numFmtId="21">
    <nc r="L808">
      <v>41458</v>
    </nc>
    <odxf>
      <numFmt numFmtId="0" formatCode="General"/>
    </odxf>
    <ndxf>
      <numFmt numFmtId="21" formatCode="dd/mmm"/>
    </ndxf>
  </rcc>
  <rcc rId="23816" sId="1" numFmtId="19">
    <nc r="L788">
      <v>41450</v>
    </nc>
  </rcc>
  <rcc rId="23817" sId="1">
    <oc r="M788" t="inlineStr">
      <is>
        <t>в работе</t>
      </is>
    </oc>
    <nc r="M788" t="inlineStr">
      <is>
        <t>выполнено</t>
      </is>
    </nc>
  </rcc>
  <rcc rId="23818" sId="1">
    <oc r="N788" t="inlineStr">
      <is>
        <t>На какой БД можно проверить? Сейчас в указанной БД нет братских л/с</t>
      </is>
    </oc>
    <nc r="N788" t="inlineStr">
      <is>
        <t>Передана обработка загрузки оплат, эта обработка включена в релиз 1.07.06.11</t>
      </is>
    </nc>
  </rcc>
  <rcc rId="23819" sId="1">
    <nc r="R788" t="inlineStr">
      <is>
        <t>1.07.06.11</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20" sId="1" numFmtId="19">
    <oc r="L771">
      <v>41429</v>
    </oc>
    <nc r="L771"/>
  </rcc>
  <rcc rId="23821" sId="1">
    <oc r="M771" t="inlineStr">
      <is>
        <t>Уточнение</t>
      </is>
    </oc>
    <nc r="M771" t="inlineStr">
      <is>
        <t>в работе</t>
      </is>
    </nc>
  </rcc>
  <rcc rId="23822" sId="1">
    <oc r="O771" t="inlineStr">
      <is>
        <t>На уточнение</t>
      </is>
    </oc>
    <nc r="O771"/>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53" sId="1">
    <nc r="B824">
      <v>867</v>
    </nc>
  </rcc>
  <rcc rId="24054" sId="1" odxf="1" dxf="1" numFmtId="19">
    <nc r="C824">
      <v>41471</v>
    </nc>
    <odxf>
      <numFmt numFmtId="0" formatCode="General"/>
    </odxf>
    <ndxf>
      <numFmt numFmtId="19" formatCode="dd/mm/yyyy"/>
    </ndxf>
  </rcc>
  <rcc rId="24055" sId="1">
    <nc r="D824" t="inlineStr">
      <is>
        <t>Хруницкая</t>
      </is>
    </nc>
  </rcc>
  <rcc rId="24056" sId="1">
    <nc r="E824" t="inlineStr">
      <is>
        <t>По ЛС Рябикова-22-81 в июле выполнена замена прибора учета. Система с момента замены прибора учета до конце месяца выполняет начисление с видом расечта "по прибору норматив". Почему выполняется такое начисление, если в схеме расчета установлено "При отсутствии 2-х показаний" как без прибора</t>
      </is>
    </nc>
  </rcc>
  <rcc rId="24057" sId="1">
    <nc r="F824" t="inlineStr">
      <is>
        <t>Расчеты</t>
      </is>
    </nc>
  </rcc>
  <rcc rId="24058" sId="1">
    <nc r="G824" t="inlineStr">
      <is>
        <t>Братск</t>
      </is>
    </nc>
  </rcc>
  <rcc rId="24059" sId="1">
    <nc r="H824" t="inlineStr">
      <is>
        <t>Средняя</t>
      </is>
    </nc>
  </rcc>
  <rcc rId="24060" sId="1">
    <nc r="B825">
      <v>868</v>
    </nc>
  </rcc>
  <rcc rId="24061" sId="1" odxf="1" dxf="1" numFmtId="19">
    <nc r="C825">
      <v>41471</v>
    </nc>
    <odxf>
      <numFmt numFmtId="0" formatCode="General"/>
    </odxf>
    <ndxf>
      <numFmt numFmtId="19" formatCode="dd/mm/yyyy"/>
    </ndxf>
  </rcc>
  <rcc rId="24062" sId="1">
    <nc r="D825" t="inlineStr">
      <is>
        <t>Абросимова</t>
      </is>
    </nc>
  </rcc>
  <rcc rId="24063" sId="1">
    <nc r="E825" t="inlineStr">
      <is>
        <t xml:space="preserve">При предоставлении коммунальной услуги по горячему водоснабжению ненадлежащего качества, а именно температура горячей воды 400С и ниже, необходимо плату за горячее водоснабжение  рассчитать по тарифу подпитки (компонент на теплоноситель, руб./м3), утвержденному приказом Службы по тарифам Иркутской области от 28.12.2012 г. № 270 -спр  (Приложение 1), исключив компонент на тепловую энергию. 
          При пересчете размера платы в функционал «акт изменения размера оплаты за коммунальные услуги»              «алгоритм»             добавить пересчет по тарифу подпитки. Служебная записка и пример отправлены по почте
</t>
      </is>
    </nc>
  </rcc>
  <rcc rId="24064" sId="1">
    <nc r="F825" t="inlineStr">
      <is>
        <t>Расчеты</t>
      </is>
    </nc>
  </rcc>
  <rcc rId="24065" sId="1">
    <nc r="G825" t="inlineStr">
      <is>
        <t>Усолье</t>
      </is>
    </nc>
  </rcc>
  <rcc rId="24066" sId="1">
    <nc r="H825" t="inlineStr">
      <is>
        <t>высокая</t>
      </is>
    </nc>
  </rcc>
  <rcc rId="24067" sId="1">
    <nc r="B826">
      <v>869</v>
    </nc>
  </rcc>
  <rcc rId="24068" sId="1" odxf="1" dxf="1" numFmtId="19">
    <nc r="C826">
      <v>41471</v>
    </nc>
    <odxf>
      <numFmt numFmtId="0" formatCode="General"/>
    </odxf>
    <ndxf>
      <numFmt numFmtId="19" formatCode="dd/mm/yyyy"/>
    </ndxf>
  </rcc>
  <rcc rId="24069" sId="1">
    <nc r="D826" t="inlineStr">
      <is>
        <t>Бушкова</t>
      </is>
    </nc>
  </rcc>
  <rcc rId="24070" sId="1">
    <nc r="E826" t="inlineStr">
      <is>
        <t xml:space="preserve">При выполнении расчета по ЛС 7М-12А-48 выдается сообщение об ошибке: {Справочник.ЛицевыеСчета.МодульМенеджера(1125)}: Ошибка при вызове метода контекста (Записать)
  Док.Записать(РежимЗаписиДокумента.Проведение, РежимПроведенияДокумента.Неоперативный);
по причине:
Запись не верна! Значение поля "Номенклатура" не может быть пустым! (Регистр накопления: Льготы; Номер строки: 1). Расчет по ЛС не выполняется. Совместными усилиями определили, что при выполнении обработки "Списание сумм по льготам" по льготам, загруженным обработкой, не заполняетсяуслуга ЛС.  
В обработке изначально не было предусмотрено заполнение номенклатуры и услуг ЛС, а изменения, которые вес в обработку С.Селиванов не затрагивают эти параметры.  Необходимо внести изменения в обработку ? Каким образом заполнить незаполненные значения по услугам ЛС? </t>
      </is>
    </nc>
  </rcc>
  <rcc rId="24071" sId="1">
    <nc r="F826" t="inlineStr">
      <is>
        <t>Расчеты</t>
      </is>
    </nc>
  </rcc>
  <rcc rId="24072" sId="1">
    <nc r="G826" t="inlineStr">
      <is>
        <t>Ангарск</t>
      </is>
    </nc>
  </rcc>
  <rcc rId="24073" sId="1">
    <nc r="H826" t="inlineStr">
      <is>
        <t>Высокая</t>
      </is>
    </nc>
  </rcc>
  <rcc rId="24074" sId="1">
    <nc r="I824" t="inlineStr">
      <is>
        <t>Консультация</t>
      </is>
    </nc>
  </rcc>
  <rcc rId="24075" sId="1">
    <nc r="K824" t="inlineStr">
      <is>
        <t>Березин</t>
      </is>
    </nc>
  </rcc>
  <rcc rId="24076" sId="1">
    <nc r="M824" t="inlineStr">
      <is>
        <t>в работе</t>
      </is>
    </nc>
  </rcc>
  <rcc rId="24077" sId="1">
    <nc r="I825" t="inlineStr">
      <is>
        <t>Модификация</t>
      </is>
    </nc>
  </rcc>
  <rcc rId="24078" sId="1">
    <nc r="K825" t="inlineStr">
      <is>
        <t>Березин</t>
      </is>
    </nc>
  </rcc>
  <rcc rId="24079" sId="1">
    <nc r="M825" t="inlineStr">
      <is>
        <t>отложено</t>
      </is>
    </nc>
  </rcc>
  <rcc rId="24080" sId="1">
    <nc r="I826" t="inlineStr">
      <is>
        <t>Адаптация</t>
      </is>
    </nc>
  </rcc>
  <rcc rId="24081" sId="1">
    <nc r="K826" t="inlineStr">
      <is>
        <t>Кузьминский</t>
      </is>
    </nc>
  </rcc>
  <rcc rId="24082" sId="1">
    <nc r="M826" t="inlineStr">
      <is>
        <t>в работе</t>
      </is>
    </nc>
  </rcc>
  <rcv guid="{B56A8DF6-4F76-4794-ADDF-9CEC4534D965}" action="delete"/>
  <rdn rId="0" localSheetId="1" customView="1" name="Z_B56A8DF6_4F76_4794_ADDF_9CEC4534D965_.wvu.Cols" hidden="1" oldHidden="1">
    <formula>ЖЗ!$A:$A</formula>
    <oldFormula>ЖЗ!$A:$A</oldFormula>
  </rdn>
  <rdn rId="0" localSheetId="1" customView="1" name="Z_B56A8DF6_4F76_4794_ADDF_9CEC4534D965_.wvu.FilterData" hidden="1" oldHidden="1">
    <formula>ЖЗ!$A$1:$T$826</formula>
    <oldFormula>ЖЗ!$A$1:$T$826</oldFormula>
  </rdn>
  <rcv guid="{B56A8DF6-4F76-4794-ADDF-9CEC4534D965}"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805" start="0" length="0">
    <dxf>
      <numFmt numFmtId="21" formatCode="dd/mmm"/>
    </dxf>
  </rfmt>
  <rcc rId="23868" sId="1" odxf="1" dxf="1" numFmtId="19">
    <nc r="L805">
      <v>41459</v>
    </nc>
    <ndxf>
      <numFmt numFmtId="19" formatCode="dd/mm/yyyy"/>
      <alignment horizontal="right" readingOrder="0"/>
    </ndxf>
  </rcc>
  <rcc rId="23869" sId="1">
    <oc r="M805" t="inlineStr">
      <is>
        <t>в работе</t>
      </is>
    </oc>
    <nc r="M805" t="inlineStr">
      <is>
        <t>выполнено</t>
      </is>
    </nc>
  </rcc>
  <rcc rId="23870" sId="1">
    <oc r="N805" t="inlineStr">
      <is>
        <t>Скорее всего так было указано в ФПД</t>
      </is>
    </oc>
    <nc r="N805" t="inlineStr">
      <is>
        <t>За исторические периоды начисления с видом расчета "Прочий" - это та разница, которая доначислялась актами сверки в АСУСЭ. Поскольку в Системе нет никаких данных для того, чтобы эту разницу посчитать, при перерасчете она убирается. 
Вообще, на старте опытной эксплуатации мы разъясняли, что такие строчки нужно просто удалять из корректировок за "дальние" периоды по электроэнергии.</t>
      </is>
    </nc>
  </rcc>
  <rcc rId="23871" sId="1">
    <nc r="O805" t="inlineStr">
      <is>
        <t>на проверку</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2" sId="1">
    <oc r="G811" t="inlineStr">
      <is>
        <t>Тайшет</t>
      </is>
    </oc>
    <nc r="G811" t="inlineStr">
      <is>
        <t>Усолье</t>
      </is>
    </nc>
  </rcc>
  <rcc rId="23873" sId="1">
    <oc r="I811" t="inlineStr">
      <is>
        <t>Ошибка</t>
      </is>
    </oc>
    <nc r="I811" t="inlineStr">
      <is>
        <t>Консультация</t>
      </is>
    </nc>
  </rcc>
  <rcc rId="23874" sId="1" odxf="1" dxf="1" numFmtId="19">
    <nc r="L811">
      <v>41464</v>
    </nc>
    <odxf>
      <numFmt numFmtId="0" formatCode="General"/>
    </odxf>
    <ndxf>
      <numFmt numFmtId="19" formatCode="dd/mm/yyyy"/>
    </ndxf>
  </rcc>
  <rcc rId="23875" sId="1">
    <oc r="M811" t="inlineStr">
      <is>
        <t>в работе</t>
      </is>
    </oc>
    <nc r="M811" t="inlineStr">
      <is>
        <t>Выполнено</t>
      </is>
    </nc>
  </rcc>
  <rcc rId="23876" sId="1">
    <nc r="O811" t="inlineStr">
      <is>
        <t>на проверку</t>
      </is>
    </nc>
  </rcc>
  <rcc rId="23877" sId="1">
    <nc r="N811" t="inlineStr">
      <is>
        <t>ЛС УАТ00094203 есть только в усольской базе, но льготника там нет.</t>
      </is>
    </nc>
  </rcc>
  <rcv guid="{C628B7BE-FCA0-47FA-8401-D2A89CE4CD1C}" action="delete"/>
  <rdn rId="0" localSheetId="1" customView="1" name="Z_C628B7BE_FCA0_47FA_8401_D2A89CE4CD1C_.wvu.FilterData" hidden="1" oldHidden="1">
    <formula>ЖЗ!$A$1:$T$815</formula>
    <oldFormula>ЖЗ!$A$1:$T$815</oldFormula>
  </rdn>
  <rcv guid="{C628B7BE-FCA0-47FA-8401-D2A89CE4CD1C}"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9" sId="1">
    <oc r="G811" t="inlineStr">
      <is>
        <t>Усолье</t>
      </is>
    </oc>
    <nc r="G811" t="inlineStr">
      <is>
        <t>Тайшет</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80" sId="1">
    <nc r="B814">
      <v>857</v>
    </nc>
  </rcc>
  <rcc rId="23881" sId="1" odxf="1" dxf="1" numFmtId="19">
    <nc r="C814">
      <v>41463</v>
    </nc>
    <odxf>
      <numFmt numFmtId="0" formatCode="General"/>
    </odxf>
    <ndxf>
      <numFmt numFmtId="19" formatCode="dd/mm/yyyy"/>
    </ndxf>
  </rcc>
  <rcc rId="23882" sId="1">
    <nc r="D814" t="inlineStr">
      <is>
        <t>Белькевич</t>
      </is>
    </nc>
  </rcc>
  <rcc rId="23883" sId="1">
    <nc r="E814" t="inlineStr">
      <is>
        <t>По ЛС ТШТ00002808 неправильно начисляется льгота по ГВс: из 3-х жильцов один льготник, начисление должно выполняться по начислению льготника  в пределах норматива.  В июне начисление льготы по ГВС должно начисляться в пределах норматива - 4,52 * 50% = 2,26м3. А начисляется как 1/3 от начисления по ЛС, что неверно</t>
      </is>
    </nc>
  </rcc>
  <rcc rId="23884" sId="1">
    <nc r="F814" t="inlineStr">
      <is>
        <t>Льготы</t>
      </is>
    </nc>
  </rcc>
  <rcc rId="23885" sId="1">
    <nc r="G814" t="inlineStr">
      <is>
        <t>Тайшет</t>
      </is>
    </nc>
  </rcc>
  <rcc rId="23886" sId="1">
    <nc r="H814" t="inlineStr">
      <is>
        <t>Высокая</t>
      </is>
    </nc>
  </rcc>
  <rcc rId="23887" sId="1">
    <nc r="I814" t="inlineStr">
      <is>
        <t>Ошибка</t>
      </is>
    </nc>
  </rcc>
  <rcc rId="23888" sId="1">
    <nc r="B815">
      <v>858</v>
    </nc>
  </rcc>
  <rcc rId="23889" sId="1" odxf="1" dxf="1" numFmtId="19">
    <nc r="C815">
      <v>41464</v>
    </nc>
    <odxf>
      <numFmt numFmtId="0" formatCode="General"/>
    </odxf>
    <ndxf>
      <numFmt numFmtId="19" formatCode="dd/mm/yyyy"/>
    </ndxf>
  </rcc>
  <rcc rId="23890" sId="1">
    <nc r="D815" t="inlineStr">
      <is>
        <t>Селиванов</t>
      </is>
    </nc>
  </rcc>
  <rcc rId="23891" sId="1">
    <nc r="E815" t="inlineStr">
      <is>
        <t>После расчета ОДН обнаружено несоответствие данных в регистрах Начисления и Взаиморасчеты по услуге Электроэнергия ОДН.  Пример, ЛС 29М-28-139.  В регистре Начисления сумма 2,87, в регистре Взаиморасчеты 3,06. Почему возникают расхождения в регистрах?  Ошибка системы или некорректные действия пользователей? Скриншот отпарвлен по эл.почте</t>
      </is>
    </nc>
  </rcc>
  <rcc rId="23892" sId="1">
    <nc r="F815" t="inlineStr">
      <is>
        <t>Расчеты</t>
      </is>
    </nc>
  </rcc>
  <rcc rId="23893" sId="1">
    <nc r="G815" t="inlineStr">
      <is>
        <t>Ангарск</t>
      </is>
    </nc>
  </rcc>
  <rcc rId="23894" sId="1">
    <nc r="H815" t="inlineStr">
      <is>
        <t>Высокая</t>
      </is>
    </nc>
  </rcc>
  <rcc rId="23895" sId="1">
    <nc r="B816">
      <v>859</v>
    </nc>
  </rcc>
  <rcc rId="23896" sId="1" odxf="1" dxf="1" numFmtId="19">
    <nc r="C816">
      <v>41464</v>
    </nc>
    <odxf>
      <numFmt numFmtId="0" formatCode="General"/>
    </odxf>
    <ndxf>
      <numFmt numFmtId="19" formatCode="dd/mm/yyyy"/>
    </ndxf>
  </rcc>
  <rcc rId="23897" sId="1">
    <nc r="D816" t="inlineStr">
      <is>
        <t>Бушкова</t>
      </is>
    </nc>
  </rcc>
  <rcc rId="23898" sId="1">
    <nc r="E816" t="inlineStr">
      <is>
        <t>Необходима инструкция по расчету стоимости установки ОДПУ</t>
      </is>
    </nc>
  </rcc>
  <rcc rId="23899" sId="1">
    <nc r="F816" t="inlineStr">
      <is>
        <t>инструкции</t>
      </is>
    </nc>
  </rcc>
  <rcc rId="23900" sId="1">
    <nc r="G816" t="inlineStr">
      <is>
        <t>ОИТ</t>
      </is>
    </nc>
  </rcc>
  <rcc rId="23901" sId="1">
    <nc r="H816" t="inlineStr">
      <is>
        <t>Средняя</t>
      </is>
    </nc>
  </rcc>
  <rcc rId="23902" sId="1">
    <nc r="I816" t="inlineStr">
      <is>
        <t>Инструкции</t>
      </is>
    </nc>
  </rcc>
  <rcc rId="23903" sId="1">
    <nc r="B817">
      <v>860</v>
    </nc>
  </rcc>
  <rcc rId="23904" sId="1" odxf="1" dxf="1" numFmtId="19">
    <nc r="C817">
      <v>41464</v>
    </nc>
    <odxf>
      <numFmt numFmtId="0" formatCode="General"/>
    </odxf>
    <ndxf>
      <numFmt numFmtId="19" formatCode="dd/mm/yyyy"/>
    </ndxf>
  </rcc>
  <rcc rId="23905" sId="1">
    <nc r="D817" t="inlineStr">
      <is>
        <t>Тимофеев</t>
      </is>
    </nc>
  </rcc>
  <rcc rId="23906" sId="1">
    <nc r="E817" t="inlineStr">
      <is>
        <t xml:space="preserve">В БД Ангарска в июне выполнили расчет ОДН по строению Рябикова-28.  При расчете ОДН был учтен расход по нежилым помещениям в размере 1258 квтч.
При перерасчете ОДН в июле за июнь (убрали одно нежилое помещение) расход по нежилым увеличился в 2 раза, что повлияло и значение для распределения ОДН.
</t>
      </is>
    </nc>
  </rcc>
  <rcc rId="23907" sId="1">
    <nc r="F817" t="inlineStr">
      <is>
        <t>Расчеты</t>
      </is>
    </nc>
  </rcc>
  <rcc rId="23908" sId="1">
    <nc r="G817" t="inlineStr">
      <is>
        <t>Братск</t>
      </is>
    </nc>
  </rcc>
  <rcc rId="23909" sId="1">
    <nc r="H817" t="inlineStr">
      <is>
        <t>Высокая</t>
      </is>
    </nc>
  </rcc>
  <rcc rId="23910" sId="1">
    <nc r="I817" t="inlineStr">
      <is>
        <t>Ошибка</t>
      </is>
    </nc>
  </rcc>
  <rcc rId="23911" sId="1">
    <nc r="K814" t="inlineStr">
      <is>
        <t>Березин</t>
      </is>
    </nc>
  </rcc>
  <rcc rId="23912" sId="1">
    <nc r="I815" t="inlineStr">
      <is>
        <t>Консультация</t>
      </is>
    </nc>
  </rcc>
  <rcc rId="23913" sId="1">
    <nc r="K815" t="inlineStr">
      <is>
        <t>Березин</t>
      </is>
    </nc>
  </rcc>
  <rcc rId="23914" sId="1">
    <nc r="K816" t="inlineStr">
      <is>
        <t>Кузьминский</t>
      </is>
    </nc>
  </rcc>
  <rcc rId="23915" sId="1">
    <nc r="M816" t="inlineStr">
      <is>
        <t>Выполнено</t>
      </is>
    </nc>
  </rcc>
  <rcc rId="23916" sId="1" odxf="1" dxf="1" numFmtId="19">
    <nc r="L816">
      <v>41464</v>
    </nc>
    <ndxf>
      <numFmt numFmtId="19" formatCode="dd/mm/yyyy"/>
    </ndxf>
  </rcc>
  <rcc rId="23917" sId="1">
    <nc r="N816" t="inlineStr">
      <is>
        <t>Инструкция отправлена на Куц А. и Придиус О.</t>
      </is>
    </nc>
  </rcc>
  <rcc rId="23918" sId="1">
    <nc r="O816" t="inlineStr">
      <is>
        <t>на проверку</t>
      </is>
    </nc>
  </rcc>
  <rcc rId="23919" sId="1">
    <nc r="K817" t="inlineStr">
      <is>
        <t>Березин</t>
      </is>
    </nc>
  </rcc>
  <rcc rId="23920" sId="1">
    <nc r="M814" t="inlineStr">
      <is>
        <t>в работе</t>
      </is>
    </nc>
  </rcc>
  <rcc rId="23921" sId="1">
    <nc r="M815" t="inlineStr">
      <is>
        <t>в работе</t>
      </is>
    </nc>
  </rcc>
  <rcc rId="23922" sId="1">
    <nc r="M817" t="inlineStr">
      <is>
        <t>в работе</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23" sId="1">
    <oc r="U717" t="inlineStr">
      <is>
        <t>Отклонено</t>
      </is>
    </oc>
    <nc r="U717" t="inlineStr">
      <is>
        <t>на проверку</t>
      </is>
    </nc>
  </rcc>
  <rcc rId="23924" sId="1">
    <oc r="U771" t="inlineStr">
      <is>
        <t>На уточнение</t>
      </is>
    </oc>
    <nc r="U771"/>
  </rcc>
  <rcc rId="23925" sId="1">
    <nc r="U775" t="inlineStr">
      <is>
        <t>на проверку</t>
      </is>
    </nc>
  </rcc>
  <rcc rId="23926" sId="1">
    <nc r="U792" t="inlineStr">
      <is>
        <t>на проверку</t>
      </is>
    </nc>
  </rcc>
  <rcc rId="23927" sId="1" odxf="1" dxf="1">
    <nc r="T816">
      <f>EXACT(O816,U816)</f>
    </nc>
    <odxf>
      <font>
        <sz val="9"/>
      </font>
      <fill>
        <patternFill patternType="none">
          <bgColor indexed="65"/>
        </patternFill>
      </fill>
    </odxf>
    <ndxf>
      <font>
        <sz val="9"/>
        <color indexed="8"/>
      </font>
      <fill>
        <patternFill patternType="solid">
          <bgColor rgb="FFFFFF00"/>
        </patternFill>
      </fill>
    </ndxf>
  </rcc>
  <rcc rId="23928" sId="1" odxf="1" dxf="1">
    <nc r="T817">
      <f>EXACT(O817,U817)</f>
    </nc>
    <odxf>
      <font>
        <sz val="9"/>
      </font>
      <fill>
        <patternFill patternType="none">
          <bgColor indexed="65"/>
        </patternFill>
      </fill>
    </odxf>
    <ndxf>
      <font>
        <sz val="9"/>
        <color indexed="8"/>
      </font>
      <fill>
        <patternFill patternType="solid">
          <bgColor rgb="FFFFFF00"/>
        </patternFill>
      </fill>
    </ndxf>
  </rcc>
  <rcc rId="23929" sId="1" odxf="1" dxf="1">
    <nc r="T818">
      <f>EXACT(O818,U818)</f>
    </nc>
    <odxf>
      <font>
        <sz val="9"/>
      </font>
      <fill>
        <patternFill patternType="none">
          <bgColor indexed="65"/>
        </patternFill>
      </fill>
    </odxf>
    <ndxf>
      <font>
        <sz val="9"/>
        <color indexed="8"/>
      </font>
      <fill>
        <patternFill patternType="solid">
          <bgColor rgb="FFFFFF00"/>
        </patternFill>
      </fill>
    </ndxf>
  </rcc>
  <rcc rId="23930" sId="1" odxf="1" dxf="1">
    <nc r="T819">
      <f>EXACT(O819,U819)</f>
    </nc>
    <odxf>
      <font>
        <sz val="9"/>
      </font>
      <fill>
        <patternFill patternType="none">
          <bgColor indexed="65"/>
        </patternFill>
      </fill>
    </odxf>
    <ndxf>
      <font>
        <sz val="9"/>
        <color indexed="8"/>
      </font>
      <fill>
        <patternFill patternType="solid">
          <bgColor rgb="FFFFFF00"/>
        </patternFill>
      </fill>
    </ndxf>
  </rcc>
  <rcc rId="23931" sId="1" odxf="1" dxf="1">
    <nc r="T820">
      <f>EXACT(O820,U820)</f>
    </nc>
    <odxf>
      <font>
        <sz val="9"/>
      </font>
      <fill>
        <patternFill patternType="none">
          <bgColor indexed="65"/>
        </patternFill>
      </fill>
    </odxf>
    <ndxf>
      <font>
        <sz val="9"/>
        <color indexed="8"/>
      </font>
      <fill>
        <patternFill patternType="solid">
          <bgColor rgb="FFFFFF00"/>
        </patternFill>
      </fill>
    </ndxf>
  </rcc>
  <rcc rId="23932" sId="1" odxf="1" dxf="1">
    <nc r="T821">
      <f>EXACT(O821,U821)</f>
    </nc>
    <odxf>
      <font>
        <sz val="9"/>
      </font>
      <fill>
        <patternFill patternType="none">
          <bgColor indexed="65"/>
        </patternFill>
      </fill>
    </odxf>
    <ndxf>
      <font>
        <sz val="9"/>
        <color indexed="8"/>
      </font>
      <fill>
        <patternFill patternType="solid">
          <bgColor rgb="FFFFFF00"/>
        </patternFill>
      </fill>
    </ndxf>
  </rcc>
  <rcc rId="23933" sId="1" odxf="1" dxf="1">
    <nc r="T822">
      <f>EXACT(O822,U822)</f>
    </nc>
    <odxf>
      <font>
        <sz val="9"/>
      </font>
      <fill>
        <patternFill patternType="none">
          <bgColor indexed="65"/>
        </patternFill>
      </fill>
    </odxf>
    <ndxf>
      <font>
        <sz val="9"/>
        <color indexed="8"/>
      </font>
      <fill>
        <patternFill patternType="solid">
          <bgColor rgb="FFFFFF00"/>
        </patternFill>
      </fill>
    </ndxf>
  </rcc>
  <rcc rId="23934" sId="1" odxf="1" dxf="1">
    <nc r="T823">
      <f>EXACT(O823,U823)</f>
    </nc>
    <odxf>
      <font>
        <sz val="9"/>
      </font>
      <fill>
        <patternFill patternType="none">
          <bgColor indexed="65"/>
        </patternFill>
      </fill>
    </odxf>
    <ndxf>
      <font>
        <sz val="9"/>
        <color indexed="8"/>
      </font>
      <fill>
        <patternFill patternType="solid">
          <bgColor rgb="FFFFFF00"/>
        </patternFill>
      </fill>
    </ndxf>
  </rcc>
  <rcc rId="23935" sId="1" odxf="1" dxf="1">
    <nc r="T824">
      <f>EXACT(O824,U824)</f>
    </nc>
    <odxf>
      <font>
        <sz val="9"/>
      </font>
      <fill>
        <patternFill patternType="none">
          <bgColor indexed="65"/>
        </patternFill>
      </fill>
    </odxf>
    <ndxf>
      <font>
        <sz val="9"/>
        <color indexed="8"/>
      </font>
      <fill>
        <patternFill patternType="solid">
          <bgColor rgb="FFFFFF00"/>
        </patternFill>
      </fill>
    </ndxf>
  </rcc>
  <rcc rId="23936" sId="1" odxf="1" dxf="1">
    <nc r="T825">
      <f>EXACT(O825,U825)</f>
    </nc>
    <odxf>
      <font>
        <sz val="9"/>
      </font>
      <fill>
        <patternFill patternType="none">
          <bgColor indexed="65"/>
        </patternFill>
      </fill>
    </odxf>
    <ndxf>
      <font>
        <sz val="9"/>
        <color indexed="8"/>
      </font>
      <fill>
        <patternFill patternType="solid">
          <bgColor rgb="FFFFFF00"/>
        </patternFill>
      </fill>
    </ndxf>
  </rcc>
  <rcc rId="23937" sId="1" odxf="1" dxf="1">
    <nc r="T826">
      <f>EXACT(O826,U826)</f>
    </nc>
    <odxf>
      <font>
        <sz val="9"/>
      </font>
      <fill>
        <patternFill patternType="none">
          <bgColor indexed="65"/>
        </patternFill>
      </fill>
    </odxf>
    <ndxf>
      <font>
        <sz val="9"/>
        <color indexed="8"/>
      </font>
      <fill>
        <patternFill patternType="solid">
          <bgColor rgb="FFFFFF00"/>
        </patternFill>
      </fill>
    </ndxf>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8" sId="1">
    <oc r="M812" t="inlineStr">
      <is>
        <t>в работе</t>
      </is>
    </oc>
    <nc r="M812" t="inlineStr">
      <is>
        <t>выполнено</t>
      </is>
    </nc>
  </rcc>
  <rcc rId="23939" sId="1" odxf="1" dxf="1" numFmtId="19">
    <nc r="L812">
      <v>41459</v>
    </nc>
    <odxf>
      <numFmt numFmtId="0" formatCode="General"/>
    </odxf>
    <ndxf>
      <numFmt numFmtId="19" formatCode="dd/mm/yyyy"/>
    </ndxf>
  </rcc>
  <rcc rId="23940" sId="1">
    <nc r="N812" t="inlineStr">
      <is>
        <t>Исправлено в релизе 1.07.06.16</t>
      </is>
    </nc>
  </rcc>
  <rcc rId="23941" sId="1">
    <nc r="O812" t="inlineStr">
      <is>
        <t>На проверку</t>
      </is>
    </nc>
  </rcc>
  <rcc rId="23942" sId="1" xfDxf="1" dxf="1">
    <nc r="R812" t="inlineStr">
      <is>
        <t>1.07.06.16</t>
      </is>
    </nc>
    <ndxf>
      <font>
        <sz val="9"/>
      </font>
      <alignment wrapText="1" readingOrder="0"/>
      <border outline="0">
        <left style="thin">
          <color indexed="64"/>
        </left>
        <right style="thin">
          <color indexed="64"/>
        </right>
        <top style="thin">
          <color indexed="64"/>
        </top>
        <bottom style="thin">
          <color indexed="64"/>
        </bottom>
      </border>
    </ndxf>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3" sId="1">
    <oc r="M817" t="inlineStr">
      <is>
        <t>в работе</t>
      </is>
    </oc>
    <nc r="M817" t="inlineStr">
      <is>
        <t>Выполнено</t>
      </is>
    </nc>
  </rcc>
  <rcc rId="23944" sId="1">
    <nc r="O817" t="inlineStr">
      <is>
        <t>на проверку</t>
      </is>
    </nc>
  </rcc>
  <rcc rId="23945" sId="1">
    <nc r="N817" t="inlineStr">
      <is>
        <t>Подобная проблема исправлялась в релизе 1.07.06.16</t>
      </is>
    </nc>
  </rcc>
  <rcc rId="23946" sId="1">
    <nc r="R817" t="inlineStr">
      <is>
        <t>1.07.06.16</t>
      </is>
    </nc>
  </rcc>
  <rcc rId="23947" sId="1" odxf="1" dxf="1" numFmtId="19">
    <nc r="L817">
      <v>41464</v>
    </nc>
    <odxf>
      <numFmt numFmtId="0" formatCode="General"/>
    </odxf>
    <ndxf>
      <numFmt numFmtId="19" formatCode="dd/mm/yyyy"/>
    </ndxf>
  </rcc>
  <rcv guid="{C628B7BE-FCA0-47FA-8401-D2A89CE4CD1C}" action="delete"/>
  <rdn rId="0" localSheetId="1" customView="1" name="Z_C628B7BE_FCA0_47FA_8401_D2A89CE4CD1C_.wvu.FilterData" hidden="1" oldHidden="1">
    <formula>ЖЗ!$A$1:$T$826</formula>
    <oldFormula>ЖЗ!$A$1:$T$815</oldFormula>
  </rdn>
  <rcv guid="{C628B7BE-FCA0-47FA-8401-D2A89CE4CD1C}"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9" sId="1" odxf="1" dxf="1" numFmtId="19">
    <nc r="L808">
      <v>41466</v>
    </nc>
    <ndxf>
      <numFmt numFmtId="19" formatCode="dd/mm/yyyy"/>
      <alignment horizontal="right" readingOrder="0"/>
    </ndxf>
  </rcc>
  <rcc rId="23950" sId="1">
    <oc r="M808" t="inlineStr">
      <is>
        <t>в работе</t>
      </is>
    </oc>
    <nc r="M808" t="inlineStr">
      <is>
        <t>выполнено</t>
      </is>
    </nc>
  </rcc>
  <rcc rId="23951" sId="1">
    <nc r="N808" t="inlineStr">
      <is>
        <t>В сальдо умышленно исключены из колонок Начислено и Оплачено движения по вводам остатков. Это было сделано по требованию Ваших пользователей.</t>
      </is>
    </nc>
  </rcc>
  <rcc rId="23952" sId="1">
    <nc r="O808" t="inlineStr">
      <is>
        <t>на проверку</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808:Q808 J813:Q813">
    <dxf>
      <border>
        <top style="thin">
          <color indexed="64"/>
        </top>
        <bottom style="thin">
          <color indexed="64"/>
        </bottom>
        <horizontal style="thin">
          <color indexed="64"/>
        </horizontal>
      </border>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3" sId="1">
    <nc r="B818">
      <v>861</v>
    </nc>
  </rcc>
  <rcc rId="23954" sId="1" odxf="1" dxf="1" numFmtId="19">
    <nc r="C818">
      <v>41466</v>
    </nc>
    <odxf>
      <numFmt numFmtId="0" formatCode="General"/>
    </odxf>
    <ndxf>
      <numFmt numFmtId="19" formatCode="dd/mm/yyyy"/>
    </ndxf>
  </rcc>
  <rcc rId="23955" sId="1">
    <nc r="D818" t="inlineStr">
      <is>
        <t>Бушкова</t>
      </is>
    </nc>
  </rcc>
  <rcc rId="23956" sId="1">
    <nc r="E818" t="inlineStr">
      <is>
        <t>Для формирования квитанций по установке ОДПУ недостаточно информации. Описание отправлено письмом</t>
      </is>
    </nc>
  </rcc>
  <rcc rId="23957" sId="1">
    <nc r="G818" t="inlineStr">
      <is>
        <t>ОИТ</t>
      </is>
    </nc>
  </rcc>
  <rcc rId="23958" sId="1">
    <nc r="I818" t="inlineStr">
      <is>
        <t>Модификация</t>
      </is>
    </nc>
  </rcc>
  <rcc rId="23959" sId="1">
    <nc r="B819">
      <v>862</v>
    </nc>
  </rcc>
  <rcc rId="23960" sId="1" odxf="1" dxf="1" numFmtId="19">
    <nc r="C819">
      <v>41459</v>
    </nc>
    <odxf>
      <numFmt numFmtId="0" formatCode="General"/>
    </odxf>
    <ndxf>
      <numFmt numFmtId="19" formatCode="dd/mm/yyyy"/>
    </ndxf>
  </rcc>
  <rcc rId="23961" sId="1">
    <nc r="D819" t="inlineStr">
      <is>
        <t>Малыгина</t>
      </is>
    </nc>
  </rcc>
  <rcc rId="23962" sId="1">
    <nc r="E819" t="inlineStr">
      <is>
        <t>По адресу юго-восточ, 3 кв-5-1 заведено судебное по теплу и по электричеству, абонент оплатил по теплу, почему сумма встает в обе строчки (вкладка иски), если поставить следующую стадия, то  закроется дело по элэнергии в связи с оплатой</t>
      </is>
    </nc>
  </rcc>
  <rcc rId="23963" sId="1">
    <nc r="F819" t="inlineStr">
      <is>
        <t>ПИР</t>
      </is>
    </nc>
  </rcc>
  <rcc rId="23964" sId="1">
    <nc r="G819" t="inlineStr">
      <is>
        <t>Ангарск</t>
      </is>
    </nc>
  </rcc>
  <rcc rId="23965" sId="1">
    <nc r="H819" t="inlineStr">
      <is>
        <t>Высокая</t>
      </is>
    </nc>
  </rcc>
  <rcc rId="23966" sId="1">
    <nc r="B820">
      <v>863</v>
    </nc>
  </rcc>
  <rcc rId="23967" sId="1" odxf="1" dxf="1" numFmtId="19">
    <nc r="C820">
      <v>41464</v>
    </nc>
    <odxf>
      <numFmt numFmtId="0" formatCode="General"/>
    </odxf>
    <ndxf>
      <numFmt numFmtId="19" formatCode="dd/mm/yyyy"/>
    </ndxf>
  </rcc>
  <rcc rId="23968" sId="1">
    <nc r="D820" t="inlineStr">
      <is>
        <t>Болбукова</t>
      </is>
    </nc>
  </rcc>
  <rcc rId="23969" sId="1">
    <nc r="E820" t="inlineStr">
      <is>
        <t>В талоне сверки где пдпись, необходимо заменить слово "инженер" на "специалист".</t>
      </is>
    </nc>
  </rcc>
  <rcc rId="23970" sId="1">
    <nc r="F820" t="inlineStr">
      <is>
        <t>Отчеты</t>
      </is>
    </nc>
  </rcc>
  <rcc rId="23971" sId="1">
    <nc r="G820" t="inlineStr">
      <is>
        <t>Ангарск</t>
      </is>
    </nc>
  </rcc>
  <rcc rId="23972" sId="1">
    <nc r="B821">
      <v>864</v>
    </nc>
  </rcc>
  <rcc rId="23973" sId="1" odxf="1" dxf="1" numFmtId="19">
    <nc r="C821">
      <v>41466</v>
    </nc>
    <odxf>
      <numFmt numFmtId="0" formatCode="General"/>
    </odxf>
    <ndxf>
      <numFmt numFmtId="19" formatCode="dd/mm/yyyy"/>
    </ndxf>
  </rcc>
  <rcc rId="23974" sId="1">
    <nc r="D821" t="inlineStr">
      <is>
        <t>Соколовская</t>
      </is>
    </nc>
  </rcc>
  <rcc rId="23975" sId="1">
    <nc r="E821" t="inlineStr">
      <is>
        <t>При выполнении обработки: "Выгрузка для приема оплат", в выгрузку попадают лицевые счета других подразделений, как при отборе  - дивизионы/ в списке/список дивизионов АО, так и со снятым флажком на критерии - дивизионы, критерий по подразделениям в обработке отсутствует, также нет возможности удалить строки с такими л/с после подготовки информации</t>
      </is>
    </nc>
  </rcc>
  <rcc rId="23976" sId="1">
    <nc r="F821" t="inlineStr">
      <is>
        <t>Выгрузка</t>
      </is>
    </nc>
  </rcc>
  <rcc rId="23977" sId="1">
    <nc r="G821" t="inlineStr">
      <is>
        <t>Ангарск</t>
      </is>
    </nc>
  </rcc>
  <rcc rId="23978" sId="1">
    <nc r="H821" t="inlineStr">
      <is>
        <t>Критично</t>
      </is>
    </nc>
  </rcc>
  <rcc rId="23979" sId="1">
    <nc r="H818" t="inlineStr">
      <is>
        <t>высокая</t>
      </is>
    </nc>
  </rcc>
  <rcc rId="23980" sId="1">
    <nc r="K818" t="inlineStr">
      <is>
        <t>Кузьминский</t>
      </is>
    </nc>
  </rcc>
  <rcc rId="23981" sId="1">
    <nc r="K819" t="inlineStr">
      <is>
        <t>Кузьминский</t>
      </is>
    </nc>
  </rcc>
  <rcc rId="23982" sId="1">
    <nc r="I819" t="inlineStr">
      <is>
        <t>Консультация</t>
      </is>
    </nc>
  </rcc>
  <rcc rId="23983" sId="1">
    <nc r="H820" t="inlineStr">
      <is>
        <t>Низкая</t>
      </is>
    </nc>
  </rcc>
  <rcc rId="23984" sId="1">
    <nc r="I820" t="inlineStr">
      <is>
        <t>Модификация</t>
      </is>
    </nc>
  </rcc>
  <rcc rId="23985" sId="1">
    <nc r="K820" t="inlineStr">
      <is>
        <t>Отчет</t>
      </is>
    </nc>
  </rcc>
  <rcc rId="23986" sId="1">
    <nc r="M820" t="inlineStr">
      <is>
        <t>Отложено</t>
      </is>
    </nc>
  </rcc>
  <rcc rId="23987" sId="1">
    <nc r="I821" t="inlineStr">
      <is>
        <t>Консультация</t>
      </is>
    </nc>
  </rcc>
  <rcc rId="23988" sId="1">
    <nc r="K821" t="inlineStr">
      <is>
        <t>Городецкий</t>
      </is>
    </nc>
  </rcc>
  <rcc rId="23989" sId="1">
    <nc r="M818" t="inlineStr">
      <is>
        <t>в работе</t>
      </is>
    </nc>
  </rcc>
  <rcc rId="23990" sId="1">
    <nc r="M819" t="inlineStr">
      <is>
        <t>в работе</t>
      </is>
    </nc>
  </rcc>
  <rcc rId="23991" sId="1">
    <nc r="M821" t="inlineStr">
      <is>
        <t>в работе</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85" sId="1">
    <nc r="U805" t="inlineStr">
      <is>
        <t>на проверку</t>
      </is>
    </nc>
  </rcc>
  <rcc rId="24086" sId="1">
    <nc r="U808" t="inlineStr">
      <is>
        <t>на проверку</t>
      </is>
    </nc>
  </rcc>
  <rcc rId="24087" sId="1">
    <nc r="U811" t="inlineStr">
      <is>
        <t>на проверку</t>
      </is>
    </nc>
  </rcc>
  <rcc rId="24088" sId="1">
    <nc r="U812" t="inlineStr">
      <is>
        <t>На проверку</t>
      </is>
    </nc>
  </rcc>
  <rcc rId="24089" sId="1">
    <nc r="U814" t="inlineStr">
      <is>
        <t>на проверку</t>
      </is>
    </nc>
  </rcc>
  <rcc rId="24090" sId="1">
    <nc r="U815" t="inlineStr">
      <is>
        <t>на проверку</t>
      </is>
    </nc>
  </rcc>
  <rcc rId="24091" sId="1">
    <nc r="U816" t="inlineStr">
      <is>
        <t>на проверку</t>
      </is>
    </nc>
  </rcc>
  <rcc rId="24092" sId="1">
    <nc r="U817" t="inlineStr">
      <is>
        <t>на проверку</t>
      </is>
    </nc>
  </rcc>
  <rcc rId="24093" sId="1">
    <nc r="U819" t="inlineStr">
      <is>
        <t>на проверку</t>
      </is>
    </nc>
  </rcc>
  <rcc rId="24094" sId="1">
    <nc r="U821" t="inlineStr">
      <is>
        <t>на проверку</t>
      </is>
    </nc>
  </rcc>
  <rcc rId="24095" sId="1">
    <oc r="S823">
      <v>3</v>
    </oc>
    <nc r="S823">
      <v>5</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92" sId="1">
    <nc r="N819" t="inlineStr">
      <is>
        <t>Не могу найти ЛС. Какой код у ЛС и в какой базе смотреть?</t>
      </is>
    </nc>
  </rcc>
  <rcc rId="23993" sId="1">
    <oc r="M819" t="inlineStr">
      <is>
        <t>в работе</t>
      </is>
    </oc>
    <nc r="M819" t="inlineStr">
      <is>
        <t>Уточнение</t>
      </is>
    </nc>
  </rcc>
  <rcc rId="23994" sId="1">
    <nc r="O819" t="inlineStr">
      <is>
        <t>на проверку</t>
      </is>
    </nc>
  </rcc>
  <rcc rId="23995" sId="1" odxf="1" dxf="1" numFmtId="19">
    <nc r="L819">
      <v>41467</v>
    </nc>
    <odxf>
      <numFmt numFmtId="0" formatCode="General"/>
    </odxf>
    <ndxf>
      <numFmt numFmtId="19" formatCode="dd/mm/yyyy"/>
    </ndxf>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96" sId="1">
    <oc r="M818" t="inlineStr">
      <is>
        <t>в работе</t>
      </is>
    </oc>
    <nc r="M818" t="inlineStr">
      <is>
        <t>Уточнение</t>
      </is>
    </nc>
  </rcc>
  <rcc rId="23997" sId="1">
    <nc r="N818" t="inlineStr">
      <is>
        <t>Вопросы отправлены письмом.</t>
      </is>
    </nc>
  </rcc>
  <rcc rId="23998" sId="1" odxf="1" dxf="1" numFmtId="19">
    <nc r="L818">
      <v>41466</v>
    </nc>
    <odxf>
      <numFmt numFmtId="0" formatCode="General"/>
    </odxf>
    <ndxf>
      <numFmt numFmtId="19" formatCode="dd/mm/yyyy"/>
    </ndxf>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0" sId="1">
    <oc r="M800" t="inlineStr">
      <is>
        <t>в работе</t>
      </is>
    </oc>
    <nc r="M800" t="inlineStr">
      <is>
        <t>выполнено</t>
      </is>
    </nc>
  </rcc>
  <rcc rId="23611" sId="1" odxf="1" dxf="1" numFmtId="19">
    <nc r="L800">
      <v>41451</v>
    </nc>
    <odxf>
      <numFmt numFmtId="0" formatCode="General"/>
    </odxf>
    <ndxf>
      <numFmt numFmtId="19" formatCode="dd/mm/yyyy"/>
    </ndxf>
  </rcc>
  <rcc rId="23612" sId="1">
    <nc r="O800" t="inlineStr">
      <is>
        <t>на проверку</t>
      </is>
    </nc>
  </rcc>
  <rcc rId="23613" sId="1">
    <nc r="N800" t="inlineStr">
      <is>
        <t>Проверьте настройку доступа к формам в справочниках Группы пользователей и Доступ к объектам. Возможно стоят полные права, а вам нужно только чтение.</t>
      </is>
    </nc>
  </rcc>
  <rcv guid="{C628B7BE-FCA0-47FA-8401-D2A89CE4CD1C}" action="delete"/>
  <rdn rId="0" localSheetId="1" customView="1" name="Z_C628B7BE_FCA0_47FA_8401_D2A89CE4CD1C_.wvu.FilterData" hidden="1" oldHidden="1">
    <formula>ЖЗ!$A$1:$T$815</formula>
    <oldFormula>ЖЗ!$A$1:$T$815</oldFormula>
  </rdn>
  <rcv guid="{C628B7BE-FCA0-47FA-8401-D2A89CE4CD1C}"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5" sId="1">
    <oc r="I798" t="inlineStr">
      <is>
        <t>Консультация</t>
      </is>
    </oc>
    <nc r="I798" t="inlineStr">
      <is>
        <t>Модификация</t>
      </is>
    </nc>
  </rcc>
  <rcc rId="23616" sId="1">
    <oc r="M798" t="inlineStr">
      <is>
        <t>в работе</t>
      </is>
    </oc>
    <nc r="M798" t="inlineStr">
      <is>
        <t>уточнение</t>
      </is>
    </nc>
  </rcc>
  <rcc rId="23617" sId="1">
    <nc r="O798" t="inlineStr">
      <is>
        <t>на проверку</t>
      </is>
    </nc>
  </rcc>
  <rcc rId="23618" sId="1">
    <nc r="S798">
      <v>4</v>
    </nc>
  </rcc>
  <rcc rId="23619" sId="1">
    <nc r="N798" t="inlineStr">
      <is>
        <t>Плащади в расшифровке содержат полную площадь строения без недействующих ЛС. С чем связано наличие действующих ЛС без услуги ОДН?</t>
      </is>
    </nc>
  </rcc>
  <rcc rId="23620" sId="1" odxf="1" dxf="1" numFmtId="19">
    <nc r="L798">
      <v>41451</v>
    </nc>
    <odxf>
      <numFmt numFmtId="0" formatCode="General"/>
    </odxf>
    <ndxf>
      <numFmt numFmtId="19" formatCode="dd/mm/yyyy"/>
    </ndxf>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1" sId="1">
    <oc r="M802" t="inlineStr">
      <is>
        <t>в работе</t>
      </is>
    </oc>
    <nc r="M802" t="inlineStr">
      <is>
        <t>выполнено</t>
      </is>
    </nc>
  </rcc>
  <rcc rId="23622" sId="1" odxf="1" dxf="1" numFmtId="19">
    <nc r="L802">
      <v>41451</v>
    </nc>
    <odxf>
      <numFmt numFmtId="0" formatCode="General"/>
    </odxf>
    <ndxf>
      <numFmt numFmtId="19" formatCode="dd/mm/yyyy"/>
    </ndxf>
  </rcc>
  <rcc rId="23623" sId="1">
    <nc r="O802" t="inlineStr">
      <is>
        <t>на проверку</t>
      </is>
    </nc>
  </rcc>
  <rcc rId="23624" sId="1">
    <nc r="N802" t="inlineStr">
      <is>
        <t>Такая ситуация возможна. Если при проведении расчте ОДН был заблокирован расчет ЛС и проведение по взаиморасчетам не выполнилось. Для контроля таких ситуаций вам передавалась специальная обработка, которую стоит выполнять перед закрытием периода (Проведение.epf).</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08" sId="1">
    <nc r="U763" t="inlineStr">
      <is>
        <t>на проверку</t>
      </is>
    </nc>
  </rcc>
  <rcc rId="23709" sId="1">
    <nc r="U779" t="inlineStr">
      <is>
        <t>на проверку</t>
      </is>
    </nc>
  </rcc>
  <rcc rId="23710" sId="1">
    <nc r="U793" t="inlineStr">
      <is>
        <t>на проверку</t>
      </is>
    </nc>
  </rcc>
  <rcc rId="23711" sId="1">
    <nc r="U798" t="inlineStr">
      <is>
        <t>на проверку</t>
      </is>
    </nc>
  </rcc>
  <rcc rId="23712" sId="1">
    <nc r="U800" t="inlineStr">
      <is>
        <t>на проверку</t>
      </is>
    </nc>
  </rcc>
  <rcc rId="23713" sId="1">
    <nc r="U802" t="inlineStr">
      <is>
        <t>на проверку</t>
      </is>
    </nc>
  </rcc>
  <rcc rId="23714" sId="1">
    <nc r="U804" t="inlineStr">
      <is>
        <t>на проверку</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15" sId="1">
    <oc r="M796" t="inlineStr">
      <is>
        <t>в работе</t>
      </is>
    </oc>
    <nc r="M796" t="inlineStr">
      <is>
        <t>ИЭ В работе</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16" sId="1">
    <oc r="M797" t="inlineStr">
      <is>
        <t>в работе</t>
      </is>
    </oc>
    <nc r="M797" t="inlineStr">
      <is>
        <t>Отклонено</t>
      </is>
    </nc>
  </rcc>
  <rcc rId="23717" sId="1" numFmtId="19">
    <oc r="L797">
      <v>41450</v>
    </oc>
    <nc r="L797">
      <v>41453</v>
    </nc>
  </rcc>
  <rcc rId="23718" sId="1">
    <oc r="N797" t="inlineStr">
      <is>
        <t>По этому адресу предыдущий расход был 0, поэтому проверка достоверности по проценту отклонения не выполняется. Чтобы она выполнялась, нужно использовать настройки для отклонения в абсолютных единицах, см. регистры "Настройки достоверности показаний" и "Настройки показаний подразделения"</t>
      </is>
    </oc>
    <nc r="N797" t="inlineStr">
      <is>
        <t xml:space="preserve">Установлен процендостоверности 600, который позволяет подтвердить введенные показания. </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59" sId="1">
    <oc r="U159" t="inlineStr">
      <is>
        <t>на проверку</t>
      </is>
    </oc>
    <nc r="U159" t="inlineStr">
      <is>
        <t>Принято</t>
      </is>
    </nc>
  </rcc>
  <rfmt sheetId="1" sqref="V159" start="0" length="0">
    <dxf>
      <numFmt numFmtId="21" formatCode="dd/mmm"/>
    </dxf>
  </rfmt>
  <rcc rId="23760" sId="1" numFmtId="19">
    <oc r="V376">
      <v>41446</v>
    </oc>
    <nc r="V376">
      <v>41358</v>
    </nc>
  </rcc>
  <rcc rId="23761" sId="1">
    <oc r="W376" t="inlineStr">
      <is>
        <r>
          <t xml:space="preserve">в ФЛС в расшифровке оплаты за март, вторая часть квитанции как стояла, так и стоит не в договоре Теплоснабжение, и не в дог.Электроснабжение, а над ними. адрес 7м-10-55, читать в замечании: отчет по расшифровке оплаты в ФЛС за март 2012 </t>
        </r>
        <r>
          <rPr>
            <b/>
            <sz val="9"/>
            <color theme="1"/>
            <rFont val="Calibri"/>
            <family val="2"/>
            <charset val="204"/>
          </rPr>
          <t>Дополнено: оплата от 21.03.2012</t>
        </r>
      </is>
    </oc>
    <nc r="W376" t="inlineStr">
      <is>
        <t>в ФЛС в расшифровке оплаты за март, вторая часть квитанции как стояла, так и стоит не в договоре Теплоснабжение, и не в дог.Электроснабжение, а над ними. адрес 7м-10-55, читать в замечании: отчет по расшифровке оплаты в ФЛС за март 2012</t>
      </is>
    </nc>
  </rcc>
  <rcc rId="23762" sId="1">
    <oc r="U638" t="inlineStr">
      <is>
        <t>на проверку</t>
      </is>
    </oc>
    <nc r="U638" t="inlineStr">
      <is>
        <t>Принято</t>
      </is>
    </nc>
  </rcc>
  <rcc rId="23763" sId="1" odxf="1" dxf="1" numFmtId="21">
    <nc r="V638">
      <v>41453</v>
    </nc>
    <odxf>
      <numFmt numFmtId="0" formatCode="General"/>
    </odxf>
    <ndxf>
      <numFmt numFmtId="21" formatCode="dd/mmm"/>
    </ndxf>
  </rcc>
  <rcc rId="23764" sId="1" odxf="1" dxf="1">
    <oc r="V650">
      <v>41444</v>
    </oc>
    <nc r="V650"/>
    <odxf>
      <numFmt numFmtId="19" formatCode="dd/mm/yyyy"/>
    </odxf>
    <ndxf>
      <numFmt numFmtId="0" formatCode="General"/>
    </ndxf>
  </rcc>
  <rcc rId="23765" sId="1">
    <oc r="U676" t="inlineStr">
      <is>
        <t>на проверку</t>
      </is>
    </oc>
    <nc r="U676" t="inlineStr">
      <is>
        <t>Принято</t>
      </is>
    </nc>
  </rcc>
  <rcc rId="23766" sId="1" odxf="1" dxf="1" numFmtId="21">
    <nc r="V676">
      <v>41453</v>
    </nc>
    <odxf>
      <numFmt numFmtId="0" formatCode="General"/>
    </odxf>
    <ndxf>
      <numFmt numFmtId="21" formatCode="dd/mmm"/>
    </ndxf>
  </rcc>
  <rcc rId="23767" sId="1">
    <oc r="U677" t="inlineStr">
      <is>
        <t>на проверку</t>
      </is>
    </oc>
    <nc r="U677" t="inlineStr">
      <is>
        <t>Принято</t>
      </is>
    </nc>
  </rcc>
  <rcc rId="23768" sId="1" odxf="1" dxf="1" numFmtId="21">
    <nc r="V677">
      <v>41453</v>
    </nc>
    <odxf>
      <numFmt numFmtId="0" formatCode="General"/>
    </odxf>
    <ndxf>
      <numFmt numFmtId="21" formatCode="dd/mmm"/>
    </ndxf>
  </rcc>
  <rcc rId="23769" sId="1" odxf="1" dxf="1">
    <oc r="V716">
      <v>41438</v>
    </oc>
    <nc r="V716"/>
    <odxf>
      <numFmt numFmtId="19" formatCode="dd/mm/yyyy"/>
      <alignment horizontal="right" readingOrder="0"/>
    </odxf>
    <ndxf>
      <numFmt numFmtId="0" formatCode="General"/>
      <alignment horizontal="general" readingOrder="0"/>
    </ndxf>
  </rcc>
  <rcc rId="23770" sId="1">
    <oc r="W716" t="inlineStr">
      <is>
        <t>Отправлено по эл.почте</t>
      </is>
    </oc>
    <nc r="W716"/>
  </rcc>
  <rcc rId="23771" sId="1">
    <oc r="U717" t="inlineStr">
      <is>
        <t>на проверку</t>
      </is>
    </oc>
    <nc r="U717" t="inlineStr">
      <is>
        <t>Отклонено</t>
      </is>
    </nc>
  </rcc>
  <rcc rId="23772" sId="1" odxf="1" dxf="1" numFmtId="21">
    <nc r="V717">
      <v>41453</v>
    </nc>
    <odxf>
      <numFmt numFmtId="0" formatCode="General"/>
    </odxf>
    <ndxf>
      <numFmt numFmtId="21" formatCode="dd/mmm"/>
    </ndxf>
  </rcc>
  <rcc rId="23773" sId="1">
    <nc r="W717" t="inlineStr">
      <is>
        <t>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is>
    </nc>
  </rcc>
  <rcc rId="23774" sId="1">
    <oc r="U718" t="inlineStr">
      <is>
        <t>на проверку</t>
      </is>
    </oc>
    <nc r="U718" t="inlineStr">
      <is>
        <t>Принято</t>
      </is>
    </nc>
  </rcc>
  <rcc rId="23775" sId="1" odxf="1" dxf="1" numFmtId="21">
    <nc r="V718">
      <v>41453</v>
    </nc>
    <odxf>
      <numFmt numFmtId="0" formatCode="General"/>
    </odxf>
    <ndxf>
      <numFmt numFmtId="21" formatCode="dd/mmm"/>
    </ndxf>
  </rcc>
  <rcc rId="23776" sId="1">
    <oc r="U764" t="inlineStr">
      <is>
        <t>на проверку</t>
      </is>
    </oc>
    <nc r="U764" t="inlineStr">
      <is>
        <t>Оклонено</t>
      </is>
    </nc>
  </rcc>
  <rcc rId="23777" sId="1" numFmtId="19">
    <nc r="V764">
      <v>41453</v>
    </nc>
  </rcc>
  <rcc rId="23778" sId="1">
    <nc r="W764" t="inlineStr">
      <is>
        <t>Бывает что требуется скорректировать объем КВТч. Приходится брать калькулятор, брать предыдущее показание и прибавлять нужный объем. Удобнее было бы если при вводе в колонку расход значения Система автоматически вычисляла бы новое показание. В любом случае не должно появляться окно с такой ошибкой</t>
      </is>
    </nc>
  </rcc>
  <rcc rId="23779" sId="1" odxf="1" dxf="1">
    <oc r="V772">
      <v>41444</v>
    </oc>
    <nc r="V772"/>
    <odxf>
      <numFmt numFmtId="19" formatCode="dd/mm/yyyy"/>
      <alignment horizontal="right" readingOrder="0"/>
    </odxf>
    <ndxf>
      <numFmt numFmtId="0" formatCode="General"/>
      <alignment horizontal="general" readingOrder="0"/>
    </ndxf>
  </rcc>
  <rcc rId="23780" sId="1">
    <oc r="W772" t="inlineStr">
      <is>
        <t xml:space="preserve">При изменении номера помещения, раньше загорался перерасчет с ноября 2012г, а сейчас января 2007г .  Почему дата изменения не заполняется датой записи периодических реквизитов? </t>
      </is>
    </oc>
    <nc r="W772"/>
  </rcc>
  <rfmt sheetId="1" sqref="V775" start="0" length="0">
    <dxf>
      <numFmt numFmtId="0" formatCode="General"/>
      <alignment horizontal="general" readingOrder="0"/>
    </dxf>
  </rfmt>
  <rcc rId="23781" sId="1">
    <oc r="W776" t="inlineStr">
      <is>
        <t>Доступ к БД дан</t>
      </is>
    </oc>
    <nc r="W776" t="inlineStr">
      <is>
        <t>БД Тайшета Srvr="svap-1c003-id:1741";Ref="asrn_production_tayshet";</t>
      </is>
    </nc>
  </rcc>
  <rcc rId="23782" sId="1">
    <oc r="W777" t="inlineStr">
      <is>
        <t>Доступ к БД дан</t>
      </is>
    </oc>
    <nc r="W777" t="inlineStr">
      <is>
        <t>Смотреть в рабочей доступ есть.</t>
      </is>
    </nc>
  </rcc>
  <rfmt sheetId="1" sqref="V779" start="0" length="0">
    <dxf>
      <numFmt numFmtId="0" formatCode="General"/>
      <alignment horizontal="general" readingOrder="0"/>
    </dxf>
  </rfmt>
  <rfmt sheetId="1" sqref="V783" start="0" length="0">
    <dxf>
      <numFmt numFmtId="19" formatCode="dd/mm/yyyy"/>
    </dxf>
  </rfmt>
  <rcc rId="23783" sId="1">
    <nc r="W797" t="inlineStr">
      <is>
        <t xml:space="preserve">В тестовой БД Srvr="svap-test1c001-id:1741";Ref="asrn_production_test" выполнила настройку показаний подразделений. В соответствии с настройкой максимальная разница в абсолютном выражении 500 квтч. Ввожу показания явно больше этого значения, но пометка подтверждения легко устанавливается. </t>
      </is>
    </nc>
  </rcc>
  <rcc rId="23784" sId="1">
    <nc r="U803" t="inlineStr">
      <is>
        <t>на проверку</t>
      </is>
    </nc>
  </rcc>
  <rcc rId="23785" sId="1" odxf="1" dxf="1" numFmtId="19">
    <nc r="V159">
      <v>41453</v>
    </nc>
    <ndxf>
      <numFmt numFmtId="19" formatCode="dd/mm/yyyy"/>
      <alignment horizontal="right" vertical="top" wrapText="1" readingOrder="0"/>
    </ndxf>
  </rcc>
  <rcc rId="23786" sId="1">
    <oc r="O159" t="inlineStr">
      <is>
        <t>на проверку</t>
      </is>
    </oc>
    <nc r="O159" t="inlineStr">
      <is>
        <t>Принято</t>
      </is>
    </nc>
  </rcc>
  <rcc rId="23787" sId="1" odxf="1" dxf="1" numFmtId="19">
    <nc r="P159">
      <v>41453</v>
    </nc>
    <odxf>
      <numFmt numFmtId="0" formatCode="General"/>
      <alignment horizontal="general" vertical="bottom" wrapText="0" readingOrder="0"/>
    </odxf>
    <ndxf>
      <numFmt numFmtId="19" formatCode="dd/mm/yyyy"/>
      <alignment horizontal="right" vertical="top" wrapText="1" readingOrder="0"/>
    </ndxf>
  </rcc>
  <rcc rId="23788" sId="1" odxf="1" dxf="1">
    <oc r="O638" t="inlineStr">
      <is>
        <t>на проверку</t>
      </is>
    </oc>
    <nc r="O638" t="inlineStr">
      <is>
        <t>Принято</t>
      </is>
    </nc>
    <odxf>
      <numFmt numFmtId="0" formatCode="General"/>
    </odxf>
    <ndxf>
      <numFmt numFmtId="164" formatCode="dd/mm/yy;@"/>
    </ndxf>
  </rcc>
  <rcc rId="23789" sId="1" odxf="1" dxf="1" numFmtId="19">
    <nc r="P638">
      <v>41453</v>
    </nc>
    <odxf>
      <numFmt numFmtId="0" formatCode="General"/>
      <alignment horizontal="general" readingOrder="0"/>
    </odxf>
    <ndxf>
      <numFmt numFmtId="19" formatCode="dd/mm/yyyy"/>
      <alignment horizontal="right" readingOrder="0"/>
    </ndxf>
  </rcc>
  <rcc rId="23790" sId="1" odxf="1" dxf="1">
    <oc r="O676" t="inlineStr">
      <is>
        <t>на проверку</t>
      </is>
    </oc>
    <nc r="O676" t="inlineStr">
      <is>
        <t>Принято</t>
      </is>
    </nc>
    <odxf>
      <numFmt numFmtId="0" formatCode="General"/>
    </odxf>
    <ndxf>
      <numFmt numFmtId="164" formatCode="dd/mm/yy;@"/>
    </ndxf>
  </rcc>
  <rcc rId="23791" sId="1" odxf="1" dxf="1" numFmtId="19">
    <nc r="P676">
      <v>41453</v>
    </nc>
    <odxf>
      <numFmt numFmtId="0" formatCode="General"/>
      <alignment horizontal="general" readingOrder="0"/>
    </odxf>
    <ndxf>
      <numFmt numFmtId="19" formatCode="dd/mm/yyyy"/>
      <alignment horizontal="right" readingOrder="0"/>
    </ndxf>
  </rcc>
  <rcc rId="23792" sId="1" odxf="1" dxf="1">
    <oc r="O677" t="inlineStr">
      <is>
        <t>на проверку</t>
      </is>
    </oc>
    <nc r="O677" t="inlineStr">
      <is>
        <t>Принято</t>
      </is>
    </nc>
    <odxf>
      <numFmt numFmtId="0" formatCode="General"/>
    </odxf>
    <ndxf>
      <numFmt numFmtId="164" formatCode="dd/mm/yy;@"/>
    </ndxf>
  </rcc>
  <rcc rId="23793" sId="1" odxf="1" dxf="1" numFmtId="19">
    <nc r="P677">
      <v>41453</v>
    </nc>
    <odxf>
      <numFmt numFmtId="0" formatCode="General"/>
      <alignment horizontal="general" readingOrder="0"/>
    </odxf>
    <ndxf>
      <numFmt numFmtId="19" formatCode="dd/mm/yyyy"/>
      <alignment horizontal="right" readingOrder="0"/>
    </ndxf>
  </rcc>
  <rcc rId="23794" sId="1" odxf="1" dxf="1">
    <oc r="O718" t="inlineStr">
      <is>
        <t>на проверку</t>
      </is>
    </oc>
    <nc r="O718" t="inlineStr">
      <is>
        <t>Принято</t>
      </is>
    </nc>
    <odxf>
      <numFmt numFmtId="0" formatCode="General"/>
    </odxf>
    <ndxf>
      <numFmt numFmtId="164" formatCode="dd/mm/yy;@"/>
    </ndxf>
  </rcc>
  <rcc rId="23795" sId="1" odxf="1" dxf="1" numFmtId="19">
    <nc r="P718">
      <v>41453</v>
    </nc>
    <odxf>
      <numFmt numFmtId="0" formatCode="General"/>
      <alignment horizontal="general" readingOrder="0"/>
    </odxf>
    <ndxf>
      <numFmt numFmtId="19" formatCode="dd/mm/yyyy"/>
      <alignment horizontal="right" readingOrder="0"/>
    </ndxf>
  </rcc>
  <rcc rId="23796" sId="1" odxf="1" dxf="1">
    <oc r="O717" t="inlineStr">
      <is>
        <t>на проверку</t>
      </is>
    </oc>
    <nc r="O717" t="inlineStr">
      <is>
        <t>Отклонено</t>
      </is>
    </nc>
    <odxf/>
    <ndxf/>
  </rcc>
  <rcc rId="23797" sId="1" odxf="1" dxf="1" numFmtId="21">
    <nc r="P717">
      <v>41453</v>
    </nc>
    <odxf>
      <numFmt numFmtId="0" formatCode="General"/>
    </odxf>
    <ndxf>
      <numFmt numFmtId="21" formatCode="dd/mmm"/>
    </ndxf>
  </rcc>
  <rcc rId="23798" sId="1" odxf="1" dxf="1">
    <nc r="Q717" t="inlineStr">
      <is>
        <t>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is>
    </nc>
    <odxf/>
    <ndxf/>
  </rcc>
  <rcc rId="23799" sId="1">
    <oc r="M717" t="inlineStr">
      <is>
        <t>Выполнено</t>
      </is>
    </oc>
    <nc r="M717" t="inlineStr">
      <is>
        <t>в работе</t>
      </is>
    </nc>
  </rcc>
  <rcc rId="23800" sId="1">
    <oc r="O764" t="inlineStr">
      <is>
        <t>на проверку</t>
      </is>
    </oc>
    <nc r="O764" t="inlineStr">
      <is>
        <t>Оклонено</t>
      </is>
    </nc>
  </rcc>
  <rcc rId="23801" sId="1" numFmtId="19">
    <nc r="P764">
      <v>41453</v>
    </nc>
  </rcc>
  <rcc rId="23802" sId="1" odxf="1" dxf="1">
    <nc r="Q764" t="inlineStr">
      <is>
        <t>Бывает что требуется скорректировать объем КВТч. Приходится брать калькулятор, брать предыдущее показание и прибавлять нужный объем. Удобнее было бы если при вводе в колонку расход значения Система автоматически вычисляла бы новое показание. В любом случае не должно появляться окно с такой ошибкой</t>
      </is>
    </nc>
    <odxf/>
    <ndxf/>
  </rcc>
  <rcc rId="23803" sId="1">
    <oc r="K764" t="inlineStr">
      <is>
        <t>Бушкова</t>
      </is>
    </oc>
    <nc r="K764" t="inlineStr">
      <is>
        <t>Чуксин</t>
      </is>
    </nc>
  </rcc>
  <rcc rId="23804" sId="1">
    <oc r="M764" t="inlineStr">
      <is>
        <t>Выполнено</t>
      </is>
    </oc>
    <nc r="M764" t="inlineStr">
      <is>
        <t>в работе</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05" sId="1" numFmtId="19">
    <oc r="L717">
      <v>41393</v>
    </oc>
    <nc r="L717">
      <v>41457</v>
    </nc>
  </rcc>
  <rcc rId="23806" sId="1">
    <oc r="N717" t="inlineStr">
      <is>
        <t>Исправлено в релизе 1.07.05.24</t>
      </is>
    </oc>
    <nc r="N717" t="inlineStr">
      <is>
        <t>29.04.2013 Исправлено в релизе 1.07.05.24
02.07.2013 Зашел в базу Srvr="svap-1c003-id:1741";Ref="asrn_production"; в квитанции № АТ00235535 нажал "Управление - Провести исковые долги" с госпошлины</t>
      </is>
    </nc>
  </rcc>
  <rcc rId="23807" sId="1">
    <nc r="N792" t="inlineStr">
      <is>
        <t>Пришлите файл "ТребуетсяРассчитатьЛС.txt" он в (рабочем) каталоге, который указан на закладке "Настройки" обработки. Мы попробуем посчитать и замерим, что долго выполняется.</t>
      </is>
    </nc>
  </rcc>
  <rcc rId="23808" sId="1">
    <oc r="M792" t="inlineStr">
      <is>
        <t>в работе</t>
      </is>
    </oc>
    <nc r="M792" t="inlineStr">
      <is>
        <t>уточнение</t>
      </is>
    </nc>
  </rcc>
  <rcc rId="23809" sId="1" odxf="1" dxf="1" numFmtId="19">
    <nc r="L792">
      <v>41457</v>
    </nc>
    <odxf>
      <numFmt numFmtId="0" formatCode="General"/>
    </odxf>
    <ndxf>
      <numFmt numFmtId="19" formatCode="dd/mm/yyyy"/>
    </ndxf>
  </rcc>
  <rcc rId="23810" sId="1">
    <nc r="O792" t="inlineStr">
      <is>
        <t>на проверку</t>
      </is>
    </nc>
  </rcc>
  <rfmt sheetId="1" sqref="P717" start="0" length="0">
    <dxf>
      <numFmt numFmtId="19" formatCode="dd/mm/yyyy"/>
    </dxf>
  </rfmt>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23" sId="1">
    <oc r="N717" t="inlineStr">
      <is>
        <t>29.04.2013 Исправлено в релизе 1.07.05.24
02.07.2013 Зашел в базу Srvr="svap-1c003-id:1741";Ref="asrn_production"; в квитанции № АТ00235535 нажал "Управление - Провести исковые долги" с госпошлины</t>
      </is>
    </oc>
    <nc r="N717" t="inlineStr">
      <is>
        <t xml:space="preserve">29.04.2013 Исправлено в релизе 1.07.05.24
03.07.2013 по исковым долгам какие-то непонятные записи. Т.е. по исковому заявлению 0000001301 как будто аванс в 44,94. 
В очередном релизе будут внесены исправления и этот псевдоаванс не будет мешаться и оплата пройдет на все 100,00 руб. как на картинке. Но если привести в порядок движения: перепровести квитанции и снятие оплаты или восстановить начисление госпошлины по исковому заявлению 0000001301 (было же оно раньше, раз оплата его оплачивала), то 100 руб. и так в текущей конфигурации оплатятся последней квитанцией.
</t>
      </is>
    </nc>
  </rcc>
  <rcc rId="23824" sId="1" numFmtId="19">
    <oc r="L717">
      <v>41457</v>
    </oc>
    <nc r="L717">
      <v>41458</v>
    </nc>
  </rcc>
  <rcc rId="23825" sId="1">
    <oc r="M717" t="inlineStr">
      <is>
        <t>в работе</t>
      </is>
    </oc>
    <nc r="M717" t="inlineStr">
      <is>
        <t>Выполнено</t>
      </is>
    </nc>
  </rcc>
  <rcc rId="23826" sId="1" numFmtId="19">
    <oc r="P717">
      <v>41453</v>
    </oc>
    <nc r="P717"/>
  </rcc>
  <rcc rId="23827" sId="1">
    <oc r="O717" t="inlineStr">
      <is>
        <t>Отклонено</t>
      </is>
    </oc>
    <nc r="O717" t="inlineStr">
      <is>
        <t>на проверку</t>
      </is>
    </nc>
  </rcc>
  <rcc rId="23828" sId="1">
    <oc r="Q717" t="inlineStr">
      <is>
        <t>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is>
    </oc>
    <nc r="Q717" t="inlineStr">
      <is>
        <t>28.06.2013 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is>
    </nc>
  </rcc>
  <rcc rId="23829" sId="1">
    <oc r="R717" t="inlineStr">
      <is>
        <t>1.07.05.24</t>
      </is>
    </oc>
    <nc r="R717" t="inlineStr">
      <is>
        <t>1.07.06.14</t>
      </is>
    </nc>
  </rcc>
  <rfmt sheetId="1" sqref="V717" start="0" length="0">
    <dxf>
      <numFmt numFmtId="19" formatCode="dd/mm/yyyy"/>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5384CC-F729-473E-9C3C-1FEA879CB287}" action="delete"/>
  <rdn rId="0" localSheetId="1" customView="1" name="Z_0D5384CC_F729_473E_9C3C_1FEA879CB287_.wvu.FilterData" hidden="1" oldHidden="1">
    <formula>ЖЗ!$A$1:$T$815</formula>
    <oldFormula>ЖЗ!$A$1:$T$772</oldFormula>
  </rdn>
  <rcv guid="{0D5384CC-F729-473E-9C3C-1FEA879CB287}"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31" sId="1">
    <nc r="B811">
      <v>854</v>
    </nc>
  </rcc>
  <rcc rId="23832" sId="1" odxf="1" dxf="1" numFmtId="19">
    <nc r="C811">
      <v>41458</v>
    </nc>
    <odxf>
      <numFmt numFmtId="0" formatCode="General"/>
    </odxf>
    <ndxf>
      <numFmt numFmtId="19" formatCode="dd/mm/yyyy"/>
    </ndxf>
  </rcc>
  <rcc rId="23833" sId="1">
    <nc r="D811" t="inlineStr">
      <is>
        <t>Белькевич</t>
      </is>
    </nc>
  </rcc>
  <rcc rId="23834" sId="1">
    <nc r="E811" t="inlineStr">
      <is>
        <t>По УАТ00094203  начисление по ГВС в июне = 0, так как расход по ПУ нулевой. Но при этом начислена льгота за июнь 417,81 руб.  С периодом долга Июнь 2013 г. На каком основании начислена льгота? Ее не должно быть</t>
      </is>
    </nc>
  </rcc>
  <rcc rId="23835" sId="1">
    <nc r="F811" t="inlineStr">
      <is>
        <t>Льготы</t>
      </is>
    </nc>
  </rcc>
  <rcc rId="23836" sId="1">
    <nc r="G811" t="inlineStr">
      <is>
        <t>Тайшет</t>
      </is>
    </nc>
  </rcc>
  <rcc rId="23837" sId="1">
    <nc r="H811" t="inlineStr">
      <is>
        <t>Высокая</t>
      </is>
    </nc>
  </rcc>
  <rcc rId="23838" sId="1">
    <nc r="I811" t="inlineStr">
      <is>
        <t>Ошибка</t>
      </is>
    </nc>
  </rcc>
  <rcc rId="23839" sId="1">
    <nc r="B812">
      <v>855</v>
    </nc>
  </rcc>
  <rcc rId="23840" sId="1" odxf="1" dxf="1" numFmtId="19">
    <nc r="C812">
      <v>41458</v>
    </nc>
    <odxf>
      <numFmt numFmtId="0" formatCode="General"/>
    </odxf>
    <ndxf>
      <numFmt numFmtId="19" formatCode="dd/mm/yyyy"/>
    </ndxf>
  </rcc>
  <rcc rId="23841" sId="1">
    <nc r="D812" t="inlineStr">
      <is>
        <t>Болбукова</t>
      </is>
    </nc>
  </rcc>
  <rcc rId="23842" sId="1">
    <nc r="E812" t="inlineStr">
      <is>
        <t>По Жуковского-16 что система теперь дает выписать уже давно выбывших: Зырянова выбыла насовсем 20.05.2008 г,  и опять же  успешно выбывает 30.05.2013 г. Но система не должна позволять выписывать жильцов, которых нет. Скриншот отправлен</t>
      </is>
    </nc>
  </rcc>
  <rcc rId="23843" sId="1">
    <nc r="F812" t="inlineStr">
      <is>
        <t>лицевой счет</t>
      </is>
    </nc>
  </rcc>
  <rcc rId="23844" sId="1">
    <nc r="G812" t="inlineStr">
      <is>
        <t>Ангарск</t>
      </is>
    </nc>
  </rcc>
  <rcc rId="23845" sId="1">
    <nc r="H812" t="inlineStr">
      <is>
        <t>Высокая</t>
      </is>
    </nc>
  </rcc>
  <rcc rId="23846" sId="1">
    <nc r="I812" t="inlineStr">
      <is>
        <t>Ошибка</t>
      </is>
    </nc>
  </rcc>
  <rcc rId="23847" sId="1">
    <nc r="B813">
      <v>856</v>
    </nc>
  </rcc>
  <rcc rId="23848" sId="1" odxf="1" dxf="1" numFmtId="19">
    <nc r="C813">
      <v>41458</v>
    </nc>
    <odxf>
      <numFmt numFmtId="0" formatCode="General"/>
    </odxf>
    <ndxf>
      <numFmt numFmtId="19" formatCode="dd/mm/yyyy"/>
    </ndxf>
  </rcc>
  <rcc rId="23849" sId="1">
    <nc r="D813" t="inlineStr">
      <is>
        <t>Кожарко</t>
      </is>
    </nc>
  </rcc>
  <rcc rId="23850" sId="1">
    <nc r="E813" t="inlineStr">
      <is>
        <t>Необходима консультация по запуску регламентных заданий в обработках. В БД Усолья по тестовой обработке выполнили настройку расписания.  Фоновое задание было выполнено, но результата выполнения обработки нет.  Скриншот отправлен</t>
      </is>
    </nc>
  </rcc>
  <rcc rId="23851" sId="1">
    <nc r="F813" t="inlineStr">
      <is>
        <t>Обработки</t>
      </is>
    </nc>
  </rcc>
  <rcc rId="23852" sId="1">
    <nc r="G813" t="inlineStr">
      <is>
        <t>ОИТ</t>
      </is>
    </nc>
  </rcc>
  <rcc rId="23853" sId="1">
    <nc r="H813" t="inlineStr">
      <is>
        <t>Средняя</t>
      </is>
    </nc>
  </rcc>
  <rcc rId="23854" sId="1">
    <nc r="I813" t="inlineStr">
      <is>
        <t>Консультация</t>
      </is>
    </nc>
  </rcc>
  <rcc rId="23855" sId="1">
    <nc r="K811" t="inlineStr">
      <is>
        <t>Березин</t>
      </is>
    </nc>
  </rcc>
  <rcc rId="23856" sId="1">
    <nc r="M811" t="inlineStr">
      <is>
        <t>в работе</t>
      </is>
    </nc>
  </rcc>
  <rcc rId="23857" sId="1">
    <nc r="K812" t="inlineStr">
      <is>
        <t>Кузьминский</t>
      </is>
    </nc>
  </rcc>
  <rcc rId="23858" sId="1">
    <nc r="M812" t="inlineStr">
      <is>
        <t>в работе</t>
      </is>
    </nc>
  </rcc>
  <rcc rId="23859" sId="1">
    <nc r="K813" t="inlineStr">
      <is>
        <t>Кигинько</t>
      </is>
    </nc>
  </rcc>
  <rcc rId="23860" sId="1">
    <nc r="M813" t="inlineStr">
      <is>
        <t>в работе</t>
      </is>
    </nc>
  </rcc>
  <rcc rId="23861" sId="1" numFmtId="21">
    <oc r="L808">
      <v>41458</v>
    </oc>
    <nc r="L808"/>
  </rcc>
  <rcv guid="{B56A8DF6-4F76-4794-ADDF-9CEC4534D965}" action="delete"/>
  <rdn rId="0" localSheetId="1" customView="1" name="Z_B56A8DF6_4F76_4794_ADDF_9CEC4534D965_.wvu.FilterData" hidden="1" oldHidden="1">
    <formula>ЖЗ!$A$1:$T$815</formula>
    <oldFormula>ЖЗ!$A$1:$T$815</oldFormula>
  </rdn>
  <rcv guid="{B56A8DF6-4F76-4794-ADDF-9CEC4534D965}"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V159" start="0" length="0">
    <dxf>
      <numFmt numFmtId="21" formatCode="dd/mmm"/>
      <alignment horizontal="general" vertical="bottom" wrapText="0" readingOrder="0"/>
    </dxf>
  </rfmt>
  <rfmt sheetId="1" sqref="U638" start="0" length="0">
    <dxf>
      <numFmt numFmtId="164" formatCode="dd/mm/yy;@"/>
    </dxf>
  </rfmt>
  <rfmt sheetId="1" sqref="U676" start="0" length="0">
    <dxf>
      <numFmt numFmtId="164" formatCode="dd/mm/yy;@"/>
    </dxf>
  </rfmt>
  <rfmt sheetId="1" sqref="U677" start="0" length="0">
    <dxf>
      <numFmt numFmtId="164" formatCode="dd/mm/yy;@"/>
    </dxf>
  </rfmt>
  <rfmt sheetId="1" sqref="V717" start="0" length="0">
    <dxf>
      <numFmt numFmtId="21" formatCode="dd/mmm"/>
    </dxf>
  </rfmt>
  <rfmt sheetId="1" sqref="U718" start="0" length="0">
    <dxf>
      <numFmt numFmtId="164" formatCode="dd/mm/yy;@"/>
    </dxf>
  </rfmt>
  <rcc rId="23863" sId="1">
    <nc r="U801" t="inlineStr">
      <is>
        <t>на проверку</t>
      </is>
    </nc>
  </rcc>
  <rcc rId="23864" sId="1">
    <nc r="U806" t="inlineStr">
      <is>
        <t>на проверку</t>
      </is>
    </nc>
  </rcc>
  <rcc rId="23865" sId="1">
    <nc r="U807" t="inlineStr">
      <is>
        <t>на проверку</t>
      </is>
    </nc>
  </rcc>
  <rcc rId="23866" sId="1">
    <nc r="U809" t="inlineStr">
      <is>
        <t>на проверку</t>
      </is>
    </nc>
  </rcc>
  <rcc rId="23867" sId="1">
    <nc r="U810" t="inlineStr">
      <is>
        <t>на проверку</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99" sId="1">
    <oc r="H821" t="inlineStr">
      <is>
        <t>Критично</t>
      </is>
    </oc>
    <nc r="H821" t="inlineStr">
      <is>
        <t>Высокая</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00" sId="1">
    <oc r="M815" t="inlineStr">
      <is>
        <t>в работе</t>
      </is>
    </oc>
    <nc r="M815" t="inlineStr">
      <is>
        <t>Выполнено</t>
      </is>
    </nc>
  </rcc>
  <rcc rId="24001" sId="1" odxf="1" dxf="1" numFmtId="19">
    <nc r="L815">
      <v>41467</v>
    </nc>
    <odxf>
      <numFmt numFmtId="0" formatCode="General"/>
    </odxf>
    <ndxf>
      <numFmt numFmtId="19" formatCode="dd/mm/yyyy"/>
    </ndxf>
  </rcc>
  <rcc rId="24002" sId="1">
    <nc r="N815" t="inlineStr">
      <is>
        <t>Воспроизвести не удается. Перед закрытием периода выполнять обработку сверки регистров "проведение" и восстанавливать последовательность.</t>
      </is>
    </nc>
  </rcc>
  <rcc rId="24003" sId="1">
    <nc r="O815" t="inlineStr">
      <is>
        <t>на проверку</t>
      </is>
    </nc>
  </rcc>
  <rcv guid="{C628B7BE-FCA0-47FA-8401-D2A89CE4CD1C}" action="delete"/>
  <rdn rId="0" localSheetId="1" customView="1" name="Z_C628B7BE_FCA0_47FA_8401_D2A89CE4CD1C_.wvu.FilterData" hidden="1" oldHidden="1">
    <formula>ЖЗ!$A$1:$T$826</formula>
    <oldFormula>ЖЗ!$A$1:$T$826</oldFormula>
  </rdn>
  <rcv guid="{C628B7BE-FCA0-47FA-8401-D2A89CE4CD1C}"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821" start="0" length="0">
    <dxf>
      <numFmt numFmtId="21" formatCode="dd/mmm"/>
    </dxf>
  </rfmt>
  <rcc rId="24005" sId="1" odxf="1" dxf="1" numFmtId="19">
    <nc r="L821">
      <v>41467</v>
    </nc>
    <ndxf>
      <numFmt numFmtId="19" formatCode="dd/mm/yyyy"/>
      <alignment horizontal="right" readingOrder="0"/>
    </ndxf>
  </rcc>
  <rcc rId="24006" sId="1">
    <oc r="M821" t="inlineStr">
      <is>
        <t>в работе</t>
      </is>
    </oc>
    <nc r="M821" t="inlineStr">
      <is>
        <t>выполнено</t>
      </is>
    </nc>
  </rcc>
  <rcc rId="24007" sId="1">
    <nc r="O821" t="inlineStr">
      <is>
        <t>на проверку</t>
      </is>
    </nc>
  </rcc>
  <rcc rId="24008" sId="1">
    <oc r="I821" t="inlineStr">
      <is>
        <t>Консультация</t>
      </is>
    </oc>
    <nc r="I821" t="inlineStr">
      <is>
        <t>Модификация</t>
      </is>
    </nc>
  </rcc>
  <rcc rId="24009" sId="1">
    <nc r="N821" t="inlineStr">
      <is>
        <t>Отбор по подразделению добавлен. Вообще говоря, им можно было пользоваться и раньше, добавляя вручную ЛицевойСчет.Подразделение (запрос при этом выполнялся медленнее, но давал нужный результат). Примеров неверного отбора по дивизиону не нашли.</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10" sId="1">
    <nc r="R814" t="inlineStr">
      <is>
        <t>1.07.07.02</t>
      </is>
    </nc>
  </rcc>
  <rcc rId="24011" sId="1" odxf="1" dxf="1" numFmtId="19">
    <nc r="L814">
      <v>41467</v>
    </nc>
    <odxf>
      <numFmt numFmtId="0" formatCode="General"/>
    </odxf>
    <ndxf>
      <numFmt numFmtId="19" formatCode="dd/mm/yyyy"/>
    </ndxf>
  </rcc>
  <rcc rId="24012" sId="1">
    <oc r="M814" t="inlineStr">
      <is>
        <t>в работе</t>
      </is>
    </oc>
    <nc r="M814" t="inlineStr">
      <is>
        <t>Выполнено</t>
      </is>
    </nc>
  </rcc>
  <rcc rId="24013" sId="1">
    <nc r="O814" t="inlineStr">
      <is>
        <t>на проверку</t>
      </is>
    </nc>
  </rcc>
  <rcc rId="24014" sId="1">
    <nc r="N814" t="inlineStr">
      <is>
        <t>Для вида расчета По среднему ограничение нормативом не применялось.</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15" sId="1">
    <oc r="N815" t="inlineStr">
      <is>
        <t>Воспроизвести не удается. Перед закрытием периода выполнять обработку сверки регистров "проведение" и восстанавливать последовательность.</t>
      </is>
    </oc>
    <nc r="N815" t="inlineStr">
      <is>
        <t>Воспроизвести не удается. Есть подозрение на блокировки во время расчета из-за работы пользователей. Перед закрытием периода выполнять обработку сверки регистров "проведение" и восстанавливать последовательность.</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16" sId="1">
    <nc r="B822">
      <v>865</v>
    </nc>
  </rcc>
  <rcc rId="24017" sId="1" odxf="1" dxf="1" numFmtId="19">
    <nc r="C822">
      <v>41467</v>
    </nc>
    <odxf>
      <numFmt numFmtId="0" formatCode="General"/>
    </odxf>
    <ndxf>
      <numFmt numFmtId="19" formatCode="dd/mm/yyyy"/>
    </ndxf>
  </rcc>
  <rcc rId="24018" sId="1">
    <nc r="D822" t="inlineStr">
      <is>
        <t>Бушкова</t>
      </is>
    </nc>
  </rcc>
  <rcc rId="24019" sId="1">
    <nc r="E822" t="inlineStr">
      <is>
        <t>Для корректного формирования отчетности номер договора должен совпадать с номером договора. Для  исключения ошибок необходимо: 1. В справочнике "Виды договоров" в виде договора добавить параметр (пометку) "Контролировать внешний ключ ЛС", 2.Для ЛС, в которых есть вид договора с параметром "Контролировать внешний ключЛС ": а) сделать обязательным наличие внешнего ключа (контрагент и №ЛС) в лицевом счете.  б) № ЛС во внешнем ключе должен формироваться автоматически, равным номеру ЛС (необходимо учесть в помощнике ввода ЛС и самом ЛС) в). При создании договора из ЛС и в помощнике, номер договора должен формироваться равным номеру ЛС, 3.  Внешний ключ по ЛС (контрагент и №ЛС) может изменять только пользователь, которому разрешено изменение. Разрешение на изменение внешнего ключа должна определяться характеристикой сотрудника. ПРОШУ ОПРЕДЕЛИТЬ ТРУДОЗАТРАТЫ НА ДОРАБОТКУ ФУНКЦИОНАЛА</t>
      </is>
    </nc>
  </rcc>
  <rcc rId="24020" sId="1">
    <nc r="F822" t="inlineStr">
      <is>
        <t>лицевой счет</t>
      </is>
    </nc>
  </rcc>
  <rcc rId="24021" sId="1">
    <nc r="G822" t="inlineStr">
      <is>
        <t>ОИТ</t>
      </is>
    </nc>
  </rcc>
  <rcc rId="24022" sId="1">
    <nc r="H822" t="inlineStr">
      <is>
        <t>Высокая</t>
      </is>
    </nc>
  </rcc>
  <rcc rId="24023" sId="1">
    <nc r="I822" t="inlineStr">
      <is>
        <t>Модификация</t>
      </is>
    </nc>
  </rcc>
  <rcc rId="24024" sId="1">
    <nc r="B823">
      <v>866</v>
    </nc>
  </rcc>
  <rcc rId="24025" sId="1" odxf="1" dxf="1" numFmtId="19">
    <nc r="C823">
      <v>41467</v>
    </nc>
    <odxf>
      <numFmt numFmtId="0" formatCode="General"/>
    </odxf>
    <ndxf>
      <numFmt numFmtId="19" formatCode="dd/mm/yyyy"/>
    </ndxf>
  </rcc>
  <rcc rId="24026" sId="1">
    <nc r="D823" t="inlineStr">
      <is>
        <t>Бушкова</t>
      </is>
    </nc>
  </rcc>
  <rcc rId="24027" sId="1">
    <nc r="E823" t="inlineStr">
      <is>
        <t>В БД Ангарска по ЛС некорректно выполняется расчет за июнь и корректировка за май.  ПО ЛС с мая установлена схема расчета: если есть показания, то по показаниям, если нет, то по нормативу если нет договорной нагрузки.
В мае было начисление с видом расчета «без прибора» на 276 квтч.
В июне загружается договорная нагрузка за май 276 квтч и показания, расход по которым 282 квтч.
В корректировке ЛС за июнь:
• Сторнируется начисление с видом расчета «без прибора» на 276 квтч – это верно
• Но зачем начисляется 276 квтч по договорной нагрузке, если есть показания в июне
• Почему начисление с видом «по прибору» распределяется до даты предыдущего майского показания?  При этом тут же сторнируется начисление по прибору, отнесенное на май?
Такого не должно быть.</t>
      </is>
    </nc>
  </rcc>
  <rcc rId="24028" sId="1">
    <nc r="F823" t="inlineStr">
      <is>
        <t>Расчет</t>
      </is>
    </nc>
  </rcc>
  <rcc rId="24029" sId="1">
    <nc r="G823" t="inlineStr">
      <is>
        <t>Слюдянка</t>
      </is>
    </nc>
  </rcc>
  <rcc rId="24030" sId="1">
    <nc r="I823" t="inlineStr">
      <is>
        <t>Ошибка</t>
      </is>
    </nc>
  </rcc>
  <rcc rId="24031" sId="1">
    <nc r="H823" t="inlineStr">
      <is>
        <t>высокая</t>
      </is>
    </nc>
  </rcc>
  <rcc rId="24032" sId="1">
    <nc r="K823" t="inlineStr">
      <is>
        <t>Березин</t>
      </is>
    </nc>
  </rcc>
  <rcc rId="24033" sId="1">
    <nc r="M823" t="inlineStr">
      <is>
        <t>в работе</t>
      </is>
    </nc>
  </rcc>
  <rcc rId="24034" sId="1">
    <nc r="K822" t="inlineStr">
      <is>
        <t>Городецкий</t>
      </is>
    </nc>
  </rcc>
  <rcc rId="24035" sId="1">
    <nc r="M822" t="inlineStr">
      <is>
        <t>в работе</t>
      </is>
    </nc>
  </rcc>
  <rcv guid="{B56A8DF6-4F76-4794-ADDF-9CEC4534D965}" action="delete"/>
  <rdn rId="0" localSheetId="1" customView="1" name="Z_B56A8DF6_4F76_4794_ADDF_9CEC4534D965_.wvu.Cols" hidden="1" oldHidden="1">
    <formula>ЖЗ!$A:$A</formula>
  </rdn>
  <rdn rId="0" localSheetId="1" customView="1" name="Z_B56A8DF6_4F76_4794_ADDF_9CEC4534D965_.wvu.FilterData" hidden="1" oldHidden="1">
    <formula>ЖЗ!$A$1:$T$826</formula>
    <oldFormula>ЖЗ!$A$1:$T$815</oldFormula>
  </rdn>
  <rcv guid="{B56A8DF6-4F76-4794-ADDF-9CEC4534D965}"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8" sId="1">
    <oc r="I823" t="inlineStr">
      <is>
        <t>Ошибка</t>
      </is>
    </oc>
    <nc r="I823" t="inlineStr">
      <is>
        <t>Модификация</t>
      </is>
    </nc>
  </rcc>
  <rcv guid="{C628B7BE-FCA0-47FA-8401-D2A89CE4CD1C}" action="delete"/>
  <rdn rId="0" localSheetId="1" customView="1" name="Z_C628B7BE_FCA0_47FA_8401_D2A89CE4CD1C_.wvu.FilterData" hidden="1" oldHidden="1">
    <formula>ЖЗ!$A$1:$T$826</formula>
    <oldFormula>ЖЗ!$A$1:$T$826</oldFormula>
  </rdn>
  <rcv guid="{C628B7BE-FCA0-47FA-8401-D2A89CE4CD1C}"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40" sId="1">
    <oc r="I822" t="inlineStr">
      <is>
        <t>Модификация</t>
      </is>
    </oc>
    <nc r="I822" t="inlineStr">
      <is>
        <t>Консультация</t>
      </is>
    </nc>
  </rcc>
  <rfmt sheetId="1" sqref="L822" start="0" length="0">
    <dxf>
      <numFmt numFmtId="21" formatCode="dd/mmm"/>
    </dxf>
  </rfmt>
  <rcc rId="24041" sId="1" odxf="1" dxf="1" numFmtId="19">
    <nc r="L822">
      <v>41470</v>
    </nc>
    <ndxf>
      <numFmt numFmtId="19" formatCode="dd/mm/yyyy"/>
      <alignment horizontal="right" readingOrder="0"/>
    </ndxf>
  </rcc>
  <rcc rId="24042" sId="1">
    <oc r="M822" t="inlineStr">
      <is>
        <t>в работе</t>
      </is>
    </oc>
    <nc r="M822" t="inlineStr">
      <is>
        <t>выполнено</t>
      </is>
    </nc>
  </rcc>
  <rcc rId="24043" sId="1">
    <nc r="N822" t="inlineStr">
      <is>
        <t>Трудозатраты оцениваем в 16 ч.</t>
      </is>
    </nc>
  </rcc>
  <rcc rId="24044" sId="1">
    <nc r="O822" t="inlineStr">
      <is>
        <t>на проверку</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BE4B79FF-6621-42E1-80B9-3D5942E02373}" name="Смирнягин Владислав" id="-1909182591" dateTime="2013-07-16T17:33:54"/>
  <userInfo guid="{BE4B79FF-6621-42E1-80B9-3D5942E02373}" name="Ан Глеб Владимирович" id="-933157079" dateTime="2017-10-05T15:48:36"/>
</user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41"/>
  <sheetViews>
    <sheetView tabSelected="1" workbookViewId="0">
      <pane xSplit="5" ySplit="1" topLeftCell="F2" activePane="bottomRight" state="frozen"/>
      <selection pane="topRight" activeCell="F1" sqref="F1"/>
      <selection pane="bottomLeft" activeCell="A2" sqref="A2"/>
      <selection pane="bottomRight" activeCell="Q822" sqref="Q822"/>
    </sheetView>
  </sheetViews>
  <sheetFormatPr defaultRowHeight="15" x14ac:dyDescent="0.25"/>
  <cols>
    <col min="1" max="1" width="7.42578125" style="28" hidden="1" customWidth="1"/>
    <col min="2" max="2" width="5" style="29" customWidth="1"/>
    <col min="3" max="3" width="11" style="36" customWidth="1"/>
    <col min="4" max="4" width="11.7109375" style="100" customWidth="1"/>
    <col min="5" max="5" width="52.7109375" style="29" customWidth="1"/>
    <col min="6" max="6" width="12.42578125" style="29" customWidth="1"/>
    <col min="7" max="7" width="10.28515625" style="29" customWidth="1"/>
    <col min="8" max="8" width="9.140625" style="29"/>
    <col min="9" max="9" width="15.5703125" style="29" customWidth="1"/>
    <col min="10" max="10" width="9.140625" style="29"/>
    <col min="11" max="11" width="12.42578125" style="29" customWidth="1"/>
    <col min="12" max="12" width="10.42578125" style="29" customWidth="1"/>
    <col min="13" max="13" width="10.85546875" style="29" customWidth="1"/>
    <col min="14" max="14" width="35.85546875" style="29" customWidth="1"/>
    <col min="15" max="15" width="10.5703125" style="29" customWidth="1"/>
    <col min="16" max="16" width="9.140625" style="29"/>
    <col min="17" max="17" width="36.42578125" style="29" customWidth="1"/>
    <col min="18" max="20" width="9.140625" style="29"/>
    <col min="21" max="21" width="10.5703125" style="29" customWidth="1"/>
    <col min="22" max="22" width="9.140625" style="29"/>
    <col min="23" max="23" width="36.42578125" style="29" customWidth="1"/>
  </cols>
  <sheetData>
    <row r="1" spans="1:23" ht="60" x14ac:dyDescent="0.25">
      <c r="A1" s="23" t="s">
        <v>133</v>
      </c>
      <c r="B1" s="14" t="s">
        <v>25</v>
      </c>
      <c r="C1" s="30" t="s">
        <v>26</v>
      </c>
      <c r="D1" s="17" t="s">
        <v>27</v>
      </c>
      <c r="E1" s="17" t="s">
        <v>0</v>
      </c>
      <c r="F1" s="16" t="s">
        <v>1</v>
      </c>
      <c r="G1" s="16" t="s">
        <v>2</v>
      </c>
      <c r="H1" s="16" t="s">
        <v>3</v>
      </c>
      <c r="I1" s="16" t="s">
        <v>4</v>
      </c>
      <c r="J1" s="15" t="s">
        <v>5</v>
      </c>
      <c r="K1" s="16" t="s">
        <v>6</v>
      </c>
      <c r="L1" s="15" t="s">
        <v>7</v>
      </c>
      <c r="M1" s="16" t="s">
        <v>8</v>
      </c>
      <c r="N1" s="16" t="s">
        <v>9</v>
      </c>
      <c r="O1" s="167" t="s">
        <v>10</v>
      </c>
      <c r="P1" s="18" t="s">
        <v>11</v>
      </c>
      <c r="Q1" s="16" t="s">
        <v>12</v>
      </c>
      <c r="R1" s="16" t="s">
        <v>13</v>
      </c>
      <c r="S1" s="16" t="s">
        <v>14</v>
      </c>
      <c r="T1" s="19" t="s">
        <v>15</v>
      </c>
      <c r="U1" s="167" t="s">
        <v>10</v>
      </c>
      <c r="V1" s="168" t="s">
        <v>11</v>
      </c>
      <c r="W1" s="167" t="s">
        <v>12</v>
      </c>
    </row>
    <row r="2" spans="1:23" ht="24" x14ac:dyDescent="0.25">
      <c r="A2" s="170" t="s">
        <v>134</v>
      </c>
      <c r="B2" s="200">
        <v>25</v>
      </c>
      <c r="C2" s="31">
        <v>41255</v>
      </c>
      <c r="D2" s="87" t="s">
        <v>16</v>
      </c>
      <c r="E2" s="20" t="s">
        <v>17</v>
      </c>
      <c r="F2" s="169" t="s">
        <v>166</v>
      </c>
      <c r="G2" s="169" t="s">
        <v>18</v>
      </c>
      <c r="H2" s="169" t="s">
        <v>19</v>
      </c>
      <c r="I2" s="169" t="s">
        <v>20</v>
      </c>
      <c r="J2" s="21"/>
      <c r="K2" s="169" t="s">
        <v>21</v>
      </c>
      <c r="L2" s="201">
        <v>41309</v>
      </c>
      <c r="M2" s="202" t="s">
        <v>145</v>
      </c>
      <c r="N2" s="169"/>
      <c r="O2" s="192" t="s">
        <v>177</v>
      </c>
      <c r="P2" s="169">
        <v>41381</v>
      </c>
      <c r="Q2" s="169"/>
      <c r="R2" s="25" t="s">
        <v>635</v>
      </c>
      <c r="S2" s="22">
        <v>0</v>
      </c>
      <c r="T2" s="159" t="b">
        <f t="shared" ref="T2:T65" si="0">EXACT(O2,U2)</f>
        <v>1</v>
      </c>
      <c r="U2" s="192" t="s">
        <v>177</v>
      </c>
      <c r="V2" s="169">
        <v>41381</v>
      </c>
      <c r="W2" s="169"/>
    </row>
    <row r="3" spans="1:23" ht="36" x14ac:dyDescent="0.25">
      <c r="A3" s="170" t="s">
        <v>134</v>
      </c>
      <c r="B3" s="200">
        <v>26</v>
      </c>
      <c r="C3" s="31">
        <v>41255</v>
      </c>
      <c r="D3" s="87" t="s">
        <v>16</v>
      </c>
      <c r="E3" s="20" t="s">
        <v>23</v>
      </c>
      <c r="F3" s="169" t="s">
        <v>166</v>
      </c>
      <c r="G3" s="169" t="s">
        <v>18</v>
      </c>
      <c r="H3" s="169" t="s">
        <v>19</v>
      </c>
      <c r="I3" s="169" t="s">
        <v>24</v>
      </c>
      <c r="J3" s="203">
        <v>41305</v>
      </c>
      <c r="K3" s="169" t="s">
        <v>21</v>
      </c>
      <c r="L3" s="201">
        <v>41309</v>
      </c>
      <c r="M3" s="202" t="s">
        <v>145</v>
      </c>
      <c r="N3" s="169" t="s">
        <v>735</v>
      </c>
      <c r="O3" s="202" t="s">
        <v>152</v>
      </c>
      <c r="P3" s="169"/>
      <c r="Q3" s="169"/>
      <c r="R3" s="25" t="s">
        <v>635</v>
      </c>
      <c r="S3" s="22"/>
      <c r="T3" s="159" t="b">
        <f t="shared" si="0"/>
        <v>1</v>
      </c>
      <c r="U3" s="202" t="s">
        <v>152</v>
      </c>
      <c r="V3" s="169"/>
      <c r="W3" s="169"/>
    </row>
    <row r="4" spans="1:23" ht="216" x14ac:dyDescent="0.25">
      <c r="A4" s="170" t="s">
        <v>134</v>
      </c>
      <c r="B4" s="204">
        <v>203</v>
      </c>
      <c r="C4" s="32">
        <v>41177</v>
      </c>
      <c r="D4" s="88" t="s">
        <v>28</v>
      </c>
      <c r="E4" s="1" t="s">
        <v>29</v>
      </c>
      <c r="F4" s="160" t="s">
        <v>335</v>
      </c>
      <c r="G4" s="160" t="s">
        <v>131</v>
      </c>
      <c r="H4" s="160" t="s">
        <v>30</v>
      </c>
      <c r="I4" s="160" t="s">
        <v>24</v>
      </c>
      <c r="J4" s="2">
        <v>41208</v>
      </c>
      <c r="K4" s="2" t="s">
        <v>21</v>
      </c>
      <c r="L4" s="2">
        <v>41253</v>
      </c>
      <c r="M4" s="160" t="s">
        <v>145</v>
      </c>
      <c r="N4" s="161" t="s">
        <v>31</v>
      </c>
      <c r="O4" s="160" t="s">
        <v>177</v>
      </c>
      <c r="P4" s="160">
        <v>41241</v>
      </c>
      <c r="Q4" s="161" t="s">
        <v>143</v>
      </c>
      <c r="R4" s="162" t="s">
        <v>32</v>
      </c>
      <c r="S4" s="162"/>
      <c r="T4" s="159" t="b">
        <f t="shared" si="0"/>
        <v>1</v>
      </c>
      <c r="U4" s="160" t="s">
        <v>177</v>
      </c>
      <c r="V4" s="160">
        <v>41241</v>
      </c>
      <c r="W4" s="161" t="s">
        <v>143</v>
      </c>
    </row>
    <row r="5" spans="1:23" ht="36.75" x14ac:dyDescent="0.25">
      <c r="A5" s="170" t="s">
        <v>134</v>
      </c>
      <c r="B5" s="162">
        <v>335</v>
      </c>
      <c r="C5" s="32">
        <v>41239</v>
      </c>
      <c r="D5" s="89" t="s">
        <v>28</v>
      </c>
      <c r="E5" s="3" t="s">
        <v>33</v>
      </c>
      <c r="F5" s="162" t="s">
        <v>480</v>
      </c>
      <c r="G5" s="162" t="s">
        <v>131</v>
      </c>
      <c r="H5" s="162" t="s">
        <v>34</v>
      </c>
      <c r="I5" s="162" t="s">
        <v>20</v>
      </c>
      <c r="J5" s="26"/>
      <c r="K5" s="162" t="s">
        <v>21</v>
      </c>
      <c r="L5" s="171">
        <v>41250</v>
      </c>
      <c r="M5" s="160" t="s">
        <v>145</v>
      </c>
      <c r="N5" s="162"/>
      <c r="O5" s="160" t="s">
        <v>177</v>
      </c>
      <c r="P5" s="171">
        <v>41283</v>
      </c>
      <c r="Q5" s="162"/>
      <c r="R5" s="162" t="s">
        <v>32</v>
      </c>
      <c r="S5" s="162">
        <v>0</v>
      </c>
      <c r="T5" s="159" t="b">
        <f t="shared" si="0"/>
        <v>1</v>
      </c>
      <c r="U5" s="160" t="s">
        <v>177</v>
      </c>
      <c r="V5" s="171">
        <v>41283</v>
      </c>
      <c r="W5" s="162"/>
    </row>
    <row r="6" spans="1:23" ht="60.75" x14ac:dyDescent="0.25">
      <c r="A6" s="170" t="s">
        <v>134</v>
      </c>
      <c r="B6" s="162">
        <v>346</v>
      </c>
      <c r="C6" s="32">
        <v>41246</v>
      </c>
      <c r="D6" s="89" t="s">
        <v>35</v>
      </c>
      <c r="E6" s="3" t="s">
        <v>36</v>
      </c>
      <c r="F6" s="162" t="s">
        <v>480</v>
      </c>
      <c r="G6" s="162" t="s">
        <v>131</v>
      </c>
      <c r="H6" s="162" t="s">
        <v>30</v>
      </c>
      <c r="I6" s="162" t="s">
        <v>20</v>
      </c>
      <c r="J6" s="26"/>
      <c r="K6" s="162" t="s">
        <v>21</v>
      </c>
      <c r="L6" s="171">
        <v>41250</v>
      </c>
      <c r="M6" s="160" t="s">
        <v>145</v>
      </c>
      <c r="N6" s="162"/>
      <c r="O6" s="160" t="s">
        <v>177</v>
      </c>
      <c r="P6" s="171">
        <v>41283</v>
      </c>
      <c r="Q6" s="162"/>
      <c r="R6" s="162" t="s">
        <v>32</v>
      </c>
      <c r="S6" s="162">
        <v>0</v>
      </c>
      <c r="T6" s="159" t="b">
        <f t="shared" si="0"/>
        <v>1</v>
      </c>
      <c r="U6" s="160" t="s">
        <v>177</v>
      </c>
      <c r="V6" s="171">
        <v>41283</v>
      </c>
      <c r="W6" s="162"/>
    </row>
    <row r="7" spans="1:23" x14ac:dyDescent="0.25">
      <c r="A7" s="170" t="s">
        <v>1261</v>
      </c>
      <c r="B7" s="27">
        <v>7</v>
      </c>
      <c r="C7" s="33">
        <v>41235</v>
      </c>
      <c r="D7" s="163" t="s">
        <v>37</v>
      </c>
      <c r="E7" s="4" t="s">
        <v>38</v>
      </c>
      <c r="F7" s="163" t="s">
        <v>39</v>
      </c>
      <c r="G7" s="163" t="s">
        <v>132</v>
      </c>
      <c r="H7" s="163" t="s">
        <v>30</v>
      </c>
      <c r="I7" s="163" t="s">
        <v>24</v>
      </c>
      <c r="J7" s="5">
        <v>41270</v>
      </c>
      <c r="K7" s="163" t="s">
        <v>40</v>
      </c>
      <c r="L7" s="163">
        <v>41284</v>
      </c>
      <c r="M7" s="163" t="s">
        <v>145</v>
      </c>
      <c r="N7" s="163" t="s">
        <v>41</v>
      </c>
      <c r="O7" s="163" t="s">
        <v>152</v>
      </c>
      <c r="P7" s="164">
        <v>41267</v>
      </c>
      <c r="Q7" s="165" t="s">
        <v>42</v>
      </c>
      <c r="R7" s="165"/>
      <c r="S7" s="6"/>
      <c r="T7" s="159" t="b">
        <f t="shared" si="0"/>
        <v>1</v>
      </c>
      <c r="U7" s="163" t="s">
        <v>152</v>
      </c>
      <c r="V7" s="164">
        <v>41267</v>
      </c>
      <c r="W7" s="165" t="s">
        <v>42</v>
      </c>
    </row>
    <row r="8" spans="1:23" x14ac:dyDescent="0.25">
      <c r="A8" s="170" t="s">
        <v>1261</v>
      </c>
      <c r="B8" s="27">
        <v>12</v>
      </c>
      <c r="C8" s="33">
        <v>41232</v>
      </c>
      <c r="D8" s="163" t="s">
        <v>40</v>
      </c>
      <c r="E8" s="4" t="s">
        <v>43</v>
      </c>
      <c r="F8" s="163" t="s">
        <v>39</v>
      </c>
      <c r="G8" s="163" t="s">
        <v>132</v>
      </c>
      <c r="H8" s="163" t="s">
        <v>44</v>
      </c>
      <c r="I8" s="163" t="s">
        <v>24</v>
      </c>
      <c r="J8" s="5">
        <v>41270</v>
      </c>
      <c r="K8" s="163" t="s">
        <v>40</v>
      </c>
      <c r="L8" s="163">
        <v>41283</v>
      </c>
      <c r="M8" s="165" t="s">
        <v>145</v>
      </c>
      <c r="N8" s="165"/>
      <c r="O8" s="163" t="s">
        <v>152</v>
      </c>
      <c r="P8" s="165"/>
      <c r="Q8" s="165"/>
      <c r="R8" s="165"/>
      <c r="S8" s="165"/>
      <c r="T8" s="159" t="b">
        <f t="shared" si="0"/>
        <v>1</v>
      </c>
      <c r="U8" s="163" t="s">
        <v>152</v>
      </c>
      <c r="V8" s="165"/>
      <c r="W8" s="165"/>
    </row>
    <row r="9" spans="1:23" ht="300" x14ac:dyDescent="0.25">
      <c r="A9" s="170" t="s">
        <v>1261</v>
      </c>
      <c r="B9" s="165">
        <v>14</v>
      </c>
      <c r="C9" s="33">
        <v>41239</v>
      </c>
      <c r="D9" s="163" t="s">
        <v>37</v>
      </c>
      <c r="E9" s="4" t="s">
        <v>45</v>
      </c>
      <c r="F9" s="163" t="s">
        <v>46</v>
      </c>
      <c r="G9" s="163" t="s">
        <v>132</v>
      </c>
      <c r="H9" s="163" t="s">
        <v>30</v>
      </c>
      <c r="I9" s="163" t="s">
        <v>47</v>
      </c>
      <c r="J9" s="5">
        <v>41270</v>
      </c>
      <c r="K9" s="163" t="s">
        <v>48</v>
      </c>
      <c r="L9" s="163"/>
      <c r="M9" s="165" t="s">
        <v>1772</v>
      </c>
      <c r="N9" s="165" t="s">
        <v>49</v>
      </c>
      <c r="O9" s="163"/>
      <c r="P9" s="165"/>
      <c r="Q9" s="165"/>
      <c r="R9" s="165"/>
      <c r="S9" s="6"/>
      <c r="T9" s="159" t="b">
        <f t="shared" si="0"/>
        <v>1</v>
      </c>
      <c r="U9" s="163"/>
      <c r="V9" s="165"/>
      <c r="W9" s="165"/>
    </row>
    <row r="10" spans="1:23" ht="72" x14ac:dyDescent="0.25">
      <c r="A10" s="170" t="s">
        <v>1261</v>
      </c>
      <c r="B10" s="165">
        <v>17</v>
      </c>
      <c r="C10" s="33">
        <v>41240</v>
      </c>
      <c r="D10" s="163" t="s">
        <v>37</v>
      </c>
      <c r="E10" s="165" t="s">
        <v>50</v>
      </c>
      <c r="F10" s="163" t="s">
        <v>46</v>
      </c>
      <c r="G10" s="163" t="s">
        <v>132</v>
      </c>
      <c r="H10" s="163" t="s">
        <v>19</v>
      </c>
      <c r="I10" s="163" t="s">
        <v>47</v>
      </c>
      <c r="J10" s="5">
        <v>41270</v>
      </c>
      <c r="K10" s="163" t="s">
        <v>48</v>
      </c>
      <c r="L10" s="163"/>
      <c r="M10" s="165" t="s">
        <v>145</v>
      </c>
      <c r="N10" s="165" t="s">
        <v>51</v>
      </c>
      <c r="O10" s="163" t="s">
        <v>177</v>
      </c>
      <c r="P10" s="165"/>
      <c r="Q10" s="165"/>
      <c r="R10" s="165"/>
      <c r="S10" s="165"/>
      <c r="T10" s="159" t="b">
        <f t="shared" si="0"/>
        <v>1</v>
      </c>
      <c r="U10" s="163" t="s">
        <v>177</v>
      </c>
      <c r="V10" s="165"/>
      <c r="W10" s="165"/>
    </row>
    <row r="11" spans="1:23" ht="96" x14ac:dyDescent="0.25">
      <c r="A11" s="170" t="s">
        <v>1261</v>
      </c>
      <c r="B11" s="27">
        <v>21</v>
      </c>
      <c r="C11" s="33">
        <v>41240</v>
      </c>
      <c r="D11" s="163" t="s">
        <v>37</v>
      </c>
      <c r="E11" s="165" t="s">
        <v>52</v>
      </c>
      <c r="F11" s="163" t="s">
        <v>39</v>
      </c>
      <c r="G11" s="163" t="s">
        <v>132</v>
      </c>
      <c r="H11" s="163" t="s">
        <v>19</v>
      </c>
      <c r="I11" s="163" t="s">
        <v>47</v>
      </c>
      <c r="J11" s="5">
        <v>41270</v>
      </c>
      <c r="K11" s="163" t="s">
        <v>53</v>
      </c>
      <c r="L11" s="163">
        <v>41298</v>
      </c>
      <c r="M11" s="165" t="s">
        <v>145</v>
      </c>
      <c r="N11" s="163"/>
      <c r="O11" s="163" t="s">
        <v>177</v>
      </c>
      <c r="P11" s="164">
        <v>41337</v>
      </c>
      <c r="Q11" s="165"/>
      <c r="R11" s="165"/>
      <c r="S11" s="165"/>
      <c r="T11" s="159" t="b">
        <f t="shared" si="0"/>
        <v>1</v>
      </c>
      <c r="U11" s="163" t="s">
        <v>177</v>
      </c>
      <c r="V11" s="164">
        <v>41337</v>
      </c>
      <c r="W11" s="165"/>
    </row>
    <row r="12" spans="1:23" ht="24" x14ac:dyDescent="0.25">
      <c r="A12" s="170" t="s">
        <v>1261</v>
      </c>
      <c r="B12" s="27">
        <v>24</v>
      </c>
      <c r="C12" s="33">
        <v>41240</v>
      </c>
      <c r="D12" s="163" t="s">
        <v>37</v>
      </c>
      <c r="E12" s="165" t="s">
        <v>54</v>
      </c>
      <c r="F12" s="163" t="s">
        <v>55</v>
      </c>
      <c r="G12" s="163" t="s">
        <v>132</v>
      </c>
      <c r="H12" s="163" t="s">
        <v>30</v>
      </c>
      <c r="I12" s="163" t="s">
        <v>20</v>
      </c>
      <c r="J12" s="5">
        <v>41270</v>
      </c>
      <c r="K12" s="163" t="s">
        <v>37</v>
      </c>
      <c r="L12" s="163"/>
      <c r="M12" s="163" t="s">
        <v>102</v>
      </c>
      <c r="N12" s="7"/>
      <c r="O12" s="163"/>
      <c r="P12" s="165"/>
      <c r="Q12" s="165"/>
      <c r="R12" s="165"/>
      <c r="S12" s="9">
        <v>16</v>
      </c>
      <c r="T12" s="159" t="b">
        <f t="shared" si="0"/>
        <v>1</v>
      </c>
      <c r="U12" s="163"/>
      <c r="V12" s="165"/>
      <c r="W12" s="165"/>
    </row>
    <row r="13" spans="1:23" ht="108" x14ac:dyDescent="0.25">
      <c r="A13" s="170" t="s">
        <v>1261</v>
      </c>
      <c r="B13" s="27">
        <v>27</v>
      </c>
      <c r="C13" s="33">
        <v>41240</v>
      </c>
      <c r="D13" s="163" t="s">
        <v>37</v>
      </c>
      <c r="E13" s="165" t="s">
        <v>56</v>
      </c>
      <c r="F13" s="163" t="s">
        <v>39</v>
      </c>
      <c r="G13" s="163" t="s">
        <v>132</v>
      </c>
      <c r="H13" s="163" t="s">
        <v>19</v>
      </c>
      <c r="I13" s="163" t="s">
        <v>47</v>
      </c>
      <c r="J13" s="5">
        <v>41270</v>
      </c>
      <c r="K13" s="163" t="s">
        <v>16</v>
      </c>
      <c r="L13" s="163">
        <v>41298</v>
      </c>
      <c r="M13" s="163" t="s">
        <v>145</v>
      </c>
      <c r="N13" s="165" t="s">
        <v>57</v>
      </c>
      <c r="O13" s="163" t="s">
        <v>177</v>
      </c>
      <c r="P13" s="164">
        <v>41337</v>
      </c>
      <c r="Q13" s="165"/>
      <c r="R13" s="165"/>
      <c r="S13" s="165"/>
      <c r="T13" s="159" t="b">
        <f t="shared" si="0"/>
        <v>1</v>
      </c>
      <c r="U13" s="163" t="s">
        <v>177</v>
      </c>
      <c r="V13" s="164">
        <v>41337</v>
      </c>
      <c r="W13" s="165"/>
    </row>
    <row r="14" spans="1:23" ht="48" x14ac:dyDescent="0.25">
      <c r="A14" s="170" t="s">
        <v>1261</v>
      </c>
      <c r="B14" s="165">
        <v>44</v>
      </c>
      <c r="C14" s="33">
        <v>41254</v>
      </c>
      <c r="D14" s="163" t="s">
        <v>37</v>
      </c>
      <c r="E14" s="165" t="s">
        <v>58</v>
      </c>
      <c r="F14" s="163" t="s">
        <v>39</v>
      </c>
      <c r="G14" s="163" t="s">
        <v>132</v>
      </c>
      <c r="H14" s="163" t="s">
        <v>30</v>
      </c>
      <c r="I14" s="163" t="s">
        <v>59</v>
      </c>
      <c r="J14" s="5"/>
      <c r="K14" s="163" t="s">
        <v>53</v>
      </c>
      <c r="L14" s="163">
        <v>41298</v>
      </c>
      <c r="M14" s="165" t="s">
        <v>145</v>
      </c>
      <c r="N14" s="165" t="s">
        <v>608</v>
      </c>
      <c r="O14" s="163" t="s">
        <v>177</v>
      </c>
      <c r="P14" s="165"/>
      <c r="Q14" s="165"/>
      <c r="R14" s="165"/>
      <c r="S14" s="165"/>
      <c r="T14" s="159" t="b">
        <f t="shared" si="0"/>
        <v>1</v>
      </c>
      <c r="U14" s="163" t="s">
        <v>177</v>
      </c>
      <c r="V14" s="165"/>
      <c r="W14" s="165"/>
    </row>
    <row r="15" spans="1:23" ht="72" x14ac:dyDescent="0.25">
      <c r="A15" s="170" t="s">
        <v>1261</v>
      </c>
      <c r="B15" s="27">
        <v>45</v>
      </c>
      <c r="C15" s="33">
        <v>41254</v>
      </c>
      <c r="D15" s="163" t="s">
        <v>37</v>
      </c>
      <c r="E15" s="165" t="s">
        <v>60</v>
      </c>
      <c r="F15" s="163" t="s">
        <v>39</v>
      </c>
      <c r="G15" s="163" t="s">
        <v>132</v>
      </c>
      <c r="H15" s="163" t="s">
        <v>19</v>
      </c>
      <c r="I15" s="163" t="s">
        <v>47</v>
      </c>
      <c r="J15" s="5">
        <v>41299</v>
      </c>
      <c r="K15" s="163" t="s">
        <v>48</v>
      </c>
      <c r="L15" s="163"/>
      <c r="M15" s="165" t="s">
        <v>145</v>
      </c>
      <c r="N15" s="165" t="s">
        <v>61</v>
      </c>
      <c r="O15" s="163" t="s">
        <v>177</v>
      </c>
      <c r="P15" s="165"/>
      <c r="Q15" s="165"/>
      <c r="R15" s="165"/>
      <c r="S15" s="165"/>
      <c r="T15" s="159" t="b">
        <f t="shared" si="0"/>
        <v>1</v>
      </c>
      <c r="U15" s="163" t="s">
        <v>177</v>
      </c>
      <c r="V15" s="165"/>
      <c r="W15" s="165"/>
    </row>
    <row r="16" spans="1:23" ht="108" x14ac:dyDescent="0.25">
      <c r="A16" s="170" t="s">
        <v>1261</v>
      </c>
      <c r="B16" s="165">
        <v>47</v>
      </c>
      <c r="C16" s="33">
        <v>41254</v>
      </c>
      <c r="D16" s="163" t="s">
        <v>37</v>
      </c>
      <c r="E16" s="165" t="s">
        <v>62</v>
      </c>
      <c r="F16" s="163" t="s">
        <v>157</v>
      </c>
      <c r="G16" s="163" t="s">
        <v>132</v>
      </c>
      <c r="H16" s="165" t="s">
        <v>30</v>
      </c>
      <c r="I16" s="165" t="s">
        <v>59</v>
      </c>
      <c r="J16" s="5">
        <v>41270</v>
      </c>
      <c r="K16" s="165" t="s">
        <v>37</v>
      </c>
      <c r="L16" s="163">
        <v>41288</v>
      </c>
      <c r="M16" s="165" t="s">
        <v>145</v>
      </c>
      <c r="N16" s="165" t="s">
        <v>63</v>
      </c>
      <c r="O16" s="163" t="s">
        <v>152</v>
      </c>
      <c r="P16" s="163"/>
      <c r="Q16" s="165"/>
      <c r="R16" s="165"/>
      <c r="S16" s="165"/>
      <c r="T16" s="159" t="b">
        <f t="shared" si="0"/>
        <v>1</v>
      </c>
      <c r="U16" s="163" t="s">
        <v>152</v>
      </c>
      <c r="V16" s="163"/>
      <c r="W16" s="165"/>
    </row>
    <row r="17" spans="1:23" ht="120" x14ac:dyDescent="0.25">
      <c r="A17" s="170" t="s">
        <v>1261</v>
      </c>
      <c r="B17" s="27">
        <v>48</v>
      </c>
      <c r="C17" s="33">
        <v>41254</v>
      </c>
      <c r="D17" s="163" t="s">
        <v>37</v>
      </c>
      <c r="E17" s="165" t="s">
        <v>64</v>
      </c>
      <c r="F17" s="163" t="s">
        <v>39</v>
      </c>
      <c r="G17" s="163" t="s">
        <v>132</v>
      </c>
      <c r="H17" s="165" t="s">
        <v>19</v>
      </c>
      <c r="I17" s="165" t="s">
        <v>24</v>
      </c>
      <c r="J17" s="5">
        <v>41270</v>
      </c>
      <c r="K17" s="165" t="s">
        <v>53</v>
      </c>
      <c r="L17" s="163">
        <v>41284</v>
      </c>
      <c r="M17" s="165" t="s">
        <v>145</v>
      </c>
      <c r="N17" s="165" t="s">
        <v>65</v>
      </c>
      <c r="O17" s="163" t="s">
        <v>177</v>
      </c>
      <c r="P17" s="164">
        <v>41337</v>
      </c>
      <c r="Q17" s="165"/>
      <c r="R17" s="165"/>
      <c r="S17" s="165"/>
      <c r="T17" s="159" t="b">
        <f t="shared" si="0"/>
        <v>1</v>
      </c>
      <c r="U17" s="163" t="s">
        <v>177</v>
      </c>
      <c r="V17" s="164">
        <v>41337</v>
      </c>
      <c r="W17" s="165"/>
    </row>
    <row r="18" spans="1:23" ht="84" x14ac:dyDescent="0.25">
      <c r="A18" s="170" t="s">
        <v>1261</v>
      </c>
      <c r="B18" s="27">
        <v>49</v>
      </c>
      <c r="C18" s="33">
        <v>41254</v>
      </c>
      <c r="D18" s="163" t="s">
        <v>37</v>
      </c>
      <c r="E18" s="4" t="s">
        <v>66</v>
      </c>
      <c r="F18" s="163" t="s">
        <v>39</v>
      </c>
      <c r="G18" s="163" t="s">
        <v>132</v>
      </c>
      <c r="H18" s="165" t="s">
        <v>30</v>
      </c>
      <c r="I18" s="165" t="s">
        <v>47</v>
      </c>
      <c r="J18" s="5">
        <v>41270</v>
      </c>
      <c r="K18" s="165" t="s">
        <v>53</v>
      </c>
      <c r="L18" s="163"/>
      <c r="M18" s="163" t="s">
        <v>145</v>
      </c>
      <c r="N18" s="165" t="s">
        <v>188</v>
      </c>
      <c r="O18" s="163" t="s">
        <v>177</v>
      </c>
      <c r="P18" s="164">
        <v>41337</v>
      </c>
      <c r="Q18" s="165"/>
      <c r="R18" s="165"/>
      <c r="S18" s="165"/>
      <c r="T18" s="159" t="b">
        <f t="shared" si="0"/>
        <v>1</v>
      </c>
      <c r="U18" s="163" t="s">
        <v>177</v>
      </c>
      <c r="V18" s="164">
        <v>41337</v>
      </c>
      <c r="W18" s="165"/>
    </row>
    <row r="19" spans="1:23" ht="48" x14ac:dyDescent="0.25">
      <c r="A19" s="170" t="s">
        <v>1261</v>
      </c>
      <c r="B19" s="165">
        <v>50</v>
      </c>
      <c r="C19" s="33">
        <v>41256</v>
      </c>
      <c r="D19" s="163" t="s">
        <v>37</v>
      </c>
      <c r="E19" s="4" t="s">
        <v>68</v>
      </c>
      <c r="F19" s="163" t="s">
        <v>39</v>
      </c>
      <c r="G19" s="163" t="s">
        <v>132</v>
      </c>
      <c r="H19" s="165" t="s">
        <v>30</v>
      </c>
      <c r="I19" s="165" t="s">
        <v>47</v>
      </c>
      <c r="J19" s="5"/>
      <c r="K19" s="165" t="s">
        <v>53</v>
      </c>
      <c r="L19" s="163">
        <v>41556</v>
      </c>
      <c r="M19" s="165" t="s">
        <v>145</v>
      </c>
      <c r="N19" s="165" t="s">
        <v>69</v>
      </c>
      <c r="O19" s="163" t="s">
        <v>177</v>
      </c>
      <c r="P19" s="164">
        <v>41337</v>
      </c>
      <c r="Q19" s="165"/>
      <c r="R19" s="165"/>
      <c r="S19" s="165"/>
      <c r="T19" s="159" t="b">
        <f t="shared" si="0"/>
        <v>1</v>
      </c>
      <c r="U19" s="163" t="s">
        <v>177</v>
      </c>
      <c r="V19" s="164">
        <v>41337</v>
      </c>
      <c r="W19" s="165"/>
    </row>
    <row r="20" spans="1:23" ht="60" x14ac:dyDescent="0.25">
      <c r="A20" s="170" t="s">
        <v>1261</v>
      </c>
      <c r="B20" s="165">
        <v>53</v>
      </c>
      <c r="C20" s="33">
        <v>41256</v>
      </c>
      <c r="D20" s="163" t="s">
        <v>37</v>
      </c>
      <c r="E20" s="165" t="s">
        <v>70</v>
      </c>
      <c r="F20" s="163" t="s">
        <v>39</v>
      </c>
      <c r="G20" s="163" t="s">
        <v>132</v>
      </c>
      <c r="H20" s="165" t="s">
        <v>30</v>
      </c>
      <c r="I20" s="165" t="s">
        <v>47</v>
      </c>
      <c r="J20" s="5"/>
      <c r="K20" s="165" t="s">
        <v>53</v>
      </c>
      <c r="L20" s="163"/>
      <c r="M20" s="163" t="s">
        <v>145</v>
      </c>
      <c r="N20" s="165"/>
      <c r="O20" s="163" t="s">
        <v>177</v>
      </c>
      <c r="P20" s="164">
        <v>41337</v>
      </c>
      <c r="Q20" s="165"/>
      <c r="R20" s="165"/>
      <c r="S20" s="165"/>
      <c r="T20" s="159" t="b">
        <f t="shared" si="0"/>
        <v>1</v>
      </c>
      <c r="U20" s="163" t="s">
        <v>177</v>
      </c>
      <c r="V20" s="164">
        <v>41337</v>
      </c>
      <c r="W20" s="165"/>
    </row>
    <row r="21" spans="1:23" ht="36" x14ac:dyDescent="0.25">
      <c r="A21" s="170" t="s">
        <v>1261</v>
      </c>
      <c r="B21" s="27">
        <v>57</v>
      </c>
      <c r="C21" s="33">
        <v>41256</v>
      </c>
      <c r="D21" s="163" t="s">
        <v>37</v>
      </c>
      <c r="E21" s="4" t="s">
        <v>71</v>
      </c>
      <c r="F21" s="163" t="s">
        <v>39</v>
      </c>
      <c r="G21" s="163" t="s">
        <v>132</v>
      </c>
      <c r="H21" s="165" t="s">
        <v>19</v>
      </c>
      <c r="I21" s="165" t="s">
        <v>24</v>
      </c>
      <c r="J21" s="5"/>
      <c r="K21" s="165" t="s">
        <v>53</v>
      </c>
      <c r="L21" s="163">
        <v>41283</v>
      </c>
      <c r="M21" s="165" t="s">
        <v>145</v>
      </c>
      <c r="N21" s="165" t="s">
        <v>185</v>
      </c>
      <c r="O21" s="163" t="s">
        <v>177</v>
      </c>
      <c r="P21" s="164">
        <v>41337</v>
      </c>
      <c r="Q21" s="165"/>
      <c r="R21" s="165"/>
      <c r="S21" s="165"/>
      <c r="T21" s="159" t="b">
        <f t="shared" si="0"/>
        <v>1</v>
      </c>
      <c r="U21" s="163" t="s">
        <v>177</v>
      </c>
      <c r="V21" s="164">
        <v>41337</v>
      </c>
      <c r="W21" s="165"/>
    </row>
    <row r="22" spans="1:23" ht="24" x14ac:dyDescent="0.25">
      <c r="A22" s="170" t="s">
        <v>1261</v>
      </c>
      <c r="B22" s="165">
        <v>62</v>
      </c>
      <c r="C22" s="33">
        <v>41256</v>
      </c>
      <c r="D22" s="163" t="s">
        <v>37</v>
      </c>
      <c r="E22" s="4" t="s">
        <v>72</v>
      </c>
      <c r="F22" s="163" t="s">
        <v>39</v>
      </c>
      <c r="G22" s="163" t="s">
        <v>132</v>
      </c>
      <c r="H22" s="165" t="s">
        <v>30</v>
      </c>
      <c r="I22" s="165" t="s">
        <v>24</v>
      </c>
      <c r="J22" s="5"/>
      <c r="K22" s="165" t="s">
        <v>53</v>
      </c>
      <c r="L22" s="163"/>
      <c r="M22" s="163" t="s">
        <v>145</v>
      </c>
      <c r="N22" s="165" t="s">
        <v>73</v>
      </c>
      <c r="O22" s="163" t="s">
        <v>177</v>
      </c>
      <c r="P22" s="164">
        <v>41337</v>
      </c>
      <c r="Q22" s="165"/>
      <c r="R22" s="165"/>
      <c r="S22" s="165"/>
      <c r="T22" s="159" t="b">
        <f t="shared" si="0"/>
        <v>1</v>
      </c>
      <c r="U22" s="163" t="s">
        <v>177</v>
      </c>
      <c r="V22" s="164">
        <v>41337</v>
      </c>
      <c r="W22" s="165"/>
    </row>
    <row r="23" spans="1:23" ht="24" x14ac:dyDescent="0.25">
      <c r="A23" s="170" t="s">
        <v>1261</v>
      </c>
      <c r="B23" s="27">
        <v>64</v>
      </c>
      <c r="C23" s="33">
        <v>41256</v>
      </c>
      <c r="D23" s="163" t="s">
        <v>48</v>
      </c>
      <c r="E23" s="9" t="s">
        <v>74</v>
      </c>
      <c r="F23" s="8" t="s">
        <v>39</v>
      </c>
      <c r="G23" s="163" t="s">
        <v>132</v>
      </c>
      <c r="H23" s="166" t="s">
        <v>19</v>
      </c>
      <c r="I23" s="165" t="s">
        <v>59</v>
      </c>
      <c r="J23" s="166"/>
      <c r="K23" s="165" t="s">
        <v>37</v>
      </c>
      <c r="L23" s="75">
        <v>41285</v>
      </c>
      <c r="M23" s="166" t="s">
        <v>145</v>
      </c>
      <c r="N23" s="165" t="s">
        <v>489</v>
      </c>
      <c r="O23" s="166" t="s">
        <v>177</v>
      </c>
      <c r="P23" s="172">
        <v>41388</v>
      </c>
      <c r="Q23" s="166"/>
      <c r="R23" s="166"/>
      <c r="S23" s="166"/>
      <c r="T23" s="159" t="b">
        <f t="shared" si="0"/>
        <v>1</v>
      </c>
      <c r="U23" s="166" t="s">
        <v>177</v>
      </c>
      <c r="V23" s="172">
        <v>41388</v>
      </c>
      <c r="W23" s="166"/>
    </row>
    <row r="24" spans="1:23" ht="24" x14ac:dyDescent="0.25">
      <c r="A24" s="170" t="s">
        <v>1261</v>
      </c>
      <c r="B24" s="165">
        <v>65</v>
      </c>
      <c r="C24" s="33">
        <v>41256</v>
      </c>
      <c r="D24" s="90" t="s">
        <v>40</v>
      </c>
      <c r="E24" s="9" t="s">
        <v>75</v>
      </c>
      <c r="F24" s="8" t="s">
        <v>39</v>
      </c>
      <c r="G24" s="163" t="s">
        <v>132</v>
      </c>
      <c r="H24" s="166" t="s">
        <v>19</v>
      </c>
      <c r="I24" s="165" t="s">
        <v>24</v>
      </c>
      <c r="J24" s="166"/>
      <c r="K24" s="165" t="s">
        <v>53</v>
      </c>
      <c r="L24" s="163">
        <v>41283</v>
      </c>
      <c r="M24" s="165" t="s">
        <v>145</v>
      </c>
      <c r="N24" s="165" t="s">
        <v>185</v>
      </c>
      <c r="O24" s="163" t="s">
        <v>177</v>
      </c>
      <c r="P24" s="164">
        <v>41337</v>
      </c>
      <c r="Q24" s="166"/>
      <c r="R24" s="166"/>
      <c r="S24" s="166"/>
      <c r="T24" s="159" t="b">
        <f t="shared" si="0"/>
        <v>1</v>
      </c>
      <c r="U24" s="163" t="s">
        <v>177</v>
      </c>
      <c r="V24" s="164">
        <v>41337</v>
      </c>
      <c r="W24" s="166"/>
    </row>
    <row r="25" spans="1:23" ht="24" x14ac:dyDescent="0.25">
      <c r="A25" s="170" t="s">
        <v>1261</v>
      </c>
      <c r="B25" s="27">
        <v>66</v>
      </c>
      <c r="C25" s="33">
        <v>41256</v>
      </c>
      <c r="D25" s="90" t="s">
        <v>40</v>
      </c>
      <c r="E25" s="9" t="s">
        <v>76</v>
      </c>
      <c r="F25" s="8" t="s">
        <v>39</v>
      </c>
      <c r="G25" s="163" t="s">
        <v>132</v>
      </c>
      <c r="H25" s="166" t="s">
        <v>19</v>
      </c>
      <c r="I25" s="165" t="s">
        <v>24</v>
      </c>
      <c r="J25" s="166"/>
      <c r="K25" s="165" t="s">
        <v>53</v>
      </c>
      <c r="L25" s="163">
        <v>41283</v>
      </c>
      <c r="M25" s="165" t="s">
        <v>145</v>
      </c>
      <c r="N25" s="165" t="s">
        <v>185</v>
      </c>
      <c r="O25" s="163" t="s">
        <v>177</v>
      </c>
      <c r="P25" s="164">
        <v>41337</v>
      </c>
      <c r="Q25" s="166"/>
      <c r="R25" s="166"/>
      <c r="S25" s="166"/>
      <c r="T25" s="159" t="b">
        <f t="shared" si="0"/>
        <v>1</v>
      </c>
      <c r="U25" s="163" t="s">
        <v>177</v>
      </c>
      <c r="V25" s="164">
        <v>41337</v>
      </c>
      <c r="W25" s="166"/>
    </row>
    <row r="26" spans="1:23" ht="24" x14ac:dyDescent="0.25">
      <c r="A26" s="170" t="s">
        <v>1261</v>
      </c>
      <c r="B26" s="27">
        <v>67</v>
      </c>
      <c r="C26" s="33">
        <v>41256</v>
      </c>
      <c r="D26" s="90" t="s">
        <v>40</v>
      </c>
      <c r="E26" s="9" t="s">
        <v>77</v>
      </c>
      <c r="F26" s="8" t="s">
        <v>39</v>
      </c>
      <c r="G26" s="163" t="s">
        <v>132</v>
      </c>
      <c r="H26" s="166" t="s">
        <v>19</v>
      </c>
      <c r="I26" s="165" t="s">
        <v>24</v>
      </c>
      <c r="J26" s="166"/>
      <c r="K26" s="165" t="s">
        <v>53</v>
      </c>
      <c r="L26" s="163">
        <v>41283</v>
      </c>
      <c r="M26" s="165" t="s">
        <v>145</v>
      </c>
      <c r="N26" s="165" t="s">
        <v>185</v>
      </c>
      <c r="O26" s="163" t="s">
        <v>177</v>
      </c>
      <c r="P26" s="164">
        <v>41337</v>
      </c>
      <c r="Q26" s="166"/>
      <c r="R26" s="166"/>
      <c r="S26" s="166"/>
      <c r="T26" s="159" t="b">
        <f t="shared" si="0"/>
        <v>1</v>
      </c>
      <c r="U26" s="163" t="s">
        <v>177</v>
      </c>
      <c r="V26" s="164">
        <v>41337</v>
      </c>
      <c r="W26" s="166"/>
    </row>
    <row r="27" spans="1:23" ht="24" x14ac:dyDescent="0.25">
      <c r="A27" s="170" t="s">
        <v>1261</v>
      </c>
      <c r="B27" s="165">
        <v>68</v>
      </c>
      <c r="C27" s="33">
        <v>41256</v>
      </c>
      <c r="D27" s="90" t="s">
        <v>40</v>
      </c>
      <c r="E27" s="9" t="s">
        <v>78</v>
      </c>
      <c r="F27" s="8" t="s">
        <v>39</v>
      </c>
      <c r="G27" s="163" t="s">
        <v>132</v>
      </c>
      <c r="H27" s="166" t="s">
        <v>19</v>
      </c>
      <c r="I27" s="165" t="s">
        <v>24</v>
      </c>
      <c r="J27" s="166"/>
      <c r="K27" s="165" t="s">
        <v>53</v>
      </c>
      <c r="L27" s="163">
        <v>41283</v>
      </c>
      <c r="M27" s="165" t="s">
        <v>145</v>
      </c>
      <c r="N27" s="165" t="s">
        <v>185</v>
      </c>
      <c r="O27" s="163" t="s">
        <v>177</v>
      </c>
      <c r="P27" s="164">
        <v>41337</v>
      </c>
      <c r="Q27" s="166"/>
      <c r="R27" s="166"/>
      <c r="S27" s="166"/>
      <c r="T27" s="159" t="b">
        <f t="shared" si="0"/>
        <v>1</v>
      </c>
      <c r="U27" s="163" t="s">
        <v>177</v>
      </c>
      <c r="V27" s="164">
        <v>41337</v>
      </c>
      <c r="W27" s="166"/>
    </row>
    <row r="28" spans="1:23" x14ac:dyDescent="0.25">
      <c r="A28" s="170" t="s">
        <v>1261</v>
      </c>
      <c r="B28" s="27">
        <v>69</v>
      </c>
      <c r="C28" s="34">
        <v>41257</v>
      </c>
      <c r="D28" s="90" t="s">
        <v>40</v>
      </c>
      <c r="E28" s="9" t="s">
        <v>79</v>
      </c>
      <c r="F28" s="8" t="s">
        <v>39</v>
      </c>
      <c r="G28" s="163" t="s">
        <v>132</v>
      </c>
      <c r="H28" s="166" t="s">
        <v>19</v>
      </c>
      <c r="I28" s="165" t="s">
        <v>24</v>
      </c>
      <c r="J28" s="166"/>
      <c r="K28" s="165" t="s">
        <v>53</v>
      </c>
      <c r="L28" s="163">
        <v>41283</v>
      </c>
      <c r="M28" s="165" t="s">
        <v>145</v>
      </c>
      <c r="N28" s="165" t="s">
        <v>185</v>
      </c>
      <c r="O28" s="163" t="s">
        <v>177</v>
      </c>
      <c r="P28" s="164">
        <v>41337</v>
      </c>
      <c r="Q28" s="166"/>
      <c r="R28" s="166"/>
      <c r="S28" s="166"/>
      <c r="T28" s="159" t="b">
        <f t="shared" si="0"/>
        <v>1</v>
      </c>
      <c r="U28" s="163" t="s">
        <v>177</v>
      </c>
      <c r="V28" s="164">
        <v>41337</v>
      </c>
      <c r="W28" s="166"/>
    </row>
    <row r="29" spans="1:23" x14ac:dyDescent="0.25">
      <c r="A29" s="170" t="s">
        <v>1261</v>
      </c>
      <c r="B29" s="27">
        <v>70</v>
      </c>
      <c r="C29" s="34">
        <v>41257</v>
      </c>
      <c r="D29" s="90" t="s">
        <v>40</v>
      </c>
      <c r="E29" s="9" t="s">
        <v>80</v>
      </c>
      <c r="F29" s="8" t="s">
        <v>39</v>
      </c>
      <c r="G29" s="163" t="s">
        <v>132</v>
      </c>
      <c r="H29" s="166" t="s">
        <v>19</v>
      </c>
      <c r="I29" s="165" t="s">
        <v>24</v>
      </c>
      <c r="J29" s="166"/>
      <c r="K29" s="165" t="s">
        <v>53</v>
      </c>
      <c r="L29" s="166"/>
      <c r="M29" s="163" t="s">
        <v>145</v>
      </c>
      <c r="N29" s="165"/>
      <c r="O29" s="163" t="s">
        <v>177</v>
      </c>
      <c r="P29" s="164">
        <v>41337</v>
      </c>
      <c r="Q29" s="166"/>
      <c r="R29" s="166"/>
      <c r="S29" s="166"/>
      <c r="T29" s="159" t="b">
        <f t="shared" si="0"/>
        <v>1</v>
      </c>
      <c r="U29" s="163" t="s">
        <v>177</v>
      </c>
      <c r="V29" s="164">
        <v>41337</v>
      </c>
      <c r="W29" s="166"/>
    </row>
    <row r="30" spans="1:23" x14ac:dyDescent="0.25">
      <c r="A30" s="170" t="s">
        <v>1261</v>
      </c>
      <c r="B30" s="165">
        <v>71</v>
      </c>
      <c r="C30" s="34">
        <v>41257</v>
      </c>
      <c r="D30" s="90" t="s">
        <v>40</v>
      </c>
      <c r="E30" s="9" t="s">
        <v>81</v>
      </c>
      <c r="F30" s="8" t="s">
        <v>39</v>
      </c>
      <c r="G30" s="163" t="s">
        <v>132</v>
      </c>
      <c r="H30" s="166" t="s">
        <v>19</v>
      </c>
      <c r="I30" s="165" t="s">
        <v>24</v>
      </c>
      <c r="J30" s="166"/>
      <c r="K30" s="165" t="s">
        <v>53</v>
      </c>
      <c r="L30" s="166"/>
      <c r="M30" s="163" t="s">
        <v>145</v>
      </c>
      <c r="N30" s="165"/>
      <c r="O30" s="163" t="s">
        <v>177</v>
      </c>
      <c r="P30" s="164">
        <v>41337</v>
      </c>
      <c r="Q30" s="166"/>
      <c r="R30" s="166"/>
      <c r="S30" s="166"/>
      <c r="T30" s="159" t="b">
        <f t="shared" si="0"/>
        <v>1</v>
      </c>
      <c r="U30" s="163" t="s">
        <v>177</v>
      </c>
      <c r="V30" s="164">
        <v>41337</v>
      </c>
      <c r="W30" s="166"/>
    </row>
    <row r="31" spans="1:23" x14ac:dyDescent="0.25">
      <c r="A31" s="170" t="s">
        <v>1261</v>
      </c>
      <c r="B31" s="27">
        <v>72</v>
      </c>
      <c r="C31" s="34">
        <v>41257</v>
      </c>
      <c r="D31" s="90" t="s">
        <v>40</v>
      </c>
      <c r="E31" s="9" t="s">
        <v>82</v>
      </c>
      <c r="F31" s="8" t="s">
        <v>39</v>
      </c>
      <c r="G31" s="163" t="s">
        <v>132</v>
      </c>
      <c r="H31" s="166" t="s">
        <v>19</v>
      </c>
      <c r="I31" s="165" t="s">
        <v>24</v>
      </c>
      <c r="J31" s="166"/>
      <c r="K31" s="165" t="s">
        <v>53</v>
      </c>
      <c r="L31" s="163">
        <v>41283</v>
      </c>
      <c r="M31" s="165" t="s">
        <v>145</v>
      </c>
      <c r="N31" s="165" t="s">
        <v>185</v>
      </c>
      <c r="O31" s="163" t="s">
        <v>177</v>
      </c>
      <c r="P31" s="164">
        <v>41337</v>
      </c>
      <c r="Q31" s="166"/>
      <c r="R31" s="166"/>
      <c r="S31" s="166"/>
      <c r="T31" s="159" t="b">
        <f t="shared" si="0"/>
        <v>1</v>
      </c>
      <c r="U31" s="163" t="s">
        <v>177</v>
      </c>
      <c r="V31" s="164">
        <v>41337</v>
      </c>
      <c r="W31" s="166"/>
    </row>
    <row r="32" spans="1:23" x14ac:dyDescent="0.25">
      <c r="A32" s="170" t="s">
        <v>1261</v>
      </c>
      <c r="B32" s="27">
        <v>73</v>
      </c>
      <c r="C32" s="34">
        <v>41257</v>
      </c>
      <c r="D32" s="90" t="s">
        <v>40</v>
      </c>
      <c r="E32" s="9" t="s">
        <v>83</v>
      </c>
      <c r="F32" s="8" t="s">
        <v>39</v>
      </c>
      <c r="G32" s="163" t="s">
        <v>132</v>
      </c>
      <c r="H32" s="166" t="s">
        <v>19</v>
      </c>
      <c r="I32" s="165" t="s">
        <v>24</v>
      </c>
      <c r="J32" s="166"/>
      <c r="K32" s="165" t="s">
        <v>53</v>
      </c>
      <c r="L32" s="163">
        <v>41283</v>
      </c>
      <c r="M32" s="165" t="s">
        <v>145</v>
      </c>
      <c r="N32" s="165" t="s">
        <v>185</v>
      </c>
      <c r="O32" s="163" t="s">
        <v>177</v>
      </c>
      <c r="P32" s="164">
        <v>41337</v>
      </c>
      <c r="Q32" s="166"/>
      <c r="R32" s="166"/>
      <c r="S32" s="166"/>
      <c r="T32" s="159" t="b">
        <f t="shared" si="0"/>
        <v>1</v>
      </c>
      <c r="U32" s="163" t="s">
        <v>177</v>
      </c>
      <c r="V32" s="164">
        <v>41337</v>
      </c>
      <c r="W32" s="166"/>
    </row>
    <row r="33" spans="1:23" x14ac:dyDescent="0.25">
      <c r="A33" s="170" t="s">
        <v>1261</v>
      </c>
      <c r="B33" s="165">
        <v>74</v>
      </c>
      <c r="C33" s="34">
        <v>41257</v>
      </c>
      <c r="D33" s="90" t="s">
        <v>40</v>
      </c>
      <c r="E33" s="9" t="s">
        <v>84</v>
      </c>
      <c r="F33" s="8" t="s">
        <v>39</v>
      </c>
      <c r="G33" s="163" t="s">
        <v>132</v>
      </c>
      <c r="H33" s="166" t="s">
        <v>19</v>
      </c>
      <c r="I33" s="165" t="s">
        <v>24</v>
      </c>
      <c r="J33" s="166"/>
      <c r="K33" s="165" t="s">
        <v>53</v>
      </c>
      <c r="L33" s="163">
        <v>41283</v>
      </c>
      <c r="M33" s="165" t="s">
        <v>145</v>
      </c>
      <c r="N33" s="165" t="s">
        <v>185</v>
      </c>
      <c r="O33" s="163" t="s">
        <v>177</v>
      </c>
      <c r="P33" s="164">
        <v>41337</v>
      </c>
      <c r="Q33" s="166"/>
      <c r="R33" s="166"/>
      <c r="S33" s="166"/>
      <c r="T33" s="159" t="b">
        <f t="shared" si="0"/>
        <v>1</v>
      </c>
      <c r="U33" s="163" t="s">
        <v>177</v>
      </c>
      <c r="V33" s="164">
        <v>41337</v>
      </c>
      <c r="W33" s="166"/>
    </row>
    <row r="34" spans="1:23" x14ac:dyDescent="0.25">
      <c r="A34" s="170" t="s">
        <v>1261</v>
      </c>
      <c r="B34" s="27">
        <v>75</v>
      </c>
      <c r="C34" s="34">
        <v>41257</v>
      </c>
      <c r="D34" s="90" t="s">
        <v>40</v>
      </c>
      <c r="E34" s="9" t="s">
        <v>85</v>
      </c>
      <c r="F34" s="8" t="s">
        <v>39</v>
      </c>
      <c r="G34" s="163" t="s">
        <v>132</v>
      </c>
      <c r="H34" s="166" t="s">
        <v>19</v>
      </c>
      <c r="I34" s="165" t="s">
        <v>24</v>
      </c>
      <c r="J34" s="166"/>
      <c r="K34" s="165" t="s">
        <v>53</v>
      </c>
      <c r="L34" s="163">
        <v>41283</v>
      </c>
      <c r="M34" s="165" t="s">
        <v>145</v>
      </c>
      <c r="N34" s="165" t="s">
        <v>185</v>
      </c>
      <c r="O34" s="163" t="s">
        <v>177</v>
      </c>
      <c r="P34" s="164">
        <v>41337</v>
      </c>
      <c r="Q34" s="166"/>
      <c r="R34" s="166"/>
      <c r="S34" s="166"/>
      <c r="T34" s="159" t="b">
        <f t="shared" si="0"/>
        <v>1</v>
      </c>
      <c r="U34" s="163" t="s">
        <v>177</v>
      </c>
      <c r="V34" s="164">
        <v>41337</v>
      </c>
      <c r="W34" s="166"/>
    </row>
    <row r="35" spans="1:23" x14ac:dyDescent="0.25">
      <c r="A35" s="170" t="s">
        <v>1261</v>
      </c>
      <c r="B35" s="27">
        <v>76</v>
      </c>
      <c r="C35" s="34">
        <v>41257</v>
      </c>
      <c r="D35" s="90" t="s">
        <v>40</v>
      </c>
      <c r="E35" s="9" t="s">
        <v>86</v>
      </c>
      <c r="F35" s="8" t="s">
        <v>39</v>
      </c>
      <c r="G35" s="163" t="s">
        <v>132</v>
      </c>
      <c r="H35" s="166" t="s">
        <v>19</v>
      </c>
      <c r="I35" s="165" t="s">
        <v>24</v>
      </c>
      <c r="J35" s="166"/>
      <c r="K35" s="165" t="s">
        <v>53</v>
      </c>
      <c r="L35" s="163">
        <v>41283</v>
      </c>
      <c r="M35" s="165" t="s">
        <v>145</v>
      </c>
      <c r="N35" s="165" t="s">
        <v>185</v>
      </c>
      <c r="O35" s="163" t="s">
        <v>177</v>
      </c>
      <c r="P35" s="164">
        <v>41337</v>
      </c>
      <c r="Q35" s="166"/>
      <c r="R35" s="166"/>
      <c r="S35" s="166"/>
      <c r="T35" s="159" t="b">
        <f t="shared" si="0"/>
        <v>1</v>
      </c>
      <c r="U35" s="163" t="s">
        <v>177</v>
      </c>
      <c r="V35" s="164">
        <v>41337</v>
      </c>
      <c r="W35" s="166"/>
    </row>
    <row r="36" spans="1:23" x14ac:dyDescent="0.25">
      <c r="A36" s="170" t="s">
        <v>1261</v>
      </c>
      <c r="B36" s="165">
        <v>77</v>
      </c>
      <c r="C36" s="34">
        <v>41257</v>
      </c>
      <c r="D36" s="90" t="s">
        <v>40</v>
      </c>
      <c r="E36" s="9" t="s">
        <v>87</v>
      </c>
      <c r="F36" s="8" t="s">
        <v>39</v>
      </c>
      <c r="G36" s="163" t="s">
        <v>132</v>
      </c>
      <c r="H36" s="166" t="s">
        <v>19</v>
      </c>
      <c r="I36" s="165" t="s">
        <v>24</v>
      </c>
      <c r="J36" s="166"/>
      <c r="K36" s="165" t="s">
        <v>53</v>
      </c>
      <c r="L36" s="166"/>
      <c r="M36" s="163" t="s">
        <v>145</v>
      </c>
      <c r="N36" s="165"/>
      <c r="O36" s="163" t="s">
        <v>177</v>
      </c>
      <c r="P36" s="164">
        <v>41337</v>
      </c>
      <c r="Q36" s="166"/>
      <c r="R36" s="166"/>
      <c r="S36" s="166"/>
      <c r="T36" s="159" t="b">
        <f t="shared" si="0"/>
        <v>1</v>
      </c>
      <c r="U36" s="163" t="s">
        <v>177</v>
      </c>
      <c r="V36" s="164">
        <v>41337</v>
      </c>
      <c r="W36" s="166"/>
    </row>
    <row r="37" spans="1:23" ht="24" x14ac:dyDescent="0.25">
      <c r="A37" s="170" t="s">
        <v>1261</v>
      </c>
      <c r="B37" s="27">
        <v>78</v>
      </c>
      <c r="C37" s="34">
        <v>41257</v>
      </c>
      <c r="D37" s="90" t="s">
        <v>40</v>
      </c>
      <c r="E37" s="9" t="s">
        <v>88</v>
      </c>
      <c r="F37" s="8" t="s">
        <v>39</v>
      </c>
      <c r="G37" s="163" t="s">
        <v>132</v>
      </c>
      <c r="H37" s="166" t="s">
        <v>19</v>
      </c>
      <c r="I37" s="165" t="s">
        <v>24</v>
      </c>
      <c r="J37" s="166"/>
      <c r="K37" s="165" t="s">
        <v>53</v>
      </c>
      <c r="L37" s="163">
        <v>41283</v>
      </c>
      <c r="M37" s="165" t="s">
        <v>145</v>
      </c>
      <c r="N37" s="165" t="s">
        <v>185</v>
      </c>
      <c r="O37" s="163" t="s">
        <v>177</v>
      </c>
      <c r="P37" s="164">
        <v>41337</v>
      </c>
      <c r="Q37" s="166"/>
      <c r="R37" s="166"/>
      <c r="S37" s="166"/>
      <c r="T37" s="159" t="b">
        <f t="shared" si="0"/>
        <v>1</v>
      </c>
      <c r="U37" s="163" t="s">
        <v>177</v>
      </c>
      <c r="V37" s="164">
        <v>41337</v>
      </c>
      <c r="W37" s="166"/>
    </row>
    <row r="38" spans="1:23" ht="48" x14ac:dyDescent="0.25">
      <c r="A38" s="170" t="s">
        <v>1261</v>
      </c>
      <c r="B38" s="27">
        <v>79</v>
      </c>
      <c r="C38" s="34">
        <v>41257</v>
      </c>
      <c r="D38" s="90" t="s">
        <v>40</v>
      </c>
      <c r="E38" s="9" t="s">
        <v>89</v>
      </c>
      <c r="F38" s="8" t="s">
        <v>39</v>
      </c>
      <c r="G38" s="163" t="s">
        <v>132</v>
      </c>
      <c r="H38" s="166" t="s">
        <v>19</v>
      </c>
      <c r="I38" s="165" t="s">
        <v>24</v>
      </c>
      <c r="J38" s="166"/>
      <c r="K38" s="165" t="s">
        <v>53</v>
      </c>
      <c r="L38" s="166"/>
      <c r="M38" s="163" t="s">
        <v>145</v>
      </c>
      <c r="N38" s="165"/>
      <c r="O38" s="163" t="s">
        <v>177</v>
      </c>
      <c r="P38" s="164">
        <v>41337</v>
      </c>
      <c r="Q38" s="166"/>
      <c r="R38" s="166"/>
      <c r="S38" s="166"/>
      <c r="T38" s="159" t="b">
        <f t="shared" si="0"/>
        <v>1</v>
      </c>
      <c r="U38" s="163" t="s">
        <v>177</v>
      </c>
      <c r="V38" s="164">
        <v>41337</v>
      </c>
      <c r="W38" s="166"/>
    </row>
    <row r="39" spans="1:23" ht="24.75" x14ac:dyDescent="0.25">
      <c r="A39" s="170" t="s">
        <v>1261</v>
      </c>
      <c r="B39" s="165">
        <v>80</v>
      </c>
      <c r="C39" s="34">
        <v>41257</v>
      </c>
      <c r="D39" s="90" t="s">
        <v>40</v>
      </c>
      <c r="E39" s="166" t="s">
        <v>90</v>
      </c>
      <c r="F39" s="8" t="s">
        <v>39</v>
      </c>
      <c r="G39" s="163" t="s">
        <v>132</v>
      </c>
      <c r="H39" s="166" t="s">
        <v>19</v>
      </c>
      <c r="I39" s="165" t="s">
        <v>24</v>
      </c>
      <c r="J39" s="166"/>
      <c r="K39" s="165" t="s">
        <v>53</v>
      </c>
      <c r="L39" s="163">
        <v>41283</v>
      </c>
      <c r="M39" s="165" t="s">
        <v>145</v>
      </c>
      <c r="N39" s="165" t="s">
        <v>185</v>
      </c>
      <c r="O39" s="163" t="s">
        <v>177</v>
      </c>
      <c r="P39" s="164">
        <v>41337</v>
      </c>
      <c r="Q39" s="166"/>
      <c r="R39" s="166"/>
      <c r="S39" s="166"/>
      <c r="T39" s="159" t="b">
        <f t="shared" si="0"/>
        <v>1</v>
      </c>
      <c r="U39" s="163" t="s">
        <v>177</v>
      </c>
      <c r="V39" s="164">
        <v>41337</v>
      </c>
      <c r="W39" s="166"/>
    </row>
    <row r="40" spans="1:23" ht="36" x14ac:dyDescent="0.25">
      <c r="A40" s="170" t="s">
        <v>1261</v>
      </c>
      <c r="B40" s="27">
        <v>81</v>
      </c>
      <c r="C40" s="34">
        <v>41262</v>
      </c>
      <c r="D40" s="90" t="s">
        <v>91</v>
      </c>
      <c r="E40" s="166" t="s">
        <v>92</v>
      </c>
      <c r="F40" s="8" t="s">
        <v>39</v>
      </c>
      <c r="G40" s="163" t="s">
        <v>132</v>
      </c>
      <c r="H40" s="166" t="s">
        <v>19</v>
      </c>
      <c r="I40" s="165" t="s">
        <v>24</v>
      </c>
      <c r="J40" s="166"/>
      <c r="K40" s="165" t="s">
        <v>53</v>
      </c>
      <c r="L40" s="163">
        <v>41283</v>
      </c>
      <c r="M40" s="165" t="s">
        <v>145</v>
      </c>
      <c r="N40" s="165" t="s">
        <v>186</v>
      </c>
      <c r="O40" s="163" t="s">
        <v>177</v>
      </c>
      <c r="P40" s="164">
        <v>41337</v>
      </c>
      <c r="Q40" s="166"/>
      <c r="R40" s="166"/>
      <c r="S40" s="166"/>
      <c r="T40" s="159" t="b">
        <f t="shared" si="0"/>
        <v>1</v>
      </c>
      <c r="U40" s="163" t="s">
        <v>177</v>
      </c>
      <c r="V40" s="164">
        <v>41337</v>
      </c>
      <c r="W40" s="166"/>
    </row>
    <row r="41" spans="1:23" ht="24.75" x14ac:dyDescent="0.25">
      <c r="A41" s="170" t="s">
        <v>1261</v>
      </c>
      <c r="B41" s="27">
        <v>82</v>
      </c>
      <c r="C41" s="34">
        <v>41262</v>
      </c>
      <c r="D41" s="90" t="s">
        <v>93</v>
      </c>
      <c r="E41" s="166" t="s">
        <v>94</v>
      </c>
      <c r="F41" s="8" t="s">
        <v>39</v>
      </c>
      <c r="G41" s="163" t="s">
        <v>132</v>
      </c>
      <c r="H41" s="166" t="s">
        <v>19</v>
      </c>
      <c r="I41" s="165" t="s">
        <v>24</v>
      </c>
      <c r="J41" s="166"/>
      <c r="K41" s="165" t="s">
        <v>53</v>
      </c>
      <c r="L41" s="166"/>
      <c r="M41" s="163" t="s">
        <v>145</v>
      </c>
      <c r="N41" s="165"/>
      <c r="O41" s="163" t="s">
        <v>177</v>
      </c>
      <c r="P41" s="164">
        <v>41337</v>
      </c>
      <c r="Q41" s="166"/>
      <c r="R41" s="166"/>
      <c r="S41" s="166"/>
      <c r="T41" s="159" t="b">
        <f t="shared" si="0"/>
        <v>1</v>
      </c>
      <c r="U41" s="163" t="s">
        <v>177</v>
      </c>
      <c r="V41" s="164">
        <v>41337</v>
      </c>
      <c r="W41" s="166"/>
    </row>
    <row r="42" spans="1:23" ht="24.75" x14ac:dyDescent="0.25">
      <c r="A42" s="170" t="s">
        <v>1261</v>
      </c>
      <c r="B42" s="165">
        <v>83</v>
      </c>
      <c r="C42" s="34">
        <v>41262</v>
      </c>
      <c r="D42" s="90" t="s">
        <v>93</v>
      </c>
      <c r="E42" s="166" t="s">
        <v>95</v>
      </c>
      <c r="F42" s="8" t="s">
        <v>39</v>
      </c>
      <c r="G42" s="163" t="s">
        <v>132</v>
      </c>
      <c r="H42" s="166" t="s">
        <v>19</v>
      </c>
      <c r="I42" s="165" t="s">
        <v>24</v>
      </c>
      <c r="J42" s="166"/>
      <c r="K42" s="165" t="s">
        <v>53</v>
      </c>
      <c r="L42" s="166"/>
      <c r="M42" s="163" t="s">
        <v>145</v>
      </c>
      <c r="N42" s="165"/>
      <c r="O42" s="163" t="s">
        <v>177</v>
      </c>
      <c r="P42" s="164">
        <v>41337</v>
      </c>
      <c r="Q42" s="166"/>
      <c r="R42" s="166"/>
      <c r="S42" s="166"/>
      <c r="T42" s="159" t="b">
        <f t="shared" si="0"/>
        <v>1</v>
      </c>
      <c r="U42" s="163" t="s">
        <v>177</v>
      </c>
      <c r="V42" s="164">
        <v>41337</v>
      </c>
      <c r="W42" s="166"/>
    </row>
    <row r="43" spans="1:23" ht="24.75" x14ac:dyDescent="0.25">
      <c r="A43" s="170" t="s">
        <v>1261</v>
      </c>
      <c r="B43" s="27">
        <v>84</v>
      </c>
      <c r="C43" s="34">
        <v>41263</v>
      </c>
      <c r="D43" s="90" t="s">
        <v>96</v>
      </c>
      <c r="E43" s="166" t="s">
        <v>97</v>
      </c>
      <c r="F43" s="166" t="s">
        <v>39</v>
      </c>
      <c r="G43" s="163" t="s">
        <v>132</v>
      </c>
      <c r="H43" s="166" t="s">
        <v>98</v>
      </c>
      <c r="I43" s="165" t="s">
        <v>24</v>
      </c>
      <c r="J43" s="166"/>
      <c r="K43" s="165" t="s">
        <v>53</v>
      </c>
      <c r="L43" s="163">
        <v>41271</v>
      </c>
      <c r="M43" s="165" t="s">
        <v>145</v>
      </c>
      <c r="N43" s="165" t="s">
        <v>99</v>
      </c>
      <c r="O43" s="163" t="s">
        <v>177</v>
      </c>
      <c r="P43" s="164">
        <v>41337</v>
      </c>
      <c r="Q43" s="166"/>
      <c r="R43" s="166"/>
      <c r="S43" s="166"/>
      <c r="T43" s="159" t="b">
        <f t="shared" si="0"/>
        <v>1</v>
      </c>
      <c r="U43" s="163" t="s">
        <v>177</v>
      </c>
      <c r="V43" s="164">
        <v>41337</v>
      </c>
      <c r="W43" s="166"/>
    </row>
    <row r="44" spans="1:23" ht="24.75" x14ac:dyDescent="0.25">
      <c r="A44" s="170" t="s">
        <v>1261</v>
      </c>
      <c r="B44" s="27">
        <v>85</v>
      </c>
      <c r="C44" s="34">
        <v>41263</v>
      </c>
      <c r="D44" s="90" t="s">
        <v>96</v>
      </c>
      <c r="E44" s="166" t="s">
        <v>100</v>
      </c>
      <c r="F44" s="166" t="s">
        <v>55</v>
      </c>
      <c r="G44" s="163" t="s">
        <v>132</v>
      </c>
      <c r="H44" s="166" t="s">
        <v>98</v>
      </c>
      <c r="I44" s="166" t="s">
        <v>20</v>
      </c>
      <c r="J44" s="166"/>
      <c r="K44" s="166" t="s">
        <v>37</v>
      </c>
      <c r="L44" s="163">
        <v>41264</v>
      </c>
      <c r="M44" s="166" t="s">
        <v>544</v>
      </c>
      <c r="N44" s="165" t="s">
        <v>103</v>
      </c>
      <c r="O44" s="166" t="s">
        <v>152</v>
      </c>
      <c r="P44" s="166"/>
      <c r="Q44" s="166"/>
      <c r="R44" s="166"/>
      <c r="S44" s="166">
        <v>0</v>
      </c>
      <c r="T44" s="159" t="b">
        <f t="shared" si="0"/>
        <v>1</v>
      </c>
      <c r="U44" s="166" t="s">
        <v>152</v>
      </c>
      <c r="V44" s="166"/>
      <c r="W44" s="166"/>
    </row>
    <row r="45" spans="1:23" ht="36" x14ac:dyDescent="0.25">
      <c r="A45" s="170" t="s">
        <v>1261</v>
      </c>
      <c r="B45" s="165">
        <v>86</v>
      </c>
      <c r="C45" s="34">
        <v>41263</v>
      </c>
      <c r="D45" s="90" t="s">
        <v>96</v>
      </c>
      <c r="E45" s="166" t="s">
        <v>104</v>
      </c>
      <c r="F45" s="166" t="s">
        <v>55</v>
      </c>
      <c r="G45" s="163" t="s">
        <v>132</v>
      </c>
      <c r="H45" s="166" t="s">
        <v>44</v>
      </c>
      <c r="I45" s="166" t="s">
        <v>20</v>
      </c>
      <c r="J45" s="166"/>
      <c r="K45" s="166" t="s">
        <v>37</v>
      </c>
      <c r="L45" s="166"/>
      <c r="M45" s="166" t="s">
        <v>102</v>
      </c>
      <c r="N45" s="165" t="s">
        <v>105</v>
      </c>
      <c r="O45" s="166" t="s">
        <v>1263</v>
      </c>
      <c r="P45" s="172">
        <v>41339</v>
      </c>
      <c r="Q45" s="166"/>
      <c r="R45" s="166"/>
      <c r="S45" s="166"/>
      <c r="T45" s="159" t="b">
        <f t="shared" si="0"/>
        <v>1</v>
      </c>
      <c r="U45" s="166" t="s">
        <v>1263</v>
      </c>
      <c r="V45" s="172">
        <v>41339</v>
      </c>
      <c r="W45" s="166"/>
    </row>
    <row r="46" spans="1:23" ht="36.75" x14ac:dyDescent="0.25">
      <c r="A46" s="170" t="s">
        <v>1261</v>
      </c>
      <c r="B46" s="27">
        <v>88</v>
      </c>
      <c r="C46" s="34">
        <v>41263</v>
      </c>
      <c r="D46" s="90" t="s">
        <v>96</v>
      </c>
      <c r="E46" s="166" t="s">
        <v>106</v>
      </c>
      <c r="F46" s="166" t="s">
        <v>107</v>
      </c>
      <c r="G46" s="163" t="s">
        <v>132</v>
      </c>
      <c r="H46" s="166" t="s">
        <v>44</v>
      </c>
      <c r="I46" s="166" t="s">
        <v>24</v>
      </c>
      <c r="J46" s="5">
        <v>41270</v>
      </c>
      <c r="K46" s="166" t="s">
        <v>146</v>
      </c>
      <c r="L46" s="172">
        <v>41270</v>
      </c>
      <c r="M46" s="166" t="s">
        <v>145</v>
      </c>
      <c r="N46" s="165"/>
      <c r="O46" s="166" t="s">
        <v>802</v>
      </c>
      <c r="P46" s="172">
        <v>41339</v>
      </c>
      <c r="Q46" s="166"/>
      <c r="R46" s="166" t="s">
        <v>183</v>
      </c>
      <c r="S46" s="166"/>
      <c r="T46" s="159" t="b">
        <f t="shared" si="0"/>
        <v>1</v>
      </c>
      <c r="U46" s="166" t="s">
        <v>802</v>
      </c>
      <c r="V46" s="172">
        <v>41339</v>
      </c>
      <c r="W46" s="166"/>
    </row>
    <row r="47" spans="1:23" ht="48" x14ac:dyDescent="0.25">
      <c r="A47" s="170" t="s">
        <v>1261</v>
      </c>
      <c r="B47" s="165">
        <v>89</v>
      </c>
      <c r="C47" s="34">
        <v>41263</v>
      </c>
      <c r="D47" s="90" t="s">
        <v>96</v>
      </c>
      <c r="E47" s="166" t="s">
        <v>108</v>
      </c>
      <c r="F47" s="166" t="s">
        <v>107</v>
      </c>
      <c r="G47" s="163" t="s">
        <v>132</v>
      </c>
      <c r="H47" s="166" t="s">
        <v>30</v>
      </c>
      <c r="I47" s="166" t="s">
        <v>20</v>
      </c>
      <c r="J47" s="5">
        <v>41270</v>
      </c>
      <c r="K47" s="166" t="s">
        <v>146</v>
      </c>
      <c r="L47" s="34">
        <v>41283</v>
      </c>
      <c r="M47" s="166" t="s">
        <v>145</v>
      </c>
      <c r="N47" s="165" t="s">
        <v>179</v>
      </c>
      <c r="O47" s="166" t="s">
        <v>177</v>
      </c>
      <c r="P47" s="172">
        <v>41381</v>
      </c>
      <c r="Q47" s="166"/>
      <c r="R47" s="166" t="s">
        <v>184</v>
      </c>
      <c r="S47" s="166">
        <v>1.5</v>
      </c>
      <c r="T47" s="159" t="b">
        <f t="shared" si="0"/>
        <v>1</v>
      </c>
      <c r="U47" s="166" t="s">
        <v>177</v>
      </c>
      <c r="V47" s="172">
        <v>41381</v>
      </c>
      <c r="W47" s="166"/>
    </row>
    <row r="48" spans="1:23" ht="24.75" x14ac:dyDescent="0.25">
      <c r="A48" s="170" t="s">
        <v>1261</v>
      </c>
      <c r="B48" s="27">
        <v>90</v>
      </c>
      <c r="C48" s="34">
        <v>41263</v>
      </c>
      <c r="D48" s="90" t="s">
        <v>53</v>
      </c>
      <c r="E48" s="166" t="s">
        <v>109</v>
      </c>
      <c r="F48" s="166" t="s">
        <v>110</v>
      </c>
      <c r="G48" s="163" t="s">
        <v>132</v>
      </c>
      <c r="H48" s="166" t="s">
        <v>98</v>
      </c>
      <c r="I48" s="166" t="s">
        <v>59</v>
      </c>
      <c r="J48" s="166"/>
      <c r="K48" s="165" t="s">
        <v>53</v>
      </c>
      <c r="L48" s="166"/>
      <c r="M48" s="166" t="s">
        <v>145</v>
      </c>
      <c r="N48" s="165" t="s">
        <v>111</v>
      </c>
      <c r="O48" s="166" t="s">
        <v>152</v>
      </c>
      <c r="P48" s="166"/>
      <c r="Q48" s="166"/>
      <c r="R48" s="166"/>
      <c r="S48" s="166"/>
      <c r="T48" s="159" t="b">
        <f t="shared" si="0"/>
        <v>1</v>
      </c>
      <c r="U48" s="166" t="s">
        <v>152</v>
      </c>
      <c r="V48" s="166"/>
      <c r="W48" s="166"/>
    </row>
    <row r="49" spans="1:23" ht="96.75" x14ac:dyDescent="0.25">
      <c r="A49" s="170" t="s">
        <v>1261</v>
      </c>
      <c r="B49" s="27">
        <v>91</v>
      </c>
      <c r="C49" s="34">
        <v>41263</v>
      </c>
      <c r="D49" s="90" t="s">
        <v>96</v>
      </c>
      <c r="E49" s="10" t="s">
        <v>112</v>
      </c>
      <c r="F49" s="166" t="s">
        <v>107</v>
      </c>
      <c r="G49" s="163" t="s">
        <v>132</v>
      </c>
      <c r="H49" s="166" t="s">
        <v>30</v>
      </c>
      <c r="I49" s="166" t="s">
        <v>24</v>
      </c>
      <c r="J49" s="5">
        <v>41270</v>
      </c>
      <c r="K49" s="166" t="s">
        <v>146</v>
      </c>
      <c r="L49" s="34">
        <v>41270</v>
      </c>
      <c r="M49" s="166" t="s">
        <v>145</v>
      </c>
      <c r="N49" s="165" t="s">
        <v>147</v>
      </c>
      <c r="O49" s="166" t="s">
        <v>144</v>
      </c>
      <c r="P49" s="166"/>
      <c r="Q49" s="166"/>
      <c r="R49" s="166" t="s">
        <v>183</v>
      </c>
      <c r="S49" s="166"/>
      <c r="T49" s="159" t="b">
        <f t="shared" si="0"/>
        <v>1</v>
      </c>
      <c r="U49" s="166" t="s">
        <v>144</v>
      </c>
      <c r="V49" s="166"/>
      <c r="W49" s="166"/>
    </row>
    <row r="50" spans="1:23" ht="24.75" x14ac:dyDescent="0.25">
      <c r="A50" s="170" t="s">
        <v>1261</v>
      </c>
      <c r="B50" s="165">
        <v>92</v>
      </c>
      <c r="C50" s="34">
        <v>41263</v>
      </c>
      <c r="D50" s="90" t="s">
        <v>96</v>
      </c>
      <c r="E50" s="166" t="s">
        <v>113</v>
      </c>
      <c r="F50" s="166" t="s">
        <v>55</v>
      </c>
      <c r="G50" s="163" t="s">
        <v>132</v>
      </c>
      <c r="H50" s="166" t="s">
        <v>30</v>
      </c>
      <c r="I50" s="166" t="s">
        <v>24</v>
      </c>
      <c r="J50" s="166"/>
      <c r="K50" s="166" t="s">
        <v>361</v>
      </c>
      <c r="L50" s="166"/>
      <c r="M50" s="165" t="s">
        <v>1772</v>
      </c>
      <c r="N50" s="165" t="s">
        <v>114</v>
      </c>
      <c r="O50" s="166"/>
      <c r="P50" s="166"/>
      <c r="Q50" s="166"/>
      <c r="R50" s="166"/>
      <c r="S50" s="166"/>
      <c r="T50" s="159" t="b">
        <f t="shared" si="0"/>
        <v>1</v>
      </c>
      <c r="U50" s="166"/>
      <c r="V50" s="166"/>
      <c r="W50" s="166"/>
    </row>
    <row r="51" spans="1:23" ht="24.75" x14ac:dyDescent="0.25">
      <c r="A51" s="170" t="s">
        <v>1261</v>
      </c>
      <c r="B51" s="27">
        <v>93</v>
      </c>
      <c r="C51" s="34">
        <v>41263</v>
      </c>
      <c r="D51" s="90" t="s">
        <v>96</v>
      </c>
      <c r="E51" s="166" t="s">
        <v>115</v>
      </c>
      <c r="F51" s="166" t="s">
        <v>1268</v>
      </c>
      <c r="G51" s="163" t="s">
        <v>132</v>
      </c>
      <c r="H51" s="166" t="s">
        <v>44</v>
      </c>
      <c r="I51" s="166" t="s">
        <v>20</v>
      </c>
      <c r="J51" s="166"/>
      <c r="K51" s="166" t="s">
        <v>37</v>
      </c>
      <c r="L51" s="166"/>
      <c r="M51" s="166" t="s">
        <v>102</v>
      </c>
      <c r="N51" s="9"/>
      <c r="O51" s="166"/>
      <c r="P51" s="166"/>
      <c r="Q51" s="166"/>
      <c r="R51" s="166"/>
      <c r="S51" s="166">
        <v>4</v>
      </c>
      <c r="T51" s="159" t="b">
        <f t="shared" si="0"/>
        <v>1</v>
      </c>
      <c r="U51" s="166"/>
      <c r="V51" s="166"/>
      <c r="W51" s="166"/>
    </row>
    <row r="52" spans="1:23" ht="24.75" x14ac:dyDescent="0.25">
      <c r="A52" s="170" t="s">
        <v>1261</v>
      </c>
      <c r="B52" s="27">
        <v>94</v>
      </c>
      <c r="C52" s="34">
        <v>41263</v>
      </c>
      <c r="D52" s="90" t="s">
        <v>96</v>
      </c>
      <c r="E52" s="166" t="s">
        <v>116</v>
      </c>
      <c r="F52" s="166" t="s">
        <v>39</v>
      </c>
      <c r="G52" s="163" t="s">
        <v>132</v>
      </c>
      <c r="H52" s="166" t="s">
        <v>98</v>
      </c>
      <c r="I52" s="166" t="s">
        <v>20</v>
      </c>
      <c r="J52" s="5">
        <v>41270</v>
      </c>
      <c r="K52" s="165" t="s">
        <v>67</v>
      </c>
      <c r="L52" s="163">
        <v>41270</v>
      </c>
      <c r="M52" s="166" t="s">
        <v>145</v>
      </c>
      <c r="N52" s="149" t="s">
        <v>117</v>
      </c>
      <c r="O52" s="166" t="s">
        <v>177</v>
      </c>
      <c r="P52" s="172">
        <v>41381</v>
      </c>
      <c r="Q52" s="166"/>
      <c r="R52" s="166"/>
      <c r="S52" s="166">
        <v>0</v>
      </c>
      <c r="T52" s="159" t="b">
        <f t="shared" si="0"/>
        <v>1</v>
      </c>
      <c r="U52" s="166" t="s">
        <v>177</v>
      </c>
      <c r="V52" s="172">
        <v>41381</v>
      </c>
      <c r="W52" s="166"/>
    </row>
    <row r="53" spans="1:23" ht="60.75" x14ac:dyDescent="0.25">
      <c r="A53" s="170" t="s">
        <v>1261</v>
      </c>
      <c r="B53" s="165">
        <v>95</v>
      </c>
      <c r="C53" s="34">
        <v>41263</v>
      </c>
      <c r="D53" s="90" t="s">
        <v>96</v>
      </c>
      <c r="E53" s="166" t="s">
        <v>118</v>
      </c>
      <c r="F53" s="166" t="s">
        <v>1268</v>
      </c>
      <c r="G53" s="163" t="s">
        <v>132</v>
      </c>
      <c r="H53" s="166" t="s">
        <v>44</v>
      </c>
      <c r="I53" s="166" t="s">
        <v>20</v>
      </c>
      <c r="J53" s="166"/>
      <c r="K53" s="166" t="s">
        <v>101</v>
      </c>
      <c r="L53" s="172">
        <v>41351</v>
      </c>
      <c r="M53" s="166" t="s">
        <v>495</v>
      </c>
      <c r="N53" s="166" t="s">
        <v>1281</v>
      </c>
      <c r="O53" s="166" t="s">
        <v>1768</v>
      </c>
      <c r="P53" s="166"/>
      <c r="Q53" s="166"/>
      <c r="R53" s="166"/>
      <c r="S53" s="166">
        <v>0</v>
      </c>
      <c r="T53" s="159" t="b">
        <f t="shared" si="0"/>
        <v>1</v>
      </c>
      <c r="U53" s="166" t="s">
        <v>1768</v>
      </c>
      <c r="V53" s="166"/>
      <c r="W53" s="166"/>
    </row>
    <row r="54" spans="1:23" ht="60.75" x14ac:dyDescent="0.25">
      <c r="A54" s="170" t="s">
        <v>1261</v>
      </c>
      <c r="B54" s="27">
        <v>96</v>
      </c>
      <c r="C54" s="34">
        <v>41263</v>
      </c>
      <c r="D54" s="90" t="s">
        <v>96</v>
      </c>
      <c r="E54" s="166" t="s">
        <v>119</v>
      </c>
      <c r="F54" s="166" t="s">
        <v>1268</v>
      </c>
      <c r="G54" s="163" t="s">
        <v>132</v>
      </c>
      <c r="H54" s="166" t="s">
        <v>44</v>
      </c>
      <c r="I54" s="166" t="s">
        <v>59</v>
      </c>
      <c r="J54" s="166"/>
      <c r="K54" s="166" t="s">
        <v>101</v>
      </c>
      <c r="L54" s="172">
        <v>41351</v>
      </c>
      <c r="M54" s="166" t="s">
        <v>495</v>
      </c>
      <c r="N54" s="166" t="s">
        <v>1282</v>
      </c>
      <c r="O54" s="166" t="s">
        <v>1768</v>
      </c>
      <c r="P54" s="166"/>
      <c r="Q54" s="166"/>
      <c r="R54" s="166"/>
      <c r="S54" s="166">
        <v>0</v>
      </c>
      <c r="T54" s="159" t="b">
        <f t="shared" si="0"/>
        <v>1</v>
      </c>
      <c r="U54" s="166" t="s">
        <v>1768</v>
      </c>
      <c r="V54" s="166"/>
      <c r="W54" s="166"/>
    </row>
    <row r="55" spans="1:23" ht="24.75" x14ac:dyDescent="0.25">
      <c r="A55" s="170" t="s">
        <v>1261</v>
      </c>
      <c r="B55" s="27">
        <v>97</v>
      </c>
      <c r="C55" s="34">
        <v>41263</v>
      </c>
      <c r="D55" s="90" t="s">
        <v>96</v>
      </c>
      <c r="E55" s="166" t="s">
        <v>1593</v>
      </c>
      <c r="F55" s="166" t="s">
        <v>55</v>
      </c>
      <c r="G55" s="163" t="s">
        <v>132</v>
      </c>
      <c r="H55" s="166" t="s">
        <v>30</v>
      </c>
      <c r="I55" s="166" t="s">
        <v>20</v>
      </c>
      <c r="J55" s="166"/>
      <c r="K55" s="166" t="s">
        <v>1248</v>
      </c>
      <c r="L55" s="166"/>
      <c r="M55" s="166" t="s">
        <v>102</v>
      </c>
      <c r="N55" s="9"/>
      <c r="O55" s="166"/>
      <c r="P55" s="166"/>
      <c r="Q55" s="166"/>
      <c r="R55" s="166"/>
      <c r="S55" s="166">
        <v>16</v>
      </c>
      <c r="T55" s="159" t="b">
        <f t="shared" si="0"/>
        <v>1</v>
      </c>
      <c r="U55" s="166"/>
      <c r="V55" s="166"/>
      <c r="W55" s="166"/>
    </row>
    <row r="56" spans="1:23" ht="24.75" x14ac:dyDescent="0.25">
      <c r="A56" s="170" t="s">
        <v>1261</v>
      </c>
      <c r="B56" s="165">
        <v>98</v>
      </c>
      <c r="C56" s="34">
        <v>41263</v>
      </c>
      <c r="D56" s="90" t="s">
        <v>96</v>
      </c>
      <c r="E56" s="166" t="s">
        <v>120</v>
      </c>
      <c r="F56" s="166" t="s">
        <v>1268</v>
      </c>
      <c r="G56" s="163" t="s">
        <v>132</v>
      </c>
      <c r="H56" s="166" t="s">
        <v>44</v>
      </c>
      <c r="I56" s="166" t="s">
        <v>20</v>
      </c>
      <c r="J56" s="166"/>
      <c r="K56" s="166" t="s">
        <v>37</v>
      </c>
      <c r="L56" s="166"/>
      <c r="M56" s="166" t="s">
        <v>102</v>
      </c>
      <c r="N56" s="166"/>
      <c r="O56" s="166"/>
      <c r="P56" s="166"/>
      <c r="Q56" s="166"/>
      <c r="R56" s="166"/>
      <c r="S56" s="166">
        <v>4</v>
      </c>
      <c r="T56" s="159" t="b">
        <f t="shared" si="0"/>
        <v>1</v>
      </c>
      <c r="U56" s="166"/>
      <c r="V56" s="166"/>
      <c r="W56" s="166"/>
    </row>
    <row r="57" spans="1:23" ht="36.75" x14ac:dyDescent="0.25">
      <c r="A57" s="170" t="s">
        <v>1261</v>
      </c>
      <c r="B57" s="27">
        <v>99</v>
      </c>
      <c r="C57" s="34">
        <v>41263</v>
      </c>
      <c r="D57" s="90" t="s">
        <v>96</v>
      </c>
      <c r="E57" s="166" t="s">
        <v>121</v>
      </c>
      <c r="F57" s="166" t="s">
        <v>1268</v>
      </c>
      <c r="G57" s="163" t="s">
        <v>132</v>
      </c>
      <c r="H57" s="166" t="s">
        <v>44</v>
      </c>
      <c r="I57" s="166" t="s">
        <v>20</v>
      </c>
      <c r="J57" s="166"/>
      <c r="K57" s="166" t="s">
        <v>101</v>
      </c>
      <c r="L57" s="172">
        <v>41351</v>
      </c>
      <c r="M57" s="166" t="s">
        <v>495</v>
      </c>
      <c r="N57" s="166" t="s">
        <v>1280</v>
      </c>
      <c r="O57" s="166" t="s">
        <v>1768</v>
      </c>
      <c r="P57" s="166"/>
      <c r="Q57" s="166"/>
      <c r="R57" s="166"/>
      <c r="S57" s="166">
        <v>80</v>
      </c>
      <c r="T57" s="159" t="b">
        <f t="shared" si="0"/>
        <v>1</v>
      </c>
      <c r="U57" s="166" t="s">
        <v>1768</v>
      </c>
      <c r="V57" s="166"/>
      <c r="W57" s="166"/>
    </row>
    <row r="58" spans="1:23" ht="24.75" x14ac:dyDescent="0.25">
      <c r="A58" s="170" t="s">
        <v>1261</v>
      </c>
      <c r="B58" s="27">
        <v>100</v>
      </c>
      <c r="C58" s="34">
        <v>41263</v>
      </c>
      <c r="D58" s="90" t="s">
        <v>96</v>
      </c>
      <c r="E58" s="166" t="s">
        <v>122</v>
      </c>
      <c r="F58" s="166" t="s">
        <v>55</v>
      </c>
      <c r="G58" s="163" t="s">
        <v>132</v>
      </c>
      <c r="H58" s="166" t="s">
        <v>30</v>
      </c>
      <c r="I58" s="166" t="s">
        <v>20</v>
      </c>
      <c r="J58" s="166"/>
      <c r="K58" s="166" t="s">
        <v>361</v>
      </c>
      <c r="L58" s="166"/>
      <c r="M58" s="165" t="s">
        <v>1772</v>
      </c>
      <c r="N58" s="165" t="s">
        <v>114</v>
      </c>
      <c r="O58" s="166"/>
      <c r="P58" s="166"/>
      <c r="Q58" s="166"/>
      <c r="R58" s="166"/>
      <c r="S58" s="166">
        <v>0</v>
      </c>
      <c r="T58" s="159" t="b">
        <f t="shared" si="0"/>
        <v>1</v>
      </c>
      <c r="U58" s="166"/>
      <c r="V58" s="166"/>
      <c r="W58" s="166"/>
    </row>
    <row r="59" spans="1:23" ht="24.75" x14ac:dyDescent="0.25">
      <c r="A59" s="170" t="s">
        <v>1261</v>
      </c>
      <c r="B59" s="165">
        <v>101</v>
      </c>
      <c r="C59" s="34">
        <v>41263</v>
      </c>
      <c r="D59" s="90" t="s">
        <v>96</v>
      </c>
      <c r="E59" s="11" t="s">
        <v>123</v>
      </c>
      <c r="F59" s="166" t="s">
        <v>157</v>
      </c>
      <c r="G59" s="163" t="s">
        <v>132</v>
      </c>
      <c r="H59" s="166" t="s">
        <v>30</v>
      </c>
      <c r="I59" s="166" t="s">
        <v>59</v>
      </c>
      <c r="J59" s="5">
        <v>41327</v>
      </c>
      <c r="K59" s="166" t="s">
        <v>37</v>
      </c>
      <c r="L59" s="130">
        <v>41334</v>
      </c>
      <c r="M59" s="166" t="s">
        <v>145</v>
      </c>
      <c r="N59" s="166" t="s">
        <v>1123</v>
      </c>
      <c r="O59" s="166" t="s">
        <v>152</v>
      </c>
      <c r="P59" s="166"/>
      <c r="Q59" s="166"/>
      <c r="R59" s="166"/>
      <c r="S59" s="166"/>
      <c r="T59" s="159" t="b">
        <f t="shared" si="0"/>
        <v>1</v>
      </c>
      <c r="U59" s="166" t="s">
        <v>152</v>
      </c>
      <c r="V59" s="166"/>
      <c r="W59" s="166"/>
    </row>
    <row r="60" spans="1:23" ht="24.75" x14ac:dyDescent="0.25">
      <c r="A60" s="170" t="s">
        <v>1261</v>
      </c>
      <c r="B60" s="27">
        <v>102</v>
      </c>
      <c r="C60" s="34">
        <v>41263</v>
      </c>
      <c r="D60" s="90" t="s">
        <v>96</v>
      </c>
      <c r="E60" s="11" t="s">
        <v>124</v>
      </c>
      <c r="F60" s="177" t="s">
        <v>194</v>
      </c>
      <c r="G60" s="163" t="s">
        <v>132</v>
      </c>
      <c r="H60" s="166" t="s">
        <v>30</v>
      </c>
      <c r="I60" s="166" t="s">
        <v>20</v>
      </c>
      <c r="J60" s="166"/>
      <c r="K60" s="166" t="s">
        <v>37</v>
      </c>
      <c r="L60" s="166"/>
      <c r="M60" s="166" t="s">
        <v>102</v>
      </c>
      <c r="N60" s="166"/>
      <c r="O60" s="166" t="s">
        <v>1263</v>
      </c>
      <c r="P60" s="155">
        <v>41394</v>
      </c>
      <c r="Q60" s="166"/>
      <c r="R60" s="166"/>
      <c r="S60" s="166">
        <v>8</v>
      </c>
      <c r="T60" s="159" t="b">
        <f t="shared" si="0"/>
        <v>1</v>
      </c>
      <c r="U60" s="166" t="s">
        <v>1263</v>
      </c>
      <c r="V60" s="155">
        <v>41394</v>
      </c>
      <c r="W60" s="166"/>
    </row>
    <row r="61" spans="1:23" ht="24.75" x14ac:dyDescent="0.25">
      <c r="A61" s="170" t="s">
        <v>1261</v>
      </c>
      <c r="B61" s="165">
        <v>104</v>
      </c>
      <c r="C61" s="34">
        <v>41263</v>
      </c>
      <c r="D61" s="90" t="s">
        <v>125</v>
      </c>
      <c r="E61" s="166" t="s">
        <v>126</v>
      </c>
      <c r="F61" s="166" t="s">
        <v>127</v>
      </c>
      <c r="G61" s="163" t="s">
        <v>132</v>
      </c>
      <c r="H61" s="166" t="s">
        <v>44</v>
      </c>
      <c r="I61" s="166" t="s">
        <v>20</v>
      </c>
      <c r="J61" s="166"/>
      <c r="K61" s="166" t="s">
        <v>37</v>
      </c>
      <c r="L61" s="166"/>
      <c r="M61" s="166" t="s">
        <v>102</v>
      </c>
      <c r="N61" s="166" t="s">
        <v>128</v>
      </c>
      <c r="O61" s="166"/>
      <c r="P61" s="166"/>
      <c r="Q61" s="166"/>
      <c r="R61" s="166"/>
      <c r="S61" s="166">
        <v>0</v>
      </c>
      <c r="T61" s="159" t="b">
        <f t="shared" si="0"/>
        <v>1</v>
      </c>
      <c r="U61" s="166"/>
      <c r="V61" s="166"/>
      <c r="W61" s="166"/>
    </row>
    <row r="62" spans="1:23" x14ac:dyDescent="0.25">
      <c r="A62" s="170" t="s">
        <v>1261</v>
      </c>
      <c r="B62" s="27">
        <v>105</v>
      </c>
      <c r="C62" s="34">
        <v>41263</v>
      </c>
      <c r="D62" s="90" t="s">
        <v>125</v>
      </c>
      <c r="E62" s="166" t="s">
        <v>129</v>
      </c>
      <c r="F62" s="166" t="s">
        <v>127</v>
      </c>
      <c r="G62" s="163" t="s">
        <v>132</v>
      </c>
      <c r="H62" s="166" t="s">
        <v>44</v>
      </c>
      <c r="I62" s="166" t="s">
        <v>20</v>
      </c>
      <c r="J62" s="5">
        <v>41270</v>
      </c>
      <c r="K62" s="166" t="s">
        <v>40</v>
      </c>
      <c r="L62" s="172">
        <v>41288</v>
      </c>
      <c r="M62" s="166" t="s">
        <v>145</v>
      </c>
      <c r="N62" s="166"/>
      <c r="O62" s="166" t="s">
        <v>152</v>
      </c>
      <c r="P62" s="166"/>
      <c r="Q62" s="166"/>
      <c r="R62" s="166"/>
      <c r="S62" s="166">
        <v>0</v>
      </c>
      <c r="T62" s="159" t="b">
        <f t="shared" si="0"/>
        <v>1</v>
      </c>
      <c r="U62" s="166" t="s">
        <v>152</v>
      </c>
      <c r="V62" s="166"/>
      <c r="W62" s="166"/>
    </row>
    <row r="63" spans="1:23" ht="24" x14ac:dyDescent="0.25">
      <c r="A63" s="170" t="s">
        <v>1261</v>
      </c>
      <c r="B63" s="165">
        <v>107</v>
      </c>
      <c r="C63" s="34">
        <v>41263</v>
      </c>
      <c r="D63" s="163" t="s">
        <v>37</v>
      </c>
      <c r="E63" s="165" t="s">
        <v>130</v>
      </c>
      <c r="F63" s="163" t="s">
        <v>39</v>
      </c>
      <c r="G63" s="163" t="s">
        <v>132</v>
      </c>
      <c r="H63" s="165" t="s">
        <v>19</v>
      </c>
      <c r="I63" s="165" t="s">
        <v>20</v>
      </c>
      <c r="J63" s="5">
        <v>41270</v>
      </c>
      <c r="K63" s="165" t="s">
        <v>40</v>
      </c>
      <c r="L63" s="163">
        <v>41283</v>
      </c>
      <c r="M63" s="165" t="s">
        <v>145</v>
      </c>
      <c r="N63" s="165"/>
      <c r="O63" s="163" t="s">
        <v>144</v>
      </c>
      <c r="P63" s="165"/>
      <c r="Q63" s="165"/>
      <c r="R63" s="165"/>
      <c r="S63" s="166">
        <v>0</v>
      </c>
      <c r="T63" s="159" t="b">
        <f t="shared" si="0"/>
        <v>1</v>
      </c>
      <c r="U63" s="163" t="s">
        <v>144</v>
      </c>
      <c r="V63" s="165"/>
      <c r="W63" s="165"/>
    </row>
    <row r="64" spans="1:23" x14ac:dyDescent="0.25">
      <c r="A64" s="170" t="s">
        <v>1261</v>
      </c>
      <c r="B64" s="27">
        <v>108</v>
      </c>
      <c r="C64" s="33">
        <v>41267</v>
      </c>
      <c r="D64" s="163" t="s">
        <v>125</v>
      </c>
      <c r="E64" s="165" t="s">
        <v>135</v>
      </c>
      <c r="F64" s="163" t="s">
        <v>136</v>
      </c>
      <c r="G64" s="163" t="s">
        <v>132</v>
      </c>
      <c r="H64" s="165" t="s">
        <v>44</v>
      </c>
      <c r="I64" s="165" t="s">
        <v>20</v>
      </c>
      <c r="J64" s="166"/>
      <c r="K64" s="166" t="s">
        <v>40</v>
      </c>
      <c r="L64" s="166"/>
      <c r="M64" s="166" t="s">
        <v>102</v>
      </c>
      <c r="N64" s="166" t="s">
        <v>142</v>
      </c>
      <c r="O64" s="166"/>
      <c r="P64" s="166"/>
      <c r="Q64" s="166"/>
      <c r="R64" s="166"/>
      <c r="S64" s="166">
        <v>0</v>
      </c>
      <c r="T64" s="159" t="b">
        <f t="shared" si="0"/>
        <v>1</v>
      </c>
      <c r="U64" s="166"/>
      <c r="V64" s="166"/>
      <c r="W64" s="166"/>
    </row>
    <row r="65" spans="1:23" ht="60.75" x14ac:dyDescent="0.25">
      <c r="A65" s="170" t="s">
        <v>1261</v>
      </c>
      <c r="B65" s="27">
        <v>109</v>
      </c>
      <c r="C65" s="33">
        <v>41268</v>
      </c>
      <c r="D65" s="163" t="s">
        <v>137</v>
      </c>
      <c r="E65" s="166" t="s">
        <v>138</v>
      </c>
      <c r="F65" s="163" t="s">
        <v>46</v>
      </c>
      <c r="G65" s="163" t="s">
        <v>132</v>
      </c>
      <c r="H65" s="165" t="s">
        <v>19</v>
      </c>
      <c r="I65" s="165" t="s">
        <v>20</v>
      </c>
      <c r="J65" s="166"/>
      <c r="K65" s="166" t="s">
        <v>37</v>
      </c>
      <c r="L65" s="75">
        <v>41272</v>
      </c>
      <c r="M65" s="166" t="s">
        <v>145</v>
      </c>
      <c r="N65" s="166" t="s">
        <v>490</v>
      </c>
      <c r="O65" s="166" t="s">
        <v>177</v>
      </c>
      <c r="P65" s="172">
        <v>41386</v>
      </c>
      <c r="Q65" s="166"/>
      <c r="R65" s="166"/>
      <c r="S65" s="166">
        <v>0.5</v>
      </c>
      <c r="T65" s="159" t="b">
        <f t="shared" si="0"/>
        <v>1</v>
      </c>
      <c r="U65" s="166" t="s">
        <v>177</v>
      </c>
      <c r="V65" s="172">
        <v>41386</v>
      </c>
      <c r="W65" s="166"/>
    </row>
    <row r="66" spans="1:23" ht="84.75" x14ac:dyDescent="0.25">
      <c r="A66" s="170" t="s">
        <v>1261</v>
      </c>
      <c r="B66" s="12">
        <v>110</v>
      </c>
      <c r="C66" s="35">
        <v>41268</v>
      </c>
      <c r="D66" s="91" t="s">
        <v>139</v>
      </c>
      <c r="E66" s="12" t="s">
        <v>140</v>
      </c>
      <c r="F66" s="12" t="s">
        <v>215</v>
      </c>
      <c r="G66" s="13" t="s">
        <v>132</v>
      </c>
      <c r="H66" s="12" t="s">
        <v>19</v>
      </c>
      <c r="I66" s="165" t="s">
        <v>20</v>
      </c>
      <c r="J66" s="166"/>
      <c r="K66" s="166" t="s">
        <v>141</v>
      </c>
      <c r="L66" s="172">
        <v>41272</v>
      </c>
      <c r="M66" s="166" t="s">
        <v>178</v>
      </c>
      <c r="N66" s="166" t="s">
        <v>487</v>
      </c>
      <c r="O66" s="166" t="s">
        <v>152</v>
      </c>
      <c r="P66" s="166"/>
      <c r="Q66" s="166"/>
      <c r="R66" s="166"/>
      <c r="S66" s="166">
        <v>0</v>
      </c>
      <c r="T66" s="159" t="b">
        <f t="shared" ref="T66:T129" si="1">EXACT(O66,U66)</f>
        <v>1</v>
      </c>
      <c r="U66" s="166" t="s">
        <v>152</v>
      </c>
      <c r="V66" s="166"/>
      <c r="W66" s="166"/>
    </row>
    <row r="67" spans="1:23" s="47" customFormat="1" ht="204" x14ac:dyDescent="0.2">
      <c r="A67" s="176" t="s">
        <v>134</v>
      </c>
      <c r="B67" s="173">
        <v>111</v>
      </c>
      <c r="C67" s="174">
        <v>41269</v>
      </c>
      <c r="D67" s="173" t="s">
        <v>155</v>
      </c>
      <c r="E67" s="46" t="s">
        <v>156</v>
      </c>
      <c r="F67" s="173" t="s">
        <v>157</v>
      </c>
      <c r="G67" s="173" t="s">
        <v>158</v>
      </c>
      <c r="H67" s="173" t="s">
        <v>30</v>
      </c>
      <c r="I67" s="173" t="s">
        <v>59</v>
      </c>
      <c r="J67" s="173"/>
      <c r="K67" s="173" t="s">
        <v>154</v>
      </c>
      <c r="L67" s="174">
        <v>41302</v>
      </c>
      <c r="M67" s="173" t="s">
        <v>145</v>
      </c>
      <c r="N67" s="46" t="s">
        <v>637</v>
      </c>
      <c r="O67" s="173" t="s">
        <v>152</v>
      </c>
      <c r="P67" s="174">
        <v>40933</v>
      </c>
      <c r="Q67" s="170" t="s">
        <v>621</v>
      </c>
      <c r="R67" s="173"/>
      <c r="S67" s="173"/>
      <c r="T67" s="159" t="b">
        <f t="shared" si="1"/>
        <v>1</v>
      </c>
      <c r="U67" s="173" t="s">
        <v>152</v>
      </c>
      <c r="V67" s="174">
        <v>40933</v>
      </c>
      <c r="W67" s="170" t="s">
        <v>621</v>
      </c>
    </row>
    <row r="68" spans="1:23" s="47" customFormat="1" ht="12" x14ac:dyDescent="0.2">
      <c r="A68" s="176" t="s">
        <v>134</v>
      </c>
      <c r="B68" s="173">
        <v>112</v>
      </c>
      <c r="C68" s="174">
        <v>41272</v>
      </c>
      <c r="D68" s="173" t="s">
        <v>173</v>
      </c>
      <c r="E68" s="46" t="s">
        <v>174</v>
      </c>
      <c r="F68" s="173" t="s">
        <v>157</v>
      </c>
      <c r="G68" s="173" t="s">
        <v>158</v>
      </c>
      <c r="H68" s="173" t="s">
        <v>19</v>
      </c>
      <c r="I68" s="173" t="s">
        <v>20</v>
      </c>
      <c r="J68" s="173"/>
      <c r="K68" s="173" t="s">
        <v>154</v>
      </c>
      <c r="L68" s="174">
        <v>41283</v>
      </c>
      <c r="M68" s="173" t="s">
        <v>178</v>
      </c>
      <c r="N68" s="46" t="s">
        <v>180</v>
      </c>
      <c r="O68" s="173" t="s">
        <v>177</v>
      </c>
      <c r="P68" s="155">
        <v>41415</v>
      </c>
      <c r="Q68" s="173"/>
      <c r="R68" s="173"/>
      <c r="S68" s="198">
        <v>0</v>
      </c>
      <c r="T68" s="159" t="b">
        <f t="shared" si="1"/>
        <v>1</v>
      </c>
      <c r="U68" s="173" t="s">
        <v>177</v>
      </c>
      <c r="V68" s="155">
        <v>41415</v>
      </c>
      <c r="W68" s="173"/>
    </row>
    <row r="69" spans="1:23" s="47" customFormat="1" ht="156" x14ac:dyDescent="0.25">
      <c r="A69" s="176" t="s">
        <v>1261</v>
      </c>
      <c r="B69" s="173">
        <v>113</v>
      </c>
      <c r="C69" s="174">
        <v>41283</v>
      </c>
      <c r="D69" s="173" t="s">
        <v>175</v>
      </c>
      <c r="E69" s="46" t="s">
        <v>176</v>
      </c>
      <c r="F69" s="173" t="s">
        <v>39</v>
      </c>
      <c r="G69" s="173" t="s">
        <v>131</v>
      </c>
      <c r="H69" s="173" t="s">
        <v>30</v>
      </c>
      <c r="I69" s="173" t="s">
        <v>59</v>
      </c>
      <c r="J69" s="173"/>
      <c r="K69" s="173" t="s">
        <v>37</v>
      </c>
      <c r="L69" s="174">
        <v>41394</v>
      </c>
      <c r="M69" s="173" t="s">
        <v>495</v>
      </c>
      <c r="N69" s="46" t="s">
        <v>1665</v>
      </c>
      <c r="O69" s="46" t="s">
        <v>1768</v>
      </c>
      <c r="P69" s="174">
        <v>41372</v>
      </c>
      <c r="Q69" s="46" t="s">
        <v>1527</v>
      </c>
      <c r="R69" s="173"/>
      <c r="S69" s="173"/>
      <c r="T69" s="159" t="b">
        <f t="shared" si="1"/>
        <v>1</v>
      </c>
      <c r="U69" s="46" t="s">
        <v>1768</v>
      </c>
      <c r="V69" s="174">
        <v>41372</v>
      </c>
      <c r="W69" s="46" t="s">
        <v>1527</v>
      </c>
    </row>
    <row r="70" spans="1:23" s="47" customFormat="1" ht="24" x14ac:dyDescent="0.25">
      <c r="A70" s="176" t="s">
        <v>1261</v>
      </c>
      <c r="B70" s="173">
        <v>114</v>
      </c>
      <c r="C70" s="174">
        <v>41271</v>
      </c>
      <c r="D70" s="173" t="s">
        <v>173</v>
      </c>
      <c r="E70" s="46" t="s">
        <v>187</v>
      </c>
      <c r="F70" s="173" t="s">
        <v>39</v>
      </c>
      <c r="G70" s="173" t="s">
        <v>131</v>
      </c>
      <c r="H70" s="173" t="s">
        <v>30</v>
      </c>
      <c r="I70" s="173" t="s">
        <v>24</v>
      </c>
      <c r="J70" s="173"/>
      <c r="K70" s="173" t="s">
        <v>40</v>
      </c>
      <c r="L70" s="174">
        <v>41283</v>
      </c>
      <c r="M70" s="173" t="s">
        <v>145</v>
      </c>
      <c r="N70" s="46"/>
      <c r="O70" s="173" t="s">
        <v>152</v>
      </c>
      <c r="P70" s="173"/>
      <c r="Q70" s="173"/>
      <c r="R70" s="173"/>
      <c r="S70" s="173"/>
      <c r="T70" s="159" t="b">
        <f t="shared" si="1"/>
        <v>1</v>
      </c>
      <c r="U70" s="173" t="s">
        <v>152</v>
      </c>
      <c r="V70" s="173"/>
      <c r="W70" s="173"/>
    </row>
    <row r="71" spans="1:23" s="47" customFormat="1" ht="72" x14ac:dyDescent="0.25">
      <c r="A71" s="176" t="s">
        <v>1261</v>
      </c>
      <c r="B71" s="173">
        <v>115</v>
      </c>
      <c r="C71" s="174">
        <v>41283</v>
      </c>
      <c r="D71" s="173" t="s">
        <v>40</v>
      </c>
      <c r="E71" s="46" t="s">
        <v>189</v>
      </c>
      <c r="F71" s="173" t="s">
        <v>39</v>
      </c>
      <c r="G71" s="173" t="s">
        <v>131</v>
      </c>
      <c r="H71" s="173" t="s">
        <v>30</v>
      </c>
      <c r="I71" s="173" t="s">
        <v>24</v>
      </c>
      <c r="J71" s="173"/>
      <c r="K71" s="173" t="s">
        <v>40</v>
      </c>
      <c r="L71" s="48">
        <v>40922</v>
      </c>
      <c r="M71" s="173" t="s">
        <v>145</v>
      </c>
      <c r="N71" s="46" t="s">
        <v>508</v>
      </c>
      <c r="O71" s="173" t="s">
        <v>177</v>
      </c>
      <c r="P71" s="174">
        <v>40922</v>
      </c>
      <c r="Q71" s="173"/>
      <c r="R71" s="173"/>
      <c r="S71" s="173"/>
      <c r="T71" s="159" t="b">
        <f t="shared" si="1"/>
        <v>1</v>
      </c>
      <c r="U71" s="173" t="s">
        <v>177</v>
      </c>
      <c r="V71" s="174">
        <v>40922</v>
      </c>
      <c r="W71" s="173"/>
    </row>
    <row r="72" spans="1:23" ht="24.75" x14ac:dyDescent="0.25">
      <c r="A72" s="170" t="s">
        <v>1261</v>
      </c>
      <c r="B72" s="173">
        <v>116</v>
      </c>
      <c r="C72" s="155">
        <v>41284</v>
      </c>
      <c r="D72" s="156" t="s">
        <v>125</v>
      </c>
      <c r="E72" s="170" t="s">
        <v>191</v>
      </c>
      <c r="F72" s="170" t="s">
        <v>127</v>
      </c>
      <c r="G72" s="170" t="s">
        <v>131</v>
      </c>
      <c r="H72" s="170" t="s">
        <v>19</v>
      </c>
      <c r="I72" s="170" t="s">
        <v>59</v>
      </c>
      <c r="J72" s="170"/>
      <c r="K72" s="170" t="s">
        <v>154</v>
      </c>
      <c r="L72" s="188">
        <v>41288</v>
      </c>
      <c r="M72" s="170" t="s">
        <v>145</v>
      </c>
      <c r="N72" s="170" t="s">
        <v>510</v>
      </c>
      <c r="O72" s="170" t="s">
        <v>177</v>
      </c>
      <c r="P72" s="188">
        <v>41389</v>
      </c>
      <c r="Q72" s="170"/>
      <c r="R72" s="173"/>
      <c r="S72" s="173"/>
      <c r="T72" s="159" t="b">
        <f t="shared" si="1"/>
        <v>1</v>
      </c>
      <c r="U72" s="170" t="s">
        <v>177</v>
      </c>
      <c r="V72" s="188">
        <v>41389</v>
      </c>
      <c r="W72" s="170"/>
    </row>
    <row r="73" spans="1:23" ht="36.75" x14ac:dyDescent="0.25">
      <c r="A73" s="170" t="s">
        <v>1261</v>
      </c>
      <c r="B73" s="173">
        <v>117</v>
      </c>
      <c r="C73" s="155">
        <v>41284</v>
      </c>
      <c r="D73" s="156" t="s">
        <v>125</v>
      </c>
      <c r="E73" s="170" t="s">
        <v>192</v>
      </c>
      <c r="F73" s="170" t="s">
        <v>1603</v>
      </c>
      <c r="G73" s="170" t="s">
        <v>131</v>
      </c>
      <c r="H73" s="170" t="s">
        <v>19</v>
      </c>
      <c r="I73" s="177" t="s">
        <v>20</v>
      </c>
      <c r="J73" s="170"/>
      <c r="K73" s="170" t="s">
        <v>21</v>
      </c>
      <c r="L73" s="170"/>
      <c r="M73" s="170" t="s">
        <v>102</v>
      </c>
      <c r="N73" s="170" t="s">
        <v>1590</v>
      </c>
      <c r="O73" s="170" t="s">
        <v>1263</v>
      </c>
      <c r="P73" s="188">
        <v>41386</v>
      </c>
      <c r="Q73" s="170" t="s">
        <v>1667</v>
      </c>
      <c r="R73" s="173"/>
      <c r="S73" s="198">
        <v>1200</v>
      </c>
      <c r="T73" s="159" t="b">
        <f t="shared" si="1"/>
        <v>1</v>
      </c>
      <c r="U73" s="170" t="s">
        <v>1263</v>
      </c>
      <c r="V73" s="188">
        <v>41386</v>
      </c>
      <c r="W73" s="170" t="s">
        <v>1667</v>
      </c>
    </row>
    <row r="74" spans="1:23" ht="24.75" x14ac:dyDescent="0.25">
      <c r="A74" s="170" t="s">
        <v>134</v>
      </c>
      <c r="B74" s="173">
        <v>118</v>
      </c>
      <c r="C74" s="48">
        <v>41246</v>
      </c>
      <c r="D74" s="92" t="s">
        <v>35</v>
      </c>
      <c r="E74" s="49" t="s">
        <v>193</v>
      </c>
      <c r="F74" s="177" t="s">
        <v>194</v>
      </c>
      <c r="G74" s="170" t="s">
        <v>131</v>
      </c>
      <c r="H74" s="175" t="s">
        <v>44</v>
      </c>
      <c r="I74" s="177" t="s">
        <v>20</v>
      </c>
      <c r="J74" s="50"/>
      <c r="K74" s="175" t="s">
        <v>146</v>
      </c>
      <c r="L74" s="54"/>
      <c r="M74" s="176" t="s">
        <v>145</v>
      </c>
      <c r="N74" s="177"/>
      <c r="O74" s="178" t="s">
        <v>177</v>
      </c>
      <c r="P74" s="188">
        <v>40988</v>
      </c>
      <c r="Q74" s="170"/>
      <c r="R74" s="173"/>
      <c r="S74" s="69">
        <v>0.5</v>
      </c>
      <c r="T74" s="159" t="b">
        <f t="shared" si="1"/>
        <v>1</v>
      </c>
      <c r="U74" s="178" t="s">
        <v>177</v>
      </c>
      <c r="V74" s="188">
        <v>40988</v>
      </c>
      <c r="W74" s="170"/>
    </row>
    <row r="75" spans="1:23" ht="60.75" x14ac:dyDescent="0.25">
      <c r="A75" s="170" t="s">
        <v>134</v>
      </c>
      <c r="B75" s="173">
        <v>119</v>
      </c>
      <c r="C75" s="48">
        <v>41246</v>
      </c>
      <c r="D75" s="92" t="s">
        <v>35</v>
      </c>
      <c r="E75" s="49" t="s">
        <v>196</v>
      </c>
      <c r="F75" s="177" t="s">
        <v>157</v>
      </c>
      <c r="G75" s="170" t="s">
        <v>131</v>
      </c>
      <c r="H75" s="175" t="s">
        <v>30</v>
      </c>
      <c r="I75" s="177" t="s">
        <v>59</v>
      </c>
      <c r="J75" s="50"/>
      <c r="K75" s="175" t="s">
        <v>21</v>
      </c>
      <c r="L75" s="48">
        <v>41247</v>
      </c>
      <c r="M75" s="176" t="s">
        <v>145</v>
      </c>
      <c r="N75" s="177" t="s">
        <v>197</v>
      </c>
      <c r="O75" s="178" t="s">
        <v>177</v>
      </c>
      <c r="P75" s="188">
        <v>41297</v>
      </c>
      <c r="Q75" s="170"/>
      <c r="R75" s="173"/>
      <c r="S75" s="69"/>
      <c r="T75" s="159" t="b">
        <f t="shared" si="1"/>
        <v>1</v>
      </c>
      <c r="U75" s="178" t="s">
        <v>177</v>
      </c>
      <c r="V75" s="188">
        <v>41297</v>
      </c>
      <c r="W75" s="170"/>
    </row>
    <row r="76" spans="1:23" ht="60.75" x14ac:dyDescent="0.25">
      <c r="A76" s="170" t="s">
        <v>134</v>
      </c>
      <c r="B76" s="173">
        <v>120</v>
      </c>
      <c r="C76" s="48">
        <v>41246</v>
      </c>
      <c r="D76" s="92" t="s">
        <v>35</v>
      </c>
      <c r="E76" s="49" t="s">
        <v>36</v>
      </c>
      <c r="F76" s="177" t="s">
        <v>480</v>
      </c>
      <c r="G76" s="170" t="s">
        <v>131</v>
      </c>
      <c r="H76" s="175" t="s">
        <v>30</v>
      </c>
      <c r="I76" s="177" t="s">
        <v>24</v>
      </c>
      <c r="J76" s="51">
        <v>41253</v>
      </c>
      <c r="K76" s="175" t="s">
        <v>21</v>
      </c>
      <c r="L76" s="52">
        <v>41250</v>
      </c>
      <c r="M76" s="176" t="s">
        <v>145</v>
      </c>
      <c r="N76" s="177" t="s">
        <v>198</v>
      </c>
      <c r="O76" s="178" t="s">
        <v>177</v>
      </c>
      <c r="P76" s="188">
        <v>41297</v>
      </c>
      <c r="Q76" s="170"/>
      <c r="R76" s="173"/>
      <c r="S76" s="69"/>
      <c r="T76" s="159" t="b">
        <f t="shared" si="1"/>
        <v>1</v>
      </c>
      <c r="U76" s="178" t="s">
        <v>177</v>
      </c>
      <c r="V76" s="188">
        <v>41297</v>
      </c>
      <c r="W76" s="170"/>
    </row>
    <row r="77" spans="1:23" ht="60.75" x14ac:dyDescent="0.25">
      <c r="A77" s="170" t="s">
        <v>134</v>
      </c>
      <c r="B77" s="173">
        <v>121</v>
      </c>
      <c r="C77" s="48">
        <v>41248</v>
      </c>
      <c r="D77" s="92" t="s">
        <v>199</v>
      </c>
      <c r="E77" s="53" t="s">
        <v>200</v>
      </c>
      <c r="F77" s="177" t="s">
        <v>194</v>
      </c>
      <c r="G77" s="170" t="s">
        <v>131</v>
      </c>
      <c r="H77" s="175" t="s">
        <v>30</v>
      </c>
      <c r="I77" s="177" t="s">
        <v>24</v>
      </c>
      <c r="J77" s="51">
        <v>41253</v>
      </c>
      <c r="K77" s="175" t="s">
        <v>146</v>
      </c>
      <c r="L77" s="48">
        <v>41268</v>
      </c>
      <c r="M77" s="176" t="s">
        <v>178</v>
      </c>
      <c r="N77" s="177" t="s">
        <v>477</v>
      </c>
      <c r="O77" s="178" t="s">
        <v>177</v>
      </c>
      <c r="P77" s="188">
        <v>41323</v>
      </c>
      <c r="Q77" s="170"/>
      <c r="R77" s="173"/>
      <c r="S77" s="69"/>
      <c r="T77" s="159" t="b">
        <f t="shared" si="1"/>
        <v>1</v>
      </c>
      <c r="U77" s="178" t="s">
        <v>177</v>
      </c>
      <c r="V77" s="188">
        <v>41323</v>
      </c>
      <c r="W77" s="170"/>
    </row>
    <row r="78" spans="1:23" ht="72.75" x14ac:dyDescent="0.25">
      <c r="A78" s="170" t="s">
        <v>134</v>
      </c>
      <c r="B78" s="173">
        <v>122</v>
      </c>
      <c r="C78" s="48">
        <v>41248</v>
      </c>
      <c r="D78" s="92" t="s">
        <v>48</v>
      </c>
      <c r="E78" s="49" t="s">
        <v>201</v>
      </c>
      <c r="F78" s="177" t="s">
        <v>194</v>
      </c>
      <c r="G78" s="170" t="s">
        <v>131</v>
      </c>
      <c r="H78" s="175" t="s">
        <v>30</v>
      </c>
      <c r="I78" s="177" t="s">
        <v>20</v>
      </c>
      <c r="J78" s="51">
        <v>41253</v>
      </c>
      <c r="K78" s="175" t="s">
        <v>37</v>
      </c>
      <c r="L78" s="54"/>
      <c r="M78" s="176" t="s">
        <v>102</v>
      </c>
      <c r="N78" s="177" t="s">
        <v>203</v>
      </c>
      <c r="O78" s="178"/>
      <c r="P78" s="170"/>
      <c r="Q78" s="170"/>
      <c r="R78" s="173"/>
      <c r="S78" s="69">
        <v>40</v>
      </c>
      <c r="T78" s="159" t="b">
        <f t="shared" si="1"/>
        <v>1</v>
      </c>
      <c r="U78" s="178"/>
      <c r="V78" s="170"/>
      <c r="W78" s="170"/>
    </row>
    <row r="79" spans="1:23" ht="60.75" x14ac:dyDescent="0.25">
      <c r="A79" s="170" t="s">
        <v>134</v>
      </c>
      <c r="B79" s="173">
        <v>123</v>
      </c>
      <c r="C79" s="48">
        <v>41250</v>
      </c>
      <c r="D79" s="92" t="s">
        <v>204</v>
      </c>
      <c r="E79" s="53" t="s">
        <v>205</v>
      </c>
      <c r="F79" s="177" t="s">
        <v>206</v>
      </c>
      <c r="G79" s="170" t="s">
        <v>131</v>
      </c>
      <c r="H79" s="175" t="s">
        <v>19</v>
      </c>
      <c r="I79" s="177" t="s">
        <v>59</v>
      </c>
      <c r="J79" s="55">
        <v>41260</v>
      </c>
      <c r="K79" s="175" t="s">
        <v>154</v>
      </c>
      <c r="L79" s="48">
        <v>41256</v>
      </c>
      <c r="M79" s="176" t="s">
        <v>145</v>
      </c>
      <c r="N79" s="177" t="s">
        <v>207</v>
      </c>
      <c r="O79" s="178" t="s">
        <v>177</v>
      </c>
      <c r="P79" s="188">
        <v>41354</v>
      </c>
      <c r="Q79" s="170"/>
      <c r="R79" s="173"/>
      <c r="S79" s="69"/>
      <c r="T79" s="159" t="b">
        <f t="shared" si="1"/>
        <v>1</v>
      </c>
      <c r="U79" s="178" t="s">
        <v>177</v>
      </c>
      <c r="V79" s="188">
        <v>41354</v>
      </c>
      <c r="W79" s="170"/>
    </row>
    <row r="80" spans="1:23" ht="108.75" x14ac:dyDescent="0.25">
      <c r="A80" s="170" t="s">
        <v>134</v>
      </c>
      <c r="B80" s="173">
        <v>124</v>
      </c>
      <c r="C80" s="48">
        <v>41250</v>
      </c>
      <c r="D80" s="92" t="s">
        <v>204</v>
      </c>
      <c r="E80" s="53" t="s">
        <v>208</v>
      </c>
      <c r="F80" s="177" t="s">
        <v>209</v>
      </c>
      <c r="G80" s="170" t="s">
        <v>131</v>
      </c>
      <c r="H80" s="175" t="s">
        <v>30</v>
      </c>
      <c r="I80" s="177" t="s">
        <v>20</v>
      </c>
      <c r="J80" s="55">
        <v>41260</v>
      </c>
      <c r="K80" s="175" t="s">
        <v>37</v>
      </c>
      <c r="L80" s="48">
        <v>41359</v>
      </c>
      <c r="M80" s="176" t="s">
        <v>102</v>
      </c>
      <c r="N80" s="177" t="s">
        <v>1409</v>
      </c>
      <c r="O80" s="178" t="s">
        <v>152</v>
      </c>
      <c r="P80" s="188">
        <v>41354</v>
      </c>
      <c r="Q80" s="170" t="s">
        <v>1369</v>
      </c>
      <c r="R80" s="173"/>
      <c r="S80" s="69">
        <v>8</v>
      </c>
      <c r="T80" s="159" t="b">
        <f t="shared" si="1"/>
        <v>1</v>
      </c>
      <c r="U80" s="178" t="s">
        <v>152</v>
      </c>
      <c r="V80" s="188">
        <v>41354</v>
      </c>
      <c r="W80" s="170" t="s">
        <v>1369</v>
      </c>
    </row>
    <row r="81" spans="1:23" ht="24.75" x14ac:dyDescent="0.25">
      <c r="A81" s="170" t="s">
        <v>134</v>
      </c>
      <c r="B81" s="173">
        <v>125</v>
      </c>
      <c r="C81" s="48">
        <v>41254</v>
      </c>
      <c r="D81" s="92" t="s">
        <v>28</v>
      </c>
      <c r="E81" s="53" t="s">
        <v>210</v>
      </c>
      <c r="F81" s="177" t="s">
        <v>55</v>
      </c>
      <c r="G81" s="170" t="s">
        <v>131</v>
      </c>
      <c r="H81" s="175" t="s">
        <v>19</v>
      </c>
      <c r="I81" s="177" t="s">
        <v>20</v>
      </c>
      <c r="J81" s="50"/>
      <c r="K81" s="175" t="s">
        <v>101</v>
      </c>
      <c r="L81" s="48">
        <v>41284</v>
      </c>
      <c r="M81" s="176" t="s">
        <v>145</v>
      </c>
      <c r="N81" s="177" t="s">
        <v>1592</v>
      </c>
      <c r="O81" s="178" t="s">
        <v>177</v>
      </c>
      <c r="P81" s="190">
        <v>41289</v>
      </c>
      <c r="Q81" s="189"/>
      <c r="R81" s="173"/>
      <c r="S81" s="69">
        <v>3</v>
      </c>
      <c r="T81" s="159" t="b">
        <f t="shared" si="1"/>
        <v>1</v>
      </c>
      <c r="U81" s="178" t="s">
        <v>177</v>
      </c>
      <c r="V81" s="190">
        <v>41289</v>
      </c>
      <c r="W81" s="189"/>
    </row>
    <row r="82" spans="1:23" ht="60.75" x14ac:dyDescent="0.25">
      <c r="A82" s="170" t="s">
        <v>134</v>
      </c>
      <c r="B82" s="173">
        <v>126</v>
      </c>
      <c r="C82" s="48">
        <v>41254</v>
      </c>
      <c r="D82" s="92" t="s">
        <v>28</v>
      </c>
      <c r="E82" s="53" t="s">
        <v>211</v>
      </c>
      <c r="F82" s="177" t="s">
        <v>480</v>
      </c>
      <c r="G82" s="170" t="s">
        <v>131</v>
      </c>
      <c r="H82" s="175" t="s">
        <v>30</v>
      </c>
      <c r="I82" s="177" t="s">
        <v>59</v>
      </c>
      <c r="J82" s="55">
        <v>41260</v>
      </c>
      <c r="K82" s="175" t="s">
        <v>154</v>
      </c>
      <c r="L82" s="52">
        <v>41285</v>
      </c>
      <c r="M82" s="176" t="s">
        <v>145</v>
      </c>
      <c r="N82" s="177" t="s">
        <v>485</v>
      </c>
      <c r="O82" s="178" t="s">
        <v>177</v>
      </c>
      <c r="P82" s="188">
        <v>41334</v>
      </c>
      <c r="Q82" s="170"/>
      <c r="R82" s="173"/>
      <c r="S82" s="69"/>
      <c r="T82" s="159" t="b">
        <f t="shared" si="1"/>
        <v>1</v>
      </c>
      <c r="U82" s="178" t="s">
        <v>177</v>
      </c>
      <c r="V82" s="188">
        <v>41334</v>
      </c>
      <c r="W82" s="170"/>
    </row>
    <row r="83" spans="1:23" ht="24.75" x14ac:dyDescent="0.25">
      <c r="A83" s="170" t="s">
        <v>134</v>
      </c>
      <c r="B83" s="173">
        <v>127</v>
      </c>
      <c r="C83" s="48">
        <v>41254</v>
      </c>
      <c r="D83" s="92" t="s">
        <v>212</v>
      </c>
      <c r="E83" s="53" t="s">
        <v>213</v>
      </c>
      <c r="F83" s="170" t="s">
        <v>1270</v>
      </c>
      <c r="G83" s="170" t="s">
        <v>131</v>
      </c>
      <c r="H83" s="175" t="s">
        <v>19</v>
      </c>
      <c r="I83" s="177" t="s">
        <v>20</v>
      </c>
      <c r="J83" s="50"/>
      <c r="K83" s="175" t="s">
        <v>37</v>
      </c>
      <c r="L83" s="54"/>
      <c r="M83" s="176" t="s">
        <v>102</v>
      </c>
      <c r="N83" s="170" t="s">
        <v>1378</v>
      </c>
      <c r="O83" s="178"/>
      <c r="P83" s="188">
        <v>41354</v>
      </c>
      <c r="Q83" s="170" t="s">
        <v>1370</v>
      </c>
      <c r="R83" s="173"/>
      <c r="S83" s="69">
        <v>4</v>
      </c>
      <c r="T83" s="159" t="b">
        <f t="shared" si="1"/>
        <v>1</v>
      </c>
      <c r="U83" s="178"/>
      <c r="V83" s="188">
        <v>41354</v>
      </c>
      <c r="W83" s="170" t="s">
        <v>1370</v>
      </c>
    </row>
    <row r="84" spans="1:23" ht="36.75" x14ac:dyDescent="0.25">
      <c r="A84" s="170" t="s">
        <v>134</v>
      </c>
      <c r="B84" s="173">
        <v>128</v>
      </c>
      <c r="C84" s="48">
        <v>41254</v>
      </c>
      <c r="D84" s="92" t="s">
        <v>212</v>
      </c>
      <c r="E84" s="53" t="s">
        <v>214</v>
      </c>
      <c r="F84" s="177" t="s">
        <v>215</v>
      </c>
      <c r="G84" s="170" t="s">
        <v>131</v>
      </c>
      <c r="H84" s="175" t="s">
        <v>19</v>
      </c>
      <c r="I84" s="177" t="s">
        <v>59</v>
      </c>
      <c r="J84" s="55">
        <v>41260</v>
      </c>
      <c r="K84" s="175" t="s">
        <v>37</v>
      </c>
      <c r="L84" s="48">
        <v>41267</v>
      </c>
      <c r="M84" s="176" t="s">
        <v>145</v>
      </c>
      <c r="N84" s="177" t="s">
        <v>216</v>
      </c>
      <c r="O84" s="178" t="s">
        <v>177</v>
      </c>
      <c r="P84" s="188">
        <v>41351</v>
      </c>
      <c r="Q84" s="170"/>
      <c r="R84" s="173"/>
      <c r="S84" s="69"/>
      <c r="T84" s="159" t="b">
        <f t="shared" si="1"/>
        <v>1</v>
      </c>
      <c r="U84" s="178" t="s">
        <v>177</v>
      </c>
      <c r="V84" s="188">
        <v>41351</v>
      </c>
      <c r="W84" s="170"/>
    </row>
    <row r="85" spans="1:23" ht="96.75" x14ac:dyDescent="0.25">
      <c r="A85" s="170" t="s">
        <v>134</v>
      </c>
      <c r="B85" s="173">
        <v>129</v>
      </c>
      <c r="C85" s="48">
        <v>41256</v>
      </c>
      <c r="D85" s="92" t="s">
        <v>217</v>
      </c>
      <c r="E85" s="53" t="s">
        <v>218</v>
      </c>
      <c r="F85" s="177" t="s">
        <v>157</v>
      </c>
      <c r="G85" s="170" t="s">
        <v>131</v>
      </c>
      <c r="H85" s="175" t="s">
        <v>19</v>
      </c>
      <c r="I85" s="177" t="s">
        <v>59</v>
      </c>
      <c r="J85" s="50"/>
      <c r="K85" s="175" t="s">
        <v>154</v>
      </c>
      <c r="L85" s="48">
        <v>41267</v>
      </c>
      <c r="M85" s="176" t="s">
        <v>145</v>
      </c>
      <c r="N85" s="177" t="s">
        <v>219</v>
      </c>
      <c r="O85" s="178" t="s">
        <v>802</v>
      </c>
      <c r="P85" s="188">
        <v>41318</v>
      </c>
      <c r="Q85" s="170"/>
      <c r="R85" s="173"/>
      <c r="S85" s="69"/>
      <c r="T85" s="159" t="b">
        <f t="shared" si="1"/>
        <v>1</v>
      </c>
      <c r="U85" s="178" t="s">
        <v>802</v>
      </c>
      <c r="V85" s="188">
        <v>41318</v>
      </c>
      <c r="W85" s="170"/>
    </row>
    <row r="86" spans="1:23" ht="48.75" x14ac:dyDescent="0.25">
      <c r="A86" s="170" t="s">
        <v>134</v>
      </c>
      <c r="B86" s="173">
        <v>130</v>
      </c>
      <c r="C86" s="48">
        <v>41256</v>
      </c>
      <c r="D86" s="92" t="s">
        <v>220</v>
      </c>
      <c r="E86" s="53" t="s">
        <v>221</v>
      </c>
      <c r="F86" s="177" t="s">
        <v>222</v>
      </c>
      <c r="G86" s="170" t="s">
        <v>131</v>
      </c>
      <c r="H86" s="175" t="s">
        <v>19</v>
      </c>
      <c r="I86" s="177" t="s">
        <v>24</v>
      </c>
      <c r="J86" s="50"/>
      <c r="K86" s="175" t="s">
        <v>37</v>
      </c>
      <c r="L86" s="48">
        <v>41267</v>
      </c>
      <c r="M86" s="176" t="s">
        <v>145</v>
      </c>
      <c r="N86" s="177" t="s">
        <v>223</v>
      </c>
      <c r="O86" s="178" t="s">
        <v>177</v>
      </c>
      <c r="P86" s="188">
        <v>41334</v>
      </c>
      <c r="Q86" s="170"/>
      <c r="R86" s="173"/>
      <c r="S86" s="69"/>
      <c r="T86" s="159" t="b">
        <f t="shared" si="1"/>
        <v>1</v>
      </c>
      <c r="U86" s="178" t="s">
        <v>177</v>
      </c>
      <c r="V86" s="188">
        <v>41334</v>
      </c>
      <c r="W86" s="170"/>
    </row>
    <row r="87" spans="1:23" ht="60.75" x14ac:dyDescent="0.25">
      <c r="A87" s="170" t="s">
        <v>134</v>
      </c>
      <c r="B87" s="173">
        <v>131</v>
      </c>
      <c r="C87" s="48">
        <v>41256</v>
      </c>
      <c r="D87" s="92" t="s">
        <v>220</v>
      </c>
      <c r="E87" s="53" t="s">
        <v>224</v>
      </c>
      <c r="F87" s="177" t="s">
        <v>222</v>
      </c>
      <c r="G87" s="170" t="s">
        <v>131</v>
      </c>
      <c r="H87" s="175" t="s">
        <v>19</v>
      </c>
      <c r="I87" s="177" t="s">
        <v>24</v>
      </c>
      <c r="J87" s="50"/>
      <c r="K87" s="175" t="s">
        <v>101</v>
      </c>
      <c r="L87" s="48">
        <v>41267</v>
      </c>
      <c r="M87" s="176" t="s">
        <v>145</v>
      </c>
      <c r="N87" s="177"/>
      <c r="O87" s="178" t="s">
        <v>177</v>
      </c>
      <c r="P87" s="188">
        <v>41334</v>
      </c>
      <c r="Q87" s="170"/>
      <c r="R87" s="173"/>
      <c r="S87" s="69"/>
      <c r="T87" s="159" t="b">
        <f t="shared" si="1"/>
        <v>1</v>
      </c>
      <c r="U87" s="178" t="s">
        <v>177</v>
      </c>
      <c r="V87" s="188">
        <v>41334</v>
      </c>
      <c r="W87" s="170"/>
    </row>
    <row r="88" spans="1:23" ht="120.75" x14ac:dyDescent="0.25">
      <c r="A88" s="170" t="s">
        <v>134</v>
      </c>
      <c r="B88" s="173">
        <v>132</v>
      </c>
      <c r="C88" s="48">
        <v>41257</v>
      </c>
      <c r="D88" s="92" t="s">
        <v>217</v>
      </c>
      <c r="E88" s="53" t="s">
        <v>225</v>
      </c>
      <c r="F88" s="177" t="s">
        <v>157</v>
      </c>
      <c r="G88" s="170" t="s">
        <v>131</v>
      </c>
      <c r="H88" s="175" t="s">
        <v>19</v>
      </c>
      <c r="I88" s="177" t="s">
        <v>59</v>
      </c>
      <c r="J88" s="50"/>
      <c r="K88" s="175" t="s">
        <v>154</v>
      </c>
      <c r="L88" s="48">
        <v>41267</v>
      </c>
      <c r="M88" s="176" t="s">
        <v>145</v>
      </c>
      <c r="N88" s="177" t="s">
        <v>226</v>
      </c>
      <c r="O88" s="178" t="s">
        <v>802</v>
      </c>
      <c r="P88" s="188">
        <v>41318</v>
      </c>
      <c r="Q88" s="170"/>
      <c r="R88" s="173"/>
      <c r="S88" s="69"/>
      <c r="T88" s="159" t="b">
        <f t="shared" si="1"/>
        <v>1</v>
      </c>
      <c r="U88" s="178" t="s">
        <v>802</v>
      </c>
      <c r="V88" s="188">
        <v>41318</v>
      </c>
      <c r="W88" s="170"/>
    </row>
    <row r="89" spans="1:23" ht="144.75" x14ac:dyDescent="0.25">
      <c r="A89" s="170" t="s">
        <v>134</v>
      </c>
      <c r="B89" s="173">
        <v>133</v>
      </c>
      <c r="C89" s="48">
        <v>41257</v>
      </c>
      <c r="D89" s="92" t="s">
        <v>227</v>
      </c>
      <c r="E89" s="53" t="s">
        <v>228</v>
      </c>
      <c r="F89" s="177" t="s">
        <v>222</v>
      </c>
      <c r="G89" s="170" t="s">
        <v>131</v>
      </c>
      <c r="H89" s="175" t="s">
        <v>44</v>
      </c>
      <c r="I89" s="61" t="s">
        <v>59</v>
      </c>
      <c r="J89" s="55">
        <v>41305</v>
      </c>
      <c r="K89" s="175" t="s">
        <v>101</v>
      </c>
      <c r="L89" s="48">
        <v>41299</v>
      </c>
      <c r="M89" s="176" t="s">
        <v>145</v>
      </c>
      <c r="N89" s="177" t="s">
        <v>619</v>
      </c>
      <c r="O89" s="178" t="s">
        <v>177</v>
      </c>
      <c r="P89" s="188">
        <v>41358</v>
      </c>
      <c r="Q89" s="170" t="s">
        <v>618</v>
      </c>
      <c r="R89" s="173"/>
      <c r="S89" s="69"/>
      <c r="T89" s="159" t="b">
        <f t="shared" si="1"/>
        <v>1</v>
      </c>
      <c r="U89" s="178" t="s">
        <v>177</v>
      </c>
      <c r="V89" s="188">
        <v>41358</v>
      </c>
      <c r="W89" s="170" t="s">
        <v>618</v>
      </c>
    </row>
    <row r="90" spans="1:23" ht="48.75" x14ac:dyDescent="0.25">
      <c r="A90" s="170" t="s">
        <v>134</v>
      </c>
      <c r="B90" s="173">
        <v>134</v>
      </c>
      <c r="C90" s="48">
        <v>41257</v>
      </c>
      <c r="D90" s="92" t="s">
        <v>227</v>
      </c>
      <c r="E90" s="53" t="s">
        <v>229</v>
      </c>
      <c r="F90" s="177" t="s">
        <v>222</v>
      </c>
      <c r="G90" s="170" t="s">
        <v>131</v>
      </c>
      <c r="H90" s="175" t="s">
        <v>19</v>
      </c>
      <c r="I90" s="177" t="s">
        <v>59</v>
      </c>
      <c r="J90" s="50"/>
      <c r="K90" s="175" t="s">
        <v>101</v>
      </c>
      <c r="L90" s="48">
        <v>41318</v>
      </c>
      <c r="M90" s="176" t="s">
        <v>145</v>
      </c>
      <c r="N90" s="177" t="s">
        <v>819</v>
      </c>
      <c r="O90" s="178" t="s">
        <v>177</v>
      </c>
      <c r="P90" s="188">
        <v>41327</v>
      </c>
      <c r="Q90" s="170" t="s">
        <v>634</v>
      </c>
      <c r="R90" s="173"/>
      <c r="S90" s="69"/>
      <c r="T90" s="159" t="b">
        <f t="shared" si="1"/>
        <v>1</v>
      </c>
      <c r="U90" s="178" t="s">
        <v>177</v>
      </c>
      <c r="V90" s="188">
        <v>41327</v>
      </c>
      <c r="W90" s="170" t="s">
        <v>634</v>
      </c>
    </row>
    <row r="91" spans="1:23" ht="60.75" x14ac:dyDescent="0.25">
      <c r="A91" s="170" t="s">
        <v>134</v>
      </c>
      <c r="B91" s="173">
        <v>135</v>
      </c>
      <c r="C91" s="48">
        <v>41257</v>
      </c>
      <c r="D91" s="92" t="s">
        <v>227</v>
      </c>
      <c r="E91" s="53" t="s">
        <v>230</v>
      </c>
      <c r="F91" s="177" t="s">
        <v>55</v>
      </c>
      <c r="G91" s="170" t="s">
        <v>131</v>
      </c>
      <c r="H91" s="175" t="s">
        <v>44</v>
      </c>
      <c r="I91" s="177" t="s">
        <v>20</v>
      </c>
      <c r="J91" s="55">
        <v>41292</v>
      </c>
      <c r="K91" s="175" t="s">
        <v>101</v>
      </c>
      <c r="L91" s="48">
        <v>41292</v>
      </c>
      <c r="M91" s="176" t="s">
        <v>145</v>
      </c>
      <c r="N91" s="177" t="s">
        <v>564</v>
      </c>
      <c r="O91" s="178" t="s">
        <v>177</v>
      </c>
      <c r="P91" s="188">
        <v>41300</v>
      </c>
      <c r="Q91" s="170" t="s">
        <v>563</v>
      </c>
      <c r="R91" s="173"/>
      <c r="S91" s="69">
        <v>1</v>
      </c>
      <c r="T91" s="159" t="b">
        <f t="shared" si="1"/>
        <v>1</v>
      </c>
      <c r="U91" s="178" t="s">
        <v>177</v>
      </c>
      <c r="V91" s="188">
        <v>41300</v>
      </c>
      <c r="W91" s="170" t="s">
        <v>563</v>
      </c>
    </row>
    <row r="92" spans="1:23" ht="108.75" x14ac:dyDescent="0.25">
      <c r="A92" s="170" t="s">
        <v>134</v>
      </c>
      <c r="B92" s="173">
        <v>136</v>
      </c>
      <c r="C92" s="48">
        <v>41260</v>
      </c>
      <c r="D92" s="92" t="s">
        <v>231</v>
      </c>
      <c r="E92" s="53" t="s">
        <v>232</v>
      </c>
      <c r="F92" s="177" t="s">
        <v>206</v>
      </c>
      <c r="G92" s="170" t="s">
        <v>131</v>
      </c>
      <c r="H92" s="175" t="s">
        <v>30</v>
      </c>
      <c r="I92" s="177" t="s">
        <v>59</v>
      </c>
      <c r="J92" s="50"/>
      <c r="K92" s="175" t="s">
        <v>154</v>
      </c>
      <c r="L92" s="48">
        <v>41267</v>
      </c>
      <c r="M92" s="176" t="s">
        <v>145</v>
      </c>
      <c r="N92" s="177" t="s">
        <v>233</v>
      </c>
      <c r="O92" s="178" t="s">
        <v>177</v>
      </c>
      <c r="P92" s="188">
        <v>41365</v>
      </c>
      <c r="Q92" s="170"/>
      <c r="R92" s="173"/>
      <c r="S92" s="69"/>
      <c r="T92" s="159" t="b">
        <f t="shared" si="1"/>
        <v>1</v>
      </c>
      <c r="U92" s="178" t="s">
        <v>177</v>
      </c>
      <c r="V92" s="188">
        <v>41365</v>
      </c>
      <c r="W92" s="170"/>
    </row>
    <row r="93" spans="1:23" ht="72.75" x14ac:dyDescent="0.25">
      <c r="A93" s="170" t="s">
        <v>134</v>
      </c>
      <c r="B93" s="173">
        <v>137</v>
      </c>
      <c r="C93" s="48">
        <v>41256</v>
      </c>
      <c r="D93" s="92" t="s">
        <v>220</v>
      </c>
      <c r="E93" s="49" t="s">
        <v>234</v>
      </c>
      <c r="F93" s="177" t="s">
        <v>222</v>
      </c>
      <c r="G93" s="170" t="s">
        <v>131</v>
      </c>
      <c r="H93" s="175" t="s">
        <v>19</v>
      </c>
      <c r="I93" s="177" t="s">
        <v>24</v>
      </c>
      <c r="J93" s="50"/>
      <c r="K93" s="175" t="s">
        <v>37</v>
      </c>
      <c r="L93" s="48">
        <v>41267</v>
      </c>
      <c r="M93" s="176" t="s">
        <v>178</v>
      </c>
      <c r="N93" s="177" t="s">
        <v>235</v>
      </c>
      <c r="O93" s="178" t="s">
        <v>177</v>
      </c>
      <c r="P93" s="188">
        <v>41334</v>
      </c>
      <c r="Q93" s="170"/>
      <c r="R93" s="173"/>
      <c r="S93" s="69"/>
      <c r="T93" s="159" t="b">
        <f t="shared" si="1"/>
        <v>1</v>
      </c>
      <c r="U93" s="178" t="s">
        <v>177</v>
      </c>
      <c r="V93" s="188">
        <v>41334</v>
      </c>
      <c r="W93" s="170"/>
    </row>
    <row r="94" spans="1:23" ht="72.75" x14ac:dyDescent="0.25">
      <c r="A94" s="170" t="s">
        <v>134</v>
      </c>
      <c r="B94" s="173">
        <v>138</v>
      </c>
      <c r="C94" s="48">
        <v>41263</v>
      </c>
      <c r="D94" s="92" t="s">
        <v>28</v>
      </c>
      <c r="E94" s="49" t="s">
        <v>236</v>
      </c>
      <c r="F94" s="177" t="s">
        <v>480</v>
      </c>
      <c r="G94" s="170" t="s">
        <v>131</v>
      </c>
      <c r="H94" s="175" t="s">
        <v>30</v>
      </c>
      <c r="I94" s="177" t="s">
        <v>24</v>
      </c>
      <c r="J94" s="55">
        <v>41305</v>
      </c>
      <c r="K94" s="175" t="s">
        <v>21</v>
      </c>
      <c r="L94" s="155">
        <v>41320</v>
      </c>
      <c r="M94" s="170" t="s">
        <v>145</v>
      </c>
      <c r="N94" s="177" t="s">
        <v>625</v>
      </c>
      <c r="O94" s="178" t="s">
        <v>802</v>
      </c>
      <c r="P94" s="188">
        <v>41425</v>
      </c>
      <c r="Q94" s="170" t="s">
        <v>860</v>
      </c>
      <c r="R94" s="173" t="s">
        <v>184</v>
      </c>
      <c r="S94" s="69"/>
      <c r="T94" s="159" t="b">
        <f t="shared" si="1"/>
        <v>1</v>
      </c>
      <c r="U94" s="178" t="s">
        <v>802</v>
      </c>
      <c r="V94" s="188">
        <v>41425</v>
      </c>
      <c r="W94" s="170" t="s">
        <v>860</v>
      </c>
    </row>
    <row r="95" spans="1:23" ht="24.75" x14ac:dyDescent="0.25">
      <c r="A95" s="170" t="s">
        <v>134</v>
      </c>
      <c r="B95" s="173">
        <v>139</v>
      </c>
      <c r="C95" s="48">
        <v>41263</v>
      </c>
      <c r="D95" s="92" t="s">
        <v>28</v>
      </c>
      <c r="E95" s="53" t="s">
        <v>237</v>
      </c>
      <c r="F95" s="177" t="s">
        <v>480</v>
      </c>
      <c r="G95" s="170" t="s">
        <v>131</v>
      </c>
      <c r="H95" s="175" t="s">
        <v>19</v>
      </c>
      <c r="I95" s="177" t="s">
        <v>24</v>
      </c>
      <c r="J95" s="50"/>
      <c r="K95" s="175" t="s">
        <v>21</v>
      </c>
      <c r="L95" s="48">
        <v>41271</v>
      </c>
      <c r="M95" s="176" t="s">
        <v>145</v>
      </c>
      <c r="N95" s="177"/>
      <c r="O95" s="178" t="s">
        <v>177</v>
      </c>
      <c r="P95" s="190">
        <v>41289</v>
      </c>
      <c r="Q95" s="170"/>
      <c r="R95" s="173"/>
      <c r="S95" s="69"/>
      <c r="T95" s="159" t="b">
        <f t="shared" si="1"/>
        <v>1</v>
      </c>
      <c r="U95" s="178" t="s">
        <v>177</v>
      </c>
      <c r="V95" s="190">
        <v>41289</v>
      </c>
      <c r="W95" s="170"/>
    </row>
    <row r="96" spans="1:23" ht="36.75" x14ac:dyDescent="0.25">
      <c r="A96" s="170" t="s">
        <v>134</v>
      </c>
      <c r="B96" s="173">
        <v>140</v>
      </c>
      <c r="C96" s="48">
        <v>41263</v>
      </c>
      <c r="D96" s="92" t="s">
        <v>28</v>
      </c>
      <c r="E96" s="53" t="s">
        <v>238</v>
      </c>
      <c r="F96" s="177" t="s">
        <v>480</v>
      </c>
      <c r="G96" s="170" t="s">
        <v>131</v>
      </c>
      <c r="H96" s="175" t="s">
        <v>19</v>
      </c>
      <c r="I96" s="177" t="s">
        <v>24</v>
      </c>
      <c r="J96" s="50"/>
      <c r="K96" s="175" t="s">
        <v>37</v>
      </c>
      <c r="L96" s="48">
        <v>41267</v>
      </c>
      <c r="M96" s="176" t="s">
        <v>145</v>
      </c>
      <c r="N96" s="177"/>
      <c r="O96" s="178" t="s">
        <v>177</v>
      </c>
      <c r="P96" s="188">
        <v>41297</v>
      </c>
      <c r="Q96" s="170"/>
      <c r="R96" s="173"/>
      <c r="S96" s="69"/>
      <c r="T96" s="159" t="b">
        <f t="shared" si="1"/>
        <v>1</v>
      </c>
      <c r="U96" s="178" t="s">
        <v>177</v>
      </c>
      <c r="V96" s="188">
        <v>41297</v>
      </c>
      <c r="W96" s="170"/>
    </row>
    <row r="97" spans="1:23" ht="24.75" x14ac:dyDescent="0.25">
      <c r="A97" s="170" t="s">
        <v>134</v>
      </c>
      <c r="B97" s="173">
        <v>141</v>
      </c>
      <c r="C97" s="48">
        <v>41268</v>
      </c>
      <c r="D97" s="92" t="s">
        <v>35</v>
      </c>
      <c r="E97" s="53" t="s">
        <v>486</v>
      </c>
      <c r="F97" s="177" t="s">
        <v>239</v>
      </c>
      <c r="G97" s="170" t="s">
        <v>131</v>
      </c>
      <c r="H97" s="175" t="s">
        <v>19</v>
      </c>
      <c r="I97" s="177" t="s">
        <v>240</v>
      </c>
      <c r="J97" s="50"/>
      <c r="K97" s="175" t="s">
        <v>101</v>
      </c>
      <c r="L97" s="48">
        <v>41284</v>
      </c>
      <c r="M97" s="176" t="s">
        <v>145</v>
      </c>
      <c r="N97" s="177" t="s">
        <v>488</v>
      </c>
      <c r="O97" s="178" t="s">
        <v>177</v>
      </c>
      <c r="P97" s="188">
        <v>41297</v>
      </c>
      <c r="Q97" s="170"/>
      <c r="R97" s="173" t="s">
        <v>184</v>
      </c>
      <c r="S97" s="69"/>
      <c r="T97" s="159" t="b">
        <f t="shared" si="1"/>
        <v>1</v>
      </c>
      <c r="U97" s="178" t="s">
        <v>177</v>
      </c>
      <c r="V97" s="188">
        <v>41297</v>
      </c>
      <c r="W97" s="170"/>
    </row>
    <row r="98" spans="1:23" ht="72.75" x14ac:dyDescent="0.25">
      <c r="A98" s="170" t="s">
        <v>134</v>
      </c>
      <c r="B98" s="173">
        <v>142</v>
      </c>
      <c r="C98" s="48">
        <v>41269</v>
      </c>
      <c r="D98" s="92" t="s">
        <v>241</v>
      </c>
      <c r="E98" s="53" t="s">
        <v>242</v>
      </c>
      <c r="F98" s="177" t="s">
        <v>239</v>
      </c>
      <c r="G98" s="170" t="s">
        <v>131</v>
      </c>
      <c r="H98" s="175" t="s">
        <v>19</v>
      </c>
      <c r="I98" s="177" t="s">
        <v>240</v>
      </c>
      <c r="J98" s="50"/>
      <c r="K98" s="175" t="s">
        <v>101</v>
      </c>
      <c r="L98" s="76">
        <v>41283</v>
      </c>
      <c r="M98" s="176" t="s">
        <v>145</v>
      </c>
      <c r="N98" s="177" t="s">
        <v>512</v>
      </c>
      <c r="O98" s="178" t="s">
        <v>177</v>
      </c>
      <c r="P98" s="188">
        <v>41334</v>
      </c>
      <c r="Q98" s="170"/>
      <c r="R98" s="173" t="s">
        <v>184</v>
      </c>
      <c r="S98" s="69"/>
      <c r="T98" s="159" t="b">
        <f t="shared" si="1"/>
        <v>1</v>
      </c>
      <c r="U98" s="178" t="s">
        <v>177</v>
      </c>
      <c r="V98" s="188">
        <v>41334</v>
      </c>
      <c r="W98" s="170"/>
    </row>
    <row r="99" spans="1:23" ht="48.75" x14ac:dyDescent="0.25">
      <c r="A99" s="170" t="s">
        <v>134</v>
      </c>
      <c r="B99" s="173">
        <v>143</v>
      </c>
      <c r="C99" s="48">
        <v>41269</v>
      </c>
      <c r="D99" s="92" t="s">
        <v>28</v>
      </c>
      <c r="E99" s="53" t="s">
        <v>243</v>
      </c>
      <c r="F99" s="177" t="s">
        <v>244</v>
      </c>
      <c r="G99" s="170" t="s">
        <v>131</v>
      </c>
      <c r="H99" s="175" t="s">
        <v>19</v>
      </c>
      <c r="I99" s="177" t="s">
        <v>20</v>
      </c>
      <c r="J99" s="50"/>
      <c r="K99" s="175" t="s">
        <v>154</v>
      </c>
      <c r="L99" s="48">
        <v>41284</v>
      </c>
      <c r="M99" s="176" t="s">
        <v>178</v>
      </c>
      <c r="N99" s="177" t="s">
        <v>560</v>
      </c>
      <c r="O99" s="178" t="s">
        <v>177</v>
      </c>
      <c r="P99" s="190">
        <v>41289</v>
      </c>
      <c r="Q99" s="170"/>
      <c r="R99" s="173"/>
      <c r="S99" s="69">
        <v>0</v>
      </c>
      <c r="T99" s="159" t="b">
        <f t="shared" si="1"/>
        <v>1</v>
      </c>
      <c r="U99" s="178" t="s">
        <v>177</v>
      </c>
      <c r="V99" s="190">
        <v>41289</v>
      </c>
      <c r="W99" s="170"/>
    </row>
    <row r="100" spans="1:23" ht="48.75" x14ac:dyDescent="0.25">
      <c r="A100" s="170" t="s">
        <v>134</v>
      </c>
      <c r="B100" s="173">
        <v>144</v>
      </c>
      <c r="C100" s="48">
        <v>41270</v>
      </c>
      <c r="D100" s="92" t="s">
        <v>28</v>
      </c>
      <c r="E100" s="53" t="s">
        <v>245</v>
      </c>
      <c r="F100" s="177" t="s">
        <v>239</v>
      </c>
      <c r="G100" s="170" t="s">
        <v>131</v>
      </c>
      <c r="H100" s="175" t="s">
        <v>19</v>
      </c>
      <c r="I100" s="177" t="s">
        <v>24</v>
      </c>
      <c r="J100" s="50"/>
      <c r="K100" s="175" t="s">
        <v>154</v>
      </c>
      <c r="L100" s="48">
        <v>41270</v>
      </c>
      <c r="M100" s="176" t="s">
        <v>145</v>
      </c>
      <c r="N100" s="177" t="s">
        <v>476</v>
      </c>
      <c r="O100" s="178" t="s">
        <v>177</v>
      </c>
      <c r="P100" s="190">
        <v>41289</v>
      </c>
      <c r="Q100" s="170"/>
      <c r="R100" s="173"/>
      <c r="S100" s="69"/>
      <c r="T100" s="159" t="b">
        <f t="shared" si="1"/>
        <v>1</v>
      </c>
      <c r="U100" s="178" t="s">
        <v>177</v>
      </c>
      <c r="V100" s="190">
        <v>41289</v>
      </c>
      <c r="W100" s="170"/>
    </row>
    <row r="101" spans="1:23" ht="60.75" x14ac:dyDescent="0.25">
      <c r="A101" s="170" t="s">
        <v>134</v>
      </c>
      <c r="B101" s="173">
        <v>145</v>
      </c>
      <c r="C101" s="48">
        <v>41270</v>
      </c>
      <c r="D101" s="92" t="s">
        <v>246</v>
      </c>
      <c r="E101" s="49" t="s">
        <v>247</v>
      </c>
      <c r="F101" s="177" t="s">
        <v>248</v>
      </c>
      <c r="G101" s="170" t="s">
        <v>131</v>
      </c>
      <c r="H101" s="175" t="s">
        <v>19</v>
      </c>
      <c r="I101" s="177" t="s">
        <v>24</v>
      </c>
      <c r="J101" s="50"/>
      <c r="K101" s="175" t="s">
        <v>101</v>
      </c>
      <c r="L101" s="48">
        <v>41285</v>
      </c>
      <c r="M101" s="176" t="s">
        <v>145</v>
      </c>
      <c r="N101" s="177" t="s">
        <v>493</v>
      </c>
      <c r="O101" s="178" t="s">
        <v>177</v>
      </c>
      <c r="P101" s="188">
        <v>41372</v>
      </c>
      <c r="Q101" s="170"/>
      <c r="R101" s="173"/>
      <c r="S101" s="69"/>
      <c r="T101" s="159" t="b">
        <f t="shared" si="1"/>
        <v>1</v>
      </c>
      <c r="U101" s="178" t="s">
        <v>177</v>
      </c>
      <c r="V101" s="188">
        <v>41372</v>
      </c>
      <c r="W101" s="170"/>
    </row>
    <row r="102" spans="1:23" ht="60.75" x14ac:dyDescent="0.25">
      <c r="A102" s="170" t="s">
        <v>134</v>
      </c>
      <c r="B102" s="173">
        <v>146</v>
      </c>
      <c r="C102" s="48">
        <v>41270</v>
      </c>
      <c r="D102" s="92" t="s">
        <v>246</v>
      </c>
      <c r="E102" s="49" t="s">
        <v>249</v>
      </c>
      <c r="F102" s="177" t="s">
        <v>206</v>
      </c>
      <c r="G102" s="170" t="s">
        <v>131</v>
      </c>
      <c r="H102" s="175" t="s">
        <v>19</v>
      </c>
      <c r="I102" s="177" t="s">
        <v>59</v>
      </c>
      <c r="J102" s="50"/>
      <c r="K102" s="175" t="s">
        <v>154</v>
      </c>
      <c r="L102" s="52">
        <v>41284</v>
      </c>
      <c r="M102" s="176" t="s">
        <v>145</v>
      </c>
      <c r="N102" s="177" t="s">
        <v>482</v>
      </c>
      <c r="O102" s="178" t="s">
        <v>177</v>
      </c>
      <c r="P102" s="188">
        <v>41327</v>
      </c>
      <c r="Q102" s="170"/>
      <c r="R102" s="173"/>
      <c r="S102" s="69"/>
      <c r="T102" s="159" t="b">
        <f t="shared" si="1"/>
        <v>1</v>
      </c>
      <c r="U102" s="178" t="s">
        <v>177</v>
      </c>
      <c r="V102" s="188">
        <v>41327</v>
      </c>
      <c r="W102" s="170"/>
    </row>
    <row r="103" spans="1:23" ht="60.75" x14ac:dyDescent="0.25">
      <c r="A103" s="170" t="s">
        <v>134</v>
      </c>
      <c r="B103" s="173">
        <v>147</v>
      </c>
      <c r="C103" s="48">
        <v>41271</v>
      </c>
      <c r="D103" s="92" t="s">
        <v>48</v>
      </c>
      <c r="E103" s="49" t="s">
        <v>250</v>
      </c>
      <c r="F103" s="177" t="s">
        <v>206</v>
      </c>
      <c r="G103" s="170" t="s">
        <v>131</v>
      </c>
      <c r="H103" s="175" t="s">
        <v>30</v>
      </c>
      <c r="I103" s="177" t="s">
        <v>59</v>
      </c>
      <c r="J103" s="50"/>
      <c r="K103" s="175" t="s">
        <v>154</v>
      </c>
      <c r="L103" s="52">
        <v>41284</v>
      </c>
      <c r="M103" s="176" t="s">
        <v>145</v>
      </c>
      <c r="N103" s="177" t="s">
        <v>481</v>
      </c>
      <c r="O103" s="178" t="s">
        <v>177</v>
      </c>
      <c r="P103" s="188">
        <v>41354</v>
      </c>
      <c r="Q103" s="170"/>
      <c r="R103" s="173"/>
      <c r="S103" s="69"/>
      <c r="T103" s="159" t="b">
        <f t="shared" si="1"/>
        <v>1</v>
      </c>
      <c r="U103" s="178" t="s">
        <v>177</v>
      </c>
      <c r="V103" s="188">
        <v>41354</v>
      </c>
      <c r="W103" s="170"/>
    </row>
    <row r="104" spans="1:23" ht="96.75" x14ac:dyDescent="0.25">
      <c r="A104" s="170" t="s">
        <v>134</v>
      </c>
      <c r="B104" s="173">
        <v>148</v>
      </c>
      <c r="C104" s="48">
        <v>41271</v>
      </c>
      <c r="D104" s="92" t="s">
        <v>48</v>
      </c>
      <c r="E104" s="49" t="s">
        <v>251</v>
      </c>
      <c r="F104" s="177" t="s">
        <v>206</v>
      </c>
      <c r="G104" s="170" t="s">
        <v>131</v>
      </c>
      <c r="H104" s="175" t="s">
        <v>34</v>
      </c>
      <c r="I104" s="177" t="s">
        <v>59</v>
      </c>
      <c r="J104" s="50"/>
      <c r="K104" s="175" t="s">
        <v>1666</v>
      </c>
      <c r="L104" s="52">
        <v>41285</v>
      </c>
      <c r="M104" s="182" t="s">
        <v>1772</v>
      </c>
      <c r="N104" s="177" t="s">
        <v>496</v>
      </c>
      <c r="O104" s="178" t="s">
        <v>294</v>
      </c>
      <c r="P104" s="188">
        <v>41354</v>
      </c>
      <c r="Q104" s="170" t="s">
        <v>1371</v>
      </c>
      <c r="R104" s="173"/>
      <c r="S104" s="69"/>
      <c r="T104" s="159" t="b">
        <f t="shared" si="1"/>
        <v>1</v>
      </c>
      <c r="U104" s="178" t="s">
        <v>294</v>
      </c>
      <c r="V104" s="188">
        <v>41354</v>
      </c>
      <c r="W104" s="170" t="s">
        <v>1371</v>
      </c>
    </row>
    <row r="105" spans="1:23" ht="60.75" x14ac:dyDescent="0.25">
      <c r="A105" s="170" t="s">
        <v>134</v>
      </c>
      <c r="B105" s="173">
        <v>149</v>
      </c>
      <c r="C105" s="48">
        <v>41271</v>
      </c>
      <c r="D105" s="92" t="s">
        <v>48</v>
      </c>
      <c r="E105" s="49" t="s">
        <v>252</v>
      </c>
      <c r="F105" s="177" t="s">
        <v>157</v>
      </c>
      <c r="G105" s="170" t="s">
        <v>131</v>
      </c>
      <c r="H105" s="175" t="s">
        <v>30</v>
      </c>
      <c r="I105" s="177" t="s">
        <v>24</v>
      </c>
      <c r="J105" s="80"/>
      <c r="K105" s="175" t="s">
        <v>21</v>
      </c>
      <c r="L105" s="184">
        <v>41289</v>
      </c>
      <c r="M105" s="176" t="s">
        <v>145</v>
      </c>
      <c r="N105" s="177"/>
      <c r="O105" s="166" t="s">
        <v>177</v>
      </c>
      <c r="P105" s="172">
        <v>41388</v>
      </c>
      <c r="Q105" s="170"/>
      <c r="R105" s="173" t="s">
        <v>484</v>
      </c>
      <c r="S105" s="69"/>
      <c r="T105" s="159" t="b">
        <f t="shared" si="1"/>
        <v>1</v>
      </c>
      <c r="U105" s="166" t="s">
        <v>177</v>
      </c>
      <c r="V105" s="172">
        <v>41388</v>
      </c>
      <c r="W105" s="170"/>
    </row>
    <row r="106" spans="1:23" ht="72.75" x14ac:dyDescent="0.25">
      <c r="A106" s="170" t="s">
        <v>134</v>
      </c>
      <c r="B106" s="173">
        <v>150</v>
      </c>
      <c r="C106" s="48">
        <v>41271</v>
      </c>
      <c r="D106" s="92" t="s">
        <v>199</v>
      </c>
      <c r="E106" s="49" t="s">
        <v>253</v>
      </c>
      <c r="F106" s="177" t="s">
        <v>157</v>
      </c>
      <c r="G106" s="170" t="s">
        <v>131</v>
      </c>
      <c r="H106" s="175" t="s">
        <v>19</v>
      </c>
      <c r="I106" s="177" t="s">
        <v>59</v>
      </c>
      <c r="J106" s="50"/>
      <c r="K106" s="175" t="s">
        <v>154</v>
      </c>
      <c r="L106" s="52">
        <v>41285</v>
      </c>
      <c r="M106" s="176" t="s">
        <v>145</v>
      </c>
      <c r="N106" s="177" t="s">
        <v>494</v>
      </c>
      <c r="O106" s="178" t="s">
        <v>177</v>
      </c>
      <c r="P106" s="188">
        <v>41296</v>
      </c>
      <c r="Q106" s="170"/>
      <c r="R106" s="173"/>
      <c r="S106" s="69"/>
      <c r="T106" s="159" t="b">
        <f t="shared" si="1"/>
        <v>1</v>
      </c>
      <c r="U106" s="178" t="s">
        <v>177</v>
      </c>
      <c r="V106" s="188">
        <v>41296</v>
      </c>
      <c r="W106" s="170"/>
    </row>
    <row r="107" spans="1:23" ht="48" x14ac:dyDescent="0.25">
      <c r="A107" s="170" t="s">
        <v>134</v>
      </c>
      <c r="B107" s="173">
        <v>151</v>
      </c>
      <c r="C107" s="56">
        <v>41141</v>
      </c>
      <c r="D107" s="93" t="s">
        <v>35</v>
      </c>
      <c r="E107" s="57" t="s">
        <v>254</v>
      </c>
      <c r="F107" s="177" t="s">
        <v>206</v>
      </c>
      <c r="G107" s="170" t="s">
        <v>131</v>
      </c>
      <c r="H107" s="58" t="s">
        <v>30</v>
      </c>
      <c r="I107" s="178" t="s">
        <v>20</v>
      </c>
      <c r="J107" s="59">
        <v>41201</v>
      </c>
      <c r="K107" s="178" t="s">
        <v>146</v>
      </c>
      <c r="L107" s="56"/>
      <c r="M107" s="178" t="s">
        <v>178</v>
      </c>
      <c r="N107" s="178" t="s">
        <v>1565</v>
      </c>
      <c r="O107" s="178" t="s">
        <v>177</v>
      </c>
      <c r="P107" s="178">
        <v>41380</v>
      </c>
      <c r="Q107" s="178"/>
      <c r="R107" s="173"/>
      <c r="S107" s="69">
        <v>0</v>
      </c>
      <c r="T107" s="159" t="b">
        <f t="shared" si="1"/>
        <v>1</v>
      </c>
      <c r="U107" s="178" t="s">
        <v>177</v>
      </c>
      <c r="V107" s="178">
        <v>41380</v>
      </c>
      <c r="W107" s="178"/>
    </row>
    <row r="108" spans="1:23" ht="24" x14ac:dyDescent="0.25">
      <c r="A108" s="170" t="s">
        <v>134</v>
      </c>
      <c r="B108" s="173">
        <v>152</v>
      </c>
      <c r="C108" s="56">
        <v>41141</v>
      </c>
      <c r="D108" s="93" t="s">
        <v>199</v>
      </c>
      <c r="E108" s="57" t="s">
        <v>255</v>
      </c>
      <c r="F108" s="177" t="s">
        <v>206</v>
      </c>
      <c r="G108" s="170" t="s">
        <v>131</v>
      </c>
      <c r="H108" s="58" t="s">
        <v>30</v>
      </c>
      <c r="I108" s="178" t="s">
        <v>20</v>
      </c>
      <c r="J108" s="59">
        <v>41159</v>
      </c>
      <c r="K108" s="178" t="s">
        <v>146</v>
      </c>
      <c r="L108" s="56">
        <v>41152</v>
      </c>
      <c r="M108" s="178" t="s">
        <v>145</v>
      </c>
      <c r="N108" s="178"/>
      <c r="O108" s="178" t="s">
        <v>177</v>
      </c>
      <c r="P108" s="178">
        <v>41352</v>
      </c>
      <c r="Q108" s="178"/>
      <c r="R108" s="173"/>
      <c r="S108" s="69">
        <v>2</v>
      </c>
      <c r="T108" s="159" t="b">
        <f t="shared" si="1"/>
        <v>1</v>
      </c>
      <c r="U108" s="178" t="s">
        <v>177</v>
      </c>
      <c r="V108" s="178">
        <v>41352</v>
      </c>
      <c r="W108" s="178"/>
    </row>
    <row r="109" spans="1:23" ht="24" x14ac:dyDescent="0.25">
      <c r="A109" s="170" t="s">
        <v>134</v>
      </c>
      <c r="B109" s="173">
        <v>153</v>
      </c>
      <c r="C109" s="56">
        <v>41141</v>
      </c>
      <c r="D109" s="93" t="s">
        <v>199</v>
      </c>
      <c r="E109" s="57" t="s">
        <v>256</v>
      </c>
      <c r="F109" s="177" t="s">
        <v>206</v>
      </c>
      <c r="G109" s="170" t="s">
        <v>131</v>
      </c>
      <c r="H109" s="178" t="s">
        <v>44</v>
      </c>
      <c r="I109" s="178" t="s">
        <v>20</v>
      </c>
      <c r="J109" s="59">
        <v>41201</v>
      </c>
      <c r="K109" s="178" t="s">
        <v>37</v>
      </c>
      <c r="L109" s="56"/>
      <c r="M109" s="176" t="s">
        <v>145</v>
      </c>
      <c r="N109" s="178" t="s">
        <v>257</v>
      </c>
      <c r="O109" s="178" t="s">
        <v>177</v>
      </c>
      <c r="P109" s="188">
        <v>41323</v>
      </c>
      <c r="Q109" s="178"/>
      <c r="R109" s="173"/>
      <c r="S109" s="69">
        <v>1</v>
      </c>
      <c r="T109" s="159" t="b">
        <f t="shared" si="1"/>
        <v>1</v>
      </c>
      <c r="U109" s="178" t="s">
        <v>177</v>
      </c>
      <c r="V109" s="188">
        <v>41323</v>
      </c>
      <c r="W109" s="178"/>
    </row>
    <row r="110" spans="1:23" ht="24" x14ac:dyDescent="0.25">
      <c r="A110" s="170" t="s">
        <v>134</v>
      </c>
      <c r="B110" s="173">
        <v>154</v>
      </c>
      <c r="C110" s="56">
        <v>41141</v>
      </c>
      <c r="D110" s="93" t="s">
        <v>35</v>
      </c>
      <c r="E110" s="57" t="s">
        <v>258</v>
      </c>
      <c r="F110" s="177" t="s">
        <v>206</v>
      </c>
      <c r="G110" s="170" t="s">
        <v>131</v>
      </c>
      <c r="H110" s="58" t="s">
        <v>30</v>
      </c>
      <c r="I110" s="178" t="s">
        <v>20</v>
      </c>
      <c r="J110" s="59">
        <v>41201</v>
      </c>
      <c r="K110" s="178" t="s">
        <v>146</v>
      </c>
      <c r="L110" s="56"/>
      <c r="M110" s="178" t="s">
        <v>102</v>
      </c>
      <c r="N110" s="178"/>
      <c r="O110" s="166" t="s">
        <v>1263</v>
      </c>
      <c r="P110" s="188">
        <v>41334</v>
      </c>
      <c r="Q110" s="178"/>
      <c r="R110" s="173"/>
      <c r="S110" s="69"/>
      <c r="T110" s="159" t="b">
        <f t="shared" si="1"/>
        <v>1</v>
      </c>
      <c r="U110" s="166" t="s">
        <v>1263</v>
      </c>
      <c r="V110" s="188">
        <v>41334</v>
      </c>
      <c r="W110" s="178"/>
    </row>
    <row r="111" spans="1:23" ht="84" x14ac:dyDescent="0.25">
      <c r="A111" s="170" t="s">
        <v>134</v>
      </c>
      <c r="B111" s="173">
        <v>155</v>
      </c>
      <c r="C111" s="56">
        <v>41142</v>
      </c>
      <c r="D111" s="93" t="s">
        <v>35</v>
      </c>
      <c r="E111" s="57" t="s">
        <v>259</v>
      </c>
      <c r="F111" s="178" t="s">
        <v>194</v>
      </c>
      <c r="G111" s="170" t="s">
        <v>131</v>
      </c>
      <c r="H111" s="58" t="s">
        <v>30</v>
      </c>
      <c r="I111" s="178" t="s">
        <v>59</v>
      </c>
      <c r="J111" s="59">
        <v>41176</v>
      </c>
      <c r="K111" s="178" t="s">
        <v>146</v>
      </c>
      <c r="L111" s="56">
        <v>41179</v>
      </c>
      <c r="M111" s="179" t="s">
        <v>145</v>
      </c>
      <c r="N111" s="177" t="s">
        <v>260</v>
      </c>
      <c r="O111" s="178" t="s">
        <v>177</v>
      </c>
      <c r="P111" s="188">
        <v>41334</v>
      </c>
      <c r="Q111" s="181" t="s">
        <v>261</v>
      </c>
      <c r="R111" s="173"/>
      <c r="S111" s="69"/>
      <c r="T111" s="159" t="b">
        <f t="shared" si="1"/>
        <v>1</v>
      </c>
      <c r="U111" s="178" t="s">
        <v>177</v>
      </c>
      <c r="V111" s="188">
        <v>41334</v>
      </c>
      <c r="W111" s="181" t="s">
        <v>261</v>
      </c>
    </row>
    <row r="112" spans="1:23" ht="36" x14ac:dyDescent="0.25">
      <c r="A112" s="170" t="s">
        <v>134</v>
      </c>
      <c r="B112" s="173">
        <v>156</v>
      </c>
      <c r="C112" s="56">
        <v>41143</v>
      </c>
      <c r="D112" s="93" t="s">
        <v>246</v>
      </c>
      <c r="E112" s="57" t="s">
        <v>262</v>
      </c>
      <c r="F112" s="178" t="s">
        <v>664</v>
      </c>
      <c r="G112" s="170" t="s">
        <v>131</v>
      </c>
      <c r="H112" s="58" t="s">
        <v>30</v>
      </c>
      <c r="I112" s="178" t="s">
        <v>20</v>
      </c>
      <c r="J112" s="59">
        <v>41182</v>
      </c>
      <c r="K112" s="178" t="s">
        <v>101</v>
      </c>
      <c r="L112" s="56">
        <v>41172</v>
      </c>
      <c r="M112" s="179" t="s">
        <v>102</v>
      </c>
      <c r="N112" s="182" t="s">
        <v>263</v>
      </c>
      <c r="O112" s="178"/>
      <c r="P112" s="175"/>
      <c r="Q112" s="180">
        <v>41182</v>
      </c>
      <c r="R112" s="173"/>
      <c r="S112" s="69">
        <v>160</v>
      </c>
      <c r="T112" s="159" t="b">
        <f t="shared" si="1"/>
        <v>1</v>
      </c>
      <c r="U112" s="178"/>
      <c r="V112" s="175"/>
      <c r="W112" s="180">
        <v>41182</v>
      </c>
    </row>
    <row r="113" spans="1:23" ht="396" x14ac:dyDescent="0.25">
      <c r="A113" s="170" t="s">
        <v>134</v>
      </c>
      <c r="B113" s="173">
        <v>157</v>
      </c>
      <c r="C113" s="56">
        <v>41143</v>
      </c>
      <c r="D113" s="93" t="s">
        <v>246</v>
      </c>
      <c r="E113" s="57" t="s">
        <v>264</v>
      </c>
      <c r="F113" s="178" t="s">
        <v>215</v>
      </c>
      <c r="G113" s="170" t="s">
        <v>131</v>
      </c>
      <c r="H113" s="178" t="s">
        <v>19</v>
      </c>
      <c r="I113" s="178" t="s">
        <v>24</v>
      </c>
      <c r="J113" s="59">
        <v>41166</v>
      </c>
      <c r="K113" s="178" t="s">
        <v>101</v>
      </c>
      <c r="L113" s="56">
        <v>41211</v>
      </c>
      <c r="M113" s="178" t="s">
        <v>178</v>
      </c>
      <c r="N113" s="182" t="s">
        <v>265</v>
      </c>
      <c r="O113" s="178" t="s">
        <v>152</v>
      </c>
      <c r="P113" s="178"/>
      <c r="Q113" s="182" t="s">
        <v>266</v>
      </c>
      <c r="R113" s="173"/>
      <c r="S113" s="69"/>
      <c r="T113" s="159" t="b">
        <f t="shared" si="1"/>
        <v>1</v>
      </c>
      <c r="U113" s="178" t="s">
        <v>152</v>
      </c>
      <c r="V113" s="178"/>
      <c r="W113" s="182" t="s">
        <v>266</v>
      </c>
    </row>
    <row r="114" spans="1:23" ht="60" x14ac:dyDescent="0.25">
      <c r="A114" s="170" t="s">
        <v>134</v>
      </c>
      <c r="B114" s="173">
        <v>158</v>
      </c>
      <c r="C114" s="60">
        <v>41145</v>
      </c>
      <c r="D114" s="94" t="s">
        <v>154</v>
      </c>
      <c r="E114" s="57" t="s">
        <v>267</v>
      </c>
      <c r="F114" s="178" t="s">
        <v>268</v>
      </c>
      <c r="G114" s="170" t="s">
        <v>131</v>
      </c>
      <c r="H114" s="61" t="s">
        <v>30</v>
      </c>
      <c r="I114" s="178" t="s">
        <v>20</v>
      </c>
      <c r="J114" s="59">
        <v>41151</v>
      </c>
      <c r="K114" s="178" t="s">
        <v>37</v>
      </c>
      <c r="L114" s="56">
        <v>41150</v>
      </c>
      <c r="M114" s="178" t="s">
        <v>145</v>
      </c>
      <c r="N114" s="182" t="s">
        <v>269</v>
      </c>
      <c r="O114" s="178" t="s">
        <v>152</v>
      </c>
      <c r="P114" s="178"/>
      <c r="Q114" s="178"/>
      <c r="R114" s="173"/>
      <c r="S114" s="69">
        <v>0</v>
      </c>
      <c r="T114" s="159" t="b">
        <f t="shared" si="1"/>
        <v>1</v>
      </c>
      <c r="U114" s="178" t="s">
        <v>152</v>
      </c>
      <c r="V114" s="178"/>
      <c r="W114" s="178"/>
    </row>
    <row r="115" spans="1:23" ht="24" x14ac:dyDescent="0.25">
      <c r="A115" s="170" t="s">
        <v>134</v>
      </c>
      <c r="B115" s="173">
        <v>159</v>
      </c>
      <c r="C115" s="56">
        <v>41145</v>
      </c>
      <c r="D115" s="93" t="s">
        <v>154</v>
      </c>
      <c r="E115" s="57" t="s">
        <v>270</v>
      </c>
      <c r="F115" s="178" t="s">
        <v>55</v>
      </c>
      <c r="G115" s="170" t="s">
        <v>131</v>
      </c>
      <c r="H115" s="61" t="s">
        <v>30</v>
      </c>
      <c r="I115" s="61" t="s">
        <v>271</v>
      </c>
      <c r="J115" s="59">
        <v>41152</v>
      </c>
      <c r="K115" s="178" t="s">
        <v>101</v>
      </c>
      <c r="L115" s="56">
        <v>41150</v>
      </c>
      <c r="M115" s="178" t="s">
        <v>145</v>
      </c>
      <c r="N115" s="177"/>
      <c r="O115" s="178" t="s">
        <v>177</v>
      </c>
      <c r="P115" s="178">
        <v>41387</v>
      </c>
      <c r="Q115" s="178"/>
      <c r="R115" s="173"/>
      <c r="S115" s="69">
        <v>0</v>
      </c>
      <c r="T115" s="159" t="b">
        <f t="shared" si="1"/>
        <v>1</v>
      </c>
      <c r="U115" s="178" t="s">
        <v>177</v>
      </c>
      <c r="V115" s="178">
        <v>41387</v>
      </c>
      <c r="W115" s="178"/>
    </row>
    <row r="116" spans="1:23" ht="84" x14ac:dyDescent="0.25">
      <c r="A116" s="170" t="s">
        <v>134</v>
      </c>
      <c r="B116" s="173">
        <v>160</v>
      </c>
      <c r="C116" s="56">
        <v>41151</v>
      </c>
      <c r="D116" s="93" t="s">
        <v>199</v>
      </c>
      <c r="E116" s="57" t="s">
        <v>272</v>
      </c>
      <c r="F116" s="183" t="s">
        <v>273</v>
      </c>
      <c r="G116" s="170" t="s">
        <v>131</v>
      </c>
      <c r="H116" s="61" t="s">
        <v>30</v>
      </c>
      <c r="I116" s="61" t="s">
        <v>20</v>
      </c>
      <c r="J116" s="59">
        <v>41187</v>
      </c>
      <c r="K116" s="178" t="s">
        <v>101</v>
      </c>
      <c r="L116" s="56">
        <v>41232</v>
      </c>
      <c r="M116" s="178" t="s">
        <v>145</v>
      </c>
      <c r="N116" s="176" t="s">
        <v>274</v>
      </c>
      <c r="O116" s="178" t="s">
        <v>177</v>
      </c>
      <c r="P116" s="178">
        <v>41296</v>
      </c>
      <c r="Q116" s="178"/>
      <c r="R116" s="173"/>
      <c r="S116" s="69">
        <v>4</v>
      </c>
      <c r="T116" s="159" t="b">
        <f t="shared" si="1"/>
        <v>1</v>
      </c>
      <c r="U116" s="178" t="s">
        <v>177</v>
      </c>
      <c r="V116" s="178">
        <v>41296</v>
      </c>
      <c r="W116" s="178"/>
    </row>
    <row r="117" spans="1:23" ht="48" x14ac:dyDescent="0.25">
      <c r="A117" s="170" t="s">
        <v>134</v>
      </c>
      <c r="B117" s="173">
        <v>161</v>
      </c>
      <c r="C117" s="56">
        <v>41152</v>
      </c>
      <c r="D117" s="93" t="s">
        <v>246</v>
      </c>
      <c r="E117" s="57" t="s">
        <v>275</v>
      </c>
      <c r="F117" s="178" t="s">
        <v>1271</v>
      </c>
      <c r="G117" s="170" t="s">
        <v>131</v>
      </c>
      <c r="H117" s="178" t="s">
        <v>44</v>
      </c>
      <c r="I117" s="61" t="s">
        <v>20</v>
      </c>
      <c r="J117" s="59">
        <v>41197</v>
      </c>
      <c r="K117" s="178" t="s">
        <v>101</v>
      </c>
      <c r="L117" s="56">
        <v>41172</v>
      </c>
      <c r="M117" s="178" t="s">
        <v>102</v>
      </c>
      <c r="N117" s="176" t="s">
        <v>276</v>
      </c>
      <c r="O117" s="178"/>
      <c r="P117" s="178"/>
      <c r="Q117" s="178"/>
      <c r="R117" s="173"/>
      <c r="S117" s="69">
        <v>4</v>
      </c>
      <c r="T117" s="159" t="b">
        <f t="shared" si="1"/>
        <v>1</v>
      </c>
      <c r="U117" s="178"/>
      <c r="V117" s="178"/>
      <c r="W117" s="178"/>
    </row>
    <row r="118" spans="1:23" x14ac:dyDescent="0.25">
      <c r="A118" s="170" t="s">
        <v>134</v>
      </c>
      <c r="B118" s="173">
        <v>162</v>
      </c>
      <c r="C118" s="56">
        <v>41152</v>
      </c>
      <c r="D118" s="93" t="s">
        <v>246</v>
      </c>
      <c r="E118" s="57" t="s">
        <v>277</v>
      </c>
      <c r="F118" s="177" t="s">
        <v>206</v>
      </c>
      <c r="G118" s="170" t="s">
        <v>131</v>
      </c>
      <c r="H118" s="61" t="s">
        <v>30</v>
      </c>
      <c r="I118" s="61" t="s">
        <v>20</v>
      </c>
      <c r="J118" s="59">
        <v>41212</v>
      </c>
      <c r="K118" s="178" t="s">
        <v>146</v>
      </c>
      <c r="L118" s="56"/>
      <c r="M118" s="178" t="s">
        <v>195</v>
      </c>
      <c r="N118" s="176"/>
      <c r="O118" s="178"/>
      <c r="P118" s="178"/>
      <c r="Q118" s="178"/>
      <c r="R118" s="173"/>
      <c r="S118" s="69">
        <v>2</v>
      </c>
      <c r="T118" s="159" t="b">
        <f t="shared" si="1"/>
        <v>1</v>
      </c>
      <c r="U118" s="178"/>
      <c r="V118" s="178"/>
      <c r="W118" s="178"/>
    </row>
    <row r="119" spans="1:23" ht="24" x14ac:dyDescent="0.25">
      <c r="A119" s="170" t="s">
        <v>134</v>
      </c>
      <c r="B119" s="173">
        <v>163</v>
      </c>
      <c r="C119" s="56">
        <v>41152</v>
      </c>
      <c r="D119" s="93" t="s">
        <v>154</v>
      </c>
      <c r="E119" s="57" t="s">
        <v>278</v>
      </c>
      <c r="F119" s="177" t="s">
        <v>206</v>
      </c>
      <c r="G119" s="170" t="s">
        <v>131</v>
      </c>
      <c r="H119" s="61" t="s">
        <v>30</v>
      </c>
      <c r="I119" s="61" t="s">
        <v>24</v>
      </c>
      <c r="J119" s="59">
        <v>41176</v>
      </c>
      <c r="K119" s="178" t="s">
        <v>146</v>
      </c>
      <c r="L119" s="56">
        <v>41177</v>
      </c>
      <c r="M119" s="178" t="s">
        <v>145</v>
      </c>
      <c r="N119" s="176" t="s">
        <v>279</v>
      </c>
      <c r="O119" s="178" t="s">
        <v>177</v>
      </c>
      <c r="P119" s="178">
        <v>41387</v>
      </c>
      <c r="Q119" s="178" t="s">
        <v>280</v>
      </c>
      <c r="R119" s="173"/>
      <c r="S119" s="69"/>
      <c r="T119" s="159" t="b">
        <f t="shared" si="1"/>
        <v>1</v>
      </c>
      <c r="U119" s="178" t="s">
        <v>177</v>
      </c>
      <c r="V119" s="178">
        <v>41387</v>
      </c>
      <c r="W119" s="178" t="s">
        <v>280</v>
      </c>
    </row>
    <row r="120" spans="1:23" ht="60" x14ac:dyDescent="0.25">
      <c r="A120" s="170" t="s">
        <v>134</v>
      </c>
      <c r="B120" s="173">
        <v>164</v>
      </c>
      <c r="C120" s="56">
        <v>41152</v>
      </c>
      <c r="D120" s="93" t="s">
        <v>246</v>
      </c>
      <c r="E120" s="57" t="s">
        <v>281</v>
      </c>
      <c r="F120" s="178" t="s">
        <v>1269</v>
      </c>
      <c r="G120" s="170" t="s">
        <v>131</v>
      </c>
      <c r="H120" s="178" t="s">
        <v>44</v>
      </c>
      <c r="I120" s="61" t="s">
        <v>20</v>
      </c>
      <c r="J120" s="59">
        <v>41197</v>
      </c>
      <c r="K120" s="178" t="s">
        <v>146</v>
      </c>
      <c r="L120" s="56">
        <v>41152</v>
      </c>
      <c r="M120" s="178" t="s">
        <v>178</v>
      </c>
      <c r="N120" s="176" t="s">
        <v>282</v>
      </c>
      <c r="O120" s="178" t="s">
        <v>152</v>
      </c>
      <c r="P120" s="178">
        <v>41162</v>
      </c>
      <c r="Q120" s="178" t="s">
        <v>283</v>
      </c>
      <c r="R120" s="173"/>
      <c r="S120" s="69">
        <v>0</v>
      </c>
      <c r="T120" s="159" t="b">
        <f t="shared" si="1"/>
        <v>1</v>
      </c>
      <c r="U120" s="178" t="s">
        <v>152</v>
      </c>
      <c r="V120" s="178">
        <v>41162</v>
      </c>
      <c r="W120" s="178" t="s">
        <v>283</v>
      </c>
    </row>
    <row r="121" spans="1:23" ht="84" x14ac:dyDescent="0.25">
      <c r="A121" s="170" t="s">
        <v>134</v>
      </c>
      <c r="B121" s="173">
        <v>165</v>
      </c>
      <c r="C121" s="56">
        <v>41152</v>
      </c>
      <c r="D121" s="93" t="s">
        <v>154</v>
      </c>
      <c r="E121" s="57" t="s">
        <v>284</v>
      </c>
      <c r="F121" s="178" t="s">
        <v>157</v>
      </c>
      <c r="G121" s="170" t="s">
        <v>131</v>
      </c>
      <c r="H121" s="61" t="s">
        <v>30</v>
      </c>
      <c r="I121" s="61" t="s">
        <v>20</v>
      </c>
      <c r="J121" s="59"/>
      <c r="K121" s="178" t="s">
        <v>21</v>
      </c>
      <c r="L121" s="56">
        <v>41173</v>
      </c>
      <c r="M121" s="178" t="s">
        <v>145</v>
      </c>
      <c r="N121" s="176"/>
      <c r="O121" s="178" t="s">
        <v>177</v>
      </c>
      <c r="P121" s="178">
        <v>41387</v>
      </c>
      <c r="Q121" s="178" t="s">
        <v>285</v>
      </c>
      <c r="R121" s="173"/>
      <c r="S121" s="69">
        <v>2</v>
      </c>
      <c r="T121" s="159" t="b">
        <f t="shared" si="1"/>
        <v>1</v>
      </c>
      <c r="U121" s="178" t="s">
        <v>177</v>
      </c>
      <c r="V121" s="178">
        <v>41387</v>
      </c>
      <c r="W121" s="178" t="s">
        <v>285</v>
      </c>
    </row>
    <row r="122" spans="1:23" ht="84" x14ac:dyDescent="0.25">
      <c r="A122" s="170" t="s">
        <v>134</v>
      </c>
      <c r="B122" s="173">
        <v>166</v>
      </c>
      <c r="C122" s="56">
        <v>41156</v>
      </c>
      <c r="D122" s="93" t="s">
        <v>28</v>
      </c>
      <c r="E122" s="57" t="s">
        <v>286</v>
      </c>
      <c r="F122" s="177" t="s">
        <v>206</v>
      </c>
      <c r="G122" s="170" t="s">
        <v>131</v>
      </c>
      <c r="H122" s="178" t="s">
        <v>44</v>
      </c>
      <c r="I122" s="61" t="s">
        <v>20</v>
      </c>
      <c r="J122" s="59">
        <v>41197</v>
      </c>
      <c r="K122" s="178" t="s">
        <v>101</v>
      </c>
      <c r="L122" s="56">
        <v>41157</v>
      </c>
      <c r="M122" s="178" t="s">
        <v>102</v>
      </c>
      <c r="N122" s="176" t="s">
        <v>287</v>
      </c>
      <c r="O122" s="178"/>
      <c r="P122" s="155">
        <v>41425</v>
      </c>
      <c r="Q122" s="178" t="s">
        <v>1780</v>
      </c>
      <c r="R122" s="173"/>
      <c r="S122" s="69">
        <v>0</v>
      </c>
      <c r="T122" s="159" t="b">
        <f t="shared" si="1"/>
        <v>1</v>
      </c>
      <c r="U122" s="178"/>
      <c r="V122" s="155">
        <v>41425</v>
      </c>
      <c r="W122" s="178" t="s">
        <v>1780</v>
      </c>
    </row>
    <row r="123" spans="1:23" ht="72" x14ac:dyDescent="0.25">
      <c r="A123" s="170" t="s">
        <v>134</v>
      </c>
      <c r="B123" s="173">
        <v>167</v>
      </c>
      <c r="C123" s="56">
        <v>41156</v>
      </c>
      <c r="D123" s="93" t="s">
        <v>227</v>
      </c>
      <c r="E123" s="183" t="s">
        <v>288</v>
      </c>
      <c r="F123" s="178" t="s">
        <v>738</v>
      </c>
      <c r="G123" s="170" t="s">
        <v>131</v>
      </c>
      <c r="H123" s="178" t="s">
        <v>19</v>
      </c>
      <c r="I123" s="178" t="s">
        <v>20</v>
      </c>
      <c r="J123" s="178">
        <v>41213</v>
      </c>
      <c r="K123" s="178" t="s">
        <v>101</v>
      </c>
      <c r="L123" s="56"/>
      <c r="M123" s="178" t="s">
        <v>195</v>
      </c>
      <c r="N123" s="176" t="s">
        <v>289</v>
      </c>
      <c r="O123" s="178"/>
      <c r="P123" s="178">
        <v>41170</v>
      </c>
      <c r="Q123" s="178" t="s">
        <v>290</v>
      </c>
      <c r="R123" s="173"/>
      <c r="S123" s="69">
        <v>20</v>
      </c>
      <c r="T123" s="159" t="b">
        <f t="shared" si="1"/>
        <v>1</v>
      </c>
      <c r="U123" s="178"/>
      <c r="V123" s="178">
        <v>41170</v>
      </c>
      <c r="W123" s="178" t="s">
        <v>290</v>
      </c>
    </row>
    <row r="124" spans="1:23" ht="36" x14ac:dyDescent="0.25">
      <c r="A124" s="170" t="s">
        <v>134</v>
      </c>
      <c r="B124" s="173">
        <v>168</v>
      </c>
      <c r="C124" s="56">
        <v>41158</v>
      </c>
      <c r="D124" s="93" t="s">
        <v>35</v>
      </c>
      <c r="E124" s="57" t="s">
        <v>291</v>
      </c>
      <c r="F124" s="177" t="s">
        <v>194</v>
      </c>
      <c r="G124" s="170" t="s">
        <v>131</v>
      </c>
      <c r="H124" s="178" t="s">
        <v>30</v>
      </c>
      <c r="I124" s="178" t="s">
        <v>20</v>
      </c>
      <c r="J124" s="56">
        <v>41213</v>
      </c>
      <c r="K124" s="178" t="s">
        <v>146</v>
      </c>
      <c r="L124" s="56"/>
      <c r="M124" s="178" t="s">
        <v>195</v>
      </c>
      <c r="N124" s="176"/>
      <c r="O124" s="178"/>
      <c r="P124" s="178"/>
      <c r="Q124" s="178"/>
      <c r="R124" s="173"/>
      <c r="S124" s="69">
        <v>8</v>
      </c>
      <c r="T124" s="159" t="b">
        <f t="shared" si="1"/>
        <v>1</v>
      </c>
      <c r="U124" s="178"/>
      <c r="V124" s="178"/>
      <c r="W124" s="178"/>
    </row>
    <row r="125" spans="1:23" ht="36" x14ac:dyDescent="0.25">
      <c r="A125" s="170" t="s">
        <v>134</v>
      </c>
      <c r="B125" s="173">
        <v>169</v>
      </c>
      <c r="C125" s="56">
        <v>41158</v>
      </c>
      <c r="D125" s="93" t="s">
        <v>28</v>
      </c>
      <c r="E125" s="183" t="s">
        <v>292</v>
      </c>
      <c r="F125" s="178" t="s">
        <v>157</v>
      </c>
      <c r="G125" s="170" t="s">
        <v>131</v>
      </c>
      <c r="H125" s="178" t="s">
        <v>19</v>
      </c>
      <c r="I125" s="178" t="s">
        <v>20</v>
      </c>
      <c r="J125" s="56">
        <v>41190</v>
      </c>
      <c r="K125" s="178" t="s">
        <v>21</v>
      </c>
      <c r="L125" s="56">
        <v>41166</v>
      </c>
      <c r="M125" s="178" t="s">
        <v>102</v>
      </c>
      <c r="N125" s="176" t="s">
        <v>202</v>
      </c>
      <c r="O125" s="178"/>
      <c r="P125" s="178"/>
      <c r="Q125" s="178"/>
      <c r="R125" s="173"/>
      <c r="S125" s="69">
        <v>320</v>
      </c>
      <c r="T125" s="159" t="b">
        <f t="shared" si="1"/>
        <v>1</v>
      </c>
      <c r="U125" s="178"/>
      <c r="V125" s="178"/>
      <c r="W125" s="178"/>
    </row>
    <row r="126" spans="1:23" ht="360" x14ac:dyDescent="0.25">
      <c r="A126" s="170" t="s">
        <v>134</v>
      </c>
      <c r="B126" s="173">
        <v>170</v>
      </c>
      <c r="C126" s="56">
        <v>41159</v>
      </c>
      <c r="D126" s="93" t="s">
        <v>227</v>
      </c>
      <c r="E126" s="57" t="s">
        <v>293</v>
      </c>
      <c r="F126" s="178" t="s">
        <v>55</v>
      </c>
      <c r="G126" s="170" t="s">
        <v>131</v>
      </c>
      <c r="H126" s="178" t="s">
        <v>19</v>
      </c>
      <c r="I126" s="178" t="s">
        <v>271</v>
      </c>
      <c r="J126" s="184"/>
      <c r="K126" s="184" t="s">
        <v>101</v>
      </c>
      <c r="L126" s="184">
        <v>41186</v>
      </c>
      <c r="M126" s="178" t="s">
        <v>178</v>
      </c>
      <c r="N126" s="185" t="s">
        <v>1584</v>
      </c>
      <c r="O126" s="178" t="s">
        <v>152</v>
      </c>
      <c r="P126" s="178">
        <v>41198</v>
      </c>
      <c r="Q126" s="185" t="s">
        <v>295</v>
      </c>
      <c r="R126" s="173"/>
      <c r="S126" s="69"/>
      <c r="T126" s="159" t="b">
        <f t="shared" si="1"/>
        <v>1</v>
      </c>
      <c r="U126" s="178" t="s">
        <v>152</v>
      </c>
      <c r="V126" s="178">
        <v>41198</v>
      </c>
      <c r="W126" s="185" t="s">
        <v>295</v>
      </c>
    </row>
    <row r="127" spans="1:23" ht="252" x14ac:dyDescent="0.25">
      <c r="A127" s="170" t="s">
        <v>134</v>
      </c>
      <c r="B127" s="173">
        <v>171</v>
      </c>
      <c r="C127" s="48">
        <v>41162</v>
      </c>
      <c r="D127" s="93" t="s">
        <v>296</v>
      </c>
      <c r="E127" s="186" t="s">
        <v>297</v>
      </c>
      <c r="F127" s="61" t="s">
        <v>215</v>
      </c>
      <c r="G127" s="170" t="s">
        <v>131</v>
      </c>
      <c r="H127" s="178" t="s">
        <v>30</v>
      </c>
      <c r="I127" s="178" t="s">
        <v>59</v>
      </c>
      <c r="J127" s="184">
        <v>41177</v>
      </c>
      <c r="K127" s="184" t="s">
        <v>101</v>
      </c>
      <c r="L127" s="184">
        <v>41183</v>
      </c>
      <c r="M127" s="178" t="s">
        <v>145</v>
      </c>
      <c r="N127" s="176" t="s">
        <v>298</v>
      </c>
      <c r="O127" s="178" t="s">
        <v>152</v>
      </c>
      <c r="P127" s="178">
        <v>41176</v>
      </c>
      <c r="Q127" s="186" t="s">
        <v>299</v>
      </c>
      <c r="R127" s="173"/>
      <c r="S127" s="69"/>
      <c r="T127" s="159" t="b">
        <f t="shared" si="1"/>
        <v>1</v>
      </c>
      <c r="U127" s="178" t="s">
        <v>152</v>
      </c>
      <c r="V127" s="178">
        <v>41176</v>
      </c>
      <c r="W127" s="186" t="s">
        <v>299</v>
      </c>
    </row>
    <row r="128" spans="1:23" ht="60.75" x14ac:dyDescent="0.25">
      <c r="A128" s="170" t="s">
        <v>134</v>
      </c>
      <c r="B128" s="173">
        <v>172</v>
      </c>
      <c r="C128" s="48">
        <v>41162</v>
      </c>
      <c r="D128" s="93" t="s">
        <v>231</v>
      </c>
      <c r="E128" s="53" t="s">
        <v>300</v>
      </c>
      <c r="F128" s="61" t="s">
        <v>301</v>
      </c>
      <c r="G128" s="170" t="s">
        <v>131</v>
      </c>
      <c r="H128" s="178" t="s">
        <v>30</v>
      </c>
      <c r="I128" s="178" t="s">
        <v>20</v>
      </c>
      <c r="J128" s="184">
        <v>41180</v>
      </c>
      <c r="K128" s="184" t="s">
        <v>146</v>
      </c>
      <c r="L128" s="184">
        <v>41220</v>
      </c>
      <c r="M128" s="178" t="s">
        <v>145</v>
      </c>
      <c r="N128" s="177" t="s">
        <v>302</v>
      </c>
      <c r="O128" s="170" t="s">
        <v>177</v>
      </c>
      <c r="P128" s="188">
        <v>41389</v>
      </c>
      <c r="Q128" s="178" t="s">
        <v>303</v>
      </c>
      <c r="R128" s="173"/>
      <c r="S128" s="69">
        <v>6</v>
      </c>
      <c r="T128" s="159" t="b">
        <f t="shared" si="1"/>
        <v>1</v>
      </c>
      <c r="U128" s="170" t="s">
        <v>177</v>
      </c>
      <c r="V128" s="188">
        <v>41389</v>
      </c>
      <c r="W128" s="178" t="s">
        <v>303</v>
      </c>
    </row>
    <row r="129" spans="1:23" ht="72.75" x14ac:dyDescent="0.25">
      <c r="A129" s="170" t="s">
        <v>134</v>
      </c>
      <c r="B129" s="173">
        <v>173</v>
      </c>
      <c r="C129" s="48">
        <v>41162</v>
      </c>
      <c r="D129" s="93" t="s">
        <v>231</v>
      </c>
      <c r="E129" s="53" t="s">
        <v>304</v>
      </c>
      <c r="F129" s="61" t="s">
        <v>301</v>
      </c>
      <c r="G129" s="170" t="s">
        <v>131</v>
      </c>
      <c r="H129" s="178" t="s">
        <v>30</v>
      </c>
      <c r="I129" s="178" t="s">
        <v>20</v>
      </c>
      <c r="J129" s="184"/>
      <c r="K129" s="184" t="s">
        <v>146</v>
      </c>
      <c r="L129" s="184">
        <v>41388</v>
      </c>
      <c r="M129" s="178" t="s">
        <v>145</v>
      </c>
      <c r="N129" s="177" t="s">
        <v>1621</v>
      </c>
      <c r="O129" s="170" t="s">
        <v>177</v>
      </c>
      <c r="P129" s="188">
        <v>41389</v>
      </c>
      <c r="Q129" s="178" t="s">
        <v>303</v>
      </c>
      <c r="R129" s="173"/>
      <c r="S129" s="69">
        <v>4</v>
      </c>
      <c r="T129" s="159" t="b">
        <f t="shared" si="1"/>
        <v>1</v>
      </c>
      <c r="U129" s="170" t="s">
        <v>177</v>
      </c>
      <c r="V129" s="188">
        <v>41389</v>
      </c>
      <c r="W129" s="178" t="s">
        <v>303</v>
      </c>
    </row>
    <row r="130" spans="1:23" ht="144.75" x14ac:dyDescent="0.25">
      <c r="A130" s="170" t="s">
        <v>134</v>
      </c>
      <c r="B130" s="173">
        <v>174</v>
      </c>
      <c r="C130" s="48">
        <v>41162</v>
      </c>
      <c r="D130" s="93" t="s">
        <v>231</v>
      </c>
      <c r="E130" s="53" t="s">
        <v>305</v>
      </c>
      <c r="F130" s="61" t="s">
        <v>301</v>
      </c>
      <c r="G130" s="170" t="s">
        <v>131</v>
      </c>
      <c r="H130" s="178" t="s">
        <v>30</v>
      </c>
      <c r="I130" s="178" t="s">
        <v>20</v>
      </c>
      <c r="J130" s="184">
        <v>41180</v>
      </c>
      <c r="K130" s="184" t="s">
        <v>146</v>
      </c>
      <c r="L130" s="184">
        <v>41388</v>
      </c>
      <c r="M130" s="178" t="s">
        <v>145</v>
      </c>
      <c r="N130" s="218" t="s">
        <v>1622</v>
      </c>
      <c r="O130" s="170" t="s">
        <v>177</v>
      </c>
      <c r="P130" s="188">
        <v>41389</v>
      </c>
      <c r="Q130" s="178" t="s">
        <v>303</v>
      </c>
      <c r="R130" s="173"/>
      <c r="S130" s="69">
        <v>4</v>
      </c>
      <c r="T130" s="159" t="b">
        <f t="shared" ref="T130:T193" si="2">EXACT(O130,U130)</f>
        <v>1</v>
      </c>
      <c r="U130" s="170" t="s">
        <v>177</v>
      </c>
      <c r="V130" s="188">
        <v>41389</v>
      </c>
      <c r="W130" s="178" t="s">
        <v>303</v>
      </c>
    </row>
    <row r="131" spans="1:23" ht="24.75" x14ac:dyDescent="0.25">
      <c r="A131" s="170" t="s">
        <v>134</v>
      </c>
      <c r="B131" s="173">
        <v>175</v>
      </c>
      <c r="C131" s="48">
        <v>41162</v>
      </c>
      <c r="D131" s="93" t="s">
        <v>35</v>
      </c>
      <c r="E131" s="53" t="s">
        <v>306</v>
      </c>
      <c r="F131" s="177" t="s">
        <v>194</v>
      </c>
      <c r="G131" s="170" t="s">
        <v>131</v>
      </c>
      <c r="H131" s="178" t="s">
        <v>30</v>
      </c>
      <c r="I131" s="178" t="s">
        <v>20</v>
      </c>
      <c r="J131" s="184">
        <v>41213</v>
      </c>
      <c r="K131" s="184" t="s">
        <v>146</v>
      </c>
      <c r="L131" s="184"/>
      <c r="M131" s="178" t="s">
        <v>195</v>
      </c>
      <c r="N131" s="177"/>
      <c r="O131" s="178"/>
      <c r="P131" s="178"/>
      <c r="Q131" s="178">
        <v>41182</v>
      </c>
      <c r="R131" s="173"/>
      <c r="S131" s="69">
        <v>24</v>
      </c>
      <c r="T131" s="159" t="b">
        <f t="shared" si="2"/>
        <v>1</v>
      </c>
      <c r="U131" s="178"/>
      <c r="V131" s="178"/>
      <c r="W131" s="178">
        <v>41182</v>
      </c>
    </row>
    <row r="132" spans="1:23" ht="84" x14ac:dyDescent="0.25">
      <c r="A132" s="170" t="s">
        <v>134</v>
      </c>
      <c r="B132" s="173">
        <v>176</v>
      </c>
      <c r="C132" s="48">
        <v>41162</v>
      </c>
      <c r="D132" s="93" t="s">
        <v>35</v>
      </c>
      <c r="E132" s="53" t="s">
        <v>307</v>
      </c>
      <c r="F132" s="61" t="s">
        <v>194</v>
      </c>
      <c r="G132" s="170" t="s">
        <v>131</v>
      </c>
      <c r="H132" s="178" t="s">
        <v>30</v>
      </c>
      <c r="I132" s="178" t="s">
        <v>59</v>
      </c>
      <c r="J132" s="184">
        <v>41177</v>
      </c>
      <c r="K132" s="184" t="s">
        <v>37</v>
      </c>
      <c r="L132" s="184">
        <v>41183</v>
      </c>
      <c r="M132" s="62" t="s">
        <v>145</v>
      </c>
      <c r="N132" s="182" t="s">
        <v>308</v>
      </c>
      <c r="O132" s="178" t="s">
        <v>177</v>
      </c>
      <c r="P132" s="178">
        <v>41306</v>
      </c>
      <c r="Q132" s="178"/>
      <c r="R132" s="173"/>
      <c r="S132" s="69"/>
      <c r="T132" s="159" t="b">
        <f t="shared" si="2"/>
        <v>1</v>
      </c>
      <c r="U132" s="178" t="s">
        <v>177</v>
      </c>
      <c r="V132" s="178">
        <v>41306</v>
      </c>
      <c r="W132" s="178"/>
    </row>
    <row r="133" spans="1:23" ht="96" x14ac:dyDescent="0.25">
      <c r="A133" s="170" t="s">
        <v>134</v>
      </c>
      <c r="B133" s="173">
        <v>177</v>
      </c>
      <c r="C133" s="48">
        <v>41164</v>
      </c>
      <c r="D133" s="93" t="s">
        <v>220</v>
      </c>
      <c r="E133" s="57" t="s">
        <v>309</v>
      </c>
      <c r="F133" s="178" t="s">
        <v>209</v>
      </c>
      <c r="G133" s="170" t="s">
        <v>131</v>
      </c>
      <c r="H133" s="178" t="s">
        <v>44</v>
      </c>
      <c r="I133" s="178" t="s">
        <v>24</v>
      </c>
      <c r="J133" s="184">
        <v>41178</v>
      </c>
      <c r="K133" s="184" t="s">
        <v>101</v>
      </c>
      <c r="L133" s="184">
        <v>41178</v>
      </c>
      <c r="M133" s="178" t="s">
        <v>145</v>
      </c>
      <c r="N133" s="176" t="s">
        <v>310</v>
      </c>
      <c r="O133" s="178" t="s">
        <v>177</v>
      </c>
      <c r="P133" s="188">
        <v>41334</v>
      </c>
      <c r="Q133" s="183" t="s">
        <v>311</v>
      </c>
      <c r="R133" s="173"/>
      <c r="S133" s="69"/>
      <c r="T133" s="159" t="b">
        <f t="shared" si="2"/>
        <v>1</v>
      </c>
      <c r="U133" s="178" t="s">
        <v>177</v>
      </c>
      <c r="V133" s="188">
        <v>41334</v>
      </c>
      <c r="W133" s="183" t="s">
        <v>311</v>
      </c>
    </row>
    <row r="134" spans="1:23" ht="60" x14ac:dyDescent="0.25">
      <c r="A134" s="170" t="s">
        <v>134</v>
      </c>
      <c r="B134" s="173">
        <v>178</v>
      </c>
      <c r="C134" s="48">
        <v>41165</v>
      </c>
      <c r="D134" s="93" t="s">
        <v>227</v>
      </c>
      <c r="E134" s="183" t="s">
        <v>312</v>
      </c>
      <c r="F134" s="183" t="s">
        <v>55</v>
      </c>
      <c r="G134" s="170" t="s">
        <v>131</v>
      </c>
      <c r="H134" s="178" t="s">
        <v>30</v>
      </c>
      <c r="I134" s="178" t="s">
        <v>20</v>
      </c>
      <c r="J134" s="184">
        <v>41213</v>
      </c>
      <c r="K134" s="184" t="s">
        <v>101</v>
      </c>
      <c r="L134" s="184">
        <v>41169</v>
      </c>
      <c r="M134" s="183" t="s">
        <v>195</v>
      </c>
      <c r="N134" s="183" t="s">
        <v>313</v>
      </c>
      <c r="O134" s="183"/>
      <c r="P134" s="183"/>
      <c r="Q134" s="183"/>
      <c r="R134" s="173"/>
      <c r="S134" s="69">
        <v>4</v>
      </c>
      <c r="T134" s="159" t="b">
        <f t="shared" si="2"/>
        <v>1</v>
      </c>
      <c r="U134" s="183"/>
      <c r="V134" s="183"/>
      <c r="W134" s="183"/>
    </row>
    <row r="135" spans="1:23" ht="84" x14ac:dyDescent="0.25">
      <c r="A135" s="170" t="s">
        <v>134</v>
      </c>
      <c r="B135" s="173">
        <v>179</v>
      </c>
      <c r="C135" s="48">
        <v>41165</v>
      </c>
      <c r="D135" s="93" t="s">
        <v>227</v>
      </c>
      <c r="E135" s="183" t="s">
        <v>314</v>
      </c>
      <c r="F135" s="183" t="s">
        <v>55</v>
      </c>
      <c r="G135" s="170" t="s">
        <v>131</v>
      </c>
      <c r="H135" s="178" t="s">
        <v>30</v>
      </c>
      <c r="I135" s="178" t="s">
        <v>271</v>
      </c>
      <c r="J135" s="184">
        <v>41185</v>
      </c>
      <c r="K135" s="184" t="s">
        <v>101</v>
      </c>
      <c r="L135" s="184"/>
      <c r="M135" s="178" t="s">
        <v>178</v>
      </c>
      <c r="N135" s="183" t="s">
        <v>1583</v>
      </c>
      <c r="O135" s="183" t="s">
        <v>144</v>
      </c>
      <c r="P135" s="183"/>
      <c r="Q135" s="183"/>
      <c r="R135" s="173"/>
      <c r="S135" s="69"/>
      <c r="T135" s="159" t="b">
        <f t="shared" si="2"/>
        <v>1</v>
      </c>
      <c r="U135" s="183" t="s">
        <v>144</v>
      </c>
      <c r="V135" s="183"/>
      <c r="W135" s="183"/>
    </row>
    <row r="136" spans="1:23" ht="192" x14ac:dyDescent="0.25">
      <c r="A136" s="170" t="s">
        <v>134</v>
      </c>
      <c r="B136" s="173">
        <v>180</v>
      </c>
      <c r="C136" s="48">
        <v>41169</v>
      </c>
      <c r="D136" s="93" t="s">
        <v>217</v>
      </c>
      <c r="E136" s="183" t="s">
        <v>315</v>
      </c>
      <c r="F136" s="183" t="s">
        <v>209</v>
      </c>
      <c r="G136" s="170" t="s">
        <v>131</v>
      </c>
      <c r="H136" s="178" t="s">
        <v>19</v>
      </c>
      <c r="I136" s="178" t="s">
        <v>20</v>
      </c>
      <c r="J136" s="184">
        <v>41179</v>
      </c>
      <c r="K136" s="184" t="s">
        <v>37</v>
      </c>
      <c r="L136" s="184">
        <v>41214</v>
      </c>
      <c r="M136" s="183" t="s">
        <v>145</v>
      </c>
      <c r="N136" s="176"/>
      <c r="O136" s="183" t="s">
        <v>802</v>
      </c>
      <c r="P136" s="178">
        <v>41365</v>
      </c>
      <c r="Q136" s="183" t="s">
        <v>316</v>
      </c>
      <c r="R136" s="173"/>
      <c r="S136" s="69">
        <v>2.5</v>
      </c>
      <c r="T136" s="159" t="b">
        <f t="shared" si="2"/>
        <v>1</v>
      </c>
      <c r="U136" s="183" t="s">
        <v>802</v>
      </c>
      <c r="V136" s="178">
        <v>41365</v>
      </c>
      <c r="W136" s="183" t="s">
        <v>316</v>
      </c>
    </row>
    <row r="137" spans="1:23" ht="72" x14ac:dyDescent="0.25">
      <c r="A137" s="170" t="s">
        <v>134</v>
      </c>
      <c r="B137" s="173">
        <v>181</v>
      </c>
      <c r="C137" s="48">
        <v>41169</v>
      </c>
      <c r="D137" s="93" t="s">
        <v>227</v>
      </c>
      <c r="E137" s="183" t="s">
        <v>317</v>
      </c>
      <c r="F137" s="178" t="s">
        <v>55</v>
      </c>
      <c r="G137" s="170" t="s">
        <v>131</v>
      </c>
      <c r="H137" s="178" t="s">
        <v>30</v>
      </c>
      <c r="I137" s="178" t="s">
        <v>20</v>
      </c>
      <c r="J137" s="184">
        <v>41213</v>
      </c>
      <c r="K137" s="184" t="s">
        <v>101</v>
      </c>
      <c r="L137" s="184"/>
      <c r="M137" s="178" t="s">
        <v>102</v>
      </c>
      <c r="N137" s="63" t="s">
        <v>318</v>
      </c>
      <c r="O137" s="178"/>
      <c r="P137" s="178"/>
      <c r="Q137" s="178"/>
      <c r="R137" s="173"/>
      <c r="S137" s="69">
        <v>24</v>
      </c>
      <c r="T137" s="159" t="b">
        <f t="shared" si="2"/>
        <v>1</v>
      </c>
      <c r="U137" s="178"/>
      <c r="V137" s="178"/>
      <c r="W137" s="178"/>
    </row>
    <row r="138" spans="1:23" ht="72" x14ac:dyDescent="0.25">
      <c r="A138" s="170" t="s">
        <v>134</v>
      </c>
      <c r="B138" s="173">
        <v>182</v>
      </c>
      <c r="C138" s="48">
        <v>41169</v>
      </c>
      <c r="D138" s="93" t="s">
        <v>296</v>
      </c>
      <c r="E138" s="183" t="s">
        <v>319</v>
      </c>
      <c r="F138" s="61" t="s">
        <v>664</v>
      </c>
      <c r="G138" s="170" t="s">
        <v>131</v>
      </c>
      <c r="H138" s="178" t="s">
        <v>30</v>
      </c>
      <c r="I138" s="178" t="s">
        <v>20</v>
      </c>
      <c r="J138" s="184">
        <v>41213</v>
      </c>
      <c r="K138" s="184" t="s">
        <v>101</v>
      </c>
      <c r="L138" s="184">
        <v>41172</v>
      </c>
      <c r="M138" s="178" t="s">
        <v>102</v>
      </c>
      <c r="N138" s="182" t="s">
        <v>263</v>
      </c>
      <c r="O138" s="178"/>
      <c r="P138" s="178"/>
      <c r="Q138" s="178"/>
      <c r="R138" s="173"/>
      <c r="S138" s="69">
        <v>8</v>
      </c>
      <c r="T138" s="159" t="b">
        <f t="shared" si="2"/>
        <v>1</v>
      </c>
      <c r="U138" s="178"/>
      <c r="V138" s="178"/>
      <c r="W138" s="178"/>
    </row>
    <row r="139" spans="1:23" ht="84.75" x14ac:dyDescent="0.25">
      <c r="A139" s="170" t="s">
        <v>134</v>
      </c>
      <c r="B139" s="173">
        <v>183</v>
      </c>
      <c r="C139" s="48">
        <v>41169</v>
      </c>
      <c r="D139" s="93" t="s">
        <v>296</v>
      </c>
      <c r="E139" s="186" t="s">
        <v>320</v>
      </c>
      <c r="F139" s="61" t="s">
        <v>664</v>
      </c>
      <c r="G139" s="170" t="s">
        <v>131</v>
      </c>
      <c r="H139" s="178" t="s">
        <v>30</v>
      </c>
      <c r="I139" s="178" t="s">
        <v>20</v>
      </c>
      <c r="J139" s="184">
        <v>41213</v>
      </c>
      <c r="K139" s="184" t="s">
        <v>101</v>
      </c>
      <c r="L139" s="184">
        <v>41172</v>
      </c>
      <c r="M139" s="178" t="s">
        <v>102</v>
      </c>
      <c r="N139" s="182" t="s">
        <v>263</v>
      </c>
      <c r="O139" s="178"/>
      <c r="P139" s="178"/>
      <c r="Q139" s="178"/>
      <c r="R139" s="173"/>
      <c r="S139" s="69">
        <v>40</v>
      </c>
      <c r="T139" s="159" t="b">
        <f t="shared" si="2"/>
        <v>1</v>
      </c>
      <c r="U139" s="178"/>
      <c r="V139" s="178"/>
      <c r="W139" s="178"/>
    </row>
    <row r="140" spans="1:23" ht="60.75" x14ac:dyDescent="0.25">
      <c r="A140" s="170" t="s">
        <v>134</v>
      </c>
      <c r="B140" s="173">
        <v>184</v>
      </c>
      <c r="C140" s="48">
        <v>41169</v>
      </c>
      <c r="D140" s="93" t="s">
        <v>296</v>
      </c>
      <c r="E140" s="186" t="s">
        <v>321</v>
      </c>
      <c r="F140" s="61" t="s">
        <v>664</v>
      </c>
      <c r="G140" s="170" t="s">
        <v>131</v>
      </c>
      <c r="H140" s="178" t="s">
        <v>30</v>
      </c>
      <c r="I140" s="178" t="s">
        <v>20</v>
      </c>
      <c r="J140" s="184">
        <v>41213</v>
      </c>
      <c r="K140" s="184" t="s">
        <v>101</v>
      </c>
      <c r="L140" s="184">
        <v>41172</v>
      </c>
      <c r="M140" s="178" t="s">
        <v>102</v>
      </c>
      <c r="N140" s="182" t="s">
        <v>263</v>
      </c>
      <c r="O140" s="178"/>
      <c r="P140" s="178"/>
      <c r="Q140" s="178"/>
      <c r="R140" s="173"/>
      <c r="S140" s="69">
        <v>20</v>
      </c>
      <c r="T140" s="159" t="b">
        <f t="shared" si="2"/>
        <v>1</v>
      </c>
      <c r="U140" s="178"/>
      <c r="V140" s="178"/>
      <c r="W140" s="178"/>
    </row>
    <row r="141" spans="1:23" ht="60.75" x14ac:dyDescent="0.25">
      <c r="A141" s="170" t="s">
        <v>134</v>
      </c>
      <c r="B141" s="173">
        <v>185</v>
      </c>
      <c r="C141" s="48">
        <v>41169</v>
      </c>
      <c r="D141" s="93" t="s">
        <v>220</v>
      </c>
      <c r="E141" s="186" t="s">
        <v>322</v>
      </c>
      <c r="F141" s="61" t="s">
        <v>664</v>
      </c>
      <c r="G141" s="170" t="s">
        <v>131</v>
      </c>
      <c r="H141" s="178" t="s">
        <v>30</v>
      </c>
      <c r="I141" s="178" t="s">
        <v>20</v>
      </c>
      <c r="J141" s="184">
        <v>41213</v>
      </c>
      <c r="K141" s="184" t="s">
        <v>101</v>
      </c>
      <c r="L141" s="184">
        <v>41172</v>
      </c>
      <c r="M141" s="178" t="s">
        <v>102</v>
      </c>
      <c r="N141" s="182" t="s">
        <v>263</v>
      </c>
      <c r="O141" s="178"/>
      <c r="P141" s="178"/>
      <c r="Q141" s="178"/>
      <c r="R141" s="173"/>
      <c r="S141" s="69">
        <v>16</v>
      </c>
      <c r="T141" s="159" t="b">
        <f t="shared" si="2"/>
        <v>1</v>
      </c>
      <c r="U141" s="178"/>
      <c r="V141" s="178"/>
      <c r="W141" s="178"/>
    </row>
    <row r="142" spans="1:23" ht="60" x14ac:dyDescent="0.25">
      <c r="A142" s="170" t="s">
        <v>134</v>
      </c>
      <c r="B142" s="173">
        <v>186</v>
      </c>
      <c r="C142" s="48">
        <v>41171</v>
      </c>
      <c r="D142" s="93" t="s">
        <v>231</v>
      </c>
      <c r="E142" s="57" t="s">
        <v>323</v>
      </c>
      <c r="F142" s="178" t="s">
        <v>301</v>
      </c>
      <c r="G142" s="170" t="s">
        <v>131</v>
      </c>
      <c r="H142" s="178" t="s">
        <v>30</v>
      </c>
      <c r="I142" s="178" t="s">
        <v>24</v>
      </c>
      <c r="J142" s="184">
        <v>41173</v>
      </c>
      <c r="K142" s="184" t="s">
        <v>146</v>
      </c>
      <c r="L142" s="184">
        <v>41220</v>
      </c>
      <c r="M142" s="178" t="s">
        <v>145</v>
      </c>
      <c r="N142" s="177"/>
      <c r="O142" s="170" t="s">
        <v>177</v>
      </c>
      <c r="P142" s="188">
        <v>41389</v>
      </c>
      <c r="Q142" s="178" t="s">
        <v>303</v>
      </c>
      <c r="R142" s="173"/>
      <c r="S142" s="69"/>
      <c r="T142" s="159" t="b">
        <f t="shared" si="2"/>
        <v>1</v>
      </c>
      <c r="U142" s="170" t="s">
        <v>177</v>
      </c>
      <c r="V142" s="188">
        <v>41389</v>
      </c>
      <c r="W142" s="178" t="s">
        <v>303</v>
      </c>
    </row>
    <row r="143" spans="1:23" ht="144" x14ac:dyDescent="0.25">
      <c r="A143" s="170" t="s">
        <v>134</v>
      </c>
      <c r="B143" s="173">
        <v>187</v>
      </c>
      <c r="C143" s="48">
        <v>41171</v>
      </c>
      <c r="D143" s="93" t="s">
        <v>199</v>
      </c>
      <c r="E143" s="53" t="s">
        <v>324</v>
      </c>
      <c r="F143" s="177" t="s">
        <v>206</v>
      </c>
      <c r="G143" s="170" t="s">
        <v>131</v>
      </c>
      <c r="H143" s="178" t="s">
        <v>30</v>
      </c>
      <c r="I143" s="178" t="s">
        <v>59</v>
      </c>
      <c r="J143" s="184">
        <v>41177</v>
      </c>
      <c r="K143" s="184" t="s">
        <v>154</v>
      </c>
      <c r="L143" s="184">
        <v>41326</v>
      </c>
      <c r="M143" s="178" t="s">
        <v>145</v>
      </c>
      <c r="N143" s="183" t="s">
        <v>988</v>
      </c>
      <c r="O143" s="178" t="s">
        <v>152</v>
      </c>
      <c r="P143" s="178">
        <v>41325</v>
      </c>
      <c r="Q143" s="178" t="s">
        <v>982</v>
      </c>
      <c r="R143" s="173"/>
      <c r="S143" s="69"/>
      <c r="T143" s="159" t="b">
        <f t="shared" si="2"/>
        <v>1</v>
      </c>
      <c r="U143" s="178" t="s">
        <v>152</v>
      </c>
      <c r="V143" s="178">
        <v>41325</v>
      </c>
      <c r="W143" s="178" t="s">
        <v>982</v>
      </c>
    </row>
    <row r="144" spans="1:23" ht="36.75" x14ac:dyDescent="0.25">
      <c r="A144" s="170" t="s">
        <v>134</v>
      </c>
      <c r="B144" s="173">
        <v>188</v>
      </c>
      <c r="C144" s="48">
        <v>41172</v>
      </c>
      <c r="D144" s="93" t="s">
        <v>325</v>
      </c>
      <c r="E144" s="53" t="s">
        <v>326</v>
      </c>
      <c r="F144" s="177" t="s">
        <v>206</v>
      </c>
      <c r="G144" s="170" t="s">
        <v>131</v>
      </c>
      <c r="H144" s="178" t="s">
        <v>19</v>
      </c>
      <c r="I144" s="178" t="s">
        <v>240</v>
      </c>
      <c r="J144" s="184">
        <v>41176</v>
      </c>
      <c r="K144" s="184" t="s">
        <v>21</v>
      </c>
      <c r="L144" s="184">
        <v>41173</v>
      </c>
      <c r="M144" s="178" t="s">
        <v>145</v>
      </c>
      <c r="N144" s="177" t="s">
        <v>327</v>
      </c>
      <c r="O144" s="178" t="s">
        <v>177</v>
      </c>
      <c r="P144" s="178">
        <v>41353</v>
      </c>
      <c r="Q144" s="178"/>
      <c r="R144" s="173"/>
      <c r="S144" s="69"/>
      <c r="T144" s="159" t="b">
        <f t="shared" si="2"/>
        <v>1</v>
      </c>
      <c r="U144" s="178" t="s">
        <v>177</v>
      </c>
      <c r="V144" s="178">
        <v>41353</v>
      </c>
      <c r="W144" s="178"/>
    </row>
    <row r="145" spans="1:23" ht="180.75" x14ac:dyDescent="0.25">
      <c r="A145" s="170" t="s">
        <v>134</v>
      </c>
      <c r="B145" s="173">
        <v>189</v>
      </c>
      <c r="C145" s="48">
        <v>41177</v>
      </c>
      <c r="D145" s="93" t="s">
        <v>28</v>
      </c>
      <c r="E145" s="186" t="s">
        <v>328</v>
      </c>
      <c r="F145" s="177" t="s">
        <v>194</v>
      </c>
      <c r="G145" s="170" t="s">
        <v>131</v>
      </c>
      <c r="H145" s="178" t="s">
        <v>44</v>
      </c>
      <c r="I145" s="178" t="s">
        <v>20</v>
      </c>
      <c r="J145" s="184">
        <v>41243</v>
      </c>
      <c r="K145" s="184" t="s">
        <v>146</v>
      </c>
      <c r="L145" s="184">
        <v>41220</v>
      </c>
      <c r="M145" s="178" t="s">
        <v>195</v>
      </c>
      <c r="N145" s="177" t="s">
        <v>329</v>
      </c>
      <c r="O145" s="178" t="s">
        <v>178</v>
      </c>
      <c r="P145" s="178">
        <v>41228</v>
      </c>
      <c r="Q145" s="183" t="s">
        <v>330</v>
      </c>
      <c r="R145" s="173"/>
      <c r="S145" s="69">
        <v>6</v>
      </c>
      <c r="T145" s="159" t="b">
        <f t="shared" si="2"/>
        <v>1</v>
      </c>
      <c r="U145" s="178" t="s">
        <v>178</v>
      </c>
      <c r="V145" s="178">
        <v>41228</v>
      </c>
      <c r="W145" s="183" t="s">
        <v>330</v>
      </c>
    </row>
    <row r="146" spans="1:23" ht="60" x14ac:dyDescent="0.25">
      <c r="A146" s="170" t="s">
        <v>134</v>
      </c>
      <c r="B146" s="173">
        <v>190</v>
      </c>
      <c r="C146" s="48">
        <v>41177</v>
      </c>
      <c r="D146" s="93" t="s">
        <v>331</v>
      </c>
      <c r="E146" s="64" t="s">
        <v>332</v>
      </c>
      <c r="F146" s="178" t="s">
        <v>215</v>
      </c>
      <c r="G146" s="170" t="s">
        <v>131</v>
      </c>
      <c r="H146" s="178" t="s">
        <v>30</v>
      </c>
      <c r="I146" s="178" t="s">
        <v>59</v>
      </c>
      <c r="J146" s="184">
        <v>41181</v>
      </c>
      <c r="K146" s="184" t="s">
        <v>101</v>
      </c>
      <c r="L146" s="184">
        <v>41179</v>
      </c>
      <c r="M146" s="178" t="s">
        <v>145</v>
      </c>
      <c r="N146" s="176" t="s">
        <v>333</v>
      </c>
      <c r="O146" s="178" t="s">
        <v>177</v>
      </c>
      <c r="P146" s="188">
        <v>41327</v>
      </c>
      <c r="Q146" s="178"/>
      <c r="R146" s="173"/>
      <c r="S146" s="69"/>
      <c r="T146" s="159" t="b">
        <f t="shared" si="2"/>
        <v>1</v>
      </c>
      <c r="U146" s="178" t="s">
        <v>177</v>
      </c>
      <c r="V146" s="188">
        <v>41327</v>
      </c>
      <c r="W146" s="178"/>
    </row>
    <row r="147" spans="1:23" ht="96" x14ac:dyDescent="0.25">
      <c r="A147" s="170" t="s">
        <v>134</v>
      </c>
      <c r="B147" s="173">
        <v>191</v>
      </c>
      <c r="C147" s="48">
        <v>41177</v>
      </c>
      <c r="D147" s="93" t="s">
        <v>28</v>
      </c>
      <c r="E147" s="65" t="s">
        <v>334</v>
      </c>
      <c r="F147" s="178" t="s">
        <v>335</v>
      </c>
      <c r="G147" s="170" t="s">
        <v>131</v>
      </c>
      <c r="H147" s="178" t="s">
        <v>44</v>
      </c>
      <c r="I147" s="178" t="s">
        <v>59</v>
      </c>
      <c r="J147" s="55">
        <v>41305</v>
      </c>
      <c r="K147" s="184" t="s">
        <v>146</v>
      </c>
      <c r="L147" s="184">
        <v>41318</v>
      </c>
      <c r="M147" s="178" t="s">
        <v>145</v>
      </c>
      <c r="N147" s="176" t="s">
        <v>820</v>
      </c>
      <c r="O147" s="178" t="s">
        <v>1263</v>
      </c>
      <c r="P147" s="155">
        <v>41425</v>
      </c>
      <c r="Q147" s="176" t="s">
        <v>336</v>
      </c>
      <c r="R147" s="173"/>
      <c r="S147" s="69"/>
      <c r="T147" s="159" t="b">
        <f t="shared" si="2"/>
        <v>1</v>
      </c>
      <c r="U147" s="178" t="s">
        <v>1263</v>
      </c>
      <c r="V147" s="155">
        <v>41425</v>
      </c>
      <c r="W147" s="176" t="s">
        <v>336</v>
      </c>
    </row>
    <row r="148" spans="1:23" ht="60" x14ac:dyDescent="0.25">
      <c r="A148" s="170" t="s">
        <v>134</v>
      </c>
      <c r="B148" s="173">
        <v>192</v>
      </c>
      <c r="C148" s="66">
        <v>41179</v>
      </c>
      <c r="D148" s="77" t="s">
        <v>164</v>
      </c>
      <c r="E148" s="67" t="s">
        <v>337</v>
      </c>
      <c r="F148" s="170" t="s">
        <v>338</v>
      </c>
      <c r="G148" s="170" t="s">
        <v>131</v>
      </c>
      <c r="H148" s="178" t="s">
        <v>30</v>
      </c>
      <c r="I148" s="178" t="s">
        <v>20</v>
      </c>
      <c r="J148" s="68">
        <v>41258</v>
      </c>
      <c r="K148" s="184" t="s">
        <v>141</v>
      </c>
      <c r="L148" s="184">
        <v>41179</v>
      </c>
      <c r="M148" s="69" t="s">
        <v>195</v>
      </c>
      <c r="N148" s="170" t="s">
        <v>339</v>
      </c>
      <c r="O148" s="205" t="s">
        <v>1263</v>
      </c>
      <c r="P148" s="155">
        <v>41394</v>
      </c>
      <c r="Q148" s="176" t="s">
        <v>1654</v>
      </c>
      <c r="R148" s="173"/>
      <c r="S148" s="69">
        <v>8</v>
      </c>
      <c r="T148" s="159" t="b">
        <f t="shared" si="2"/>
        <v>1</v>
      </c>
      <c r="U148" s="205" t="s">
        <v>1263</v>
      </c>
      <c r="V148" s="155">
        <v>41394</v>
      </c>
      <c r="W148" s="176" t="s">
        <v>1654</v>
      </c>
    </row>
    <row r="149" spans="1:23" ht="72.75" x14ac:dyDescent="0.25">
      <c r="A149" s="170" t="s">
        <v>134</v>
      </c>
      <c r="B149" s="173">
        <v>193</v>
      </c>
      <c r="C149" s="48">
        <v>41179</v>
      </c>
      <c r="D149" s="92" t="s">
        <v>199</v>
      </c>
      <c r="E149" s="49" t="s">
        <v>340</v>
      </c>
      <c r="F149" s="177" t="s">
        <v>206</v>
      </c>
      <c r="G149" s="170" t="s">
        <v>131</v>
      </c>
      <c r="H149" s="178" t="s">
        <v>44</v>
      </c>
      <c r="I149" s="178" t="s">
        <v>20</v>
      </c>
      <c r="J149" s="184">
        <v>41244</v>
      </c>
      <c r="K149" s="184" t="s">
        <v>146</v>
      </c>
      <c r="L149" s="184"/>
      <c r="M149" s="176" t="s">
        <v>195</v>
      </c>
      <c r="N149" s="177"/>
      <c r="O149" s="178"/>
      <c r="P149" s="175"/>
      <c r="Q149" s="175"/>
      <c r="R149" s="173"/>
      <c r="S149" s="69">
        <v>8</v>
      </c>
      <c r="T149" s="159" t="b">
        <f t="shared" si="2"/>
        <v>1</v>
      </c>
      <c r="U149" s="178"/>
      <c r="V149" s="175"/>
      <c r="W149" s="175"/>
    </row>
    <row r="150" spans="1:23" ht="108.75" x14ac:dyDescent="0.25">
      <c r="A150" s="170" t="s">
        <v>134</v>
      </c>
      <c r="B150" s="173">
        <v>194</v>
      </c>
      <c r="C150" s="48">
        <v>41179</v>
      </c>
      <c r="D150" s="92" t="s">
        <v>199</v>
      </c>
      <c r="E150" s="49" t="s">
        <v>341</v>
      </c>
      <c r="F150" s="177" t="s">
        <v>206</v>
      </c>
      <c r="G150" s="170" t="s">
        <v>131</v>
      </c>
      <c r="H150" s="178" t="s">
        <v>30</v>
      </c>
      <c r="I150" s="178" t="s">
        <v>20</v>
      </c>
      <c r="J150" s="184">
        <v>41187</v>
      </c>
      <c r="K150" s="184" t="s">
        <v>146</v>
      </c>
      <c r="L150" s="184"/>
      <c r="M150" s="176" t="s">
        <v>195</v>
      </c>
      <c r="N150" s="177"/>
      <c r="O150" s="178"/>
      <c r="P150" s="175"/>
      <c r="Q150" s="175"/>
      <c r="R150" s="173"/>
      <c r="S150" s="69">
        <v>1</v>
      </c>
      <c r="T150" s="159" t="b">
        <f t="shared" si="2"/>
        <v>1</v>
      </c>
      <c r="U150" s="178"/>
      <c r="V150" s="175"/>
      <c r="W150" s="175"/>
    </row>
    <row r="151" spans="1:23" ht="48.75" x14ac:dyDescent="0.25">
      <c r="A151" s="170" t="s">
        <v>134</v>
      </c>
      <c r="B151" s="173">
        <v>195</v>
      </c>
      <c r="C151" s="48">
        <v>41179</v>
      </c>
      <c r="D151" s="92" t="s">
        <v>199</v>
      </c>
      <c r="E151" s="53" t="s">
        <v>342</v>
      </c>
      <c r="F151" s="177" t="s">
        <v>206</v>
      </c>
      <c r="G151" s="170" t="s">
        <v>131</v>
      </c>
      <c r="H151" s="178" t="s">
        <v>44</v>
      </c>
      <c r="I151" s="178" t="s">
        <v>20</v>
      </c>
      <c r="J151" s="184"/>
      <c r="K151" s="184" t="s">
        <v>146</v>
      </c>
      <c r="L151" s="184"/>
      <c r="M151" s="176" t="s">
        <v>195</v>
      </c>
      <c r="N151" s="177"/>
      <c r="O151" s="178" t="s">
        <v>1263</v>
      </c>
      <c r="P151" s="155">
        <v>41394</v>
      </c>
      <c r="Q151" s="187" t="s">
        <v>1655</v>
      </c>
      <c r="R151" s="173"/>
      <c r="S151" s="69">
        <v>40</v>
      </c>
      <c r="T151" s="159" t="b">
        <f t="shared" si="2"/>
        <v>1</v>
      </c>
      <c r="U151" s="178" t="s">
        <v>1263</v>
      </c>
      <c r="V151" s="155">
        <v>41394</v>
      </c>
      <c r="W151" s="187" t="s">
        <v>1655</v>
      </c>
    </row>
    <row r="152" spans="1:23" ht="348" x14ac:dyDescent="0.25">
      <c r="A152" s="170" t="s">
        <v>134</v>
      </c>
      <c r="B152" s="173">
        <v>196</v>
      </c>
      <c r="C152" s="48">
        <v>41184</v>
      </c>
      <c r="D152" s="92" t="s">
        <v>296</v>
      </c>
      <c r="E152" s="69" t="s">
        <v>343</v>
      </c>
      <c r="F152" s="177" t="s">
        <v>215</v>
      </c>
      <c r="G152" s="170" t="s">
        <v>131</v>
      </c>
      <c r="H152" s="178" t="s">
        <v>30</v>
      </c>
      <c r="I152" s="178" t="s">
        <v>59</v>
      </c>
      <c r="J152" s="184">
        <v>41186</v>
      </c>
      <c r="K152" s="184" t="s">
        <v>37</v>
      </c>
      <c r="L152" s="184">
        <v>41200</v>
      </c>
      <c r="M152" s="176" t="s">
        <v>145</v>
      </c>
      <c r="N152" s="176" t="s">
        <v>344</v>
      </c>
      <c r="O152" s="183" t="s">
        <v>152</v>
      </c>
      <c r="P152" s="184">
        <v>41198</v>
      </c>
      <c r="Q152" s="176" t="s">
        <v>345</v>
      </c>
      <c r="R152" s="173"/>
      <c r="S152" s="69"/>
      <c r="T152" s="159" t="b">
        <f t="shared" si="2"/>
        <v>1</v>
      </c>
      <c r="U152" s="183" t="s">
        <v>152</v>
      </c>
      <c r="V152" s="184">
        <v>41198</v>
      </c>
      <c r="W152" s="176" t="s">
        <v>345</v>
      </c>
    </row>
    <row r="153" spans="1:23" ht="96" x14ac:dyDescent="0.25">
      <c r="A153" s="170" t="s">
        <v>134</v>
      </c>
      <c r="B153" s="173">
        <v>197</v>
      </c>
      <c r="C153" s="48">
        <v>41185</v>
      </c>
      <c r="D153" s="93" t="s">
        <v>227</v>
      </c>
      <c r="E153" s="183" t="s">
        <v>346</v>
      </c>
      <c r="F153" s="183" t="s">
        <v>347</v>
      </c>
      <c r="G153" s="170" t="s">
        <v>131</v>
      </c>
      <c r="H153" s="178" t="s">
        <v>44</v>
      </c>
      <c r="I153" s="178" t="s">
        <v>20</v>
      </c>
      <c r="J153" s="55"/>
      <c r="K153" s="184" t="s">
        <v>101</v>
      </c>
      <c r="L153" s="184"/>
      <c r="M153" s="176" t="s">
        <v>102</v>
      </c>
      <c r="N153" s="176" t="s">
        <v>566</v>
      </c>
      <c r="O153" s="183" t="s">
        <v>294</v>
      </c>
      <c r="P153" s="184">
        <v>41292</v>
      </c>
      <c r="Q153" s="176" t="s">
        <v>565</v>
      </c>
      <c r="R153" s="173"/>
      <c r="S153" s="69">
        <v>16</v>
      </c>
      <c r="T153" s="159" t="b">
        <f t="shared" si="2"/>
        <v>1</v>
      </c>
      <c r="U153" s="183" t="s">
        <v>294</v>
      </c>
      <c r="V153" s="184">
        <v>41292</v>
      </c>
      <c r="W153" s="176" t="s">
        <v>565</v>
      </c>
    </row>
    <row r="154" spans="1:23" ht="120" x14ac:dyDescent="0.25">
      <c r="A154" s="170" t="s">
        <v>134</v>
      </c>
      <c r="B154" s="173">
        <v>198</v>
      </c>
      <c r="C154" s="48">
        <v>41185</v>
      </c>
      <c r="D154" s="93" t="s">
        <v>227</v>
      </c>
      <c r="E154" s="183" t="s">
        <v>348</v>
      </c>
      <c r="F154" s="183" t="s">
        <v>347</v>
      </c>
      <c r="G154" s="170" t="s">
        <v>131</v>
      </c>
      <c r="H154" s="178" t="s">
        <v>44</v>
      </c>
      <c r="I154" s="178" t="s">
        <v>59</v>
      </c>
      <c r="J154" s="55">
        <v>41305</v>
      </c>
      <c r="K154" s="184" t="s">
        <v>101</v>
      </c>
      <c r="L154" s="184">
        <v>41318</v>
      </c>
      <c r="M154" s="176" t="s">
        <v>145</v>
      </c>
      <c r="N154" s="176" t="s">
        <v>821</v>
      </c>
      <c r="O154" s="178" t="s">
        <v>177</v>
      </c>
      <c r="P154" s="188">
        <v>41327</v>
      </c>
      <c r="Q154" s="176" t="s">
        <v>349</v>
      </c>
      <c r="R154" s="173"/>
      <c r="S154" s="69"/>
      <c r="T154" s="159" t="b">
        <f t="shared" si="2"/>
        <v>1</v>
      </c>
      <c r="U154" s="178" t="s">
        <v>177</v>
      </c>
      <c r="V154" s="188">
        <v>41327</v>
      </c>
      <c r="W154" s="176" t="s">
        <v>349</v>
      </c>
    </row>
    <row r="155" spans="1:23" ht="84" x14ac:dyDescent="0.25">
      <c r="A155" s="170" t="s">
        <v>134</v>
      </c>
      <c r="B155" s="173">
        <v>199</v>
      </c>
      <c r="C155" s="48">
        <v>41185</v>
      </c>
      <c r="D155" s="93" t="s">
        <v>48</v>
      </c>
      <c r="E155" s="183" t="s">
        <v>350</v>
      </c>
      <c r="F155" s="183" t="s">
        <v>273</v>
      </c>
      <c r="G155" s="170" t="s">
        <v>131</v>
      </c>
      <c r="H155" s="178" t="s">
        <v>30</v>
      </c>
      <c r="I155" s="178" t="s">
        <v>59</v>
      </c>
      <c r="J155" s="184">
        <v>41258</v>
      </c>
      <c r="K155" s="184" t="s">
        <v>101</v>
      </c>
      <c r="L155" s="184">
        <v>41232</v>
      </c>
      <c r="M155" s="178" t="s">
        <v>145</v>
      </c>
      <c r="N155" s="176" t="s">
        <v>274</v>
      </c>
      <c r="O155" s="166" t="s">
        <v>177</v>
      </c>
      <c r="P155" s="172">
        <v>41388</v>
      </c>
      <c r="Q155" s="176"/>
      <c r="R155" s="173"/>
      <c r="S155" s="69"/>
      <c r="T155" s="159" t="b">
        <f t="shared" si="2"/>
        <v>1</v>
      </c>
      <c r="U155" s="166" t="s">
        <v>177</v>
      </c>
      <c r="V155" s="172">
        <v>41388</v>
      </c>
      <c r="W155" s="176"/>
    </row>
    <row r="156" spans="1:23" ht="120.75" x14ac:dyDescent="0.25">
      <c r="A156" s="170" t="s">
        <v>134</v>
      </c>
      <c r="B156" s="173">
        <v>200</v>
      </c>
      <c r="C156" s="48">
        <v>41186</v>
      </c>
      <c r="D156" s="92" t="s">
        <v>48</v>
      </c>
      <c r="E156" s="49" t="s">
        <v>351</v>
      </c>
      <c r="F156" s="178" t="s">
        <v>432</v>
      </c>
      <c r="G156" s="170" t="s">
        <v>131</v>
      </c>
      <c r="H156" s="178" t="s">
        <v>44</v>
      </c>
      <c r="I156" s="178" t="s">
        <v>20</v>
      </c>
      <c r="J156" s="184"/>
      <c r="K156" s="184" t="s">
        <v>37</v>
      </c>
      <c r="L156" s="184"/>
      <c r="M156" s="176" t="s">
        <v>102</v>
      </c>
      <c r="N156" s="177"/>
      <c r="O156" s="178"/>
      <c r="P156" s="175"/>
      <c r="Q156" s="175"/>
      <c r="R156" s="173"/>
      <c r="S156" s="69">
        <v>32</v>
      </c>
      <c r="T156" s="159" t="b">
        <f t="shared" si="2"/>
        <v>1</v>
      </c>
      <c r="U156" s="178"/>
      <c r="V156" s="175"/>
      <c r="W156" s="175"/>
    </row>
    <row r="157" spans="1:23" ht="108.75" x14ac:dyDescent="0.25">
      <c r="A157" s="170" t="s">
        <v>134</v>
      </c>
      <c r="B157" s="173">
        <v>201</v>
      </c>
      <c r="C157" s="48">
        <v>41186</v>
      </c>
      <c r="D157" s="92" t="s">
        <v>48</v>
      </c>
      <c r="E157" s="49" t="s">
        <v>352</v>
      </c>
      <c r="F157" s="177" t="s">
        <v>194</v>
      </c>
      <c r="G157" s="170" t="s">
        <v>131</v>
      </c>
      <c r="H157" s="178" t="s">
        <v>44</v>
      </c>
      <c r="I157" s="178" t="s">
        <v>20</v>
      </c>
      <c r="J157" s="184"/>
      <c r="K157" s="184" t="s">
        <v>146</v>
      </c>
      <c r="L157" s="184"/>
      <c r="M157" s="176" t="s">
        <v>102</v>
      </c>
      <c r="N157" s="177"/>
      <c r="O157" s="178"/>
      <c r="P157" s="175"/>
      <c r="Q157" s="175"/>
      <c r="R157" s="173"/>
      <c r="S157" s="69">
        <v>8</v>
      </c>
      <c r="T157" s="159" t="b">
        <f t="shared" si="2"/>
        <v>1</v>
      </c>
      <c r="U157" s="178"/>
      <c r="V157" s="175"/>
      <c r="W157" s="175"/>
    </row>
    <row r="158" spans="1:23" ht="72.75" x14ac:dyDescent="0.25">
      <c r="A158" s="170" t="s">
        <v>134</v>
      </c>
      <c r="B158" s="173">
        <v>202</v>
      </c>
      <c r="C158" s="48">
        <v>41186</v>
      </c>
      <c r="D158" s="92" t="s">
        <v>48</v>
      </c>
      <c r="E158" s="49" t="s">
        <v>353</v>
      </c>
      <c r="F158" s="178" t="s">
        <v>1272</v>
      </c>
      <c r="G158" s="170" t="s">
        <v>131</v>
      </c>
      <c r="H158" s="178" t="s">
        <v>44</v>
      </c>
      <c r="I158" s="178" t="s">
        <v>20</v>
      </c>
      <c r="J158" s="184"/>
      <c r="K158" s="184" t="s">
        <v>37</v>
      </c>
      <c r="L158" s="184"/>
      <c r="M158" s="176" t="s">
        <v>102</v>
      </c>
      <c r="N158" s="177"/>
      <c r="O158" s="178"/>
      <c r="P158" s="175"/>
      <c r="Q158" s="175"/>
      <c r="R158" s="173"/>
      <c r="S158" s="173">
        <v>40</v>
      </c>
      <c r="T158" s="159" t="b">
        <f t="shared" si="2"/>
        <v>1</v>
      </c>
      <c r="U158" s="178"/>
      <c r="V158" s="175"/>
      <c r="W158" s="175"/>
    </row>
    <row r="159" spans="1:23" ht="144.75" x14ac:dyDescent="0.25">
      <c r="A159" s="170" t="s">
        <v>134</v>
      </c>
      <c r="B159" s="173">
        <v>203</v>
      </c>
      <c r="C159" s="48">
        <v>41186</v>
      </c>
      <c r="D159" s="92" t="s">
        <v>48</v>
      </c>
      <c r="E159" s="49" t="s">
        <v>354</v>
      </c>
      <c r="F159" s="178" t="s">
        <v>1273</v>
      </c>
      <c r="G159" s="170" t="s">
        <v>131</v>
      </c>
      <c r="H159" s="178" t="s">
        <v>44</v>
      </c>
      <c r="I159" s="178" t="s">
        <v>20</v>
      </c>
      <c r="J159" s="184"/>
      <c r="K159" s="184" t="s">
        <v>21</v>
      </c>
      <c r="L159" s="184"/>
      <c r="M159" s="176" t="s">
        <v>178</v>
      </c>
      <c r="N159" s="177" t="s">
        <v>1558</v>
      </c>
      <c r="O159" s="178" t="s">
        <v>177</v>
      </c>
      <c r="P159" s="155">
        <v>41453</v>
      </c>
      <c r="Q159" s="175"/>
      <c r="R159" s="173"/>
      <c r="S159" s="198">
        <v>0</v>
      </c>
      <c r="T159" s="159" t="b">
        <f t="shared" si="2"/>
        <v>1</v>
      </c>
      <c r="U159" s="178" t="s">
        <v>177</v>
      </c>
      <c r="V159" s="220">
        <v>41453</v>
      </c>
      <c r="W159" s="175"/>
    </row>
    <row r="160" spans="1:23" ht="48.75" x14ac:dyDescent="0.25">
      <c r="A160" s="170" t="s">
        <v>134</v>
      </c>
      <c r="B160" s="173">
        <v>204</v>
      </c>
      <c r="C160" s="48">
        <v>41186</v>
      </c>
      <c r="D160" s="92" t="s">
        <v>48</v>
      </c>
      <c r="E160" s="49" t="s">
        <v>355</v>
      </c>
      <c r="F160" s="178" t="s">
        <v>1270</v>
      </c>
      <c r="G160" s="170" t="s">
        <v>131</v>
      </c>
      <c r="H160" s="178" t="s">
        <v>44</v>
      </c>
      <c r="I160" s="178" t="s">
        <v>20</v>
      </c>
      <c r="J160" s="184"/>
      <c r="K160" s="184" t="s">
        <v>37</v>
      </c>
      <c r="L160" s="184"/>
      <c r="M160" s="176" t="s">
        <v>102</v>
      </c>
      <c r="N160" s="177"/>
      <c r="O160" s="178" t="s">
        <v>1263</v>
      </c>
      <c r="P160" s="155">
        <v>41393</v>
      </c>
      <c r="Q160" t="s">
        <v>1656</v>
      </c>
      <c r="R160" s="173"/>
      <c r="S160" s="173">
        <v>16</v>
      </c>
      <c r="T160" s="159" t="b">
        <f t="shared" si="2"/>
        <v>1</v>
      </c>
      <c r="U160" s="178" t="s">
        <v>1263</v>
      </c>
      <c r="V160" s="155">
        <v>41393</v>
      </c>
      <c r="W160" t="s">
        <v>1656</v>
      </c>
    </row>
    <row r="161" spans="1:23" ht="192.75" x14ac:dyDescent="0.25">
      <c r="A161" s="170" t="s">
        <v>134</v>
      </c>
      <c r="B161" s="173">
        <v>205</v>
      </c>
      <c r="C161" s="48">
        <v>41186</v>
      </c>
      <c r="D161" s="92" t="s">
        <v>48</v>
      </c>
      <c r="E161" s="49" t="s">
        <v>356</v>
      </c>
      <c r="F161" s="178" t="s">
        <v>209</v>
      </c>
      <c r="G161" s="170" t="s">
        <v>131</v>
      </c>
      <c r="H161" s="178" t="s">
        <v>44</v>
      </c>
      <c r="I161" s="178" t="s">
        <v>59</v>
      </c>
      <c r="J161" s="184">
        <v>41191</v>
      </c>
      <c r="K161" s="184" t="s">
        <v>37</v>
      </c>
      <c r="L161" s="184">
        <v>41267</v>
      </c>
      <c r="M161" s="176" t="s">
        <v>145</v>
      </c>
      <c r="N161" s="177" t="s">
        <v>357</v>
      </c>
      <c r="O161" s="166" t="s">
        <v>177</v>
      </c>
      <c r="P161" s="172">
        <v>41388</v>
      </c>
      <c r="Q161" s="177" t="s">
        <v>358</v>
      </c>
      <c r="R161" s="173"/>
      <c r="S161" s="173"/>
      <c r="T161" s="159" t="b">
        <f t="shared" si="2"/>
        <v>1</v>
      </c>
      <c r="U161" s="166" t="s">
        <v>177</v>
      </c>
      <c r="V161" s="172">
        <v>41388</v>
      </c>
      <c r="W161" s="177" t="s">
        <v>358</v>
      </c>
    </row>
    <row r="162" spans="1:23" ht="84.75" x14ac:dyDescent="0.25">
      <c r="A162" s="170" t="s">
        <v>134</v>
      </c>
      <c r="B162" s="173">
        <v>206</v>
      </c>
      <c r="C162" s="48">
        <v>41187</v>
      </c>
      <c r="D162" s="92" t="s">
        <v>220</v>
      </c>
      <c r="E162" s="49" t="s">
        <v>359</v>
      </c>
      <c r="F162" s="177" t="s">
        <v>222</v>
      </c>
      <c r="G162" s="170" t="s">
        <v>131</v>
      </c>
      <c r="H162" s="178" t="s">
        <v>30</v>
      </c>
      <c r="I162" s="178" t="s">
        <v>59</v>
      </c>
      <c r="J162" s="184">
        <v>41197</v>
      </c>
      <c r="K162" s="184" t="s">
        <v>37</v>
      </c>
      <c r="L162" s="184">
        <v>41197</v>
      </c>
      <c r="M162" s="176" t="s">
        <v>145</v>
      </c>
      <c r="N162" s="49" t="s">
        <v>360</v>
      </c>
      <c r="O162" s="178" t="s">
        <v>177</v>
      </c>
      <c r="P162" s="188">
        <v>41334</v>
      </c>
      <c r="Q162" s="175"/>
      <c r="R162" s="173"/>
      <c r="S162" s="173"/>
      <c r="T162" s="159" t="b">
        <f t="shared" si="2"/>
        <v>1</v>
      </c>
      <c r="U162" s="178" t="s">
        <v>177</v>
      </c>
      <c r="V162" s="188">
        <v>41334</v>
      </c>
      <c r="W162" s="175"/>
    </row>
    <row r="163" spans="1:23" ht="84.75" x14ac:dyDescent="0.25">
      <c r="A163" s="170" t="s">
        <v>134</v>
      </c>
      <c r="B163" s="173">
        <v>207</v>
      </c>
      <c r="C163" s="48">
        <v>41187</v>
      </c>
      <c r="D163" s="92" t="s">
        <v>361</v>
      </c>
      <c r="E163" s="49" t="s">
        <v>362</v>
      </c>
      <c r="F163" s="178" t="s">
        <v>55</v>
      </c>
      <c r="G163" s="170" t="s">
        <v>131</v>
      </c>
      <c r="H163" s="178" t="s">
        <v>30</v>
      </c>
      <c r="I163" s="178" t="s">
        <v>20</v>
      </c>
      <c r="J163" s="184">
        <v>41201</v>
      </c>
      <c r="K163" s="184" t="s">
        <v>146</v>
      </c>
      <c r="L163" s="184"/>
      <c r="M163" s="176" t="s">
        <v>195</v>
      </c>
      <c r="N163" s="177"/>
      <c r="O163" s="178"/>
      <c r="P163" s="175"/>
      <c r="Q163" s="175"/>
      <c r="R163" s="173"/>
      <c r="S163" s="69">
        <v>24</v>
      </c>
      <c r="T163" s="159" t="b">
        <f t="shared" si="2"/>
        <v>1</v>
      </c>
      <c r="U163" s="178"/>
      <c r="V163" s="175"/>
      <c r="W163" s="175"/>
    </row>
    <row r="164" spans="1:23" ht="312.75" x14ac:dyDescent="0.25">
      <c r="A164" s="170" t="s">
        <v>134</v>
      </c>
      <c r="B164" s="173">
        <v>208</v>
      </c>
      <c r="C164" s="48">
        <v>41194</v>
      </c>
      <c r="D164" s="92" t="s">
        <v>246</v>
      </c>
      <c r="E164" s="53" t="s">
        <v>363</v>
      </c>
      <c r="F164" s="177" t="s">
        <v>215</v>
      </c>
      <c r="G164" s="170" t="s">
        <v>131</v>
      </c>
      <c r="H164" s="178" t="s">
        <v>30</v>
      </c>
      <c r="I164" s="178" t="s">
        <v>59</v>
      </c>
      <c r="J164" s="184">
        <v>41200</v>
      </c>
      <c r="K164" s="184" t="s">
        <v>37</v>
      </c>
      <c r="L164" s="184">
        <v>41198</v>
      </c>
      <c r="M164" s="176" t="s">
        <v>145</v>
      </c>
      <c r="N164" s="177" t="s">
        <v>364</v>
      </c>
      <c r="O164" s="178" t="s">
        <v>152</v>
      </c>
      <c r="P164" s="180">
        <v>41204</v>
      </c>
      <c r="Q164" s="177" t="s">
        <v>365</v>
      </c>
      <c r="R164" s="173"/>
      <c r="S164" s="69"/>
      <c r="T164" s="159" t="b">
        <f t="shared" si="2"/>
        <v>1</v>
      </c>
      <c r="U164" s="178" t="s">
        <v>152</v>
      </c>
      <c r="V164" s="180">
        <v>41204</v>
      </c>
      <c r="W164" s="177" t="s">
        <v>365</v>
      </c>
    </row>
    <row r="165" spans="1:23" ht="144" x14ac:dyDescent="0.25">
      <c r="A165" s="170" t="s">
        <v>134</v>
      </c>
      <c r="B165" s="173">
        <v>209</v>
      </c>
      <c r="C165" s="48">
        <v>41194</v>
      </c>
      <c r="D165" s="92" t="s">
        <v>199</v>
      </c>
      <c r="E165" s="53" t="s">
        <v>366</v>
      </c>
      <c r="F165" s="177" t="s">
        <v>209</v>
      </c>
      <c r="G165" s="170" t="s">
        <v>131</v>
      </c>
      <c r="H165" s="178" t="s">
        <v>44</v>
      </c>
      <c r="I165" s="178" t="s">
        <v>24</v>
      </c>
      <c r="J165" s="55">
        <v>41292</v>
      </c>
      <c r="K165" s="184" t="s">
        <v>37</v>
      </c>
      <c r="L165" s="184">
        <v>41289</v>
      </c>
      <c r="M165" s="176" t="s">
        <v>145</v>
      </c>
      <c r="N165" s="176" t="s">
        <v>515</v>
      </c>
      <c r="O165" s="176" t="s">
        <v>802</v>
      </c>
      <c r="P165" s="180">
        <v>41313</v>
      </c>
      <c r="Q165" s="187" t="s">
        <v>367</v>
      </c>
      <c r="R165" s="173" t="s">
        <v>484</v>
      </c>
      <c r="S165" s="69"/>
      <c r="T165" s="159" t="b">
        <f t="shared" si="2"/>
        <v>1</v>
      </c>
      <c r="U165" s="176" t="s">
        <v>802</v>
      </c>
      <c r="V165" s="180">
        <v>41313</v>
      </c>
      <c r="W165" s="187" t="s">
        <v>367</v>
      </c>
    </row>
    <row r="166" spans="1:23" ht="132.75" x14ac:dyDescent="0.25">
      <c r="A166" s="170" t="s">
        <v>134</v>
      </c>
      <c r="B166" s="173">
        <v>210</v>
      </c>
      <c r="C166" s="48">
        <v>41198</v>
      </c>
      <c r="D166" s="92" t="s">
        <v>28</v>
      </c>
      <c r="E166" s="49" t="s">
        <v>368</v>
      </c>
      <c r="F166" s="170" t="s">
        <v>335</v>
      </c>
      <c r="G166" s="170" t="s">
        <v>131</v>
      </c>
      <c r="H166" s="178" t="s">
        <v>30</v>
      </c>
      <c r="I166" s="178" t="s">
        <v>20</v>
      </c>
      <c r="J166" s="184">
        <v>41212</v>
      </c>
      <c r="K166" s="184" t="s">
        <v>146</v>
      </c>
      <c r="L166" s="184"/>
      <c r="M166" s="176" t="s">
        <v>195</v>
      </c>
      <c r="N166" s="177"/>
      <c r="O166" s="178"/>
      <c r="P166" s="175"/>
      <c r="Q166" s="175"/>
      <c r="R166" s="173"/>
      <c r="S166" s="69">
        <v>40</v>
      </c>
      <c r="T166" s="159" t="b">
        <f t="shared" si="2"/>
        <v>1</v>
      </c>
      <c r="U166" s="178"/>
      <c r="V166" s="175"/>
      <c r="W166" s="175"/>
    </row>
    <row r="167" spans="1:23" ht="96.75" x14ac:dyDescent="0.25">
      <c r="A167" s="170" t="s">
        <v>134</v>
      </c>
      <c r="B167" s="173">
        <v>211</v>
      </c>
      <c r="C167" s="48">
        <v>41198</v>
      </c>
      <c r="D167" s="92" t="s">
        <v>227</v>
      </c>
      <c r="E167" s="49" t="s">
        <v>369</v>
      </c>
      <c r="F167" s="177" t="s">
        <v>370</v>
      </c>
      <c r="G167" s="170" t="s">
        <v>131</v>
      </c>
      <c r="H167" s="178" t="s">
        <v>30</v>
      </c>
      <c r="I167" s="178" t="s">
        <v>20</v>
      </c>
      <c r="J167" s="184">
        <v>41201</v>
      </c>
      <c r="K167" s="184" t="s">
        <v>146</v>
      </c>
      <c r="L167" s="184">
        <v>41204</v>
      </c>
      <c r="M167" s="176" t="s">
        <v>178</v>
      </c>
      <c r="N167" s="177" t="s">
        <v>1563</v>
      </c>
      <c r="O167" s="178" t="s">
        <v>152</v>
      </c>
      <c r="P167" s="180">
        <v>41228</v>
      </c>
      <c r="Q167" s="176" t="s">
        <v>371</v>
      </c>
      <c r="R167" s="173"/>
      <c r="S167" s="69">
        <v>0</v>
      </c>
      <c r="T167" s="159" t="b">
        <f t="shared" si="2"/>
        <v>1</v>
      </c>
      <c r="U167" s="178" t="s">
        <v>152</v>
      </c>
      <c r="V167" s="180">
        <v>41228</v>
      </c>
      <c r="W167" s="176" t="s">
        <v>371</v>
      </c>
    </row>
    <row r="168" spans="1:23" x14ac:dyDescent="0.25">
      <c r="A168" s="170" t="s">
        <v>134</v>
      </c>
      <c r="B168" s="173">
        <v>212</v>
      </c>
      <c r="C168" s="48">
        <v>41200</v>
      </c>
      <c r="D168" s="92" t="s">
        <v>217</v>
      </c>
      <c r="E168" s="49" t="s">
        <v>372</v>
      </c>
      <c r="F168" s="177" t="s">
        <v>209</v>
      </c>
      <c r="G168" s="170" t="s">
        <v>131</v>
      </c>
      <c r="H168" s="178" t="s">
        <v>19</v>
      </c>
      <c r="I168" s="178" t="s">
        <v>59</v>
      </c>
      <c r="J168" s="184">
        <v>41201</v>
      </c>
      <c r="K168" s="184" t="s">
        <v>37</v>
      </c>
      <c r="L168" s="184">
        <v>41214</v>
      </c>
      <c r="M168" s="176" t="s">
        <v>145</v>
      </c>
      <c r="N168" s="177"/>
      <c r="O168" s="183" t="s">
        <v>802</v>
      </c>
      <c r="P168" s="178">
        <v>41365</v>
      </c>
      <c r="Q168" s="175"/>
      <c r="R168" s="173"/>
      <c r="S168" s="69"/>
      <c r="T168" s="159" t="b">
        <f t="shared" si="2"/>
        <v>1</v>
      </c>
      <c r="U168" s="183" t="s">
        <v>802</v>
      </c>
      <c r="V168" s="178">
        <v>41365</v>
      </c>
      <c r="W168" s="175"/>
    </row>
    <row r="169" spans="1:23" ht="36.75" x14ac:dyDescent="0.25">
      <c r="A169" s="170" t="s">
        <v>134</v>
      </c>
      <c r="B169" s="173">
        <v>213</v>
      </c>
      <c r="C169" s="48">
        <v>41201</v>
      </c>
      <c r="D169" s="92" t="s">
        <v>164</v>
      </c>
      <c r="E169" s="49" t="s">
        <v>373</v>
      </c>
      <c r="F169" s="177" t="s">
        <v>206</v>
      </c>
      <c r="G169" s="170" t="s">
        <v>131</v>
      </c>
      <c r="H169" s="178" t="s">
        <v>19</v>
      </c>
      <c r="I169" s="178" t="s">
        <v>20</v>
      </c>
      <c r="J169" s="184">
        <v>41220</v>
      </c>
      <c r="K169" s="184" t="s">
        <v>146</v>
      </c>
      <c r="L169" s="184">
        <v>41227</v>
      </c>
      <c r="M169" s="176" t="s">
        <v>145</v>
      </c>
      <c r="N169" s="177"/>
      <c r="O169" s="178" t="s">
        <v>152</v>
      </c>
      <c r="P169" s="180">
        <v>41212</v>
      </c>
      <c r="Q169" s="177" t="s">
        <v>374</v>
      </c>
      <c r="R169" s="173"/>
      <c r="S169" s="69">
        <v>16</v>
      </c>
      <c r="T169" s="159" t="b">
        <f t="shared" si="2"/>
        <v>1</v>
      </c>
      <c r="U169" s="178" t="s">
        <v>152</v>
      </c>
      <c r="V169" s="180">
        <v>41212</v>
      </c>
      <c r="W169" s="177" t="s">
        <v>374</v>
      </c>
    </row>
    <row r="170" spans="1:23" ht="36.75" x14ac:dyDescent="0.25">
      <c r="A170" s="170" t="s">
        <v>134</v>
      </c>
      <c r="B170" s="173">
        <v>214</v>
      </c>
      <c r="C170" s="48">
        <v>41201</v>
      </c>
      <c r="D170" s="92" t="s">
        <v>164</v>
      </c>
      <c r="E170" s="49" t="s">
        <v>375</v>
      </c>
      <c r="F170" s="177" t="s">
        <v>206</v>
      </c>
      <c r="G170" s="170" t="s">
        <v>131</v>
      </c>
      <c r="H170" s="178" t="s">
        <v>30</v>
      </c>
      <c r="I170" s="178" t="s">
        <v>20</v>
      </c>
      <c r="J170" s="184">
        <v>41212</v>
      </c>
      <c r="K170" s="184" t="s">
        <v>146</v>
      </c>
      <c r="L170" s="184"/>
      <c r="M170" s="176" t="s">
        <v>102</v>
      </c>
      <c r="N170" s="177"/>
      <c r="O170" s="178" t="s">
        <v>1263</v>
      </c>
      <c r="P170" s="155">
        <v>41394</v>
      </c>
      <c r="Q170" s="175" t="s">
        <v>1657</v>
      </c>
      <c r="R170" s="173"/>
      <c r="S170" s="69">
        <v>40</v>
      </c>
      <c r="T170" s="159" t="b">
        <f t="shared" si="2"/>
        <v>1</v>
      </c>
      <c r="U170" s="178" t="s">
        <v>1263</v>
      </c>
      <c r="V170" s="155">
        <v>41394</v>
      </c>
      <c r="W170" s="175" t="s">
        <v>1657</v>
      </c>
    </row>
    <row r="171" spans="1:23" ht="72.75" x14ac:dyDescent="0.25">
      <c r="A171" s="170" t="s">
        <v>134</v>
      </c>
      <c r="B171" s="173">
        <v>215</v>
      </c>
      <c r="C171" s="48">
        <v>41201</v>
      </c>
      <c r="D171" s="92" t="s">
        <v>376</v>
      </c>
      <c r="E171" s="170" t="s">
        <v>377</v>
      </c>
      <c r="F171" s="177" t="s">
        <v>378</v>
      </c>
      <c r="G171" s="170" t="s">
        <v>131</v>
      </c>
      <c r="H171" s="178" t="s">
        <v>19</v>
      </c>
      <c r="I171" s="178" t="s">
        <v>59</v>
      </c>
      <c r="J171" s="184">
        <v>41205</v>
      </c>
      <c r="K171" s="184" t="s">
        <v>101</v>
      </c>
      <c r="L171" s="184">
        <v>41358</v>
      </c>
      <c r="M171" s="176" t="s">
        <v>409</v>
      </c>
      <c r="N171" s="176" t="s">
        <v>1387</v>
      </c>
      <c r="O171" s="46" t="s">
        <v>1768</v>
      </c>
      <c r="P171" s="188">
        <v>41354</v>
      </c>
      <c r="Q171" s="176" t="s">
        <v>1388</v>
      </c>
      <c r="R171" s="173"/>
      <c r="S171" s="173"/>
      <c r="T171" s="159" t="b">
        <f t="shared" si="2"/>
        <v>1</v>
      </c>
      <c r="U171" s="46" t="s">
        <v>1768</v>
      </c>
      <c r="V171" s="188">
        <v>41354</v>
      </c>
      <c r="W171" s="176" t="s">
        <v>1388</v>
      </c>
    </row>
    <row r="172" spans="1:23" ht="72" x14ac:dyDescent="0.25">
      <c r="A172" s="170" t="s">
        <v>134</v>
      </c>
      <c r="B172" s="173">
        <v>216</v>
      </c>
      <c r="C172" s="48">
        <v>41201</v>
      </c>
      <c r="D172" s="92" t="s">
        <v>376</v>
      </c>
      <c r="E172" s="170" t="s">
        <v>379</v>
      </c>
      <c r="F172" s="177" t="s">
        <v>378</v>
      </c>
      <c r="G172" s="170" t="s">
        <v>131</v>
      </c>
      <c r="H172" s="178" t="s">
        <v>30</v>
      </c>
      <c r="I172" s="178" t="s">
        <v>59</v>
      </c>
      <c r="J172" s="184">
        <v>41205</v>
      </c>
      <c r="K172" s="184" t="s">
        <v>101</v>
      </c>
      <c r="L172" s="184">
        <v>41358</v>
      </c>
      <c r="M172" s="176" t="s">
        <v>409</v>
      </c>
      <c r="N172" s="176" t="s">
        <v>1389</v>
      </c>
      <c r="O172" s="46" t="s">
        <v>1768</v>
      </c>
      <c r="P172" s="188">
        <v>41354</v>
      </c>
      <c r="Q172" s="176" t="s">
        <v>1390</v>
      </c>
      <c r="R172" s="173"/>
      <c r="S172" s="173"/>
      <c r="T172" s="159" t="b">
        <f t="shared" si="2"/>
        <v>1</v>
      </c>
      <c r="U172" s="46" t="s">
        <v>1768</v>
      </c>
      <c r="V172" s="188">
        <v>41354</v>
      </c>
      <c r="W172" s="176" t="s">
        <v>1390</v>
      </c>
    </row>
    <row r="173" spans="1:23" ht="192.75" x14ac:dyDescent="0.25">
      <c r="A173" s="170" t="s">
        <v>134</v>
      </c>
      <c r="B173" s="173">
        <v>217</v>
      </c>
      <c r="C173" s="48">
        <v>41201</v>
      </c>
      <c r="D173" s="92" t="s">
        <v>376</v>
      </c>
      <c r="E173" s="170" t="s">
        <v>380</v>
      </c>
      <c r="F173" s="177" t="s">
        <v>378</v>
      </c>
      <c r="G173" s="170" t="s">
        <v>131</v>
      </c>
      <c r="H173" s="178" t="s">
        <v>30</v>
      </c>
      <c r="I173" s="178" t="s">
        <v>20</v>
      </c>
      <c r="J173" s="184">
        <v>41212</v>
      </c>
      <c r="K173" s="184" t="s">
        <v>101</v>
      </c>
      <c r="L173" s="184">
        <v>41211</v>
      </c>
      <c r="M173" s="176" t="s">
        <v>102</v>
      </c>
      <c r="N173" s="177" t="s">
        <v>381</v>
      </c>
      <c r="O173" s="178" t="s">
        <v>1379</v>
      </c>
      <c r="P173" s="188">
        <v>41354</v>
      </c>
      <c r="Q173" s="177" t="s">
        <v>1372</v>
      </c>
      <c r="R173" s="173"/>
      <c r="S173" s="173">
        <v>16</v>
      </c>
      <c r="T173" s="159" t="b">
        <f t="shared" si="2"/>
        <v>1</v>
      </c>
      <c r="U173" s="178" t="s">
        <v>1379</v>
      </c>
      <c r="V173" s="188">
        <v>41354</v>
      </c>
      <c r="W173" s="177" t="s">
        <v>1372</v>
      </c>
    </row>
    <row r="174" spans="1:23" ht="60.75" x14ac:dyDescent="0.25">
      <c r="A174" s="170" t="s">
        <v>134</v>
      </c>
      <c r="B174" s="173">
        <v>218</v>
      </c>
      <c r="C174" s="48">
        <v>41201</v>
      </c>
      <c r="D174" s="92" t="s">
        <v>376</v>
      </c>
      <c r="E174" s="170" t="s">
        <v>382</v>
      </c>
      <c r="F174" s="177" t="s">
        <v>378</v>
      </c>
      <c r="G174" s="170" t="s">
        <v>131</v>
      </c>
      <c r="H174" s="178" t="s">
        <v>30</v>
      </c>
      <c r="I174" s="178" t="s">
        <v>20</v>
      </c>
      <c r="J174" s="184">
        <v>41205</v>
      </c>
      <c r="K174" s="184" t="s">
        <v>101</v>
      </c>
      <c r="L174" s="184">
        <v>41358</v>
      </c>
      <c r="M174" s="176" t="s">
        <v>409</v>
      </c>
      <c r="N174" s="176" t="s">
        <v>1386</v>
      </c>
      <c r="O174" s="46" t="s">
        <v>1768</v>
      </c>
      <c r="P174" s="188">
        <v>41354</v>
      </c>
      <c r="Q174" s="176" t="s">
        <v>1385</v>
      </c>
      <c r="R174" s="173"/>
      <c r="S174" s="173">
        <v>3</v>
      </c>
      <c r="T174" s="159" t="b">
        <f t="shared" si="2"/>
        <v>1</v>
      </c>
      <c r="U174" s="46" t="s">
        <v>1768</v>
      </c>
      <c r="V174" s="188">
        <v>41354</v>
      </c>
      <c r="W174" s="176" t="s">
        <v>1385</v>
      </c>
    </row>
    <row r="175" spans="1:23" ht="84.75" x14ac:dyDescent="0.25">
      <c r="A175" s="170" t="s">
        <v>134</v>
      </c>
      <c r="B175" s="173">
        <v>219</v>
      </c>
      <c r="C175" s="56">
        <v>41204</v>
      </c>
      <c r="D175" s="93" t="s">
        <v>35</v>
      </c>
      <c r="E175" s="53" t="s">
        <v>383</v>
      </c>
      <c r="F175" s="61" t="s">
        <v>194</v>
      </c>
      <c r="G175" s="170" t="s">
        <v>131</v>
      </c>
      <c r="H175" s="178" t="s">
        <v>30</v>
      </c>
      <c r="I175" s="178" t="s">
        <v>59</v>
      </c>
      <c r="J175" s="184"/>
      <c r="K175" s="184" t="s">
        <v>154</v>
      </c>
      <c r="L175" s="184">
        <v>41206</v>
      </c>
      <c r="M175" s="178" t="s">
        <v>145</v>
      </c>
      <c r="N175" s="177" t="s">
        <v>384</v>
      </c>
      <c r="O175" s="178" t="s">
        <v>177</v>
      </c>
      <c r="P175" s="178">
        <v>41306</v>
      </c>
      <c r="Q175" s="175"/>
      <c r="R175" s="173"/>
      <c r="S175" s="173"/>
      <c r="T175" s="159" t="b">
        <f t="shared" si="2"/>
        <v>1</v>
      </c>
      <c r="U175" s="178" t="s">
        <v>177</v>
      </c>
      <c r="V175" s="178">
        <v>41306</v>
      </c>
      <c r="W175" s="175"/>
    </row>
    <row r="176" spans="1:23" ht="48.75" x14ac:dyDescent="0.25">
      <c r="A176" s="170" t="s">
        <v>134</v>
      </c>
      <c r="B176" s="173">
        <v>220</v>
      </c>
      <c r="C176" s="56">
        <v>41204</v>
      </c>
      <c r="D176" s="93" t="s">
        <v>35</v>
      </c>
      <c r="E176" s="53" t="s">
        <v>385</v>
      </c>
      <c r="F176" s="177" t="s">
        <v>194</v>
      </c>
      <c r="G176" s="170" t="s">
        <v>131</v>
      </c>
      <c r="H176" s="178" t="s">
        <v>44</v>
      </c>
      <c r="I176" s="178" t="s">
        <v>20</v>
      </c>
      <c r="J176" s="184">
        <v>41244</v>
      </c>
      <c r="K176" s="184" t="s">
        <v>146</v>
      </c>
      <c r="L176" s="184"/>
      <c r="M176" s="178" t="s">
        <v>102</v>
      </c>
      <c r="N176" s="177"/>
      <c r="O176" s="178" t="s">
        <v>1263</v>
      </c>
      <c r="P176" s="155">
        <v>41394</v>
      </c>
      <c r="Q176" t="s">
        <v>1658</v>
      </c>
      <c r="R176" s="173"/>
      <c r="S176" s="69">
        <v>2</v>
      </c>
      <c r="T176" s="159" t="b">
        <f t="shared" si="2"/>
        <v>1</v>
      </c>
      <c r="U176" s="178" t="s">
        <v>1263</v>
      </c>
      <c r="V176" s="155">
        <v>41394</v>
      </c>
      <c r="W176" t="s">
        <v>1658</v>
      </c>
    </row>
    <row r="177" spans="1:23" ht="96.75" x14ac:dyDescent="0.25">
      <c r="A177" s="170" t="s">
        <v>134</v>
      </c>
      <c r="B177" s="173">
        <v>221</v>
      </c>
      <c r="C177" s="48">
        <v>41206</v>
      </c>
      <c r="D177" s="93" t="s">
        <v>35</v>
      </c>
      <c r="E177" s="49" t="s">
        <v>386</v>
      </c>
      <c r="F177" s="61" t="s">
        <v>157</v>
      </c>
      <c r="G177" s="170" t="s">
        <v>131</v>
      </c>
      <c r="H177" s="178" t="s">
        <v>30</v>
      </c>
      <c r="I177" s="178" t="s">
        <v>24</v>
      </c>
      <c r="J177" s="184"/>
      <c r="K177" s="184" t="s">
        <v>21</v>
      </c>
      <c r="L177" s="184">
        <v>41207</v>
      </c>
      <c r="M177" s="176" t="s">
        <v>145</v>
      </c>
      <c r="N177" s="177" t="s">
        <v>387</v>
      </c>
      <c r="O177" s="178" t="s">
        <v>177</v>
      </c>
      <c r="P177" s="180">
        <v>41297</v>
      </c>
      <c r="Q177" s="175"/>
      <c r="R177" s="173"/>
      <c r="S177" s="69"/>
      <c r="T177" s="159" t="b">
        <f t="shared" si="2"/>
        <v>1</v>
      </c>
      <c r="U177" s="178" t="s">
        <v>177</v>
      </c>
      <c r="V177" s="180">
        <v>41297</v>
      </c>
      <c r="W177" s="175"/>
    </row>
    <row r="178" spans="1:23" ht="96" x14ac:dyDescent="0.25">
      <c r="A178" s="170" t="s">
        <v>134</v>
      </c>
      <c r="B178" s="173">
        <v>222</v>
      </c>
      <c r="C178" s="48">
        <v>41207</v>
      </c>
      <c r="D178" s="92" t="s">
        <v>164</v>
      </c>
      <c r="E178" s="70" t="s">
        <v>388</v>
      </c>
      <c r="F178" s="177" t="s">
        <v>370</v>
      </c>
      <c r="G178" s="170" t="s">
        <v>131</v>
      </c>
      <c r="H178" s="175" t="s">
        <v>30</v>
      </c>
      <c r="I178" s="177" t="s">
        <v>59</v>
      </c>
      <c r="J178" s="184"/>
      <c r="K178" s="184" t="s">
        <v>21</v>
      </c>
      <c r="L178" s="184">
        <v>41208</v>
      </c>
      <c r="M178" s="176" t="s">
        <v>145</v>
      </c>
      <c r="N178" s="182" t="s">
        <v>389</v>
      </c>
      <c r="O178" s="178" t="s">
        <v>152</v>
      </c>
      <c r="P178" s="175"/>
      <c r="Q178" s="175"/>
      <c r="R178" s="173"/>
      <c r="S178" s="69"/>
      <c r="T178" s="159" t="b">
        <f t="shared" si="2"/>
        <v>1</v>
      </c>
      <c r="U178" s="178" t="s">
        <v>152</v>
      </c>
      <c r="V178" s="175"/>
      <c r="W178" s="175"/>
    </row>
    <row r="179" spans="1:23" ht="72.75" x14ac:dyDescent="0.25">
      <c r="A179" s="170" t="s">
        <v>134</v>
      </c>
      <c r="B179" s="173">
        <v>223</v>
      </c>
      <c r="C179" s="48">
        <v>41211</v>
      </c>
      <c r="D179" s="92" t="s">
        <v>227</v>
      </c>
      <c r="E179" s="49" t="s">
        <v>390</v>
      </c>
      <c r="F179" s="61" t="s">
        <v>206</v>
      </c>
      <c r="G179" s="170" t="s">
        <v>131</v>
      </c>
      <c r="H179" s="175" t="s">
        <v>19</v>
      </c>
      <c r="I179" s="177" t="s">
        <v>20</v>
      </c>
      <c r="J179" s="184"/>
      <c r="K179" s="184" t="s">
        <v>21</v>
      </c>
      <c r="L179" s="184"/>
      <c r="M179" s="176" t="s">
        <v>102</v>
      </c>
      <c r="N179" s="177"/>
      <c r="O179" s="178"/>
      <c r="P179" s="175"/>
      <c r="Q179" s="175"/>
      <c r="R179" s="173"/>
      <c r="S179" s="69">
        <v>4</v>
      </c>
      <c r="T179" s="159" t="b">
        <f t="shared" si="2"/>
        <v>1</v>
      </c>
      <c r="U179" s="178"/>
      <c r="V179" s="175"/>
      <c r="W179" s="175"/>
    </row>
    <row r="180" spans="1:23" ht="96.75" x14ac:dyDescent="0.25">
      <c r="A180" s="170" t="s">
        <v>134</v>
      </c>
      <c r="B180" s="173">
        <v>224</v>
      </c>
      <c r="C180" s="48">
        <v>41211</v>
      </c>
      <c r="D180" s="92" t="s">
        <v>227</v>
      </c>
      <c r="E180" s="49" t="s">
        <v>391</v>
      </c>
      <c r="F180" s="177" t="s">
        <v>222</v>
      </c>
      <c r="G180" s="170" t="s">
        <v>131</v>
      </c>
      <c r="H180" s="175" t="s">
        <v>30</v>
      </c>
      <c r="I180" s="177" t="s">
        <v>59</v>
      </c>
      <c r="J180" s="184"/>
      <c r="K180" s="184" t="s">
        <v>154</v>
      </c>
      <c r="L180" s="184">
        <v>41256</v>
      </c>
      <c r="M180" s="176" t="s">
        <v>145</v>
      </c>
      <c r="N180" s="177" t="s">
        <v>392</v>
      </c>
      <c r="O180" s="178" t="s">
        <v>177</v>
      </c>
      <c r="P180" s="180">
        <v>41297</v>
      </c>
      <c r="Q180" s="177" t="s">
        <v>393</v>
      </c>
      <c r="R180" s="173"/>
      <c r="S180" s="69"/>
      <c r="T180" s="159" t="b">
        <f t="shared" si="2"/>
        <v>1</v>
      </c>
      <c r="U180" s="178" t="s">
        <v>177</v>
      </c>
      <c r="V180" s="180">
        <v>41297</v>
      </c>
      <c r="W180" s="177" t="s">
        <v>393</v>
      </c>
    </row>
    <row r="181" spans="1:23" ht="60.75" x14ac:dyDescent="0.25">
      <c r="A181" s="170" t="s">
        <v>134</v>
      </c>
      <c r="B181" s="173">
        <v>225</v>
      </c>
      <c r="C181" s="48">
        <v>41212</v>
      </c>
      <c r="D181" s="92" t="s">
        <v>246</v>
      </c>
      <c r="E181" s="49" t="s">
        <v>394</v>
      </c>
      <c r="F181" s="177" t="s">
        <v>215</v>
      </c>
      <c r="G181" s="170" t="s">
        <v>131</v>
      </c>
      <c r="H181" s="175" t="s">
        <v>44</v>
      </c>
      <c r="I181" s="177" t="s">
        <v>395</v>
      </c>
      <c r="J181" s="55">
        <v>41292</v>
      </c>
      <c r="K181" s="184" t="s">
        <v>101</v>
      </c>
      <c r="L181" s="184">
        <v>41291</v>
      </c>
      <c r="M181" s="176" t="s">
        <v>145</v>
      </c>
      <c r="N181" s="177" t="s">
        <v>557</v>
      </c>
      <c r="O181" s="178" t="s">
        <v>177</v>
      </c>
      <c r="P181" s="188">
        <v>41372</v>
      </c>
      <c r="Q181" s="175"/>
      <c r="R181" s="173"/>
      <c r="S181" s="69"/>
      <c r="T181" s="159" t="b">
        <f t="shared" si="2"/>
        <v>1</v>
      </c>
      <c r="U181" s="178" t="s">
        <v>177</v>
      </c>
      <c r="V181" s="188">
        <v>41372</v>
      </c>
      <c r="W181" s="175"/>
    </row>
    <row r="182" spans="1:23" ht="48.75" x14ac:dyDescent="0.25">
      <c r="A182" s="170" t="s">
        <v>134</v>
      </c>
      <c r="B182" s="173">
        <v>226</v>
      </c>
      <c r="C182" s="48">
        <v>41212</v>
      </c>
      <c r="D182" s="92" t="s">
        <v>246</v>
      </c>
      <c r="E182" s="53" t="s">
        <v>396</v>
      </c>
      <c r="F182" s="177" t="s">
        <v>664</v>
      </c>
      <c r="G182" s="170" t="s">
        <v>131</v>
      </c>
      <c r="H182" s="175" t="s">
        <v>44</v>
      </c>
      <c r="I182" s="177" t="s">
        <v>20</v>
      </c>
      <c r="J182" s="184">
        <v>41226</v>
      </c>
      <c r="K182" s="184" t="s">
        <v>101</v>
      </c>
      <c r="L182" s="184">
        <v>41246</v>
      </c>
      <c r="M182" s="178" t="s">
        <v>102</v>
      </c>
      <c r="N182" s="177" t="s">
        <v>397</v>
      </c>
      <c r="O182" s="178"/>
      <c r="P182" s="175"/>
      <c r="Q182" s="175"/>
      <c r="R182" s="173"/>
      <c r="S182" s="69">
        <v>6</v>
      </c>
      <c r="T182" s="159" t="b">
        <f t="shared" si="2"/>
        <v>1</v>
      </c>
      <c r="U182" s="178"/>
      <c r="V182" s="175"/>
      <c r="W182" s="175"/>
    </row>
    <row r="183" spans="1:23" ht="120" x14ac:dyDescent="0.25">
      <c r="A183" s="170" t="s">
        <v>134</v>
      </c>
      <c r="B183" s="173">
        <v>227</v>
      </c>
      <c r="C183" s="48">
        <v>41212</v>
      </c>
      <c r="D183" s="92" t="s">
        <v>28</v>
      </c>
      <c r="E183" s="49" t="s">
        <v>398</v>
      </c>
      <c r="F183" s="177" t="s">
        <v>206</v>
      </c>
      <c r="G183" s="170" t="s">
        <v>131</v>
      </c>
      <c r="H183" s="175" t="s">
        <v>30</v>
      </c>
      <c r="I183" s="177" t="s">
        <v>20</v>
      </c>
      <c r="J183" s="184"/>
      <c r="K183" s="184" t="s">
        <v>146</v>
      </c>
      <c r="L183" s="184">
        <v>41229</v>
      </c>
      <c r="M183" s="176" t="s">
        <v>195</v>
      </c>
      <c r="N183" s="177" t="s">
        <v>399</v>
      </c>
      <c r="O183" s="178" t="s">
        <v>178</v>
      </c>
      <c r="P183" s="180">
        <v>41241</v>
      </c>
      <c r="Q183" s="176" t="s">
        <v>400</v>
      </c>
      <c r="R183" s="173"/>
      <c r="S183" s="69">
        <v>16</v>
      </c>
      <c r="T183" s="159" t="b">
        <f t="shared" si="2"/>
        <v>1</v>
      </c>
      <c r="U183" s="178" t="s">
        <v>178</v>
      </c>
      <c r="V183" s="180">
        <v>41241</v>
      </c>
      <c r="W183" s="176" t="s">
        <v>400</v>
      </c>
    </row>
    <row r="184" spans="1:23" ht="156.75" x14ac:dyDescent="0.25">
      <c r="A184" s="170" t="s">
        <v>134</v>
      </c>
      <c r="B184" s="173">
        <v>228</v>
      </c>
      <c r="C184" s="48">
        <v>41212</v>
      </c>
      <c r="D184" s="92" t="s">
        <v>28</v>
      </c>
      <c r="E184" s="49" t="s">
        <v>401</v>
      </c>
      <c r="F184" s="177" t="s">
        <v>157</v>
      </c>
      <c r="G184" s="170" t="s">
        <v>131</v>
      </c>
      <c r="H184" s="175" t="s">
        <v>30</v>
      </c>
      <c r="I184" s="177" t="s">
        <v>20</v>
      </c>
      <c r="J184" s="184">
        <v>41243</v>
      </c>
      <c r="K184" s="184" t="s">
        <v>21</v>
      </c>
      <c r="L184" s="184">
        <v>41213</v>
      </c>
      <c r="M184" s="176" t="s">
        <v>102</v>
      </c>
      <c r="N184" s="177" t="s">
        <v>1559</v>
      </c>
      <c r="O184" s="178" t="s">
        <v>152</v>
      </c>
      <c r="P184" s="175"/>
      <c r="Q184" s="175"/>
      <c r="R184" s="173"/>
      <c r="S184" s="69">
        <v>40</v>
      </c>
      <c r="T184" s="159" t="b">
        <f t="shared" si="2"/>
        <v>1</v>
      </c>
      <c r="U184" s="178" t="s">
        <v>152</v>
      </c>
      <c r="V184" s="175"/>
      <c r="W184" s="175"/>
    </row>
    <row r="185" spans="1:23" ht="132.75" x14ac:dyDescent="0.25">
      <c r="A185" s="170" t="s">
        <v>134</v>
      </c>
      <c r="B185" s="173">
        <v>229</v>
      </c>
      <c r="C185" s="48">
        <v>41212</v>
      </c>
      <c r="D185" s="92" t="s">
        <v>217</v>
      </c>
      <c r="E185" s="49" t="s">
        <v>402</v>
      </c>
      <c r="F185" s="177" t="s">
        <v>157</v>
      </c>
      <c r="G185" s="170" t="s">
        <v>131</v>
      </c>
      <c r="H185" s="175" t="s">
        <v>30</v>
      </c>
      <c r="I185" s="177" t="s">
        <v>20</v>
      </c>
      <c r="J185" s="184">
        <v>41243</v>
      </c>
      <c r="K185" s="184" t="s">
        <v>21</v>
      </c>
      <c r="L185" s="184">
        <v>41213</v>
      </c>
      <c r="M185" s="176" t="s">
        <v>102</v>
      </c>
      <c r="N185" s="177"/>
      <c r="O185" s="178" t="s">
        <v>152</v>
      </c>
      <c r="P185" s="175"/>
      <c r="Q185" s="175"/>
      <c r="R185" s="173"/>
      <c r="S185" s="69">
        <v>16</v>
      </c>
      <c r="T185" s="159" t="b">
        <f t="shared" si="2"/>
        <v>1</v>
      </c>
      <c r="U185" s="178" t="s">
        <v>152</v>
      </c>
      <c r="V185" s="175"/>
      <c r="W185" s="175"/>
    </row>
    <row r="186" spans="1:23" ht="300.75" x14ac:dyDescent="0.25">
      <c r="A186" s="170" t="s">
        <v>134</v>
      </c>
      <c r="B186" s="173">
        <v>230</v>
      </c>
      <c r="C186" s="48">
        <v>41212</v>
      </c>
      <c r="D186" s="92" t="s">
        <v>227</v>
      </c>
      <c r="E186" s="49" t="s">
        <v>403</v>
      </c>
      <c r="F186" s="177" t="s">
        <v>157</v>
      </c>
      <c r="G186" s="170" t="s">
        <v>131</v>
      </c>
      <c r="H186" s="175" t="s">
        <v>30</v>
      </c>
      <c r="I186" s="177" t="s">
        <v>20</v>
      </c>
      <c r="J186" s="184">
        <v>41243</v>
      </c>
      <c r="K186" s="184" t="s">
        <v>21</v>
      </c>
      <c r="L186" s="184">
        <v>41213</v>
      </c>
      <c r="M186" s="176" t="s">
        <v>102</v>
      </c>
      <c r="N186" s="177"/>
      <c r="O186" s="178" t="s">
        <v>152</v>
      </c>
      <c r="P186" s="175"/>
      <c r="Q186" s="175"/>
      <c r="R186" s="173"/>
      <c r="S186" s="69">
        <v>16</v>
      </c>
      <c r="T186" s="159" t="b">
        <f t="shared" si="2"/>
        <v>1</v>
      </c>
      <c r="U186" s="178" t="s">
        <v>152</v>
      </c>
      <c r="V186" s="175"/>
      <c r="W186" s="175"/>
    </row>
    <row r="187" spans="1:23" ht="36.75" x14ac:dyDescent="0.25">
      <c r="A187" s="170" t="s">
        <v>134</v>
      </c>
      <c r="B187" s="173">
        <v>231</v>
      </c>
      <c r="C187" s="48">
        <v>41213</v>
      </c>
      <c r="D187" s="92" t="s">
        <v>35</v>
      </c>
      <c r="E187" s="49" t="s">
        <v>404</v>
      </c>
      <c r="F187" s="177" t="s">
        <v>157</v>
      </c>
      <c r="G187" s="170" t="s">
        <v>131</v>
      </c>
      <c r="H187" s="175" t="s">
        <v>405</v>
      </c>
      <c r="I187" s="177" t="s">
        <v>24</v>
      </c>
      <c r="J187" s="184">
        <v>41250</v>
      </c>
      <c r="K187" s="184" t="s">
        <v>146</v>
      </c>
      <c r="L187" s="184">
        <v>41215</v>
      </c>
      <c r="M187" s="176" t="s">
        <v>145</v>
      </c>
      <c r="N187" s="177" t="s">
        <v>406</v>
      </c>
      <c r="O187" s="178" t="s">
        <v>177</v>
      </c>
      <c r="P187" s="180">
        <v>41297</v>
      </c>
      <c r="Q187" s="175"/>
      <c r="R187" s="173"/>
      <c r="S187" s="69"/>
      <c r="T187" s="159" t="b">
        <f t="shared" si="2"/>
        <v>1</v>
      </c>
      <c r="U187" s="178" t="s">
        <v>177</v>
      </c>
      <c r="V187" s="180">
        <v>41297</v>
      </c>
      <c r="W187" s="175"/>
    </row>
    <row r="188" spans="1:23" ht="96.75" x14ac:dyDescent="0.25">
      <c r="A188" s="170" t="s">
        <v>134</v>
      </c>
      <c r="B188" s="173">
        <v>232</v>
      </c>
      <c r="C188" s="48">
        <v>41214</v>
      </c>
      <c r="D188" s="92" t="s">
        <v>28</v>
      </c>
      <c r="E188" s="49" t="s">
        <v>407</v>
      </c>
      <c r="F188" s="177" t="s">
        <v>335</v>
      </c>
      <c r="G188" s="170" t="s">
        <v>131</v>
      </c>
      <c r="H188" s="175" t="s">
        <v>44</v>
      </c>
      <c r="I188" s="177" t="s">
        <v>59</v>
      </c>
      <c r="J188" s="55">
        <v>41292</v>
      </c>
      <c r="K188" s="184" t="s">
        <v>146</v>
      </c>
      <c r="L188" s="184">
        <v>41289</v>
      </c>
      <c r="M188" s="176" t="s">
        <v>145</v>
      </c>
      <c r="N188" s="177" t="s">
        <v>514</v>
      </c>
      <c r="O188" s="178" t="s">
        <v>177</v>
      </c>
      <c r="P188" s="180">
        <v>41297</v>
      </c>
      <c r="Q188" s="175"/>
      <c r="R188" s="173" t="s">
        <v>184</v>
      </c>
      <c r="S188" s="69"/>
      <c r="T188" s="159" t="b">
        <f t="shared" si="2"/>
        <v>1</v>
      </c>
      <c r="U188" s="178" t="s">
        <v>177</v>
      </c>
      <c r="V188" s="180">
        <v>41297</v>
      </c>
      <c r="W188" s="175"/>
    </row>
    <row r="189" spans="1:23" ht="60" x14ac:dyDescent="0.25">
      <c r="A189" s="170" t="s">
        <v>134</v>
      </c>
      <c r="B189" s="173">
        <v>233</v>
      </c>
      <c r="C189" s="48">
        <v>41214</v>
      </c>
      <c r="D189" s="45" t="s">
        <v>212</v>
      </c>
      <c r="E189" s="70" t="s">
        <v>408</v>
      </c>
      <c r="F189" s="176" t="s">
        <v>248</v>
      </c>
      <c r="G189" s="170" t="s">
        <v>131</v>
      </c>
      <c r="H189" s="179" t="s">
        <v>44</v>
      </c>
      <c r="I189" s="176" t="s">
        <v>59</v>
      </c>
      <c r="J189" s="184">
        <v>41226</v>
      </c>
      <c r="K189" s="184" t="s">
        <v>101</v>
      </c>
      <c r="L189" s="184">
        <v>41228</v>
      </c>
      <c r="M189" s="176" t="s">
        <v>145</v>
      </c>
      <c r="N189" s="176" t="s">
        <v>410</v>
      </c>
      <c r="O189" s="178" t="s">
        <v>177</v>
      </c>
      <c r="P189" s="188">
        <v>41327</v>
      </c>
      <c r="Q189" s="175"/>
      <c r="R189" s="173"/>
      <c r="S189" s="69"/>
      <c r="T189" s="159" t="b">
        <f t="shared" si="2"/>
        <v>1</v>
      </c>
      <c r="U189" s="178" t="s">
        <v>177</v>
      </c>
      <c r="V189" s="188">
        <v>41327</v>
      </c>
      <c r="W189" s="175"/>
    </row>
    <row r="190" spans="1:23" ht="96.75" x14ac:dyDescent="0.25">
      <c r="A190" s="170" t="s">
        <v>134</v>
      </c>
      <c r="B190" s="173">
        <v>234</v>
      </c>
      <c r="C190" s="48">
        <v>41214</v>
      </c>
      <c r="D190" s="92" t="s">
        <v>212</v>
      </c>
      <c r="E190" s="49" t="s">
        <v>411</v>
      </c>
      <c r="F190" s="177" t="s">
        <v>206</v>
      </c>
      <c r="G190" s="170" t="s">
        <v>131</v>
      </c>
      <c r="H190" s="175" t="s">
        <v>30</v>
      </c>
      <c r="I190" s="177" t="s">
        <v>59</v>
      </c>
      <c r="J190" s="184"/>
      <c r="K190" s="184" t="s">
        <v>154</v>
      </c>
      <c r="L190" s="184">
        <v>41327</v>
      </c>
      <c r="M190" s="176" t="s">
        <v>145</v>
      </c>
      <c r="N190" s="177" t="s">
        <v>1024</v>
      </c>
      <c r="O190" s="178" t="s">
        <v>152</v>
      </c>
      <c r="P190" s="180">
        <v>41327</v>
      </c>
      <c r="Q190" s="175" t="s">
        <v>1020</v>
      </c>
      <c r="R190" s="173"/>
      <c r="S190" s="69"/>
      <c r="T190" s="159" t="b">
        <f t="shared" si="2"/>
        <v>1</v>
      </c>
      <c r="U190" s="178" t="s">
        <v>152</v>
      </c>
      <c r="V190" s="180">
        <v>41327</v>
      </c>
      <c r="W190" s="175" t="s">
        <v>1020</v>
      </c>
    </row>
    <row r="191" spans="1:23" ht="84.75" x14ac:dyDescent="0.25">
      <c r="A191" s="170" t="s">
        <v>134</v>
      </c>
      <c r="B191" s="173">
        <v>235</v>
      </c>
      <c r="C191" s="48">
        <v>41214</v>
      </c>
      <c r="D191" s="92" t="s">
        <v>35</v>
      </c>
      <c r="E191" s="49" t="s">
        <v>412</v>
      </c>
      <c r="F191" s="177" t="s">
        <v>194</v>
      </c>
      <c r="G191" s="170" t="s">
        <v>131</v>
      </c>
      <c r="H191" s="175" t="s">
        <v>44</v>
      </c>
      <c r="I191" s="177" t="s">
        <v>59</v>
      </c>
      <c r="J191" s="184"/>
      <c r="K191" s="184" t="s">
        <v>154</v>
      </c>
      <c r="L191" s="184">
        <v>41306</v>
      </c>
      <c r="M191" s="176" t="s">
        <v>145</v>
      </c>
      <c r="N191" s="177" t="s">
        <v>413</v>
      </c>
      <c r="O191" s="176" t="s">
        <v>802</v>
      </c>
      <c r="P191" s="180">
        <v>41313</v>
      </c>
      <c r="Q191" s="177" t="s">
        <v>414</v>
      </c>
      <c r="R191" s="173"/>
      <c r="S191" s="69"/>
      <c r="T191" s="159" t="b">
        <f t="shared" si="2"/>
        <v>1</v>
      </c>
      <c r="U191" s="176" t="s">
        <v>802</v>
      </c>
      <c r="V191" s="180">
        <v>41313</v>
      </c>
      <c r="W191" s="177" t="s">
        <v>414</v>
      </c>
    </row>
    <row r="192" spans="1:23" ht="156.75" x14ac:dyDescent="0.25">
      <c r="A192" s="170" t="s">
        <v>134</v>
      </c>
      <c r="B192" s="173">
        <v>236</v>
      </c>
      <c r="C192" s="48">
        <v>41214</v>
      </c>
      <c r="D192" s="92" t="s">
        <v>28</v>
      </c>
      <c r="E192" s="49" t="s">
        <v>415</v>
      </c>
      <c r="F192" s="177" t="s">
        <v>335</v>
      </c>
      <c r="G192" s="170" t="s">
        <v>131</v>
      </c>
      <c r="H192" s="175" t="s">
        <v>44</v>
      </c>
      <c r="I192" s="177" t="s">
        <v>24</v>
      </c>
      <c r="J192" s="55">
        <v>41305</v>
      </c>
      <c r="K192" s="184" t="s">
        <v>146</v>
      </c>
      <c r="L192" s="184">
        <v>41302</v>
      </c>
      <c r="M192" s="176" t="s">
        <v>145</v>
      </c>
      <c r="N192" s="177" t="s">
        <v>416</v>
      </c>
      <c r="O192" s="178" t="s">
        <v>1263</v>
      </c>
      <c r="P192" s="155">
        <v>41425</v>
      </c>
      <c r="Q192" s="177" t="s">
        <v>417</v>
      </c>
      <c r="R192" s="173" t="s">
        <v>582</v>
      </c>
      <c r="S192" s="69"/>
      <c r="T192" s="159" t="b">
        <f t="shared" si="2"/>
        <v>1</v>
      </c>
      <c r="U192" s="178" t="s">
        <v>1263</v>
      </c>
      <c r="V192" s="155">
        <v>41425</v>
      </c>
      <c r="W192" s="177" t="s">
        <v>417</v>
      </c>
    </row>
    <row r="193" spans="1:23" ht="48" x14ac:dyDescent="0.25">
      <c r="A193" s="170" t="s">
        <v>134</v>
      </c>
      <c r="B193" s="173">
        <v>237</v>
      </c>
      <c r="C193" s="48">
        <v>41219</v>
      </c>
      <c r="D193" s="182" t="s">
        <v>227</v>
      </c>
      <c r="E193" s="176" t="s">
        <v>418</v>
      </c>
      <c r="F193" s="176" t="s">
        <v>55</v>
      </c>
      <c r="G193" s="170" t="s">
        <v>131</v>
      </c>
      <c r="H193" s="176" t="s">
        <v>44</v>
      </c>
      <c r="I193" s="176" t="s">
        <v>24</v>
      </c>
      <c r="J193" s="184"/>
      <c r="K193" s="184" t="s">
        <v>101</v>
      </c>
      <c r="L193" s="184">
        <v>41228</v>
      </c>
      <c r="M193" s="176" t="s">
        <v>145</v>
      </c>
      <c r="N193" s="176" t="s">
        <v>419</v>
      </c>
      <c r="O193" s="176" t="s">
        <v>177</v>
      </c>
      <c r="P193" s="184">
        <v>41297</v>
      </c>
      <c r="Q193" s="176"/>
      <c r="R193" s="173"/>
      <c r="S193" s="69"/>
      <c r="T193" s="159" t="b">
        <f t="shared" si="2"/>
        <v>1</v>
      </c>
      <c r="U193" s="176" t="s">
        <v>177</v>
      </c>
      <c r="V193" s="184">
        <v>41297</v>
      </c>
      <c r="W193" s="176"/>
    </row>
    <row r="194" spans="1:23" ht="168" x14ac:dyDescent="0.25">
      <c r="A194" s="170" t="s">
        <v>134</v>
      </c>
      <c r="B194" s="173">
        <v>238</v>
      </c>
      <c r="C194" s="48">
        <v>41219</v>
      </c>
      <c r="D194" s="182" t="s">
        <v>227</v>
      </c>
      <c r="E194" s="176" t="s">
        <v>420</v>
      </c>
      <c r="F194" s="176" t="s">
        <v>157</v>
      </c>
      <c r="G194" s="170" t="s">
        <v>131</v>
      </c>
      <c r="H194" s="176" t="s">
        <v>19</v>
      </c>
      <c r="I194" s="176" t="s">
        <v>240</v>
      </c>
      <c r="J194" s="184">
        <v>41229</v>
      </c>
      <c r="K194" s="184" t="s">
        <v>101</v>
      </c>
      <c r="L194" s="184">
        <v>41232</v>
      </c>
      <c r="M194" s="176" t="s">
        <v>145</v>
      </c>
      <c r="N194" s="176" t="s">
        <v>421</v>
      </c>
      <c r="O194" s="176" t="s">
        <v>177</v>
      </c>
      <c r="P194" s="184">
        <v>41300</v>
      </c>
      <c r="Q194" s="176"/>
      <c r="R194" s="173"/>
      <c r="S194" s="69"/>
      <c r="T194" s="159" t="b">
        <f t="shared" ref="T194:T257" si="3">EXACT(O194,U194)</f>
        <v>1</v>
      </c>
      <c r="U194" s="176" t="s">
        <v>177</v>
      </c>
      <c r="V194" s="184">
        <v>41300</v>
      </c>
      <c r="W194" s="176"/>
    </row>
    <row r="195" spans="1:23" ht="24" x14ac:dyDescent="0.25">
      <c r="A195" s="170" t="s">
        <v>134</v>
      </c>
      <c r="B195" s="173">
        <v>239</v>
      </c>
      <c r="C195" s="48">
        <v>41219</v>
      </c>
      <c r="D195" s="182" t="s">
        <v>220</v>
      </c>
      <c r="E195" s="176" t="s">
        <v>422</v>
      </c>
      <c r="F195" s="176" t="s">
        <v>222</v>
      </c>
      <c r="G195" s="170" t="s">
        <v>131</v>
      </c>
      <c r="H195" s="176" t="s">
        <v>19</v>
      </c>
      <c r="I195" s="176" t="s">
        <v>59</v>
      </c>
      <c r="J195" s="176"/>
      <c r="K195" s="176" t="s">
        <v>37</v>
      </c>
      <c r="L195" s="48">
        <v>41220</v>
      </c>
      <c r="M195" s="176" t="s">
        <v>145</v>
      </c>
      <c r="N195" s="176"/>
      <c r="O195" s="178" t="s">
        <v>177</v>
      </c>
      <c r="P195" s="188">
        <v>41334</v>
      </c>
      <c r="Q195" s="176"/>
      <c r="R195" s="173"/>
      <c r="S195" s="69"/>
      <c r="T195" s="159" t="b">
        <f t="shared" si="3"/>
        <v>1</v>
      </c>
      <c r="U195" s="178" t="s">
        <v>177</v>
      </c>
      <c r="V195" s="188">
        <v>41334</v>
      </c>
      <c r="W195" s="176"/>
    </row>
    <row r="196" spans="1:23" ht="72" x14ac:dyDescent="0.25">
      <c r="A196" s="170" t="s">
        <v>134</v>
      </c>
      <c r="B196" s="173">
        <v>240</v>
      </c>
      <c r="C196" s="48">
        <v>41220</v>
      </c>
      <c r="D196" s="182" t="s">
        <v>212</v>
      </c>
      <c r="E196" s="176" t="s">
        <v>423</v>
      </c>
      <c r="F196" s="177" t="s">
        <v>206</v>
      </c>
      <c r="G196" s="170" t="s">
        <v>131</v>
      </c>
      <c r="H196" s="178" t="s">
        <v>30</v>
      </c>
      <c r="I196" s="176" t="s">
        <v>59</v>
      </c>
      <c r="J196" s="176"/>
      <c r="K196" s="176" t="s">
        <v>101</v>
      </c>
      <c r="L196" s="48">
        <v>41330</v>
      </c>
      <c r="M196" s="176" t="s">
        <v>145</v>
      </c>
      <c r="N196" s="176" t="s">
        <v>1023</v>
      </c>
      <c r="O196" s="176" t="s">
        <v>152</v>
      </c>
      <c r="P196" s="184">
        <v>41327</v>
      </c>
      <c r="Q196" s="176" t="s">
        <v>1021</v>
      </c>
      <c r="R196" s="173"/>
      <c r="S196" s="69"/>
      <c r="T196" s="159" t="b">
        <f t="shared" si="3"/>
        <v>1</v>
      </c>
      <c r="U196" s="176" t="s">
        <v>152</v>
      </c>
      <c r="V196" s="184">
        <v>41327</v>
      </c>
      <c r="W196" s="176" t="s">
        <v>1021</v>
      </c>
    </row>
    <row r="197" spans="1:23" ht="84" x14ac:dyDescent="0.25">
      <c r="A197" s="170" t="s">
        <v>134</v>
      </c>
      <c r="B197" s="173">
        <v>241</v>
      </c>
      <c r="C197" s="48">
        <v>41220</v>
      </c>
      <c r="D197" s="182" t="s">
        <v>212</v>
      </c>
      <c r="E197" s="176" t="s">
        <v>424</v>
      </c>
      <c r="F197" s="177" t="s">
        <v>206</v>
      </c>
      <c r="G197" s="170" t="s">
        <v>131</v>
      </c>
      <c r="H197" s="178" t="s">
        <v>30</v>
      </c>
      <c r="I197" s="176" t="s">
        <v>59</v>
      </c>
      <c r="J197" s="176"/>
      <c r="K197" s="176" t="s">
        <v>154</v>
      </c>
      <c r="L197" s="48">
        <v>41346</v>
      </c>
      <c r="M197" s="176" t="s">
        <v>145</v>
      </c>
      <c r="N197" s="176" t="s">
        <v>1232</v>
      </c>
      <c r="O197" s="176" t="s">
        <v>152</v>
      </c>
      <c r="P197" s="184">
        <v>41254</v>
      </c>
      <c r="Q197" s="176" t="s">
        <v>425</v>
      </c>
      <c r="R197" s="173"/>
      <c r="S197" s="69"/>
      <c r="T197" s="159" t="b">
        <f t="shared" si="3"/>
        <v>1</v>
      </c>
      <c r="U197" s="176" t="s">
        <v>152</v>
      </c>
      <c r="V197" s="184">
        <v>41254</v>
      </c>
      <c r="W197" s="176" t="s">
        <v>425</v>
      </c>
    </row>
    <row r="198" spans="1:23" ht="48" x14ac:dyDescent="0.25">
      <c r="A198" s="170" t="s">
        <v>134</v>
      </c>
      <c r="B198" s="173">
        <v>242</v>
      </c>
      <c r="C198" s="48">
        <v>41220</v>
      </c>
      <c r="D198" s="182" t="s">
        <v>331</v>
      </c>
      <c r="E198" s="176" t="s">
        <v>426</v>
      </c>
      <c r="F198" s="176" t="s">
        <v>157</v>
      </c>
      <c r="G198" s="170" t="s">
        <v>131</v>
      </c>
      <c r="H198" s="176" t="s">
        <v>44</v>
      </c>
      <c r="I198" s="176" t="s">
        <v>59</v>
      </c>
      <c r="J198" s="176"/>
      <c r="K198" s="176" t="s">
        <v>21</v>
      </c>
      <c r="L198" s="48">
        <v>41228</v>
      </c>
      <c r="M198" s="176" t="s">
        <v>145</v>
      </c>
      <c r="N198" s="176" t="s">
        <v>427</v>
      </c>
      <c r="O198" s="176" t="s">
        <v>177</v>
      </c>
      <c r="P198" s="184">
        <v>41351</v>
      </c>
      <c r="Q198" s="176"/>
      <c r="R198" s="173"/>
      <c r="S198" s="69"/>
      <c r="T198" s="159" t="b">
        <f t="shared" si="3"/>
        <v>1</v>
      </c>
      <c r="U198" s="176" t="s">
        <v>177</v>
      </c>
      <c r="V198" s="184">
        <v>41351</v>
      </c>
      <c r="W198" s="176"/>
    </row>
    <row r="199" spans="1:23" ht="168.75" x14ac:dyDescent="0.25">
      <c r="A199" s="170" t="s">
        <v>134</v>
      </c>
      <c r="B199" s="173">
        <v>243</v>
      </c>
      <c r="C199" s="48">
        <v>41220</v>
      </c>
      <c r="D199" s="182" t="s">
        <v>48</v>
      </c>
      <c r="E199" s="176" t="s">
        <v>428</v>
      </c>
      <c r="F199" s="176" t="s">
        <v>55</v>
      </c>
      <c r="G199" s="170" t="s">
        <v>131</v>
      </c>
      <c r="H199" s="178" t="s">
        <v>30</v>
      </c>
      <c r="I199" s="176" t="s">
        <v>59</v>
      </c>
      <c r="J199" s="176"/>
      <c r="K199" s="176" t="s">
        <v>101</v>
      </c>
      <c r="L199" s="48">
        <v>41228</v>
      </c>
      <c r="M199" s="176" t="s">
        <v>145</v>
      </c>
      <c r="N199" s="176" t="s">
        <v>429</v>
      </c>
      <c r="O199" s="178" t="s">
        <v>152</v>
      </c>
      <c r="P199" s="180">
        <v>41222</v>
      </c>
      <c r="Q199" s="177" t="s">
        <v>430</v>
      </c>
      <c r="R199" s="173"/>
      <c r="S199" s="69"/>
      <c r="T199" s="159" t="b">
        <f t="shared" si="3"/>
        <v>1</v>
      </c>
      <c r="U199" s="178" t="s">
        <v>152</v>
      </c>
      <c r="V199" s="180">
        <v>41222</v>
      </c>
      <c r="W199" s="177" t="s">
        <v>430</v>
      </c>
    </row>
    <row r="200" spans="1:23" ht="48.75" x14ac:dyDescent="0.25">
      <c r="A200" s="170" t="s">
        <v>134</v>
      </c>
      <c r="B200" s="173">
        <v>244</v>
      </c>
      <c r="C200" s="48">
        <v>41220</v>
      </c>
      <c r="D200" s="92" t="s">
        <v>48</v>
      </c>
      <c r="E200" s="49" t="s">
        <v>431</v>
      </c>
      <c r="F200" s="177" t="s">
        <v>432</v>
      </c>
      <c r="G200" s="170" t="s">
        <v>131</v>
      </c>
      <c r="H200" s="178" t="s">
        <v>30</v>
      </c>
      <c r="I200" s="177" t="s">
        <v>59</v>
      </c>
      <c r="J200" s="51">
        <v>41229</v>
      </c>
      <c r="K200" s="175" t="s">
        <v>37</v>
      </c>
      <c r="L200" s="48">
        <v>41285</v>
      </c>
      <c r="M200" s="175" t="s">
        <v>145</v>
      </c>
      <c r="N200" s="177" t="s">
        <v>491</v>
      </c>
      <c r="O200" s="166" t="s">
        <v>177</v>
      </c>
      <c r="P200" s="172">
        <v>41388</v>
      </c>
      <c r="Q200" s="175"/>
      <c r="R200" s="173"/>
      <c r="S200" s="69"/>
      <c r="T200" s="159" t="b">
        <f t="shared" si="3"/>
        <v>1</v>
      </c>
      <c r="U200" s="166" t="s">
        <v>177</v>
      </c>
      <c r="V200" s="172">
        <v>41388</v>
      </c>
      <c r="W200" s="175"/>
    </row>
    <row r="201" spans="1:23" ht="168.75" x14ac:dyDescent="0.25">
      <c r="A201" s="170" t="s">
        <v>134</v>
      </c>
      <c r="B201" s="173">
        <v>245</v>
      </c>
      <c r="C201" s="48">
        <v>41220</v>
      </c>
      <c r="D201" s="92" t="s">
        <v>227</v>
      </c>
      <c r="E201" s="49" t="s">
        <v>433</v>
      </c>
      <c r="F201" s="177" t="s">
        <v>434</v>
      </c>
      <c r="G201" s="170" t="s">
        <v>131</v>
      </c>
      <c r="H201" s="178" t="s">
        <v>30</v>
      </c>
      <c r="I201" s="177" t="s">
        <v>59</v>
      </c>
      <c r="J201" s="50"/>
      <c r="K201" s="175" t="s">
        <v>101</v>
      </c>
      <c r="L201" s="184">
        <v>41232</v>
      </c>
      <c r="M201" s="175" t="s">
        <v>145</v>
      </c>
      <c r="N201" s="177" t="s">
        <v>435</v>
      </c>
      <c r="O201" s="178" t="s">
        <v>177</v>
      </c>
      <c r="P201" s="180">
        <v>41300</v>
      </c>
      <c r="Q201" s="177" t="s">
        <v>436</v>
      </c>
      <c r="R201" s="173"/>
      <c r="S201" s="69"/>
      <c r="T201" s="159" t="b">
        <f t="shared" si="3"/>
        <v>1</v>
      </c>
      <c r="U201" s="178" t="s">
        <v>177</v>
      </c>
      <c r="V201" s="180">
        <v>41300</v>
      </c>
      <c r="W201" s="177" t="s">
        <v>436</v>
      </c>
    </row>
    <row r="202" spans="1:23" ht="48.75" x14ac:dyDescent="0.25">
      <c r="A202" s="170" t="s">
        <v>134</v>
      </c>
      <c r="B202" s="173">
        <v>246</v>
      </c>
      <c r="C202" s="48">
        <v>41220</v>
      </c>
      <c r="D202" s="92" t="s">
        <v>48</v>
      </c>
      <c r="E202" s="49" t="s">
        <v>437</v>
      </c>
      <c r="F202" s="177" t="s">
        <v>157</v>
      </c>
      <c r="G202" s="170" t="s">
        <v>131</v>
      </c>
      <c r="H202" s="178" t="s">
        <v>30</v>
      </c>
      <c r="I202" s="177" t="s">
        <v>240</v>
      </c>
      <c r="J202" s="184">
        <v>41248</v>
      </c>
      <c r="K202" s="175" t="s">
        <v>154</v>
      </c>
      <c r="L202" s="184">
        <v>41256</v>
      </c>
      <c r="M202" s="175" t="s">
        <v>145</v>
      </c>
      <c r="N202" s="177" t="s">
        <v>438</v>
      </c>
      <c r="O202" s="178" t="s">
        <v>152</v>
      </c>
      <c r="P202" s="180">
        <v>41222</v>
      </c>
      <c r="Q202" s="177" t="s">
        <v>439</v>
      </c>
      <c r="R202" s="173"/>
      <c r="S202" s="69"/>
      <c r="T202" s="159" t="b">
        <f t="shared" si="3"/>
        <v>1</v>
      </c>
      <c r="U202" s="178" t="s">
        <v>152</v>
      </c>
      <c r="V202" s="180">
        <v>41222</v>
      </c>
      <c r="W202" s="177" t="s">
        <v>439</v>
      </c>
    </row>
    <row r="203" spans="1:23" ht="36.75" x14ac:dyDescent="0.25">
      <c r="A203" s="170" t="s">
        <v>134</v>
      </c>
      <c r="B203" s="173">
        <v>247</v>
      </c>
      <c r="C203" s="48">
        <v>41220</v>
      </c>
      <c r="D203" s="92" t="s">
        <v>227</v>
      </c>
      <c r="E203" s="49" t="s">
        <v>440</v>
      </c>
      <c r="F203" s="177" t="s">
        <v>222</v>
      </c>
      <c r="G203" s="170" t="s">
        <v>131</v>
      </c>
      <c r="H203" s="178" t="s">
        <v>30</v>
      </c>
      <c r="I203" s="177" t="s">
        <v>240</v>
      </c>
      <c r="J203" s="51">
        <v>41229</v>
      </c>
      <c r="K203" s="175" t="s">
        <v>37</v>
      </c>
      <c r="L203" s="180">
        <v>41267</v>
      </c>
      <c r="M203" s="175" t="s">
        <v>145</v>
      </c>
      <c r="N203" s="177"/>
      <c r="O203" s="178" t="s">
        <v>177</v>
      </c>
      <c r="P203" s="180">
        <v>41300</v>
      </c>
      <c r="Q203" s="175"/>
      <c r="R203" s="173"/>
      <c r="S203" s="69"/>
      <c r="T203" s="159" t="b">
        <f t="shared" si="3"/>
        <v>1</v>
      </c>
      <c r="U203" s="178" t="s">
        <v>177</v>
      </c>
      <c r="V203" s="180">
        <v>41300</v>
      </c>
      <c r="W203" s="175"/>
    </row>
    <row r="204" spans="1:23" ht="72.75" x14ac:dyDescent="0.25">
      <c r="A204" s="170" t="s">
        <v>134</v>
      </c>
      <c r="B204" s="173">
        <v>248</v>
      </c>
      <c r="C204" s="48">
        <v>41222</v>
      </c>
      <c r="D204" s="92" t="s">
        <v>48</v>
      </c>
      <c r="E204" s="49" t="s">
        <v>441</v>
      </c>
      <c r="F204" s="177" t="s">
        <v>1274</v>
      </c>
      <c r="G204" s="170" t="s">
        <v>131</v>
      </c>
      <c r="H204" s="178" t="s">
        <v>30</v>
      </c>
      <c r="I204" s="178" t="s">
        <v>20</v>
      </c>
      <c r="J204" s="51">
        <v>41229</v>
      </c>
      <c r="K204" s="175" t="s">
        <v>37</v>
      </c>
      <c r="L204" s="175"/>
      <c r="M204" s="175" t="s">
        <v>102</v>
      </c>
      <c r="N204" s="177" t="s">
        <v>1562</v>
      </c>
      <c r="O204" s="178"/>
      <c r="P204" s="175"/>
      <c r="Q204" s="175"/>
      <c r="R204" s="173"/>
      <c r="S204" s="69">
        <v>80</v>
      </c>
      <c r="T204" s="159" t="b">
        <f t="shared" si="3"/>
        <v>1</v>
      </c>
      <c r="U204" s="178"/>
      <c r="V204" s="175"/>
      <c r="W204" s="175"/>
    </row>
    <row r="205" spans="1:23" ht="48.75" x14ac:dyDescent="0.25">
      <c r="A205" s="170" t="s">
        <v>134</v>
      </c>
      <c r="B205" s="173">
        <v>249</v>
      </c>
      <c r="C205" s="48">
        <v>41226</v>
      </c>
      <c r="D205" s="92" t="s">
        <v>28</v>
      </c>
      <c r="E205" s="49" t="s">
        <v>442</v>
      </c>
      <c r="F205" s="177" t="s">
        <v>335</v>
      </c>
      <c r="G205" s="170" t="s">
        <v>131</v>
      </c>
      <c r="H205" s="178" t="s">
        <v>44</v>
      </c>
      <c r="I205" s="177" t="s">
        <v>240</v>
      </c>
      <c r="J205" s="55">
        <v>41305</v>
      </c>
      <c r="K205" s="175" t="s">
        <v>146</v>
      </c>
      <c r="L205" s="48">
        <v>41299</v>
      </c>
      <c r="M205" s="176" t="s">
        <v>145</v>
      </c>
      <c r="N205" s="177"/>
      <c r="O205" s="178" t="s">
        <v>802</v>
      </c>
      <c r="P205" s="180">
        <v>41331</v>
      </c>
      <c r="Q205" s="175"/>
      <c r="R205" s="173" t="s">
        <v>582</v>
      </c>
      <c r="S205" s="69"/>
      <c r="T205" s="159" t="b">
        <f t="shared" si="3"/>
        <v>1</v>
      </c>
      <c r="U205" s="178" t="s">
        <v>802</v>
      </c>
      <c r="V205" s="180">
        <v>41331</v>
      </c>
      <c r="W205" s="175"/>
    </row>
    <row r="206" spans="1:23" ht="36.75" x14ac:dyDescent="0.25">
      <c r="A206" s="170" t="s">
        <v>134</v>
      </c>
      <c r="B206" s="173">
        <v>250</v>
      </c>
      <c r="C206" s="48">
        <v>41226</v>
      </c>
      <c r="D206" s="92" t="s">
        <v>28</v>
      </c>
      <c r="E206" s="49" t="s">
        <v>443</v>
      </c>
      <c r="F206" s="177" t="s">
        <v>335</v>
      </c>
      <c r="G206" s="170" t="s">
        <v>131</v>
      </c>
      <c r="H206" s="178" t="s">
        <v>44</v>
      </c>
      <c r="I206" s="177" t="s">
        <v>240</v>
      </c>
      <c r="J206" s="55">
        <v>41305</v>
      </c>
      <c r="K206" s="175" t="s">
        <v>146</v>
      </c>
      <c r="L206" s="48">
        <v>40939</v>
      </c>
      <c r="M206" s="176" t="s">
        <v>145</v>
      </c>
      <c r="N206" s="177" t="s">
        <v>716</v>
      </c>
      <c r="O206" s="178" t="s">
        <v>802</v>
      </c>
      <c r="P206" s="180">
        <v>41331</v>
      </c>
      <c r="Q206" s="175"/>
      <c r="R206" s="173"/>
      <c r="S206" s="69"/>
      <c r="T206" s="159" t="b">
        <f t="shared" si="3"/>
        <v>1</v>
      </c>
      <c r="U206" s="178" t="s">
        <v>802</v>
      </c>
      <c r="V206" s="180">
        <v>41331</v>
      </c>
      <c r="W206" s="175"/>
    </row>
    <row r="207" spans="1:23" ht="36.75" x14ac:dyDescent="0.25">
      <c r="A207" s="170" t="s">
        <v>134</v>
      </c>
      <c r="B207" s="173">
        <v>251</v>
      </c>
      <c r="C207" s="48">
        <v>41226</v>
      </c>
      <c r="D207" s="92" t="s">
        <v>28</v>
      </c>
      <c r="E207" s="49" t="s">
        <v>444</v>
      </c>
      <c r="F207" s="177" t="s">
        <v>335</v>
      </c>
      <c r="G207" s="170" t="s">
        <v>131</v>
      </c>
      <c r="H207" s="178" t="s">
        <v>30</v>
      </c>
      <c r="I207" s="177" t="s">
        <v>240</v>
      </c>
      <c r="J207" s="184">
        <v>41248</v>
      </c>
      <c r="K207" s="175" t="s">
        <v>146</v>
      </c>
      <c r="L207" s="48"/>
      <c r="M207" s="176" t="s">
        <v>145</v>
      </c>
      <c r="N207" s="177"/>
      <c r="O207" s="178" t="s">
        <v>177</v>
      </c>
      <c r="P207" s="190">
        <v>41289</v>
      </c>
      <c r="Q207" s="175"/>
      <c r="R207" s="173" t="s">
        <v>483</v>
      </c>
      <c r="S207" s="69"/>
      <c r="T207" s="159" t="b">
        <f t="shared" si="3"/>
        <v>1</v>
      </c>
      <c r="U207" s="178" t="s">
        <v>177</v>
      </c>
      <c r="V207" s="190">
        <v>41289</v>
      </c>
      <c r="W207" s="175"/>
    </row>
    <row r="208" spans="1:23" ht="84.75" x14ac:dyDescent="0.25">
      <c r="A208" s="170" t="s">
        <v>134</v>
      </c>
      <c r="B208" s="173">
        <v>252</v>
      </c>
      <c r="C208" s="48">
        <v>41226</v>
      </c>
      <c r="D208" s="92" t="s">
        <v>28</v>
      </c>
      <c r="E208" s="49" t="s">
        <v>445</v>
      </c>
      <c r="F208" s="177" t="s">
        <v>335</v>
      </c>
      <c r="G208" s="170" t="s">
        <v>131</v>
      </c>
      <c r="H208" s="178" t="s">
        <v>30</v>
      </c>
      <c r="I208" s="177" t="s">
        <v>240</v>
      </c>
      <c r="J208" s="184">
        <v>41248</v>
      </c>
      <c r="K208" s="175" t="s">
        <v>146</v>
      </c>
      <c r="L208" s="48">
        <v>40925</v>
      </c>
      <c r="M208" s="176" t="s">
        <v>145</v>
      </c>
      <c r="N208" s="177" t="s">
        <v>558</v>
      </c>
      <c r="O208" s="178" t="s">
        <v>177</v>
      </c>
      <c r="P208" s="180">
        <v>41297</v>
      </c>
      <c r="Q208" s="177" t="s">
        <v>546</v>
      </c>
      <c r="R208" s="173" t="s">
        <v>483</v>
      </c>
      <c r="S208" s="69"/>
      <c r="T208" s="159" t="b">
        <f t="shared" si="3"/>
        <v>1</v>
      </c>
      <c r="U208" s="178" t="s">
        <v>177</v>
      </c>
      <c r="V208" s="180">
        <v>41297</v>
      </c>
      <c r="W208" s="177" t="s">
        <v>546</v>
      </c>
    </row>
    <row r="209" spans="1:23" ht="132.75" x14ac:dyDescent="0.25">
      <c r="A209" s="170" t="s">
        <v>134</v>
      </c>
      <c r="B209" s="173">
        <v>253</v>
      </c>
      <c r="C209" s="48">
        <v>41227</v>
      </c>
      <c r="D209" s="92" t="s">
        <v>28</v>
      </c>
      <c r="E209" s="49" t="s">
        <v>446</v>
      </c>
      <c r="F209" s="177" t="s">
        <v>335</v>
      </c>
      <c r="G209" s="170" t="s">
        <v>131</v>
      </c>
      <c r="H209" s="178" t="s">
        <v>44</v>
      </c>
      <c r="I209" s="177" t="s">
        <v>59</v>
      </c>
      <c r="J209" s="55">
        <v>41305</v>
      </c>
      <c r="K209" s="175" t="s">
        <v>146</v>
      </c>
      <c r="L209" s="48">
        <v>40944</v>
      </c>
      <c r="M209" s="176" t="s">
        <v>145</v>
      </c>
      <c r="N209" s="177" t="s">
        <v>737</v>
      </c>
      <c r="O209" s="178" t="s">
        <v>802</v>
      </c>
      <c r="P209" s="180">
        <v>41331</v>
      </c>
      <c r="Q209" s="175"/>
      <c r="R209" s="173"/>
      <c r="S209" s="69"/>
      <c r="T209" s="159" t="b">
        <f t="shared" si="3"/>
        <v>1</v>
      </c>
      <c r="U209" s="178" t="s">
        <v>802</v>
      </c>
      <c r="V209" s="180">
        <v>41331</v>
      </c>
      <c r="W209" s="175"/>
    </row>
    <row r="210" spans="1:23" ht="72.75" x14ac:dyDescent="0.25">
      <c r="A210" s="170" t="s">
        <v>134</v>
      </c>
      <c r="B210" s="173">
        <v>254</v>
      </c>
      <c r="C210" s="48">
        <v>41227</v>
      </c>
      <c r="D210" s="92" t="s">
        <v>28</v>
      </c>
      <c r="E210" s="49" t="s">
        <v>447</v>
      </c>
      <c r="F210" s="177" t="s">
        <v>335</v>
      </c>
      <c r="G210" s="170" t="s">
        <v>131</v>
      </c>
      <c r="H210" s="178" t="s">
        <v>44</v>
      </c>
      <c r="I210" s="177" t="s">
        <v>240</v>
      </c>
      <c r="J210" s="55">
        <v>41305</v>
      </c>
      <c r="K210" s="175" t="s">
        <v>146</v>
      </c>
      <c r="L210" s="48">
        <v>41339</v>
      </c>
      <c r="M210" s="176" t="s">
        <v>145</v>
      </c>
      <c r="N210" s="177" t="s">
        <v>1165</v>
      </c>
      <c r="O210" s="178" t="s">
        <v>1263</v>
      </c>
      <c r="P210" s="155">
        <v>41425</v>
      </c>
      <c r="Q210" s="177" t="s">
        <v>1159</v>
      </c>
      <c r="R210" s="173"/>
      <c r="S210" s="69"/>
      <c r="T210" s="159" t="b">
        <f t="shared" si="3"/>
        <v>1</v>
      </c>
      <c r="U210" s="178" t="s">
        <v>1263</v>
      </c>
      <c r="V210" s="155">
        <v>41425</v>
      </c>
      <c r="W210" s="177" t="s">
        <v>1159</v>
      </c>
    </row>
    <row r="211" spans="1:23" ht="132.75" x14ac:dyDescent="0.25">
      <c r="A211" s="170" t="s">
        <v>134</v>
      </c>
      <c r="B211" s="173">
        <v>255</v>
      </c>
      <c r="C211" s="48">
        <v>41228</v>
      </c>
      <c r="D211" s="92" t="s">
        <v>227</v>
      </c>
      <c r="E211" s="49" t="s">
        <v>448</v>
      </c>
      <c r="F211" s="177" t="s">
        <v>432</v>
      </c>
      <c r="G211" s="170" t="s">
        <v>131</v>
      </c>
      <c r="H211" s="176" t="s">
        <v>30</v>
      </c>
      <c r="I211" s="177" t="s">
        <v>59</v>
      </c>
      <c r="J211" s="55">
        <v>41250</v>
      </c>
      <c r="K211" s="175" t="s">
        <v>37</v>
      </c>
      <c r="L211" s="180">
        <v>41267</v>
      </c>
      <c r="M211" s="175" t="s">
        <v>145</v>
      </c>
      <c r="N211" s="177" t="s">
        <v>449</v>
      </c>
      <c r="O211" s="178" t="s">
        <v>177</v>
      </c>
      <c r="P211" s="188">
        <v>41327</v>
      </c>
      <c r="Q211" s="175"/>
      <c r="R211" s="173"/>
      <c r="S211" s="69"/>
      <c r="T211" s="159" t="b">
        <f t="shared" si="3"/>
        <v>1</v>
      </c>
      <c r="U211" s="178" t="s">
        <v>177</v>
      </c>
      <c r="V211" s="188">
        <v>41327</v>
      </c>
      <c r="W211" s="175"/>
    </row>
    <row r="212" spans="1:23" ht="48.75" x14ac:dyDescent="0.25">
      <c r="A212" s="170" t="s">
        <v>134</v>
      </c>
      <c r="B212" s="173">
        <v>256</v>
      </c>
      <c r="C212" s="48">
        <v>41228</v>
      </c>
      <c r="D212" s="92" t="s">
        <v>227</v>
      </c>
      <c r="E212" s="49" t="s">
        <v>450</v>
      </c>
      <c r="F212" s="177" t="s">
        <v>432</v>
      </c>
      <c r="G212" s="170" t="s">
        <v>131</v>
      </c>
      <c r="H212" s="176" t="s">
        <v>44</v>
      </c>
      <c r="I212" s="177" t="s">
        <v>240</v>
      </c>
      <c r="J212" s="51">
        <v>41258</v>
      </c>
      <c r="K212" s="175" t="s">
        <v>37</v>
      </c>
      <c r="L212" s="48">
        <v>41285</v>
      </c>
      <c r="M212" s="176" t="s">
        <v>145</v>
      </c>
      <c r="N212" s="177" t="s">
        <v>492</v>
      </c>
      <c r="O212" s="178" t="s">
        <v>177</v>
      </c>
      <c r="P212" s="180">
        <v>41300</v>
      </c>
      <c r="Q212" s="175"/>
      <c r="R212" s="173"/>
      <c r="S212" s="69"/>
      <c r="T212" s="159" t="b">
        <f t="shared" si="3"/>
        <v>1</v>
      </c>
      <c r="U212" s="178" t="s">
        <v>177</v>
      </c>
      <c r="V212" s="180">
        <v>41300</v>
      </c>
      <c r="W212" s="175"/>
    </row>
    <row r="213" spans="1:23" ht="84" x14ac:dyDescent="0.25">
      <c r="A213" s="170" t="s">
        <v>134</v>
      </c>
      <c r="B213" s="173">
        <v>257</v>
      </c>
      <c r="C213" s="48">
        <v>41228</v>
      </c>
      <c r="D213" s="45" t="s">
        <v>28</v>
      </c>
      <c r="E213" s="70" t="s">
        <v>451</v>
      </c>
      <c r="F213" s="176" t="s">
        <v>335</v>
      </c>
      <c r="G213" s="170" t="s">
        <v>131</v>
      </c>
      <c r="H213" s="178" t="s">
        <v>30</v>
      </c>
      <c r="I213" s="176" t="s">
        <v>20</v>
      </c>
      <c r="J213" s="184">
        <v>41248</v>
      </c>
      <c r="K213" s="179" t="s">
        <v>101</v>
      </c>
      <c r="L213" s="48">
        <v>41248</v>
      </c>
      <c r="M213" s="176" t="s">
        <v>145</v>
      </c>
      <c r="N213" s="176" t="s">
        <v>452</v>
      </c>
      <c r="O213" s="178" t="s">
        <v>177</v>
      </c>
      <c r="P213" s="191">
        <v>41297</v>
      </c>
      <c r="Q213" s="179"/>
      <c r="R213" s="173"/>
      <c r="S213" s="69">
        <v>4</v>
      </c>
      <c r="T213" s="159" t="b">
        <f t="shared" si="3"/>
        <v>1</v>
      </c>
      <c r="U213" s="178" t="s">
        <v>177</v>
      </c>
      <c r="V213" s="191">
        <v>41297</v>
      </c>
      <c r="W213" s="179"/>
    </row>
    <row r="214" spans="1:23" ht="48.75" x14ac:dyDescent="0.25">
      <c r="A214" s="170" t="s">
        <v>134</v>
      </c>
      <c r="B214" s="173">
        <v>258</v>
      </c>
      <c r="C214" s="48">
        <v>41233</v>
      </c>
      <c r="D214" s="92" t="s">
        <v>199</v>
      </c>
      <c r="E214" s="53" t="s">
        <v>453</v>
      </c>
      <c r="F214" s="61" t="s">
        <v>157</v>
      </c>
      <c r="G214" s="170" t="s">
        <v>131</v>
      </c>
      <c r="H214" s="175" t="s">
        <v>34</v>
      </c>
      <c r="I214" s="177" t="s">
        <v>59</v>
      </c>
      <c r="J214" s="50"/>
      <c r="K214" s="175" t="s">
        <v>154</v>
      </c>
      <c r="L214" s="48">
        <v>41235</v>
      </c>
      <c r="M214" s="176" t="s">
        <v>145</v>
      </c>
      <c r="N214" s="177" t="s">
        <v>454</v>
      </c>
      <c r="O214" s="178" t="s">
        <v>802</v>
      </c>
      <c r="P214" s="188">
        <v>41318</v>
      </c>
      <c r="Q214" s="175"/>
      <c r="R214" s="173"/>
      <c r="S214" s="69"/>
      <c r="T214" s="159" t="b">
        <f t="shared" si="3"/>
        <v>1</v>
      </c>
      <c r="U214" s="178" t="s">
        <v>802</v>
      </c>
      <c r="V214" s="188">
        <v>41318</v>
      </c>
      <c r="W214" s="175"/>
    </row>
    <row r="215" spans="1:23" ht="156.75" x14ac:dyDescent="0.25">
      <c r="A215" s="170" t="s">
        <v>134</v>
      </c>
      <c r="B215" s="173">
        <v>259</v>
      </c>
      <c r="C215" s="48">
        <v>41233</v>
      </c>
      <c r="D215" s="92" t="s">
        <v>199</v>
      </c>
      <c r="E215" s="71" t="s">
        <v>455</v>
      </c>
      <c r="F215" s="177" t="s">
        <v>55</v>
      </c>
      <c r="G215" s="170" t="s">
        <v>131</v>
      </c>
      <c r="H215" s="175" t="s">
        <v>34</v>
      </c>
      <c r="I215" s="177" t="s">
        <v>59</v>
      </c>
      <c r="J215" s="50"/>
      <c r="K215" s="175" t="s">
        <v>101</v>
      </c>
      <c r="L215" s="48">
        <v>41326</v>
      </c>
      <c r="M215" s="176" t="s">
        <v>145</v>
      </c>
      <c r="N215" s="177" t="s">
        <v>989</v>
      </c>
      <c r="O215" s="178" t="s">
        <v>152</v>
      </c>
      <c r="P215" s="180">
        <v>41325</v>
      </c>
      <c r="Q215" s="177" t="s">
        <v>983</v>
      </c>
      <c r="R215" s="173"/>
      <c r="S215" s="69"/>
      <c r="T215" s="159" t="b">
        <f t="shared" si="3"/>
        <v>1</v>
      </c>
      <c r="U215" s="178" t="s">
        <v>152</v>
      </c>
      <c r="V215" s="180">
        <v>41325</v>
      </c>
      <c r="W215" s="177" t="s">
        <v>983</v>
      </c>
    </row>
    <row r="216" spans="1:23" ht="48.75" x14ac:dyDescent="0.25">
      <c r="A216" s="170" t="s">
        <v>134</v>
      </c>
      <c r="B216" s="173">
        <v>260</v>
      </c>
      <c r="C216" s="48">
        <v>41235</v>
      </c>
      <c r="D216" s="92" t="s">
        <v>35</v>
      </c>
      <c r="E216" s="71" t="s">
        <v>456</v>
      </c>
      <c r="F216" s="177" t="s">
        <v>480</v>
      </c>
      <c r="G216" s="170" t="s">
        <v>131</v>
      </c>
      <c r="H216" s="175" t="s">
        <v>34</v>
      </c>
      <c r="I216" s="177" t="s">
        <v>59</v>
      </c>
      <c r="J216" s="50"/>
      <c r="K216" s="175" t="s">
        <v>154</v>
      </c>
      <c r="L216" s="48">
        <v>41235</v>
      </c>
      <c r="M216" s="176" t="s">
        <v>145</v>
      </c>
      <c r="N216" s="71" t="s">
        <v>457</v>
      </c>
      <c r="O216" s="178" t="s">
        <v>177</v>
      </c>
      <c r="P216" s="180">
        <v>41297</v>
      </c>
      <c r="Q216" s="175"/>
      <c r="R216" s="173"/>
      <c r="S216" s="69"/>
      <c r="T216" s="159" t="b">
        <f t="shared" si="3"/>
        <v>1</v>
      </c>
      <c r="U216" s="178" t="s">
        <v>177</v>
      </c>
      <c r="V216" s="180">
        <v>41297</v>
      </c>
      <c r="W216" s="175"/>
    </row>
    <row r="217" spans="1:23" ht="204.75" x14ac:dyDescent="0.25">
      <c r="A217" s="170" t="s">
        <v>134</v>
      </c>
      <c r="B217" s="173">
        <v>261</v>
      </c>
      <c r="C217" s="48">
        <v>41239</v>
      </c>
      <c r="D217" s="92" t="s">
        <v>199</v>
      </c>
      <c r="E217" s="49" t="s">
        <v>458</v>
      </c>
      <c r="F217" s="177" t="s">
        <v>206</v>
      </c>
      <c r="G217" s="170" t="s">
        <v>131</v>
      </c>
      <c r="H217" s="175" t="s">
        <v>19</v>
      </c>
      <c r="I217" s="177" t="s">
        <v>59</v>
      </c>
      <c r="J217" s="72">
        <v>41258</v>
      </c>
      <c r="K217" s="175" t="s">
        <v>154</v>
      </c>
      <c r="L217" s="52">
        <v>41267</v>
      </c>
      <c r="M217" s="176" t="s">
        <v>145</v>
      </c>
      <c r="N217" s="177" t="s">
        <v>459</v>
      </c>
      <c r="O217" s="175" t="s">
        <v>177</v>
      </c>
      <c r="P217" s="180">
        <v>41297</v>
      </c>
      <c r="Q217" s="177" t="s">
        <v>460</v>
      </c>
      <c r="R217" s="173"/>
      <c r="S217" s="69"/>
      <c r="T217" s="159" t="b">
        <f t="shared" si="3"/>
        <v>1</v>
      </c>
      <c r="U217" s="175" t="s">
        <v>177</v>
      </c>
      <c r="V217" s="180">
        <v>41297</v>
      </c>
      <c r="W217" s="177" t="s">
        <v>460</v>
      </c>
    </row>
    <row r="218" spans="1:23" ht="132.75" x14ac:dyDescent="0.25">
      <c r="A218" s="170" t="s">
        <v>134</v>
      </c>
      <c r="B218" s="173">
        <v>262</v>
      </c>
      <c r="C218" s="48">
        <v>41239</v>
      </c>
      <c r="D218" s="92" t="s">
        <v>28</v>
      </c>
      <c r="E218" s="46" t="s">
        <v>461</v>
      </c>
      <c r="F218" s="177" t="s">
        <v>480</v>
      </c>
      <c r="G218" s="170" t="s">
        <v>131</v>
      </c>
      <c r="H218" s="175" t="s">
        <v>19</v>
      </c>
      <c r="I218" s="177" t="s">
        <v>24</v>
      </c>
      <c r="J218" s="55">
        <v>41250</v>
      </c>
      <c r="K218" s="175" t="s">
        <v>21</v>
      </c>
      <c r="L218" s="52">
        <v>41295</v>
      </c>
      <c r="M218" s="176" t="s">
        <v>145</v>
      </c>
      <c r="N218" s="177" t="s">
        <v>581</v>
      </c>
      <c r="O218" s="178" t="s">
        <v>802</v>
      </c>
      <c r="P218" s="155">
        <v>41425</v>
      </c>
      <c r="Q218" s="177" t="s">
        <v>547</v>
      </c>
      <c r="R218" s="173" t="s">
        <v>184</v>
      </c>
      <c r="S218" s="69"/>
      <c r="T218" s="159" t="b">
        <f t="shared" si="3"/>
        <v>1</v>
      </c>
      <c r="U218" s="178" t="s">
        <v>802</v>
      </c>
      <c r="V218" s="155">
        <v>41425</v>
      </c>
      <c r="W218" s="177" t="s">
        <v>547</v>
      </c>
    </row>
    <row r="219" spans="1:23" ht="105" x14ac:dyDescent="0.25">
      <c r="A219" s="170" t="s">
        <v>134</v>
      </c>
      <c r="B219" s="173">
        <v>263</v>
      </c>
      <c r="C219" s="48">
        <v>41240</v>
      </c>
      <c r="D219" s="92" t="s">
        <v>35</v>
      </c>
      <c r="E219" s="46" t="s">
        <v>462</v>
      </c>
      <c r="F219" s="61" t="s">
        <v>157</v>
      </c>
      <c r="G219" s="170" t="s">
        <v>131</v>
      </c>
      <c r="H219" s="175" t="s">
        <v>44</v>
      </c>
      <c r="I219" s="177" t="s">
        <v>24</v>
      </c>
      <c r="J219" s="55">
        <v>41292</v>
      </c>
      <c r="K219" s="175" t="s">
        <v>146</v>
      </c>
      <c r="L219" s="48">
        <v>41289</v>
      </c>
      <c r="M219" s="176" t="s">
        <v>178</v>
      </c>
      <c r="N219" s="206" t="s">
        <v>513</v>
      </c>
      <c r="O219" s="178" t="s">
        <v>177</v>
      </c>
      <c r="P219" s="178">
        <v>41306</v>
      </c>
      <c r="Q219" s="175"/>
      <c r="R219" s="173"/>
      <c r="S219" s="69"/>
      <c r="T219" s="159" t="b">
        <f t="shared" si="3"/>
        <v>1</v>
      </c>
      <c r="U219" s="178" t="s">
        <v>177</v>
      </c>
      <c r="V219" s="178">
        <v>41306</v>
      </c>
      <c r="W219" s="175"/>
    </row>
    <row r="220" spans="1:23" ht="96.75" x14ac:dyDescent="0.25">
      <c r="A220" s="170" t="s">
        <v>134</v>
      </c>
      <c r="B220" s="173">
        <v>264</v>
      </c>
      <c r="C220" s="48">
        <v>41241</v>
      </c>
      <c r="D220" s="92" t="s">
        <v>212</v>
      </c>
      <c r="E220" s="49" t="s">
        <v>463</v>
      </c>
      <c r="F220" s="177" t="s">
        <v>738</v>
      </c>
      <c r="G220" s="170" t="s">
        <v>131</v>
      </c>
      <c r="H220" s="175" t="s">
        <v>34</v>
      </c>
      <c r="I220" s="177" t="s">
        <v>20</v>
      </c>
      <c r="J220" s="50"/>
      <c r="K220" s="175" t="s">
        <v>101</v>
      </c>
      <c r="L220" s="184">
        <v>41243</v>
      </c>
      <c r="M220" s="176" t="s">
        <v>102</v>
      </c>
      <c r="N220" s="177" t="s">
        <v>464</v>
      </c>
      <c r="O220" s="178" t="s">
        <v>178</v>
      </c>
      <c r="P220" s="180">
        <v>41254</v>
      </c>
      <c r="Q220" s="177" t="s">
        <v>465</v>
      </c>
      <c r="R220" s="173"/>
      <c r="S220" s="69">
        <v>16</v>
      </c>
      <c r="T220" s="159" t="b">
        <f t="shared" si="3"/>
        <v>1</v>
      </c>
      <c r="U220" s="178" t="s">
        <v>178</v>
      </c>
      <c r="V220" s="180">
        <v>41254</v>
      </c>
      <c r="W220" s="177" t="s">
        <v>465</v>
      </c>
    </row>
    <row r="221" spans="1:23" ht="144.75" x14ac:dyDescent="0.25">
      <c r="A221" s="170" t="s">
        <v>134</v>
      </c>
      <c r="B221" s="173">
        <v>265</v>
      </c>
      <c r="C221" s="48">
        <v>41241</v>
      </c>
      <c r="D221" s="92" t="s">
        <v>212</v>
      </c>
      <c r="E221" s="53" t="s">
        <v>466</v>
      </c>
      <c r="F221" s="177" t="s">
        <v>664</v>
      </c>
      <c r="G221" s="170" t="s">
        <v>131</v>
      </c>
      <c r="H221" s="175" t="s">
        <v>34</v>
      </c>
      <c r="I221" s="177" t="s">
        <v>20</v>
      </c>
      <c r="J221" s="55">
        <v>41250</v>
      </c>
      <c r="K221" s="175" t="s">
        <v>101</v>
      </c>
      <c r="L221" s="48">
        <v>41258</v>
      </c>
      <c r="M221" s="178" t="s">
        <v>178</v>
      </c>
      <c r="N221" s="177" t="s">
        <v>1578</v>
      </c>
      <c r="O221" s="178" t="s">
        <v>152</v>
      </c>
      <c r="P221" s="180">
        <v>41254</v>
      </c>
      <c r="Q221" s="177" t="s">
        <v>467</v>
      </c>
      <c r="R221" s="173"/>
      <c r="S221" s="69">
        <v>0</v>
      </c>
      <c r="T221" s="159" t="b">
        <f t="shared" si="3"/>
        <v>1</v>
      </c>
      <c r="U221" s="178" t="s">
        <v>152</v>
      </c>
      <c r="V221" s="180">
        <v>41254</v>
      </c>
      <c r="W221" s="177" t="s">
        <v>467</v>
      </c>
    </row>
    <row r="222" spans="1:23" ht="156.75" x14ac:dyDescent="0.25">
      <c r="A222" s="170" t="s">
        <v>134</v>
      </c>
      <c r="B222" s="173">
        <v>266</v>
      </c>
      <c r="C222" s="48">
        <v>41241</v>
      </c>
      <c r="D222" s="92" t="s">
        <v>227</v>
      </c>
      <c r="E222" s="49" t="s">
        <v>468</v>
      </c>
      <c r="F222" s="177" t="s">
        <v>55</v>
      </c>
      <c r="G222" s="170" t="s">
        <v>131</v>
      </c>
      <c r="H222" s="175" t="s">
        <v>34</v>
      </c>
      <c r="I222" s="177" t="s">
        <v>20</v>
      </c>
      <c r="J222" s="50"/>
      <c r="K222" s="175" t="s">
        <v>101</v>
      </c>
      <c r="L222" s="54"/>
      <c r="M222" s="176" t="s">
        <v>195</v>
      </c>
      <c r="N222" s="177"/>
      <c r="O222" s="178"/>
      <c r="P222" s="175"/>
      <c r="Q222" s="175"/>
      <c r="R222" s="173"/>
      <c r="S222" s="69">
        <v>24</v>
      </c>
      <c r="T222" s="159" t="b">
        <f t="shared" si="3"/>
        <v>1</v>
      </c>
      <c r="U222" s="178"/>
      <c r="V222" s="175"/>
      <c r="W222" s="175"/>
    </row>
    <row r="223" spans="1:23" ht="84.75" x14ac:dyDescent="0.25">
      <c r="A223" s="170" t="s">
        <v>134</v>
      </c>
      <c r="B223" s="173">
        <v>267</v>
      </c>
      <c r="C223" s="48">
        <v>41241</v>
      </c>
      <c r="D223" s="92" t="s">
        <v>28</v>
      </c>
      <c r="E223" s="49" t="s">
        <v>469</v>
      </c>
      <c r="F223" s="177" t="s">
        <v>55</v>
      </c>
      <c r="G223" s="170" t="s">
        <v>131</v>
      </c>
      <c r="H223" s="175" t="s">
        <v>34</v>
      </c>
      <c r="I223" s="177" t="s">
        <v>20</v>
      </c>
      <c r="J223" s="50"/>
      <c r="K223" s="175" t="s">
        <v>146</v>
      </c>
      <c r="L223" s="54"/>
      <c r="M223" s="176" t="s">
        <v>195</v>
      </c>
      <c r="N223" s="177"/>
      <c r="O223" s="178"/>
      <c r="P223" s="175"/>
      <c r="Q223" s="175"/>
      <c r="R223" s="173"/>
      <c r="S223" s="69">
        <v>1</v>
      </c>
      <c r="T223" s="159" t="b">
        <f t="shared" si="3"/>
        <v>1</v>
      </c>
      <c r="U223" s="178"/>
      <c r="V223" s="175"/>
      <c r="W223" s="175"/>
    </row>
    <row r="224" spans="1:23" ht="144.75" x14ac:dyDescent="0.25">
      <c r="A224" s="170" t="s">
        <v>134</v>
      </c>
      <c r="B224" s="173">
        <v>268</v>
      </c>
      <c r="C224" s="155">
        <v>41283</v>
      </c>
      <c r="D224" s="156" t="s">
        <v>28</v>
      </c>
      <c r="E224" s="49" t="s">
        <v>470</v>
      </c>
      <c r="F224" s="177" t="s">
        <v>480</v>
      </c>
      <c r="G224" s="170" t="s">
        <v>131</v>
      </c>
      <c r="H224" s="170" t="s">
        <v>19</v>
      </c>
      <c r="I224" s="170" t="s">
        <v>59</v>
      </c>
      <c r="J224" s="170"/>
      <c r="K224" s="170" t="s">
        <v>154</v>
      </c>
      <c r="L224" s="184">
        <v>41292</v>
      </c>
      <c r="M224" s="170" t="s">
        <v>145</v>
      </c>
      <c r="N224" s="170" t="s">
        <v>567</v>
      </c>
      <c r="O224" s="170" t="s">
        <v>177</v>
      </c>
      <c r="P224" s="188">
        <v>41297</v>
      </c>
      <c r="Q224" s="170" t="s">
        <v>548</v>
      </c>
      <c r="R224" s="173"/>
      <c r="S224" s="173"/>
      <c r="T224" s="159" t="b">
        <f t="shared" si="3"/>
        <v>1</v>
      </c>
      <c r="U224" s="170" t="s">
        <v>177</v>
      </c>
      <c r="V224" s="188">
        <v>41297</v>
      </c>
      <c r="W224" s="170" t="s">
        <v>548</v>
      </c>
    </row>
    <row r="225" spans="1:23" ht="96.75" x14ac:dyDescent="0.25">
      <c r="A225" s="170" t="s">
        <v>134</v>
      </c>
      <c r="B225" s="173">
        <v>269</v>
      </c>
      <c r="C225" s="155">
        <v>41283</v>
      </c>
      <c r="D225" s="156" t="s">
        <v>28</v>
      </c>
      <c r="E225" s="170" t="s">
        <v>478</v>
      </c>
      <c r="F225" s="177" t="s">
        <v>480</v>
      </c>
      <c r="G225" s="170" t="s">
        <v>131</v>
      </c>
      <c r="H225" s="170" t="s">
        <v>44</v>
      </c>
      <c r="I225" s="170" t="s">
        <v>24</v>
      </c>
      <c r="J225" s="170"/>
      <c r="K225" s="170" t="s">
        <v>21</v>
      </c>
      <c r="L225" s="188">
        <v>41290</v>
      </c>
      <c r="M225" s="170" t="s">
        <v>145</v>
      </c>
      <c r="N225" s="170" t="s">
        <v>550</v>
      </c>
      <c r="O225" s="170" t="s">
        <v>177</v>
      </c>
      <c r="P225" s="188">
        <v>41297</v>
      </c>
      <c r="Q225" s="170" t="s">
        <v>549</v>
      </c>
      <c r="R225" s="173" t="s">
        <v>484</v>
      </c>
      <c r="S225" s="173"/>
      <c r="T225" s="159" t="b">
        <f t="shared" si="3"/>
        <v>1</v>
      </c>
      <c r="U225" s="170" t="s">
        <v>177</v>
      </c>
      <c r="V225" s="188">
        <v>41297</v>
      </c>
      <c r="W225" s="170" t="s">
        <v>549</v>
      </c>
    </row>
    <row r="226" spans="1:23" ht="72.75" x14ac:dyDescent="0.25">
      <c r="A226" s="170" t="s">
        <v>134</v>
      </c>
      <c r="B226" s="173">
        <v>270</v>
      </c>
      <c r="C226" s="155">
        <v>41283</v>
      </c>
      <c r="D226" s="156" t="s">
        <v>28</v>
      </c>
      <c r="E226" s="170" t="s">
        <v>471</v>
      </c>
      <c r="F226" s="177" t="s">
        <v>480</v>
      </c>
      <c r="G226" s="170" t="s">
        <v>131</v>
      </c>
      <c r="H226" s="170" t="s">
        <v>30</v>
      </c>
      <c r="I226" s="170" t="s">
        <v>59</v>
      </c>
      <c r="J226" s="170"/>
      <c r="K226" s="170" t="s">
        <v>154</v>
      </c>
      <c r="L226" s="207">
        <v>41297</v>
      </c>
      <c r="M226" s="170" t="s">
        <v>145</v>
      </c>
      <c r="N226" s="170" t="s">
        <v>606</v>
      </c>
      <c r="O226" s="178" t="s">
        <v>802</v>
      </c>
      <c r="P226" s="188">
        <v>41318</v>
      </c>
      <c r="Q226" s="170" t="s">
        <v>604</v>
      </c>
      <c r="R226" s="173"/>
      <c r="S226" s="173"/>
      <c r="T226" s="159" t="b">
        <f t="shared" si="3"/>
        <v>1</v>
      </c>
      <c r="U226" s="178" t="s">
        <v>802</v>
      </c>
      <c r="V226" s="188">
        <v>41318</v>
      </c>
      <c r="W226" s="170" t="s">
        <v>604</v>
      </c>
    </row>
    <row r="227" spans="1:23" ht="48.75" x14ac:dyDescent="0.25">
      <c r="A227" s="170" t="s">
        <v>134</v>
      </c>
      <c r="B227" s="173">
        <v>271</v>
      </c>
      <c r="C227" s="155">
        <v>41284</v>
      </c>
      <c r="D227" s="156" t="s">
        <v>28</v>
      </c>
      <c r="E227" s="73" t="s">
        <v>472</v>
      </c>
      <c r="F227" s="177" t="s">
        <v>480</v>
      </c>
      <c r="G227" s="170" t="s">
        <v>131</v>
      </c>
      <c r="H227" s="170" t="s">
        <v>44</v>
      </c>
      <c r="I227" s="170" t="s">
        <v>59</v>
      </c>
      <c r="J227" s="55">
        <v>41305</v>
      </c>
      <c r="K227" s="170" t="s">
        <v>154</v>
      </c>
      <c r="L227" s="103">
        <v>41309</v>
      </c>
      <c r="M227" s="170" t="s">
        <v>145</v>
      </c>
      <c r="N227" s="170" t="s">
        <v>724</v>
      </c>
      <c r="O227" s="178" t="s">
        <v>802</v>
      </c>
      <c r="P227" s="188">
        <v>41318</v>
      </c>
      <c r="Q227" s="170"/>
      <c r="R227" s="173"/>
      <c r="S227" s="173"/>
      <c r="T227" s="159" t="b">
        <f t="shared" si="3"/>
        <v>1</v>
      </c>
      <c r="U227" s="178" t="s">
        <v>802</v>
      </c>
      <c r="V227" s="188">
        <v>41318</v>
      </c>
      <c r="W227" s="170"/>
    </row>
    <row r="228" spans="1:23" ht="252.75" x14ac:dyDescent="0.25">
      <c r="A228" s="170" t="s">
        <v>134</v>
      </c>
      <c r="B228" s="173">
        <v>272</v>
      </c>
      <c r="C228" s="188">
        <v>41284</v>
      </c>
      <c r="D228" s="95" t="s">
        <v>473</v>
      </c>
      <c r="E228" s="170" t="s">
        <v>474</v>
      </c>
      <c r="F228" s="170" t="s">
        <v>206</v>
      </c>
      <c r="G228" s="170" t="s">
        <v>158</v>
      </c>
      <c r="H228" s="170" t="s">
        <v>34</v>
      </c>
      <c r="I228" s="170" t="s">
        <v>59</v>
      </c>
      <c r="J228" s="55">
        <v>41292</v>
      </c>
      <c r="K228" s="170" t="s">
        <v>146</v>
      </c>
      <c r="L228" s="103">
        <v>41353</v>
      </c>
      <c r="M228" s="170" t="s">
        <v>145</v>
      </c>
      <c r="N228" s="170" t="s">
        <v>1407</v>
      </c>
      <c r="O228" s="170" t="s">
        <v>152</v>
      </c>
      <c r="P228" s="188">
        <v>41351</v>
      </c>
      <c r="Q228" s="170" t="s">
        <v>1309</v>
      </c>
      <c r="R228" s="173"/>
      <c r="S228" s="173"/>
      <c r="T228" s="159" t="b">
        <f t="shared" si="3"/>
        <v>1</v>
      </c>
      <c r="U228" s="170" t="s">
        <v>152</v>
      </c>
      <c r="V228" s="188">
        <v>41351</v>
      </c>
      <c r="W228" s="170" t="s">
        <v>1309</v>
      </c>
    </row>
    <row r="229" spans="1:23" ht="36.75" x14ac:dyDescent="0.25">
      <c r="A229" s="170" t="s">
        <v>134</v>
      </c>
      <c r="B229" s="173">
        <v>273</v>
      </c>
      <c r="C229" s="188">
        <v>41284</v>
      </c>
      <c r="D229" s="156" t="s">
        <v>28</v>
      </c>
      <c r="E229" s="73" t="s">
        <v>475</v>
      </c>
      <c r="F229" s="170" t="s">
        <v>239</v>
      </c>
      <c r="G229" s="170" t="s">
        <v>131</v>
      </c>
      <c r="H229" s="170" t="s">
        <v>19</v>
      </c>
      <c r="I229" s="170" t="s">
        <v>24</v>
      </c>
      <c r="J229" s="170"/>
      <c r="K229" s="170" t="s">
        <v>146</v>
      </c>
      <c r="L229" s="103">
        <v>41284</v>
      </c>
      <c r="M229" s="170" t="s">
        <v>145</v>
      </c>
      <c r="N229" s="170" t="s">
        <v>479</v>
      </c>
      <c r="O229" s="170" t="s">
        <v>177</v>
      </c>
      <c r="P229" s="188">
        <v>41285</v>
      </c>
      <c r="Q229" s="170"/>
      <c r="R229" s="175" t="s">
        <v>184</v>
      </c>
      <c r="S229" s="173"/>
      <c r="T229" s="159" t="b">
        <f t="shared" si="3"/>
        <v>1</v>
      </c>
      <c r="U229" s="170" t="s">
        <v>177</v>
      </c>
      <c r="V229" s="188">
        <v>41285</v>
      </c>
      <c r="W229" s="170"/>
    </row>
    <row r="230" spans="1:23" ht="96.75" x14ac:dyDescent="0.25">
      <c r="A230" s="170" t="s">
        <v>134</v>
      </c>
      <c r="B230" s="173">
        <f>B229+1</f>
        <v>274</v>
      </c>
      <c r="C230" s="155">
        <v>41285</v>
      </c>
      <c r="D230" s="156" t="s">
        <v>497</v>
      </c>
      <c r="E230" s="170" t="s">
        <v>498</v>
      </c>
      <c r="F230" s="170" t="s">
        <v>46</v>
      </c>
      <c r="G230" s="170" t="s">
        <v>499</v>
      </c>
      <c r="H230" s="170" t="s">
        <v>34</v>
      </c>
      <c r="I230" s="170" t="s">
        <v>240</v>
      </c>
      <c r="J230" s="55">
        <v>41292</v>
      </c>
      <c r="K230" s="170" t="s">
        <v>37</v>
      </c>
      <c r="L230" s="103">
        <v>41289</v>
      </c>
      <c r="M230" s="170" t="s">
        <v>145</v>
      </c>
      <c r="N230" s="170" t="s">
        <v>824</v>
      </c>
      <c r="O230" s="170" t="s">
        <v>152</v>
      </c>
      <c r="P230" s="170"/>
      <c r="Q230" s="170"/>
      <c r="R230" s="170"/>
      <c r="S230" s="170"/>
      <c r="T230" s="159" t="b">
        <f t="shared" si="3"/>
        <v>1</v>
      </c>
      <c r="U230" s="170" t="s">
        <v>152</v>
      </c>
      <c r="V230" s="170"/>
      <c r="W230" s="170"/>
    </row>
    <row r="231" spans="1:23" ht="60.75" x14ac:dyDescent="0.25">
      <c r="A231" s="170" t="s">
        <v>134</v>
      </c>
      <c r="B231" s="173">
        <f>B230+1</f>
        <v>275</v>
      </c>
      <c r="C231" s="155">
        <v>41285</v>
      </c>
      <c r="D231" s="156" t="s">
        <v>28</v>
      </c>
      <c r="E231" s="170" t="s">
        <v>500</v>
      </c>
      <c r="F231" s="170" t="s">
        <v>157</v>
      </c>
      <c r="G231" s="170" t="s">
        <v>131</v>
      </c>
      <c r="H231" s="170" t="s">
        <v>30</v>
      </c>
      <c r="I231" s="170" t="s">
        <v>240</v>
      </c>
      <c r="J231" s="170"/>
      <c r="K231" s="170" t="s">
        <v>101</v>
      </c>
      <c r="L231" s="103">
        <v>41285</v>
      </c>
      <c r="M231" s="170" t="s">
        <v>145</v>
      </c>
      <c r="N231" s="170"/>
      <c r="O231" s="170" t="s">
        <v>177</v>
      </c>
      <c r="P231" s="188">
        <v>41297</v>
      </c>
      <c r="Q231" s="170"/>
      <c r="R231" s="170" t="s">
        <v>184</v>
      </c>
      <c r="S231" s="170"/>
      <c r="T231" s="159" t="b">
        <f t="shared" si="3"/>
        <v>1</v>
      </c>
      <c r="U231" s="170" t="s">
        <v>177</v>
      </c>
      <c r="V231" s="188">
        <v>41297</v>
      </c>
      <c r="W231" s="170"/>
    </row>
    <row r="232" spans="1:23" ht="36.75" x14ac:dyDescent="0.25">
      <c r="A232" s="170" t="s">
        <v>134</v>
      </c>
      <c r="B232" s="173">
        <f>B231+1</f>
        <v>276</v>
      </c>
      <c r="C232" s="155">
        <v>41285</v>
      </c>
      <c r="D232" s="156" t="s">
        <v>501</v>
      </c>
      <c r="E232" s="170" t="s">
        <v>502</v>
      </c>
      <c r="F232" s="170" t="s">
        <v>157</v>
      </c>
      <c r="G232" s="170" t="s">
        <v>503</v>
      </c>
      <c r="H232" s="170" t="s">
        <v>98</v>
      </c>
      <c r="I232" s="170" t="s">
        <v>59</v>
      </c>
      <c r="J232" s="170"/>
      <c r="K232" s="170" t="s">
        <v>21</v>
      </c>
      <c r="L232" s="103">
        <v>41288</v>
      </c>
      <c r="M232" s="170" t="s">
        <v>145</v>
      </c>
      <c r="N232" s="170" t="s">
        <v>511</v>
      </c>
      <c r="O232" s="170" t="s">
        <v>177</v>
      </c>
      <c r="P232" s="188">
        <v>40923</v>
      </c>
      <c r="Q232" s="170"/>
      <c r="R232" s="170"/>
      <c r="S232" s="170"/>
      <c r="T232" s="159" t="b">
        <f t="shared" si="3"/>
        <v>1</v>
      </c>
      <c r="U232" s="170" t="s">
        <v>177</v>
      </c>
      <c r="V232" s="188">
        <v>40923</v>
      </c>
      <c r="W232" s="170"/>
    </row>
    <row r="233" spans="1:23" ht="84.75" x14ac:dyDescent="0.25">
      <c r="A233" s="170" t="s">
        <v>134</v>
      </c>
      <c r="B233" s="173">
        <f>B232+1</f>
        <v>277</v>
      </c>
      <c r="C233" s="155">
        <v>41285</v>
      </c>
      <c r="D233" s="156" t="s">
        <v>501</v>
      </c>
      <c r="E233" s="177" t="s">
        <v>504</v>
      </c>
      <c r="F233" s="170" t="s">
        <v>157</v>
      </c>
      <c r="G233" s="170" t="s">
        <v>503</v>
      </c>
      <c r="H233" s="170" t="s">
        <v>98</v>
      </c>
      <c r="I233" s="170" t="s">
        <v>59</v>
      </c>
      <c r="J233" s="170"/>
      <c r="K233" s="170" t="s">
        <v>21</v>
      </c>
      <c r="L233" s="103">
        <v>41288</v>
      </c>
      <c r="M233" s="170" t="s">
        <v>145</v>
      </c>
      <c r="N233" s="170" t="s">
        <v>509</v>
      </c>
      <c r="O233" s="170" t="s">
        <v>177</v>
      </c>
      <c r="P233" s="188">
        <v>40923</v>
      </c>
      <c r="Q233" s="170"/>
      <c r="R233" s="170"/>
      <c r="S233" s="170"/>
      <c r="T233" s="159" t="b">
        <f t="shared" si="3"/>
        <v>1</v>
      </c>
      <c r="U233" s="170" t="s">
        <v>177</v>
      </c>
      <c r="V233" s="188">
        <v>40923</v>
      </c>
      <c r="W233" s="170"/>
    </row>
    <row r="234" spans="1:23" ht="72.75" x14ac:dyDescent="0.25">
      <c r="A234" s="170" t="s">
        <v>134</v>
      </c>
      <c r="B234" s="77">
        <v>278</v>
      </c>
      <c r="C234" s="155">
        <v>41285</v>
      </c>
      <c r="D234" s="156" t="s">
        <v>505</v>
      </c>
      <c r="E234" s="170" t="s">
        <v>506</v>
      </c>
      <c r="F234" s="170" t="s">
        <v>55</v>
      </c>
      <c r="G234" s="170" t="s">
        <v>158</v>
      </c>
      <c r="H234" s="170" t="s">
        <v>34</v>
      </c>
      <c r="I234" s="170" t="s">
        <v>20</v>
      </c>
      <c r="J234" s="170"/>
      <c r="K234" s="170" t="s">
        <v>141</v>
      </c>
      <c r="L234" s="103"/>
      <c r="M234" s="170" t="s">
        <v>178</v>
      </c>
      <c r="N234" s="170" t="s">
        <v>580</v>
      </c>
      <c r="O234" s="170" t="s">
        <v>152</v>
      </c>
      <c r="P234" s="170"/>
      <c r="Q234" s="170"/>
      <c r="R234" s="170"/>
      <c r="S234" s="170">
        <v>0</v>
      </c>
      <c r="T234" s="159" t="b">
        <f t="shared" si="3"/>
        <v>1</v>
      </c>
      <c r="U234" s="170" t="s">
        <v>152</v>
      </c>
      <c r="V234" s="170"/>
      <c r="W234" s="170"/>
    </row>
    <row r="235" spans="1:23" ht="36.75" x14ac:dyDescent="0.25">
      <c r="A235" s="170" t="s">
        <v>134</v>
      </c>
      <c r="B235" s="77">
        <v>279</v>
      </c>
      <c r="C235" s="155">
        <v>41285</v>
      </c>
      <c r="D235" s="156" t="s">
        <v>125</v>
      </c>
      <c r="E235" s="170" t="s">
        <v>507</v>
      </c>
      <c r="F235" s="170" t="s">
        <v>55</v>
      </c>
      <c r="G235" s="170" t="s">
        <v>158</v>
      </c>
      <c r="H235" s="170" t="s">
        <v>44</v>
      </c>
      <c r="I235" s="170" t="s">
        <v>59</v>
      </c>
      <c r="J235" s="170"/>
      <c r="K235" s="170" t="s">
        <v>154</v>
      </c>
      <c r="L235" s="103">
        <v>41285</v>
      </c>
      <c r="M235" s="170" t="s">
        <v>145</v>
      </c>
      <c r="N235" s="170" t="s">
        <v>529</v>
      </c>
      <c r="O235" s="170" t="s">
        <v>1263</v>
      </c>
      <c r="P235" s="155">
        <v>41415</v>
      </c>
      <c r="Q235" s="170"/>
      <c r="R235" s="170"/>
      <c r="S235" s="170"/>
      <c r="T235" s="159" t="b">
        <f t="shared" si="3"/>
        <v>1</v>
      </c>
      <c r="U235" s="170" t="s">
        <v>1263</v>
      </c>
      <c r="V235" s="155">
        <v>41415</v>
      </c>
      <c r="W235" s="170"/>
    </row>
    <row r="236" spans="1:23" ht="39" x14ac:dyDescent="0.25">
      <c r="A236" s="170" t="s">
        <v>134</v>
      </c>
      <c r="B236" s="173">
        <f t="shared" ref="B236:B243" si="4">B235+1</f>
        <v>280</v>
      </c>
      <c r="C236" s="155">
        <v>41285</v>
      </c>
      <c r="D236" s="96" t="s">
        <v>35</v>
      </c>
      <c r="E236" s="79" t="s">
        <v>517</v>
      </c>
      <c r="F236" s="79" t="s">
        <v>194</v>
      </c>
      <c r="G236" s="170" t="s">
        <v>131</v>
      </c>
      <c r="H236" s="170" t="s">
        <v>30</v>
      </c>
      <c r="I236" s="170" t="s">
        <v>240</v>
      </c>
      <c r="J236" s="188">
        <v>41292</v>
      </c>
      <c r="K236" s="170" t="s">
        <v>146</v>
      </c>
      <c r="L236" s="103">
        <v>41292</v>
      </c>
      <c r="M236" s="170" t="s">
        <v>145</v>
      </c>
      <c r="N236" s="170"/>
      <c r="O236" s="178" t="s">
        <v>177</v>
      </c>
      <c r="P236" s="188">
        <v>40988</v>
      </c>
      <c r="Q236" s="170"/>
      <c r="R236" s="170"/>
      <c r="S236" s="170"/>
      <c r="T236" s="159" t="b">
        <f t="shared" si="3"/>
        <v>1</v>
      </c>
      <c r="U236" s="178" t="s">
        <v>177</v>
      </c>
      <c r="V236" s="188">
        <v>40988</v>
      </c>
      <c r="W236" s="170"/>
    </row>
    <row r="237" spans="1:23" ht="90" x14ac:dyDescent="0.25">
      <c r="A237" s="170" t="s">
        <v>134</v>
      </c>
      <c r="B237" s="173">
        <f t="shared" si="4"/>
        <v>281</v>
      </c>
      <c r="C237" s="155">
        <v>41285</v>
      </c>
      <c r="D237" s="96" t="s">
        <v>199</v>
      </c>
      <c r="E237" s="97" t="s">
        <v>518</v>
      </c>
      <c r="F237" s="101" t="s">
        <v>206</v>
      </c>
      <c r="G237" s="170" t="s">
        <v>131</v>
      </c>
      <c r="H237" s="170" t="s">
        <v>30</v>
      </c>
      <c r="I237" s="170" t="s">
        <v>59</v>
      </c>
      <c r="J237" s="188">
        <v>41292</v>
      </c>
      <c r="K237" s="170" t="s">
        <v>146</v>
      </c>
      <c r="L237" s="103">
        <v>41298</v>
      </c>
      <c r="M237" s="170" t="s">
        <v>145</v>
      </c>
      <c r="N237" s="170" t="s">
        <v>559</v>
      </c>
      <c r="O237" s="178" t="s">
        <v>802</v>
      </c>
      <c r="P237" s="188">
        <v>41318</v>
      </c>
      <c r="Q237" s="73" t="s">
        <v>605</v>
      </c>
      <c r="R237" s="170" t="s">
        <v>582</v>
      </c>
      <c r="S237" s="170"/>
      <c r="T237" s="159" t="b">
        <f t="shared" si="3"/>
        <v>1</v>
      </c>
      <c r="U237" s="178" t="s">
        <v>802</v>
      </c>
      <c r="V237" s="188">
        <v>41318</v>
      </c>
      <c r="W237" s="73" t="s">
        <v>605</v>
      </c>
    </row>
    <row r="238" spans="1:23" ht="60.75" x14ac:dyDescent="0.25">
      <c r="A238" s="170" t="s">
        <v>134</v>
      </c>
      <c r="B238" s="173">
        <f t="shared" si="4"/>
        <v>282</v>
      </c>
      <c r="C238" s="155">
        <v>41288</v>
      </c>
      <c r="D238" s="96" t="s">
        <v>35</v>
      </c>
      <c r="E238" s="79" t="s">
        <v>519</v>
      </c>
      <c r="F238" s="79" t="s">
        <v>194</v>
      </c>
      <c r="G238" s="170" t="s">
        <v>131</v>
      </c>
      <c r="H238" s="170" t="s">
        <v>30</v>
      </c>
      <c r="I238" s="170" t="s">
        <v>240</v>
      </c>
      <c r="J238" s="188">
        <v>41292</v>
      </c>
      <c r="K238" s="170" t="s">
        <v>146</v>
      </c>
      <c r="L238" s="103">
        <v>41298</v>
      </c>
      <c r="M238" s="170" t="s">
        <v>145</v>
      </c>
      <c r="N238" s="170" t="s">
        <v>607</v>
      </c>
      <c r="O238" s="178" t="s">
        <v>177</v>
      </c>
      <c r="P238" s="178">
        <v>41306</v>
      </c>
      <c r="Q238" s="170"/>
      <c r="R238" s="170"/>
      <c r="S238" s="170"/>
      <c r="T238" s="159" t="b">
        <f t="shared" si="3"/>
        <v>1</v>
      </c>
      <c r="U238" s="178" t="s">
        <v>177</v>
      </c>
      <c r="V238" s="178">
        <v>41306</v>
      </c>
      <c r="W238" s="170"/>
    </row>
    <row r="239" spans="1:23" ht="51.75" x14ac:dyDescent="0.25">
      <c r="A239" s="170" t="s">
        <v>134</v>
      </c>
      <c r="B239" s="173">
        <f t="shared" si="4"/>
        <v>283</v>
      </c>
      <c r="C239" s="155">
        <v>41288</v>
      </c>
      <c r="D239" s="97" t="s">
        <v>28</v>
      </c>
      <c r="E239" s="79" t="s">
        <v>520</v>
      </c>
      <c r="F239" s="101" t="s">
        <v>206</v>
      </c>
      <c r="G239" s="170" t="s">
        <v>131</v>
      </c>
      <c r="H239" s="170" t="s">
        <v>44</v>
      </c>
      <c r="I239" s="170" t="s">
        <v>20</v>
      </c>
      <c r="J239" s="170"/>
      <c r="K239" s="170" t="s">
        <v>146</v>
      </c>
      <c r="L239" s="103"/>
      <c r="M239" s="170" t="s">
        <v>195</v>
      </c>
      <c r="N239" s="170"/>
      <c r="O239" s="170"/>
      <c r="P239" s="170"/>
      <c r="Q239" s="170"/>
      <c r="R239" s="170"/>
      <c r="S239" s="170">
        <v>10</v>
      </c>
      <c r="T239" s="159" t="b">
        <f t="shared" si="3"/>
        <v>1</v>
      </c>
      <c r="U239" s="170"/>
      <c r="V239" s="170"/>
      <c r="W239" s="170"/>
    </row>
    <row r="240" spans="1:23" ht="48.75" x14ac:dyDescent="0.25">
      <c r="A240" s="170" t="s">
        <v>134</v>
      </c>
      <c r="B240" s="173">
        <f t="shared" si="4"/>
        <v>284</v>
      </c>
      <c r="C240" s="188">
        <v>41284</v>
      </c>
      <c r="D240" s="95" t="s">
        <v>473</v>
      </c>
      <c r="E240" s="170" t="s">
        <v>521</v>
      </c>
      <c r="F240" s="170" t="s">
        <v>522</v>
      </c>
      <c r="G240" s="74" t="s">
        <v>523</v>
      </c>
      <c r="H240" s="74" t="s">
        <v>30</v>
      </c>
      <c r="I240" s="170" t="s">
        <v>59</v>
      </c>
      <c r="J240" s="170"/>
      <c r="K240" s="170" t="s">
        <v>141</v>
      </c>
      <c r="L240" s="103">
        <v>41289</v>
      </c>
      <c r="M240" s="170" t="s">
        <v>145</v>
      </c>
      <c r="N240" s="170" t="s">
        <v>530</v>
      </c>
      <c r="O240" s="178" t="s">
        <v>177</v>
      </c>
      <c r="P240" s="188">
        <v>41351</v>
      </c>
      <c r="Q240" s="170"/>
      <c r="R240" s="170"/>
      <c r="S240" s="170"/>
      <c r="T240" s="159" t="b">
        <f t="shared" si="3"/>
        <v>1</v>
      </c>
      <c r="U240" s="178" t="s">
        <v>177</v>
      </c>
      <c r="V240" s="188">
        <v>41351</v>
      </c>
      <c r="W240" s="170"/>
    </row>
    <row r="241" spans="1:23" ht="24.75" x14ac:dyDescent="0.25">
      <c r="A241" s="170" t="s">
        <v>134</v>
      </c>
      <c r="B241" s="173">
        <f t="shared" si="4"/>
        <v>285</v>
      </c>
      <c r="C241" s="188">
        <v>41289</v>
      </c>
      <c r="D241" s="156" t="s">
        <v>524</v>
      </c>
      <c r="E241" s="170" t="s">
        <v>525</v>
      </c>
      <c r="F241" s="170" t="s">
        <v>1503</v>
      </c>
      <c r="G241" s="170" t="s">
        <v>523</v>
      </c>
      <c r="H241" s="74" t="s">
        <v>30</v>
      </c>
      <c r="I241" s="170" t="s">
        <v>240</v>
      </c>
      <c r="J241" s="170"/>
      <c r="K241" s="170" t="s">
        <v>361</v>
      </c>
      <c r="L241" s="103"/>
      <c r="M241" s="170" t="s">
        <v>145</v>
      </c>
      <c r="N241" s="170"/>
      <c r="O241" s="170" t="s">
        <v>802</v>
      </c>
      <c r="P241" s="188">
        <v>41313</v>
      </c>
      <c r="Q241" s="170"/>
      <c r="R241" s="170"/>
      <c r="S241" s="170"/>
      <c r="T241" s="159" t="b">
        <f t="shared" si="3"/>
        <v>1</v>
      </c>
      <c r="U241" s="170" t="s">
        <v>802</v>
      </c>
      <c r="V241" s="188">
        <v>41313</v>
      </c>
      <c r="W241" s="170"/>
    </row>
    <row r="242" spans="1:23" ht="24.75" x14ac:dyDescent="0.25">
      <c r="A242" s="170" t="s">
        <v>134</v>
      </c>
      <c r="B242" s="173">
        <f t="shared" si="4"/>
        <v>286</v>
      </c>
      <c r="C242" s="188">
        <v>41289</v>
      </c>
      <c r="D242" s="156" t="s">
        <v>524</v>
      </c>
      <c r="E242" s="170" t="s">
        <v>526</v>
      </c>
      <c r="F242" s="170" t="s">
        <v>1503</v>
      </c>
      <c r="G242" s="170" t="s">
        <v>523</v>
      </c>
      <c r="H242" s="170" t="s">
        <v>19</v>
      </c>
      <c r="I242" s="170" t="s">
        <v>240</v>
      </c>
      <c r="J242" s="170"/>
      <c r="K242" s="170" t="s">
        <v>361</v>
      </c>
      <c r="L242" s="103"/>
      <c r="M242" s="170" t="s">
        <v>145</v>
      </c>
      <c r="N242" s="170"/>
      <c r="O242" s="170" t="s">
        <v>802</v>
      </c>
      <c r="P242" s="188">
        <v>41313</v>
      </c>
      <c r="Q242" s="170"/>
      <c r="R242" s="170"/>
      <c r="S242" s="170"/>
      <c r="T242" s="159" t="b">
        <f t="shared" si="3"/>
        <v>1</v>
      </c>
      <c r="U242" s="170" t="s">
        <v>802</v>
      </c>
      <c r="V242" s="188">
        <v>41313</v>
      </c>
      <c r="W242" s="170"/>
    </row>
    <row r="243" spans="1:23" ht="60.75" x14ac:dyDescent="0.25">
      <c r="A243" s="170" t="s">
        <v>134</v>
      </c>
      <c r="B243" s="173">
        <f t="shared" si="4"/>
        <v>287</v>
      </c>
      <c r="C243" s="188">
        <v>41289</v>
      </c>
      <c r="D243" s="156" t="s">
        <v>524</v>
      </c>
      <c r="E243" s="170" t="s">
        <v>527</v>
      </c>
      <c r="F243" s="170" t="s">
        <v>157</v>
      </c>
      <c r="G243" s="170" t="s">
        <v>523</v>
      </c>
      <c r="H243" s="170" t="s">
        <v>19</v>
      </c>
      <c r="I243" s="170" t="s">
        <v>59</v>
      </c>
      <c r="J243" s="188">
        <v>41292</v>
      </c>
      <c r="K243" s="170" t="s">
        <v>21</v>
      </c>
      <c r="L243" s="103">
        <v>41290</v>
      </c>
      <c r="M243" s="170" t="s">
        <v>544</v>
      </c>
      <c r="N243" s="170" t="s">
        <v>545</v>
      </c>
      <c r="O243" s="170" t="s">
        <v>177</v>
      </c>
      <c r="P243" s="188">
        <v>41354</v>
      </c>
      <c r="Q243" s="170"/>
      <c r="R243" s="170"/>
      <c r="S243" s="170"/>
      <c r="T243" s="159" t="b">
        <f t="shared" si="3"/>
        <v>1</v>
      </c>
      <c r="U243" s="170" t="s">
        <v>177</v>
      </c>
      <c r="V243" s="188">
        <v>41354</v>
      </c>
      <c r="W243" s="170"/>
    </row>
    <row r="244" spans="1:23" ht="48.75" x14ac:dyDescent="0.25">
      <c r="A244" s="170" t="s">
        <v>134</v>
      </c>
      <c r="B244" s="173">
        <v>289</v>
      </c>
      <c r="C244" s="155">
        <v>41289</v>
      </c>
      <c r="D244" s="156" t="s">
        <v>155</v>
      </c>
      <c r="E244" s="170" t="s">
        <v>528</v>
      </c>
      <c r="F244" s="170" t="s">
        <v>335</v>
      </c>
      <c r="G244" s="170" t="s">
        <v>523</v>
      </c>
      <c r="H244" s="170" t="s">
        <v>19</v>
      </c>
      <c r="I244" s="170" t="s">
        <v>59</v>
      </c>
      <c r="J244" s="188">
        <v>41292</v>
      </c>
      <c r="K244" s="170" t="s">
        <v>21</v>
      </c>
      <c r="L244" s="103">
        <v>41299</v>
      </c>
      <c r="M244" s="170" t="s">
        <v>409</v>
      </c>
      <c r="N244" s="170" t="s">
        <v>628</v>
      </c>
      <c r="O244" s="46" t="s">
        <v>1768</v>
      </c>
      <c r="P244" s="188">
        <v>41299</v>
      </c>
      <c r="Q244" s="170" t="s">
        <v>622</v>
      </c>
      <c r="R244" s="170"/>
      <c r="S244" s="170"/>
      <c r="T244" s="159" t="b">
        <f t="shared" si="3"/>
        <v>1</v>
      </c>
      <c r="U244" s="46" t="s">
        <v>1768</v>
      </c>
      <c r="V244" s="188">
        <v>41299</v>
      </c>
      <c r="W244" s="170" t="s">
        <v>622</v>
      </c>
    </row>
    <row r="245" spans="1:23" ht="255.75" x14ac:dyDescent="0.25">
      <c r="A245" s="170" t="s">
        <v>1261</v>
      </c>
      <c r="B245" s="173">
        <f t="shared" ref="B245:B298" si="5">B244+1</f>
        <v>290</v>
      </c>
      <c r="C245" s="78">
        <v>41289</v>
      </c>
      <c r="D245" s="97" t="s">
        <v>531</v>
      </c>
      <c r="E245" s="79" t="s">
        <v>532</v>
      </c>
      <c r="F245" s="170" t="s">
        <v>157</v>
      </c>
      <c r="G245" s="170" t="s">
        <v>131</v>
      </c>
      <c r="H245" s="79" t="s">
        <v>19</v>
      </c>
      <c r="I245" s="170" t="s">
        <v>20</v>
      </c>
      <c r="J245" s="188">
        <v>41292</v>
      </c>
      <c r="K245" s="170" t="s">
        <v>21</v>
      </c>
      <c r="L245" s="103">
        <v>41296</v>
      </c>
      <c r="M245" s="170" t="s">
        <v>544</v>
      </c>
      <c r="N245" s="170" t="s">
        <v>542</v>
      </c>
      <c r="O245" s="170" t="s">
        <v>152</v>
      </c>
      <c r="P245" s="170"/>
      <c r="Q245" s="170" t="s">
        <v>582</v>
      </c>
      <c r="R245" s="170"/>
      <c r="S245" s="170">
        <v>4</v>
      </c>
      <c r="T245" s="159" t="b">
        <f t="shared" si="3"/>
        <v>1</v>
      </c>
      <c r="U245" s="170" t="s">
        <v>152</v>
      </c>
      <c r="V245" s="170"/>
      <c r="W245" s="170" t="s">
        <v>582</v>
      </c>
    </row>
    <row r="246" spans="1:23" ht="60.75" x14ac:dyDescent="0.25">
      <c r="A246" s="170" t="s">
        <v>1261</v>
      </c>
      <c r="B246" s="173">
        <f t="shared" si="5"/>
        <v>291</v>
      </c>
      <c r="C246" s="78">
        <v>41289</v>
      </c>
      <c r="D246" s="97" t="s">
        <v>531</v>
      </c>
      <c r="E246" s="79" t="s">
        <v>533</v>
      </c>
      <c r="F246" s="170" t="s">
        <v>39</v>
      </c>
      <c r="G246" s="170" t="s">
        <v>131</v>
      </c>
      <c r="H246" s="79" t="s">
        <v>98</v>
      </c>
      <c r="I246" s="170" t="s">
        <v>24</v>
      </c>
      <c r="J246" s="188">
        <v>41292</v>
      </c>
      <c r="K246" s="170" t="s">
        <v>40</v>
      </c>
      <c r="L246" s="103">
        <v>41290</v>
      </c>
      <c r="M246" s="170" t="s">
        <v>145</v>
      </c>
      <c r="N246" s="170" t="s">
        <v>543</v>
      </c>
      <c r="O246" s="170" t="s">
        <v>152</v>
      </c>
      <c r="P246" s="170"/>
      <c r="Q246" s="170"/>
      <c r="R246" s="170"/>
      <c r="S246" s="170"/>
      <c r="T246" s="159" t="b">
        <f t="shared" si="3"/>
        <v>1</v>
      </c>
      <c r="U246" s="170" t="s">
        <v>152</v>
      </c>
      <c r="V246" s="170"/>
      <c r="W246" s="170"/>
    </row>
    <row r="247" spans="1:23" ht="26.25" x14ac:dyDescent="0.25">
      <c r="A247" s="170" t="s">
        <v>1261</v>
      </c>
      <c r="B247" s="173">
        <f t="shared" si="5"/>
        <v>292</v>
      </c>
      <c r="C247" s="78">
        <v>41289</v>
      </c>
      <c r="D247" s="97" t="s">
        <v>531</v>
      </c>
      <c r="E247" s="79" t="s">
        <v>534</v>
      </c>
      <c r="F247" s="170" t="s">
        <v>206</v>
      </c>
      <c r="G247" s="170" t="s">
        <v>131</v>
      </c>
      <c r="H247" s="79" t="s">
        <v>44</v>
      </c>
      <c r="I247" s="170" t="s">
        <v>20</v>
      </c>
      <c r="J247" s="170"/>
      <c r="K247" s="170" t="s">
        <v>146</v>
      </c>
      <c r="L247" s="103">
        <v>41290</v>
      </c>
      <c r="M247" s="170" t="s">
        <v>178</v>
      </c>
      <c r="N247" s="170" t="s">
        <v>541</v>
      </c>
      <c r="O247" s="170" t="s">
        <v>177</v>
      </c>
      <c r="P247" s="188">
        <v>41354</v>
      </c>
      <c r="Q247" s="170"/>
      <c r="R247" s="170"/>
      <c r="S247" s="170">
        <v>0</v>
      </c>
      <c r="T247" s="159" t="b">
        <f t="shared" si="3"/>
        <v>1</v>
      </c>
      <c r="U247" s="170" t="s">
        <v>177</v>
      </c>
      <c r="V247" s="188">
        <v>41354</v>
      </c>
      <c r="W247" s="170"/>
    </row>
    <row r="248" spans="1:23" ht="39" x14ac:dyDescent="0.25">
      <c r="A248" s="170" t="s">
        <v>1261</v>
      </c>
      <c r="B248" s="173">
        <f t="shared" si="5"/>
        <v>293</v>
      </c>
      <c r="C248" s="78">
        <v>41289</v>
      </c>
      <c r="D248" s="97" t="s">
        <v>531</v>
      </c>
      <c r="E248" s="79" t="s">
        <v>535</v>
      </c>
      <c r="F248" s="170" t="s">
        <v>206</v>
      </c>
      <c r="G248" s="170" t="s">
        <v>131</v>
      </c>
      <c r="H248" s="79" t="s">
        <v>44</v>
      </c>
      <c r="I248" s="170" t="s">
        <v>20</v>
      </c>
      <c r="J248" s="188">
        <v>41327</v>
      </c>
      <c r="K248" s="170" t="s">
        <v>146</v>
      </c>
      <c r="L248" s="103"/>
      <c r="M248" s="170" t="s">
        <v>102</v>
      </c>
      <c r="N248" s="170"/>
      <c r="O248" s="170"/>
      <c r="P248" s="170"/>
      <c r="Q248" s="170"/>
      <c r="R248" s="170"/>
      <c r="S248" s="170">
        <v>2</v>
      </c>
      <c r="T248" s="159" t="b">
        <f t="shared" si="3"/>
        <v>1</v>
      </c>
      <c r="U248" s="170"/>
      <c r="V248" s="170"/>
      <c r="W248" s="170"/>
    </row>
    <row r="249" spans="1:23" ht="120.75" x14ac:dyDescent="0.25">
      <c r="A249" s="170" t="s">
        <v>134</v>
      </c>
      <c r="B249" s="173">
        <f t="shared" si="5"/>
        <v>294</v>
      </c>
      <c r="C249" s="78">
        <v>41289</v>
      </c>
      <c r="D249" s="97" t="s">
        <v>35</v>
      </c>
      <c r="E249" s="79" t="s">
        <v>536</v>
      </c>
      <c r="F249" s="170" t="s">
        <v>39</v>
      </c>
      <c r="G249" s="170" t="s">
        <v>131</v>
      </c>
      <c r="H249" s="79" t="s">
        <v>34</v>
      </c>
      <c r="I249" s="170" t="s">
        <v>59</v>
      </c>
      <c r="J249" s="188">
        <v>41292</v>
      </c>
      <c r="K249" s="170" t="s">
        <v>37</v>
      </c>
      <c r="L249" s="103">
        <v>41290</v>
      </c>
      <c r="M249" s="170" t="s">
        <v>145</v>
      </c>
      <c r="N249" s="170" t="s">
        <v>551</v>
      </c>
      <c r="O249" s="170" t="s">
        <v>177</v>
      </c>
      <c r="P249" s="188">
        <v>41297</v>
      </c>
      <c r="Q249" s="170"/>
      <c r="R249" s="170"/>
      <c r="S249" s="170"/>
      <c r="T249" s="159" t="b">
        <f t="shared" si="3"/>
        <v>1</v>
      </c>
      <c r="U249" s="170" t="s">
        <v>177</v>
      </c>
      <c r="V249" s="188">
        <v>41297</v>
      </c>
      <c r="W249" s="170"/>
    </row>
    <row r="250" spans="1:23" ht="26.25" x14ac:dyDescent="0.25">
      <c r="A250" s="170" t="s">
        <v>134</v>
      </c>
      <c r="B250" s="173">
        <f t="shared" si="5"/>
        <v>295</v>
      </c>
      <c r="C250" s="78">
        <v>41289</v>
      </c>
      <c r="D250" s="97" t="s">
        <v>35</v>
      </c>
      <c r="E250" s="79" t="s">
        <v>537</v>
      </c>
      <c r="F250" s="170" t="s">
        <v>206</v>
      </c>
      <c r="G250" s="170" t="s">
        <v>131</v>
      </c>
      <c r="H250" s="79" t="s">
        <v>34</v>
      </c>
      <c r="I250" s="170" t="s">
        <v>24</v>
      </c>
      <c r="J250" s="188">
        <v>41292</v>
      </c>
      <c r="K250" s="170" t="s">
        <v>146</v>
      </c>
      <c r="L250" s="103">
        <v>41298</v>
      </c>
      <c r="M250" s="170" t="s">
        <v>145</v>
      </c>
      <c r="N250" s="170"/>
      <c r="O250" s="178" t="s">
        <v>802</v>
      </c>
      <c r="P250" s="188">
        <v>41318</v>
      </c>
      <c r="Q250" s="170"/>
      <c r="R250" s="170" t="s">
        <v>582</v>
      </c>
      <c r="S250" s="170"/>
      <c r="T250" s="159" t="b">
        <f t="shared" si="3"/>
        <v>1</v>
      </c>
      <c r="U250" s="178" t="s">
        <v>802</v>
      </c>
      <c r="V250" s="188">
        <v>41318</v>
      </c>
      <c r="W250" s="170"/>
    </row>
    <row r="251" spans="1:23" ht="39" x14ac:dyDescent="0.25">
      <c r="A251" s="170" t="s">
        <v>1261</v>
      </c>
      <c r="B251" s="173">
        <f t="shared" si="5"/>
        <v>296</v>
      </c>
      <c r="C251" s="78">
        <v>41289</v>
      </c>
      <c r="D251" s="97" t="s">
        <v>531</v>
      </c>
      <c r="E251" s="79" t="s">
        <v>538</v>
      </c>
      <c r="F251" s="170" t="s">
        <v>55</v>
      </c>
      <c r="G251" s="170" t="s">
        <v>131</v>
      </c>
      <c r="H251" s="79" t="s">
        <v>44</v>
      </c>
      <c r="I251" s="170" t="s">
        <v>20</v>
      </c>
      <c r="J251" s="170"/>
      <c r="K251" s="170" t="s">
        <v>37</v>
      </c>
      <c r="L251" s="103"/>
      <c r="M251" s="170" t="s">
        <v>195</v>
      </c>
      <c r="N251" s="170" t="s">
        <v>540</v>
      </c>
      <c r="O251" s="170"/>
      <c r="P251" s="170"/>
      <c r="Q251" s="170"/>
      <c r="R251" s="170"/>
      <c r="S251" s="170">
        <v>16</v>
      </c>
      <c r="T251" s="159" t="b">
        <f t="shared" si="3"/>
        <v>1</v>
      </c>
      <c r="U251" s="170"/>
      <c r="V251" s="170"/>
      <c r="W251" s="170"/>
    </row>
    <row r="252" spans="1:23" ht="36.75" x14ac:dyDescent="0.25">
      <c r="A252" s="170" t="s">
        <v>1261</v>
      </c>
      <c r="B252" s="173">
        <f t="shared" si="5"/>
        <v>297</v>
      </c>
      <c r="C252" s="78">
        <v>41289</v>
      </c>
      <c r="D252" s="97" t="s">
        <v>531</v>
      </c>
      <c r="E252" s="79" t="s">
        <v>539</v>
      </c>
      <c r="F252" s="170" t="s">
        <v>663</v>
      </c>
      <c r="G252" s="170" t="s">
        <v>131</v>
      </c>
      <c r="H252" s="79" t="s">
        <v>34</v>
      </c>
      <c r="I252" s="170" t="s">
        <v>20</v>
      </c>
      <c r="J252" s="188">
        <v>41292</v>
      </c>
      <c r="K252" s="170" t="s">
        <v>37</v>
      </c>
      <c r="L252" s="103">
        <v>41306</v>
      </c>
      <c r="M252" s="170" t="s">
        <v>145</v>
      </c>
      <c r="N252" s="170" t="s">
        <v>720</v>
      </c>
      <c r="O252" s="170" t="s">
        <v>177</v>
      </c>
      <c r="P252" s="188">
        <v>41354</v>
      </c>
      <c r="Q252" s="170"/>
      <c r="R252" s="103">
        <v>41306</v>
      </c>
      <c r="S252" s="170">
        <v>8</v>
      </c>
      <c r="T252" s="159" t="b">
        <f t="shared" si="3"/>
        <v>1</v>
      </c>
      <c r="U252" s="170" t="s">
        <v>177</v>
      </c>
      <c r="V252" s="188">
        <v>41354</v>
      </c>
      <c r="W252" s="170"/>
    </row>
    <row r="253" spans="1:23" ht="72.75" x14ac:dyDescent="0.25">
      <c r="A253" s="170" t="s">
        <v>134</v>
      </c>
      <c r="B253" s="173">
        <f t="shared" si="5"/>
        <v>298</v>
      </c>
      <c r="C253" s="81">
        <v>40924</v>
      </c>
      <c r="D253" s="97" t="s">
        <v>35</v>
      </c>
      <c r="E253" s="79" t="s">
        <v>552</v>
      </c>
      <c r="F253" s="79" t="s">
        <v>194</v>
      </c>
      <c r="G253" s="170" t="s">
        <v>131</v>
      </c>
      <c r="H253" s="79" t="s">
        <v>34</v>
      </c>
      <c r="I253" s="170" t="s">
        <v>59</v>
      </c>
      <c r="J253" s="188">
        <v>41296</v>
      </c>
      <c r="K253" s="170" t="s">
        <v>37</v>
      </c>
      <c r="L253" s="103">
        <v>41330</v>
      </c>
      <c r="M253" s="170" t="s">
        <v>145</v>
      </c>
      <c r="N253" s="170" t="s">
        <v>1013</v>
      </c>
      <c r="O253" s="178" t="s">
        <v>177</v>
      </c>
      <c r="P253" s="188">
        <v>40988</v>
      </c>
      <c r="Q253" s="170"/>
      <c r="R253" s="170"/>
      <c r="S253" s="170"/>
      <c r="T253" s="159" t="b">
        <f t="shared" si="3"/>
        <v>1</v>
      </c>
      <c r="U253" s="178" t="s">
        <v>177</v>
      </c>
      <c r="V253" s="188">
        <v>40988</v>
      </c>
      <c r="W253" s="170"/>
    </row>
    <row r="254" spans="1:23" ht="84.75" x14ac:dyDescent="0.25">
      <c r="A254" s="170" t="s">
        <v>134</v>
      </c>
      <c r="B254" s="173">
        <f t="shared" si="5"/>
        <v>299</v>
      </c>
      <c r="C254" s="81">
        <v>40924</v>
      </c>
      <c r="D254" s="96" t="s">
        <v>227</v>
      </c>
      <c r="E254" s="79" t="s">
        <v>553</v>
      </c>
      <c r="F254" s="170" t="s">
        <v>209</v>
      </c>
      <c r="G254" s="170" t="s">
        <v>131</v>
      </c>
      <c r="H254" s="170" t="s">
        <v>19</v>
      </c>
      <c r="I254" s="170" t="s">
        <v>59</v>
      </c>
      <c r="J254" s="188">
        <v>41292</v>
      </c>
      <c r="K254" s="170" t="s">
        <v>37</v>
      </c>
      <c r="L254" s="103">
        <v>40924</v>
      </c>
      <c r="M254" s="170" t="s">
        <v>145</v>
      </c>
      <c r="N254" s="170" t="s">
        <v>556</v>
      </c>
      <c r="O254" s="178" t="s">
        <v>177</v>
      </c>
      <c r="P254" s="188">
        <v>41327</v>
      </c>
      <c r="Q254" s="170"/>
      <c r="R254" s="170"/>
      <c r="S254" s="170"/>
      <c r="T254" s="159" t="b">
        <f t="shared" si="3"/>
        <v>1</v>
      </c>
      <c r="U254" s="178" t="s">
        <v>177</v>
      </c>
      <c r="V254" s="188">
        <v>41327</v>
      </c>
      <c r="W254" s="170"/>
    </row>
    <row r="255" spans="1:23" ht="168.75" x14ac:dyDescent="0.25">
      <c r="A255" s="170" t="s">
        <v>134</v>
      </c>
      <c r="B255" s="173">
        <f t="shared" si="5"/>
        <v>300</v>
      </c>
      <c r="C255" s="81">
        <v>40924</v>
      </c>
      <c r="D255" s="96" t="s">
        <v>227</v>
      </c>
      <c r="E255" s="79" t="s">
        <v>554</v>
      </c>
      <c r="F255" s="170" t="s">
        <v>222</v>
      </c>
      <c r="G255" s="170" t="s">
        <v>131</v>
      </c>
      <c r="H255" s="170" t="s">
        <v>19</v>
      </c>
      <c r="I255" s="170" t="s">
        <v>24</v>
      </c>
      <c r="J255" s="55">
        <v>41305</v>
      </c>
      <c r="K255" s="170" t="s">
        <v>101</v>
      </c>
      <c r="L255" s="103">
        <v>40932</v>
      </c>
      <c r="M255" s="170" t="s">
        <v>145</v>
      </c>
      <c r="N255" s="170" t="s">
        <v>617</v>
      </c>
      <c r="O255" s="178" t="s">
        <v>177</v>
      </c>
      <c r="P255" s="178">
        <v>41352</v>
      </c>
      <c r="Q255" s="170"/>
      <c r="R255" s="170" t="s">
        <v>582</v>
      </c>
      <c r="S255" s="170"/>
      <c r="T255" s="159" t="b">
        <f t="shared" si="3"/>
        <v>1</v>
      </c>
      <c r="U255" s="178" t="s">
        <v>177</v>
      </c>
      <c r="V255" s="178">
        <v>41352</v>
      </c>
      <c r="W255" s="170"/>
    </row>
    <row r="256" spans="1:23" ht="72.75" x14ac:dyDescent="0.25">
      <c r="A256" s="170" t="s">
        <v>134</v>
      </c>
      <c r="B256" s="173">
        <f t="shared" si="5"/>
        <v>301</v>
      </c>
      <c r="C256" s="155">
        <v>40924</v>
      </c>
      <c r="D256" s="156" t="s">
        <v>125</v>
      </c>
      <c r="E256" s="170" t="s">
        <v>555</v>
      </c>
      <c r="F256" s="170" t="s">
        <v>55</v>
      </c>
      <c r="G256" s="170" t="s">
        <v>503</v>
      </c>
      <c r="H256" s="170" t="s">
        <v>30</v>
      </c>
      <c r="I256" s="170" t="s">
        <v>59</v>
      </c>
      <c r="J256" s="188">
        <v>41296</v>
      </c>
      <c r="K256" s="170" t="s">
        <v>21</v>
      </c>
      <c r="L256" s="103">
        <v>41295</v>
      </c>
      <c r="M256" s="170" t="s">
        <v>145</v>
      </c>
      <c r="N256" s="170" t="s">
        <v>577</v>
      </c>
      <c r="O256" s="173" t="s">
        <v>177</v>
      </c>
      <c r="P256" s="155">
        <v>41415</v>
      </c>
      <c r="Q256" s="170"/>
      <c r="R256" s="170"/>
      <c r="S256" s="170"/>
      <c r="T256" s="159" t="b">
        <f t="shared" si="3"/>
        <v>1</v>
      </c>
      <c r="U256" s="173" t="s">
        <v>177</v>
      </c>
      <c r="V256" s="155">
        <v>41415</v>
      </c>
      <c r="W256" s="170"/>
    </row>
    <row r="257" spans="1:23" ht="72.75" x14ac:dyDescent="0.25">
      <c r="A257" s="170" t="s">
        <v>1261</v>
      </c>
      <c r="B257" s="173">
        <f t="shared" si="5"/>
        <v>302</v>
      </c>
      <c r="C257" s="82">
        <v>41291</v>
      </c>
      <c r="D257" s="98" t="s">
        <v>217</v>
      </c>
      <c r="E257" s="83" t="s">
        <v>571</v>
      </c>
      <c r="F257" s="170" t="s">
        <v>55</v>
      </c>
      <c r="G257" s="170" t="s">
        <v>131</v>
      </c>
      <c r="H257" s="170" t="s">
        <v>30</v>
      </c>
      <c r="I257" s="170" t="s">
        <v>59</v>
      </c>
      <c r="J257" s="170"/>
      <c r="K257" s="170" t="s">
        <v>101</v>
      </c>
      <c r="L257" s="103">
        <v>41295</v>
      </c>
      <c r="M257" s="170" t="s">
        <v>145</v>
      </c>
      <c r="N257" s="170" t="s">
        <v>579</v>
      </c>
      <c r="O257" s="178" t="s">
        <v>177</v>
      </c>
      <c r="P257" s="188">
        <v>41334</v>
      </c>
      <c r="Q257" s="170"/>
      <c r="R257" s="170"/>
      <c r="S257" s="170"/>
      <c r="T257" s="159" t="b">
        <f t="shared" si="3"/>
        <v>1</v>
      </c>
      <c r="U257" s="178" t="s">
        <v>177</v>
      </c>
      <c r="V257" s="188">
        <v>41334</v>
      </c>
      <c r="W257" s="170"/>
    </row>
    <row r="258" spans="1:23" ht="48.75" x14ac:dyDescent="0.25">
      <c r="A258" s="170" t="s">
        <v>1261</v>
      </c>
      <c r="B258" s="173">
        <f t="shared" si="5"/>
        <v>303</v>
      </c>
      <c r="C258" s="82">
        <v>41291</v>
      </c>
      <c r="D258" s="98" t="s">
        <v>217</v>
      </c>
      <c r="E258" s="84" t="s">
        <v>572</v>
      </c>
      <c r="F258" s="170" t="s">
        <v>55</v>
      </c>
      <c r="G258" s="170" t="s">
        <v>131</v>
      </c>
      <c r="H258" s="170" t="s">
        <v>30</v>
      </c>
      <c r="I258" s="170" t="s">
        <v>24</v>
      </c>
      <c r="J258" s="170"/>
      <c r="K258" s="170" t="s">
        <v>101</v>
      </c>
      <c r="L258" s="103">
        <v>41295</v>
      </c>
      <c r="M258" s="170" t="s">
        <v>145</v>
      </c>
      <c r="N258" s="170" t="s">
        <v>578</v>
      </c>
      <c r="O258" s="178" t="s">
        <v>802</v>
      </c>
      <c r="P258" s="188">
        <v>41318</v>
      </c>
      <c r="Q258" s="170"/>
      <c r="R258" s="170"/>
      <c r="S258" s="170"/>
      <c r="T258" s="159" t="b">
        <f t="shared" ref="T258:T321" si="6">EXACT(O258,U258)</f>
        <v>1</v>
      </c>
      <c r="U258" s="178" t="s">
        <v>802</v>
      </c>
      <c r="V258" s="188">
        <v>41318</v>
      </c>
      <c r="W258" s="170"/>
    </row>
    <row r="259" spans="1:23" ht="72.75" x14ac:dyDescent="0.25">
      <c r="A259" s="170" t="s">
        <v>1261</v>
      </c>
      <c r="B259" s="173">
        <f t="shared" si="5"/>
        <v>304</v>
      </c>
      <c r="C259" s="82">
        <v>41291</v>
      </c>
      <c r="D259" s="98" t="s">
        <v>217</v>
      </c>
      <c r="E259" s="84" t="s">
        <v>568</v>
      </c>
      <c r="F259" s="170" t="s">
        <v>157</v>
      </c>
      <c r="G259" s="170" t="s">
        <v>131</v>
      </c>
      <c r="H259" s="170" t="s">
        <v>30</v>
      </c>
      <c r="I259" s="170" t="s">
        <v>59</v>
      </c>
      <c r="J259" s="170"/>
      <c r="K259" s="170" t="s">
        <v>154</v>
      </c>
      <c r="L259" s="103">
        <v>41295</v>
      </c>
      <c r="M259" s="170" t="s">
        <v>145</v>
      </c>
      <c r="N259" s="170" t="s">
        <v>576</v>
      </c>
      <c r="O259" s="178" t="s">
        <v>802</v>
      </c>
      <c r="P259" s="188">
        <v>41318</v>
      </c>
      <c r="Q259" s="170"/>
      <c r="R259" s="170"/>
      <c r="S259" s="170"/>
      <c r="T259" s="159" t="b">
        <f t="shared" si="6"/>
        <v>1</v>
      </c>
      <c r="U259" s="178" t="s">
        <v>802</v>
      </c>
      <c r="V259" s="188">
        <v>41318</v>
      </c>
      <c r="W259" s="170"/>
    </row>
    <row r="260" spans="1:23" ht="60.75" x14ac:dyDescent="0.25">
      <c r="A260" s="170" t="s">
        <v>134</v>
      </c>
      <c r="B260" s="173">
        <f t="shared" si="5"/>
        <v>305</v>
      </c>
      <c r="C260" s="155">
        <v>41291</v>
      </c>
      <c r="D260" s="156" t="s">
        <v>155</v>
      </c>
      <c r="E260" s="170" t="s">
        <v>569</v>
      </c>
      <c r="F260" s="170" t="s">
        <v>239</v>
      </c>
      <c r="G260" s="170" t="s">
        <v>158</v>
      </c>
      <c r="H260" s="170" t="s">
        <v>30</v>
      </c>
      <c r="I260" s="170" t="s">
        <v>59</v>
      </c>
      <c r="J260" s="170"/>
      <c r="K260" s="170" t="s">
        <v>21</v>
      </c>
      <c r="L260" s="103">
        <v>41299</v>
      </c>
      <c r="M260" s="170" t="s">
        <v>544</v>
      </c>
      <c r="N260" s="170" t="s">
        <v>629</v>
      </c>
      <c r="O260" s="170" t="s">
        <v>152</v>
      </c>
      <c r="P260" s="188">
        <v>41299</v>
      </c>
      <c r="Q260" s="170" t="s">
        <v>623</v>
      </c>
      <c r="R260" s="173" t="s">
        <v>582</v>
      </c>
      <c r="S260" s="170"/>
      <c r="T260" s="159" t="b">
        <f t="shared" si="6"/>
        <v>1</v>
      </c>
      <c r="U260" s="170" t="s">
        <v>152</v>
      </c>
      <c r="V260" s="188">
        <v>41299</v>
      </c>
      <c r="W260" s="170" t="s">
        <v>623</v>
      </c>
    </row>
    <row r="261" spans="1:23" ht="60.75" x14ac:dyDescent="0.25">
      <c r="A261" s="170" t="s">
        <v>134</v>
      </c>
      <c r="B261" s="173">
        <f t="shared" si="5"/>
        <v>306</v>
      </c>
      <c r="C261" s="155">
        <v>41291</v>
      </c>
      <c r="D261" s="156" t="s">
        <v>137</v>
      </c>
      <c r="E261" s="85" t="s">
        <v>570</v>
      </c>
      <c r="F261" s="170" t="s">
        <v>222</v>
      </c>
      <c r="G261" s="170" t="s">
        <v>158</v>
      </c>
      <c r="H261" s="170" t="s">
        <v>30</v>
      </c>
      <c r="I261" s="170" t="s">
        <v>59</v>
      </c>
      <c r="J261" s="170"/>
      <c r="K261" s="170" t="s">
        <v>37</v>
      </c>
      <c r="L261" s="103">
        <v>41291</v>
      </c>
      <c r="M261" s="170" t="s">
        <v>145</v>
      </c>
      <c r="N261" s="170"/>
      <c r="O261" s="170" t="s">
        <v>152</v>
      </c>
      <c r="P261" s="170"/>
      <c r="Q261" s="170"/>
      <c r="R261" s="155">
        <v>41291</v>
      </c>
      <c r="S261" s="170"/>
      <c r="T261" s="159" t="b">
        <f t="shared" si="6"/>
        <v>1</v>
      </c>
      <c r="U261" s="170" t="s">
        <v>152</v>
      </c>
      <c r="V261" s="170"/>
      <c r="W261" s="170"/>
    </row>
    <row r="262" spans="1:23" x14ac:dyDescent="0.25">
      <c r="A262" s="170" t="s">
        <v>1261</v>
      </c>
      <c r="B262" s="173">
        <f t="shared" si="5"/>
        <v>307</v>
      </c>
      <c r="C262" s="86">
        <v>41291</v>
      </c>
      <c r="D262" s="99" t="s">
        <v>217</v>
      </c>
      <c r="E262" s="170" t="s">
        <v>571</v>
      </c>
      <c r="F262" s="170" t="s">
        <v>55</v>
      </c>
      <c r="G262" s="170" t="s">
        <v>131</v>
      </c>
      <c r="H262" s="170" t="s">
        <v>30</v>
      </c>
      <c r="I262" s="170" t="s">
        <v>59</v>
      </c>
      <c r="J262" s="170"/>
      <c r="K262" s="170" t="s">
        <v>154</v>
      </c>
      <c r="L262" s="103">
        <v>41292</v>
      </c>
      <c r="M262" s="170" t="s">
        <v>145</v>
      </c>
      <c r="N262" s="170" t="s">
        <v>573</v>
      </c>
      <c r="O262" s="178" t="s">
        <v>177</v>
      </c>
      <c r="P262" s="188">
        <v>41334</v>
      </c>
      <c r="Q262" s="170"/>
      <c r="R262" s="170"/>
      <c r="S262" s="170"/>
      <c r="T262" s="159" t="b">
        <f t="shared" si="6"/>
        <v>1</v>
      </c>
      <c r="U262" s="178" t="s">
        <v>177</v>
      </c>
      <c r="V262" s="188">
        <v>41334</v>
      </c>
      <c r="W262" s="170"/>
    </row>
    <row r="263" spans="1:23" ht="48.75" x14ac:dyDescent="0.25">
      <c r="A263" s="170" t="s">
        <v>1261</v>
      </c>
      <c r="B263" s="173">
        <f t="shared" si="5"/>
        <v>308</v>
      </c>
      <c r="C263" s="86">
        <v>41291</v>
      </c>
      <c r="D263" s="99" t="s">
        <v>217</v>
      </c>
      <c r="E263" s="170" t="s">
        <v>572</v>
      </c>
      <c r="F263" s="170" t="s">
        <v>55</v>
      </c>
      <c r="G263" s="170" t="s">
        <v>131</v>
      </c>
      <c r="H263" s="170" t="s">
        <v>30</v>
      </c>
      <c r="I263" s="170" t="s">
        <v>59</v>
      </c>
      <c r="J263" s="170"/>
      <c r="K263" s="170" t="s">
        <v>154</v>
      </c>
      <c r="L263" s="103">
        <v>41292</v>
      </c>
      <c r="M263" s="170" t="s">
        <v>145</v>
      </c>
      <c r="N263" s="170" t="s">
        <v>574</v>
      </c>
      <c r="O263" s="178" t="s">
        <v>177</v>
      </c>
      <c r="P263" s="188">
        <v>41334</v>
      </c>
      <c r="Q263" s="170"/>
      <c r="R263" s="170"/>
      <c r="S263" s="170"/>
      <c r="T263" s="159" t="b">
        <f t="shared" si="6"/>
        <v>1</v>
      </c>
      <c r="U263" s="178" t="s">
        <v>177</v>
      </c>
      <c r="V263" s="188">
        <v>41334</v>
      </c>
      <c r="W263" s="170"/>
    </row>
    <row r="264" spans="1:23" ht="24.75" x14ac:dyDescent="0.25">
      <c r="A264" s="170" t="s">
        <v>1261</v>
      </c>
      <c r="B264" s="173">
        <f t="shared" si="5"/>
        <v>309</v>
      </c>
      <c r="C264" s="86">
        <v>41291</v>
      </c>
      <c r="D264" s="99" t="s">
        <v>217</v>
      </c>
      <c r="E264" s="170" t="s">
        <v>568</v>
      </c>
      <c r="F264" s="170" t="s">
        <v>157</v>
      </c>
      <c r="G264" s="170" t="s">
        <v>131</v>
      </c>
      <c r="H264" s="170" t="s">
        <v>30</v>
      </c>
      <c r="I264" s="170" t="s">
        <v>59</v>
      </c>
      <c r="J264" s="170"/>
      <c r="K264" s="170" t="s">
        <v>154</v>
      </c>
      <c r="L264" s="103">
        <v>41292</v>
      </c>
      <c r="M264" s="170" t="s">
        <v>145</v>
      </c>
      <c r="N264" s="170" t="s">
        <v>575</v>
      </c>
      <c r="O264" s="178" t="s">
        <v>177</v>
      </c>
      <c r="P264" s="188">
        <v>41334</v>
      </c>
      <c r="Q264" s="170"/>
      <c r="R264" s="170"/>
      <c r="S264" s="170"/>
      <c r="T264" s="159" t="b">
        <f t="shared" si="6"/>
        <v>1</v>
      </c>
      <c r="U264" s="178" t="s">
        <v>177</v>
      </c>
      <c r="V264" s="188">
        <v>41334</v>
      </c>
      <c r="W264" s="170"/>
    </row>
    <row r="265" spans="1:23" ht="192.75" x14ac:dyDescent="0.25">
      <c r="A265" s="170" t="s">
        <v>134</v>
      </c>
      <c r="B265" s="173">
        <f t="shared" si="5"/>
        <v>310</v>
      </c>
      <c r="C265" s="86">
        <v>41290</v>
      </c>
      <c r="D265" s="99" t="s">
        <v>473</v>
      </c>
      <c r="E265" s="170" t="s">
        <v>583</v>
      </c>
      <c r="F265" s="170" t="s">
        <v>157</v>
      </c>
      <c r="G265" s="170" t="s">
        <v>523</v>
      </c>
      <c r="H265" s="170" t="s">
        <v>30</v>
      </c>
      <c r="I265" s="170" t="s">
        <v>59</v>
      </c>
      <c r="J265" s="170"/>
      <c r="K265" s="170" t="s">
        <v>154</v>
      </c>
      <c r="L265" s="103">
        <v>41297</v>
      </c>
      <c r="M265" s="170" t="s">
        <v>145</v>
      </c>
      <c r="N265" s="170" t="s">
        <v>602</v>
      </c>
      <c r="O265" s="178" t="s">
        <v>177</v>
      </c>
      <c r="P265" s="188">
        <v>41351</v>
      </c>
      <c r="Q265" s="170"/>
      <c r="R265" s="170"/>
      <c r="S265" s="170"/>
      <c r="T265" s="159" t="b">
        <f t="shared" si="6"/>
        <v>1</v>
      </c>
      <c r="U265" s="178" t="s">
        <v>177</v>
      </c>
      <c r="V265" s="188">
        <v>41351</v>
      </c>
      <c r="W265" s="170"/>
    </row>
    <row r="266" spans="1:23" ht="102" x14ac:dyDescent="0.25">
      <c r="A266" s="170" t="s">
        <v>134</v>
      </c>
      <c r="B266" s="173">
        <f t="shared" si="5"/>
        <v>311</v>
      </c>
      <c r="C266" s="86">
        <v>41295</v>
      </c>
      <c r="D266" s="99" t="s">
        <v>473</v>
      </c>
      <c r="E266" s="170" t="s">
        <v>584</v>
      </c>
      <c r="F266" s="170" t="s">
        <v>206</v>
      </c>
      <c r="G266" s="170" t="s">
        <v>523</v>
      </c>
      <c r="H266" s="170" t="s">
        <v>30</v>
      </c>
      <c r="I266" s="170" t="s">
        <v>59</v>
      </c>
      <c r="J266" s="170"/>
      <c r="K266" s="170" t="s">
        <v>154</v>
      </c>
      <c r="L266" s="103">
        <v>41297</v>
      </c>
      <c r="M266" s="170" t="s">
        <v>145</v>
      </c>
      <c r="N266" s="170" t="s">
        <v>603</v>
      </c>
      <c r="O266" s="178" t="s">
        <v>177</v>
      </c>
      <c r="P266" s="188">
        <v>41351</v>
      </c>
      <c r="Q266" s="170"/>
      <c r="R266" s="170"/>
      <c r="S266" s="170"/>
      <c r="T266" s="159" t="b">
        <f t="shared" si="6"/>
        <v>1</v>
      </c>
      <c r="U266" s="178" t="s">
        <v>177</v>
      </c>
      <c r="V266" s="188">
        <v>41351</v>
      </c>
      <c r="W266" s="170"/>
    </row>
    <row r="267" spans="1:23" ht="60.75" x14ac:dyDescent="0.25">
      <c r="A267" s="170" t="s">
        <v>134</v>
      </c>
      <c r="B267" s="173">
        <f t="shared" si="5"/>
        <v>312</v>
      </c>
      <c r="C267" s="86">
        <v>41295</v>
      </c>
      <c r="D267" s="99" t="s">
        <v>585</v>
      </c>
      <c r="E267" s="170" t="s">
        <v>586</v>
      </c>
      <c r="F267" s="170" t="s">
        <v>1270</v>
      </c>
      <c r="G267" s="170" t="s">
        <v>131</v>
      </c>
      <c r="H267" s="170" t="s">
        <v>30</v>
      </c>
      <c r="I267" s="170" t="s">
        <v>20</v>
      </c>
      <c r="J267" s="188"/>
      <c r="K267" s="170" t="s">
        <v>37</v>
      </c>
      <c r="L267" s="103"/>
      <c r="M267" s="170" t="s">
        <v>102</v>
      </c>
      <c r="N267" s="170" t="s">
        <v>827</v>
      </c>
      <c r="O267" s="170"/>
      <c r="P267" s="170"/>
      <c r="Q267" s="170"/>
      <c r="R267" s="170"/>
      <c r="S267" s="170">
        <v>16</v>
      </c>
      <c r="T267" s="159" t="b">
        <f t="shared" si="6"/>
        <v>1</v>
      </c>
      <c r="U267" s="170"/>
      <c r="V267" s="170"/>
      <c r="W267" s="170"/>
    </row>
    <row r="268" spans="1:23" ht="24.75" x14ac:dyDescent="0.25">
      <c r="A268" s="170" t="s">
        <v>134</v>
      </c>
      <c r="B268" s="173">
        <f t="shared" si="5"/>
        <v>313</v>
      </c>
      <c r="C268" s="86">
        <v>41295</v>
      </c>
      <c r="D268" s="99" t="s">
        <v>585</v>
      </c>
      <c r="E268" s="170" t="s">
        <v>587</v>
      </c>
      <c r="F268" s="170" t="s">
        <v>209</v>
      </c>
      <c r="G268" s="170" t="s">
        <v>131</v>
      </c>
      <c r="H268" s="170" t="s">
        <v>30</v>
      </c>
      <c r="I268" s="170" t="s">
        <v>24</v>
      </c>
      <c r="J268" s="55">
        <v>41305</v>
      </c>
      <c r="K268" s="170" t="s">
        <v>37</v>
      </c>
      <c r="L268" s="103">
        <v>41359</v>
      </c>
      <c r="M268" s="170" t="s">
        <v>145</v>
      </c>
      <c r="N268" s="170" t="s">
        <v>1414</v>
      </c>
      <c r="O268" s="170" t="s">
        <v>152</v>
      </c>
      <c r="P268" s="188">
        <v>41354</v>
      </c>
      <c r="Q268" s="170" t="s">
        <v>1373</v>
      </c>
      <c r="R268" s="170" t="s">
        <v>635</v>
      </c>
      <c r="S268" s="170"/>
      <c r="T268" s="159" t="b">
        <f t="shared" si="6"/>
        <v>1</v>
      </c>
      <c r="U268" s="170" t="s">
        <v>152</v>
      </c>
      <c r="V268" s="188">
        <v>41354</v>
      </c>
      <c r="W268" s="170" t="s">
        <v>1373</v>
      </c>
    </row>
    <row r="269" spans="1:23" ht="156.75" x14ac:dyDescent="0.25">
      <c r="A269" s="170" t="s">
        <v>134</v>
      </c>
      <c r="B269" s="173">
        <f t="shared" si="5"/>
        <v>314</v>
      </c>
      <c r="C269" s="86">
        <v>41296</v>
      </c>
      <c r="D269" s="99" t="s">
        <v>588</v>
      </c>
      <c r="E269" s="170" t="s">
        <v>589</v>
      </c>
      <c r="F269" s="170" t="s">
        <v>335</v>
      </c>
      <c r="G269" s="170" t="s">
        <v>158</v>
      </c>
      <c r="H269" s="170" t="s">
        <v>30</v>
      </c>
      <c r="I269" s="170" t="s">
        <v>59</v>
      </c>
      <c r="J269" s="170"/>
      <c r="K269" s="170" t="s">
        <v>154</v>
      </c>
      <c r="L269" s="103">
        <v>41297</v>
      </c>
      <c r="M269" s="170" t="s">
        <v>145</v>
      </c>
      <c r="N269" s="170" t="s">
        <v>601</v>
      </c>
      <c r="O269" s="170" t="s">
        <v>177</v>
      </c>
      <c r="P269" s="188">
        <v>41354</v>
      </c>
      <c r="Q269" s="170"/>
      <c r="R269" s="170"/>
      <c r="S269" s="170"/>
      <c r="T269" s="159" t="b">
        <f t="shared" si="6"/>
        <v>1</v>
      </c>
      <c r="U269" s="170" t="s">
        <v>177</v>
      </c>
      <c r="V269" s="188">
        <v>41354</v>
      </c>
      <c r="W269" s="170"/>
    </row>
    <row r="270" spans="1:23" ht="48.75" x14ac:dyDescent="0.25">
      <c r="A270" s="170" t="s">
        <v>134</v>
      </c>
      <c r="B270" s="173">
        <f t="shared" si="5"/>
        <v>315</v>
      </c>
      <c r="C270" s="86">
        <v>41296</v>
      </c>
      <c r="D270" s="99" t="s">
        <v>588</v>
      </c>
      <c r="E270" s="170" t="s">
        <v>590</v>
      </c>
      <c r="F270" s="170" t="s">
        <v>335</v>
      </c>
      <c r="G270" s="170" t="s">
        <v>158</v>
      </c>
      <c r="H270" s="170" t="s">
        <v>30</v>
      </c>
      <c r="I270" s="170" t="s">
        <v>24</v>
      </c>
      <c r="J270" s="55">
        <v>41305</v>
      </c>
      <c r="K270" s="170" t="s">
        <v>21</v>
      </c>
      <c r="L270" s="103">
        <v>41299</v>
      </c>
      <c r="M270" s="170" t="s">
        <v>145</v>
      </c>
      <c r="N270" s="170" t="s">
        <v>626</v>
      </c>
      <c r="O270" s="170" t="s">
        <v>177</v>
      </c>
      <c r="P270" s="188">
        <v>41354</v>
      </c>
      <c r="Q270" s="170"/>
      <c r="R270" s="170"/>
      <c r="S270" s="170"/>
      <c r="T270" s="159" t="b">
        <f t="shared" si="6"/>
        <v>1</v>
      </c>
      <c r="U270" s="170" t="s">
        <v>177</v>
      </c>
      <c r="V270" s="188">
        <v>41354</v>
      </c>
      <c r="W270" s="170"/>
    </row>
    <row r="271" spans="1:23" ht="24.75" x14ac:dyDescent="0.25">
      <c r="A271" s="170" t="s">
        <v>134</v>
      </c>
      <c r="B271" s="173">
        <f t="shared" si="5"/>
        <v>316</v>
      </c>
      <c r="C271" s="86">
        <v>41296</v>
      </c>
      <c r="D271" s="99" t="s">
        <v>28</v>
      </c>
      <c r="E271" s="170" t="s">
        <v>591</v>
      </c>
      <c r="F271" s="170" t="s">
        <v>209</v>
      </c>
      <c r="G271" s="170" t="s">
        <v>131</v>
      </c>
      <c r="H271" s="170" t="s">
        <v>30</v>
      </c>
      <c r="I271" s="170" t="s">
        <v>24</v>
      </c>
      <c r="J271" s="188">
        <v>41327</v>
      </c>
      <c r="K271" s="170" t="s">
        <v>37</v>
      </c>
      <c r="L271" s="103">
        <v>41351</v>
      </c>
      <c r="M271" s="170" t="s">
        <v>544</v>
      </c>
      <c r="N271" s="170" t="s">
        <v>1264</v>
      </c>
      <c r="O271" s="170" t="s">
        <v>177</v>
      </c>
      <c r="P271" s="188">
        <v>41354</v>
      </c>
      <c r="Q271" s="170"/>
      <c r="R271" s="170"/>
      <c r="S271" s="170"/>
      <c r="T271" s="159" t="b">
        <f t="shared" si="6"/>
        <v>1</v>
      </c>
      <c r="U271" s="170" t="s">
        <v>177</v>
      </c>
      <c r="V271" s="188">
        <v>41354</v>
      </c>
      <c r="W271" s="170"/>
    </row>
    <row r="272" spans="1:23" ht="108.75" x14ac:dyDescent="0.25">
      <c r="A272" s="170" t="s">
        <v>134</v>
      </c>
      <c r="B272" s="173">
        <f t="shared" si="5"/>
        <v>317</v>
      </c>
      <c r="C272" s="86">
        <v>41296</v>
      </c>
      <c r="D272" s="99" t="s">
        <v>220</v>
      </c>
      <c r="E272" s="170" t="s">
        <v>592</v>
      </c>
      <c r="F272" s="170" t="s">
        <v>209</v>
      </c>
      <c r="G272" s="170" t="s">
        <v>131</v>
      </c>
      <c r="H272" s="170" t="s">
        <v>30</v>
      </c>
      <c r="I272" s="170" t="s">
        <v>24</v>
      </c>
      <c r="J272" s="170"/>
      <c r="K272" s="170" t="s">
        <v>37</v>
      </c>
      <c r="L272" s="103">
        <v>41296</v>
      </c>
      <c r="M272" s="170" t="s">
        <v>145</v>
      </c>
      <c r="N272" s="170"/>
      <c r="O272" s="178" t="s">
        <v>177</v>
      </c>
      <c r="P272" s="188">
        <v>41334</v>
      </c>
      <c r="Q272" s="170"/>
      <c r="R272" s="102">
        <v>41296</v>
      </c>
      <c r="S272" s="170"/>
      <c r="T272" s="159" t="b">
        <f t="shared" si="6"/>
        <v>1</v>
      </c>
      <c r="U272" s="178" t="s">
        <v>177</v>
      </c>
      <c r="V272" s="188">
        <v>41334</v>
      </c>
      <c r="W272" s="170"/>
    </row>
    <row r="273" spans="1:23" ht="156.75" x14ac:dyDescent="0.25">
      <c r="A273" s="170" t="s">
        <v>134</v>
      </c>
      <c r="B273" s="173">
        <f t="shared" si="5"/>
        <v>318</v>
      </c>
      <c r="C273" s="86">
        <v>41296</v>
      </c>
      <c r="D273" s="99" t="s">
        <v>220</v>
      </c>
      <c r="E273" s="170" t="s">
        <v>593</v>
      </c>
      <c r="F273" s="170" t="s">
        <v>209</v>
      </c>
      <c r="G273" s="170" t="s">
        <v>131</v>
      </c>
      <c r="H273" s="170" t="s">
        <v>30</v>
      </c>
      <c r="I273" s="170" t="s">
        <v>59</v>
      </c>
      <c r="J273" s="55">
        <v>41305</v>
      </c>
      <c r="K273" s="170" t="s">
        <v>37</v>
      </c>
      <c r="L273" s="103">
        <v>41359</v>
      </c>
      <c r="M273" s="170" t="s">
        <v>544</v>
      </c>
      <c r="N273" s="170" t="s">
        <v>1419</v>
      </c>
      <c r="O273" s="170" t="s">
        <v>152</v>
      </c>
      <c r="P273" s="188">
        <v>41353</v>
      </c>
      <c r="Q273" s="170" t="s">
        <v>1374</v>
      </c>
      <c r="R273" s="170"/>
      <c r="S273" s="170"/>
      <c r="T273" s="159" t="b">
        <f t="shared" si="6"/>
        <v>1</v>
      </c>
      <c r="U273" s="170" t="s">
        <v>152</v>
      </c>
      <c r="V273" s="188">
        <v>41353</v>
      </c>
      <c r="W273" s="170" t="s">
        <v>1374</v>
      </c>
    </row>
    <row r="274" spans="1:23" ht="36.75" x14ac:dyDescent="0.25">
      <c r="A274" s="170" t="s">
        <v>134</v>
      </c>
      <c r="B274" s="173">
        <f t="shared" si="5"/>
        <v>319</v>
      </c>
      <c r="C274" s="86">
        <v>41296</v>
      </c>
      <c r="D274" s="99" t="s">
        <v>220</v>
      </c>
      <c r="E274" s="170" t="s">
        <v>594</v>
      </c>
      <c r="F274" s="170" t="s">
        <v>209</v>
      </c>
      <c r="G274" s="170" t="s">
        <v>131</v>
      </c>
      <c r="H274" s="170" t="s">
        <v>30</v>
      </c>
      <c r="I274" s="170" t="s">
        <v>24</v>
      </c>
      <c r="J274" s="55">
        <v>41305</v>
      </c>
      <c r="K274" s="170" t="s">
        <v>146</v>
      </c>
      <c r="L274" s="103">
        <v>41298</v>
      </c>
      <c r="M274" s="170" t="s">
        <v>145</v>
      </c>
      <c r="N274" s="170"/>
      <c r="O274" s="178" t="s">
        <v>177</v>
      </c>
      <c r="P274" s="188">
        <v>41334</v>
      </c>
      <c r="Q274" s="170"/>
      <c r="R274" s="155">
        <v>41298</v>
      </c>
      <c r="S274" s="170"/>
      <c r="T274" s="159" t="b">
        <f t="shared" si="6"/>
        <v>1</v>
      </c>
      <c r="U274" s="178" t="s">
        <v>177</v>
      </c>
      <c r="V274" s="188">
        <v>41334</v>
      </c>
      <c r="W274" s="170"/>
    </row>
    <row r="275" spans="1:23" ht="168.75" x14ac:dyDescent="0.25">
      <c r="A275" s="170" t="s">
        <v>134</v>
      </c>
      <c r="B275" s="173">
        <f t="shared" si="5"/>
        <v>320</v>
      </c>
      <c r="C275" s="86">
        <v>41297</v>
      </c>
      <c r="D275" s="99" t="s">
        <v>164</v>
      </c>
      <c r="E275" s="170" t="s">
        <v>595</v>
      </c>
      <c r="F275" s="177" t="s">
        <v>157</v>
      </c>
      <c r="G275" s="170" t="s">
        <v>131</v>
      </c>
      <c r="H275" s="170" t="s">
        <v>30</v>
      </c>
      <c r="I275" s="170" t="s">
        <v>20</v>
      </c>
      <c r="J275" s="170"/>
      <c r="K275" s="170" t="s">
        <v>21</v>
      </c>
      <c r="L275" s="103"/>
      <c r="M275" s="170" t="s">
        <v>102</v>
      </c>
      <c r="N275" s="170" t="s">
        <v>1560</v>
      </c>
      <c r="O275" s="170"/>
      <c r="P275" s="170"/>
      <c r="Q275" s="170"/>
      <c r="R275" s="170"/>
      <c r="S275" s="170">
        <v>80</v>
      </c>
      <c r="T275" s="159" t="b">
        <f t="shared" si="6"/>
        <v>1</v>
      </c>
      <c r="U275" s="170"/>
      <c r="V275" s="170"/>
      <c r="W275" s="170"/>
    </row>
    <row r="276" spans="1:23" ht="144.75" x14ac:dyDescent="0.25">
      <c r="A276" s="170" t="s">
        <v>134</v>
      </c>
      <c r="B276" s="173">
        <f t="shared" si="5"/>
        <v>321</v>
      </c>
      <c r="C276" s="86">
        <v>41297</v>
      </c>
      <c r="D276" s="99" t="s">
        <v>164</v>
      </c>
      <c r="E276" s="170" t="s">
        <v>596</v>
      </c>
      <c r="F276" s="177" t="s">
        <v>480</v>
      </c>
      <c r="G276" s="170" t="s">
        <v>131</v>
      </c>
      <c r="H276" s="170" t="s">
        <v>30</v>
      </c>
      <c r="I276" s="170" t="s">
        <v>59</v>
      </c>
      <c r="J276" s="170"/>
      <c r="K276" s="170" t="s">
        <v>154</v>
      </c>
      <c r="L276" s="103">
        <v>41297</v>
      </c>
      <c r="M276" s="170" t="s">
        <v>145</v>
      </c>
      <c r="N276" s="170" t="s">
        <v>600</v>
      </c>
      <c r="O276" s="178" t="s">
        <v>177</v>
      </c>
      <c r="P276" s="178">
        <v>41353</v>
      </c>
      <c r="Q276" s="170"/>
      <c r="R276" s="170"/>
      <c r="S276" s="170"/>
      <c r="T276" s="159" t="b">
        <f t="shared" si="6"/>
        <v>1</v>
      </c>
      <c r="U276" s="178" t="s">
        <v>177</v>
      </c>
      <c r="V276" s="178">
        <v>41353</v>
      </c>
      <c r="W276" s="170"/>
    </row>
    <row r="277" spans="1:23" ht="132.75" x14ac:dyDescent="0.25">
      <c r="A277" s="170" t="s">
        <v>134</v>
      </c>
      <c r="B277" s="173">
        <f t="shared" si="5"/>
        <v>322</v>
      </c>
      <c r="C277" s="86">
        <v>41297</v>
      </c>
      <c r="D277" s="99" t="s">
        <v>164</v>
      </c>
      <c r="E277" s="170" t="s">
        <v>597</v>
      </c>
      <c r="F277" s="177" t="s">
        <v>480</v>
      </c>
      <c r="G277" s="170" t="s">
        <v>131</v>
      </c>
      <c r="H277" s="170" t="s">
        <v>30</v>
      </c>
      <c r="I277" s="170" t="s">
        <v>59</v>
      </c>
      <c r="J277" s="55">
        <v>41305</v>
      </c>
      <c r="K277" s="170" t="s">
        <v>21</v>
      </c>
      <c r="L277" s="103">
        <v>41302</v>
      </c>
      <c r="M277" s="170" t="s">
        <v>145</v>
      </c>
      <c r="N277" s="170" t="s">
        <v>640</v>
      </c>
      <c r="O277" s="170" t="s">
        <v>152</v>
      </c>
      <c r="P277" s="170"/>
      <c r="Q277" s="170"/>
      <c r="R277" s="170"/>
      <c r="S277" s="170"/>
      <c r="T277" s="159" t="b">
        <f t="shared" si="6"/>
        <v>1</v>
      </c>
      <c r="U277" s="170" t="s">
        <v>152</v>
      </c>
      <c r="V277" s="170"/>
      <c r="W277" s="170"/>
    </row>
    <row r="278" spans="1:23" ht="60.75" x14ac:dyDescent="0.25">
      <c r="A278" s="170" t="s">
        <v>134</v>
      </c>
      <c r="B278" s="173">
        <f t="shared" si="5"/>
        <v>323</v>
      </c>
      <c r="C278" s="86">
        <v>41297</v>
      </c>
      <c r="D278" s="99" t="s">
        <v>164</v>
      </c>
      <c r="E278" s="170" t="s">
        <v>614</v>
      </c>
      <c r="F278" s="177" t="s">
        <v>480</v>
      </c>
      <c r="G278" s="170" t="s">
        <v>131</v>
      </c>
      <c r="H278" s="170" t="s">
        <v>30</v>
      </c>
      <c r="I278" s="170" t="s">
        <v>59</v>
      </c>
      <c r="J278" s="170"/>
      <c r="K278" s="170" t="s">
        <v>21</v>
      </c>
      <c r="L278" s="103">
        <v>41298</v>
      </c>
      <c r="M278" s="170" t="s">
        <v>145</v>
      </c>
      <c r="N278" s="170" t="s">
        <v>615</v>
      </c>
      <c r="O278" s="178" t="s">
        <v>177</v>
      </c>
      <c r="P278" s="178">
        <v>41353</v>
      </c>
      <c r="Q278" s="170"/>
      <c r="R278" s="170"/>
      <c r="S278" s="170"/>
      <c r="T278" s="159" t="b">
        <f t="shared" si="6"/>
        <v>1</v>
      </c>
      <c r="U278" s="178" t="s">
        <v>177</v>
      </c>
      <c r="V278" s="178">
        <v>41353</v>
      </c>
      <c r="W278" s="170"/>
    </row>
    <row r="279" spans="1:23" ht="132.75" x14ac:dyDescent="0.25">
      <c r="A279" s="170" t="s">
        <v>134</v>
      </c>
      <c r="B279" s="173">
        <f t="shared" si="5"/>
        <v>324</v>
      </c>
      <c r="C279" s="86">
        <v>41297</v>
      </c>
      <c r="D279" s="99" t="s">
        <v>227</v>
      </c>
      <c r="E279" s="170" t="s">
        <v>598</v>
      </c>
      <c r="F279" s="170" t="s">
        <v>209</v>
      </c>
      <c r="G279" s="170" t="s">
        <v>131</v>
      </c>
      <c r="H279" s="170" t="s">
        <v>30</v>
      </c>
      <c r="I279" s="170" t="s">
        <v>24</v>
      </c>
      <c r="J279" s="55">
        <v>41305</v>
      </c>
      <c r="K279" s="170" t="s">
        <v>37</v>
      </c>
      <c r="L279" s="103">
        <v>41298</v>
      </c>
      <c r="M279" s="170" t="s">
        <v>145</v>
      </c>
      <c r="N279" s="170" t="s">
        <v>616</v>
      </c>
      <c r="O279" s="178" t="s">
        <v>177</v>
      </c>
      <c r="P279" s="188">
        <v>41327</v>
      </c>
      <c r="Q279" s="170"/>
      <c r="R279" s="155">
        <v>41298</v>
      </c>
      <c r="S279" s="170"/>
      <c r="T279" s="159" t="b">
        <f t="shared" si="6"/>
        <v>1</v>
      </c>
      <c r="U279" s="178" t="s">
        <v>177</v>
      </c>
      <c r="V279" s="188">
        <v>41327</v>
      </c>
      <c r="W279" s="170"/>
    </row>
    <row r="280" spans="1:23" ht="180.75" x14ac:dyDescent="0.25">
      <c r="A280" s="170" t="s">
        <v>134</v>
      </c>
      <c r="B280" s="173">
        <f t="shared" si="5"/>
        <v>325</v>
      </c>
      <c r="C280" s="86">
        <v>41297</v>
      </c>
      <c r="D280" s="99" t="s">
        <v>28</v>
      </c>
      <c r="E280" s="170" t="s">
        <v>599</v>
      </c>
      <c r="F280" s="170" t="s">
        <v>335</v>
      </c>
      <c r="G280" s="170" t="s">
        <v>131</v>
      </c>
      <c r="H280" s="170" t="s">
        <v>30</v>
      </c>
      <c r="I280" s="170" t="s">
        <v>59</v>
      </c>
      <c r="J280" s="170"/>
      <c r="K280" s="170" t="s">
        <v>146</v>
      </c>
      <c r="L280" s="103">
        <v>41339</v>
      </c>
      <c r="M280" s="170" t="s">
        <v>145</v>
      </c>
      <c r="N280" s="170" t="s">
        <v>1166</v>
      </c>
      <c r="O280" s="170" t="s">
        <v>152</v>
      </c>
      <c r="P280" s="188">
        <v>41334</v>
      </c>
      <c r="Q280" s="170" t="s">
        <v>1160</v>
      </c>
      <c r="R280" s="170"/>
      <c r="S280" s="170"/>
      <c r="T280" s="159" t="b">
        <f t="shared" si="6"/>
        <v>1</v>
      </c>
      <c r="U280" s="170" t="s">
        <v>152</v>
      </c>
      <c r="V280" s="188">
        <v>41334</v>
      </c>
      <c r="W280" s="170" t="s">
        <v>1160</v>
      </c>
    </row>
    <row r="281" spans="1:23" ht="60.75" x14ac:dyDescent="0.25">
      <c r="A281" s="170" t="s">
        <v>134</v>
      </c>
      <c r="B281" s="173">
        <f t="shared" si="5"/>
        <v>326</v>
      </c>
      <c r="C281" s="155">
        <v>41298</v>
      </c>
      <c r="D281" s="156" t="s">
        <v>155</v>
      </c>
      <c r="E281" s="170" t="s">
        <v>609</v>
      </c>
      <c r="F281" s="170" t="s">
        <v>729</v>
      </c>
      <c r="G281" s="170" t="s">
        <v>610</v>
      </c>
      <c r="H281" s="170" t="s">
        <v>30</v>
      </c>
      <c r="I281" s="170" t="s">
        <v>59</v>
      </c>
      <c r="J281" s="55">
        <v>41305</v>
      </c>
      <c r="K281" s="170" t="s">
        <v>21</v>
      </c>
      <c r="L281" s="103">
        <v>41299</v>
      </c>
      <c r="M281" s="170" t="s">
        <v>145</v>
      </c>
      <c r="N281" s="170" t="s">
        <v>627</v>
      </c>
      <c r="O281" s="170" t="s">
        <v>177</v>
      </c>
      <c r="P281" s="188">
        <v>41354</v>
      </c>
      <c r="Q281" s="170"/>
      <c r="R281" s="173" t="s">
        <v>582</v>
      </c>
      <c r="S281" s="170"/>
      <c r="T281" s="159" t="b">
        <f t="shared" si="6"/>
        <v>1</v>
      </c>
      <c r="U281" s="170" t="s">
        <v>177</v>
      </c>
      <c r="V281" s="188">
        <v>41354</v>
      </c>
      <c r="W281" s="170"/>
    </row>
    <row r="282" spans="1:23" ht="48.75" x14ac:dyDescent="0.25">
      <c r="A282" s="170" t="s">
        <v>134</v>
      </c>
      <c r="B282" s="173">
        <f t="shared" si="5"/>
        <v>327</v>
      </c>
      <c r="C282" s="155">
        <v>41298</v>
      </c>
      <c r="D282" s="156" t="s">
        <v>155</v>
      </c>
      <c r="E282" s="170" t="s">
        <v>611</v>
      </c>
      <c r="F282" s="170" t="s">
        <v>729</v>
      </c>
      <c r="G282" s="170" t="s">
        <v>158</v>
      </c>
      <c r="H282" s="170" t="s">
        <v>30</v>
      </c>
      <c r="I282" s="170" t="s">
        <v>59</v>
      </c>
      <c r="J282" s="170"/>
      <c r="K282" s="170" t="s">
        <v>21</v>
      </c>
      <c r="L282" s="103">
        <v>41302</v>
      </c>
      <c r="M282" s="170" t="s">
        <v>409</v>
      </c>
      <c r="N282" s="170" t="s">
        <v>639</v>
      </c>
      <c r="O282" s="46" t="s">
        <v>1768</v>
      </c>
      <c r="P282" s="188">
        <v>41299</v>
      </c>
      <c r="Q282" s="170" t="s">
        <v>624</v>
      </c>
      <c r="R282" s="170"/>
      <c r="S282" s="170"/>
      <c r="T282" s="159" t="b">
        <f t="shared" si="6"/>
        <v>1</v>
      </c>
      <c r="U282" s="46" t="s">
        <v>1768</v>
      </c>
      <c r="V282" s="188">
        <v>41299</v>
      </c>
      <c r="W282" s="170" t="s">
        <v>624</v>
      </c>
    </row>
    <row r="283" spans="1:23" ht="108.75" x14ac:dyDescent="0.25">
      <c r="A283" s="170" t="s">
        <v>134</v>
      </c>
      <c r="B283" s="173">
        <f t="shared" si="5"/>
        <v>328</v>
      </c>
      <c r="C283" s="155">
        <v>41298</v>
      </c>
      <c r="D283" s="156" t="s">
        <v>155</v>
      </c>
      <c r="E283" s="170" t="s">
        <v>612</v>
      </c>
      <c r="F283" s="170" t="s">
        <v>222</v>
      </c>
      <c r="G283" s="170" t="s">
        <v>158</v>
      </c>
      <c r="H283" s="170" t="s">
        <v>30</v>
      </c>
      <c r="I283" s="170" t="s">
        <v>59</v>
      </c>
      <c r="J283" s="188">
        <v>41327</v>
      </c>
      <c r="K283" s="170" t="s">
        <v>101</v>
      </c>
      <c r="L283" s="103">
        <v>41331</v>
      </c>
      <c r="M283" s="170" t="s">
        <v>145</v>
      </c>
      <c r="N283" s="170" t="s">
        <v>1033</v>
      </c>
      <c r="O283" s="170" t="s">
        <v>152</v>
      </c>
      <c r="P283" s="188"/>
      <c r="Q283" s="170" t="s">
        <v>1034</v>
      </c>
      <c r="R283" s="170"/>
      <c r="S283" s="170"/>
      <c r="T283" s="159" t="b">
        <f t="shared" si="6"/>
        <v>1</v>
      </c>
      <c r="U283" s="170" t="s">
        <v>152</v>
      </c>
      <c r="V283" s="188"/>
      <c r="W283" s="170" t="s">
        <v>1034</v>
      </c>
    </row>
    <row r="284" spans="1:23" ht="36.75" x14ac:dyDescent="0.25">
      <c r="A284" s="170" t="s">
        <v>134</v>
      </c>
      <c r="B284" s="173">
        <f t="shared" si="5"/>
        <v>329</v>
      </c>
      <c r="C284" s="86">
        <v>41299</v>
      </c>
      <c r="D284" s="99" t="s">
        <v>175</v>
      </c>
      <c r="E284" s="170" t="s">
        <v>620</v>
      </c>
      <c r="F284" s="170" t="s">
        <v>157</v>
      </c>
      <c r="G284" s="170" t="s">
        <v>158</v>
      </c>
      <c r="H284" s="170" t="s">
        <v>30</v>
      </c>
      <c r="I284" s="170" t="s">
        <v>24</v>
      </c>
      <c r="J284" s="170"/>
      <c r="K284" s="170" t="s">
        <v>37</v>
      </c>
      <c r="L284" s="103">
        <v>41299</v>
      </c>
      <c r="M284" s="170" t="s">
        <v>145</v>
      </c>
      <c r="N284" s="170" t="s">
        <v>636</v>
      </c>
      <c r="O284" s="170" t="s">
        <v>177</v>
      </c>
      <c r="P284" s="188">
        <v>41372</v>
      </c>
      <c r="Q284" s="170"/>
      <c r="R284" s="170" t="s">
        <v>635</v>
      </c>
      <c r="S284" s="170"/>
      <c r="T284" s="159" t="b">
        <f t="shared" si="6"/>
        <v>1</v>
      </c>
      <c r="U284" s="170" t="s">
        <v>177</v>
      </c>
      <c r="V284" s="188">
        <v>41372</v>
      </c>
      <c r="W284" s="170"/>
    </row>
    <row r="285" spans="1:23" ht="84.75" x14ac:dyDescent="0.25">
      <c r="A285" s="170" t="s">
        <v>134</v>
      </c>
      <c r="B285" s="173">
        <f t="shared" si="5"/>
        <v>330</v>
      </c>
      <c r="C285" s="86">
        <v>41299</v>
      </c>
      <c r="D285" s="156" t="s">
        <v>155</v>
      </c>
      <c r="E285" s="170" t="s">
        <v>630</v>
      </c>
      <c r="F285" s="170" t="s">
        <v>157</v>
      </c>
      <c r="G285" s="170" t="s">
        <v>158</v>
      </c>
      <c r="H285" s="170" t="s">
        <v>30</v>
      </c>
      <c r="I285" s="170" t="s">
        <v>24</v>
      </c>
      <c r="J285" s="170"/>
      <c r="K285" s="170" t="s">
        <v>21</v>
      </c>
      <c r="L285" s="103">
        <v>41302</v>
      </c>
      <c r="M285" s="170" t="s">
        <v>145</v>
      </c>
      <c r="N285" s="170" t="s">
        <v>638</v>
      </c>
      <c r="O285" s="170" t="s">
        <v>177</v>
      </c>
      <c r="P285" s="188">
        <v>41354</v>
      </c>
      <c r="Q285" s="170"/>
      <c r="R285" s="170" t="s">
        <v>635</v>
      </c>
      <c r="S285" s="170"/>
      <c r="T285" s="159" t="b">
        <f t="shared" si="6"/>
        <v>1</v>
      </c>
      <c r="U285" s="170" t="s">
        <v>177</v>
      </c>
      <c r="V285" s="188">
        <v>41354</v>
      </c>
      <c r="W285" s="170"/>
    </row>
    <row r="286" spans="1:23" ht="84.75" x14ac:dyDescent="0.25">
      <c r="A286" s="170" t="s">
        <v>134</v>
      </c>
      <c r="B286" s="173">
        <f t="shared" si="5"/>
        <v>331</v>
      </c>
      <c r="C286" s="86">
        <v>41300</v>
      </c>
      <c r="D286" s="99" t="s">
        <v>155</v>
      </c>
      <c r="E286" s="170" t="s">
        <v>631</v>
      </c>
      <c r="F286" s="170" t="s">
        <v>157</v>
      </c>
      <c r="G286" s="170" t="s">
        <v>158</v>
      </c>
      <c r="H286" s="170" t="s">
        <v>19</v>
      </c>
      <c r="I286" s="170" t="s">
        <v>59</v>
      </c>
      <c r="J286" s="188">
        <v>41305</v>
      </c>
      <c r="K286" s="170" t="s">
        <v>21</v>
      </c>
      <c r="L286" s="103">
        <v>41302</v>
      </c>
      <c r="M286" s="170" t="s">
        <v>145</v>
      </c>
      <c r="N286" s="170" t="s">
        <v>638</v>
      </c>
      <c r="O286" s="170" t="s">
        <v>177</v>
      </c>
      <c r="P286" s="188">
        <v>41354</v>
      </c>
      <c r="Q286" s="170"/>
      <c r="R286" s="170"/>
      <c r="S286" s="170"/>
      <c r="T286" s="159" t="b">
        <f t="shared" si="6"/>
        <v>1</v>
      </c>
      <c r="U286" s="170" t="s">
        <v>177</v>
      </c>
      <c r="V286" s="188">
        <v>41354</v>
      </c>
      <c r="W286" s="170"/>
    </row>
    <row r="287" spans="1:23" ht="48.75" x14ac:dyDescent="0.25">
      <c r="A287" s="170"/>
      <c r="B287" s="173">
        <f t="shared" si="5"/>
        <v>332</v>
      </c>
      <c r="C287" s="86">
        <v>41300</v>
      </c>
      <c r="D287" s="156" t="s">
        <v>35</v>
      </c>
      <c r="E287" s="170" t="s">
        <v>632</v>
      </c>
      <c r="F287" s="79" t="s">
        <v>194</v>
      </c>
      <c r="G287" s="170" t="s">
        <v>131</v>
      </c>
      <c r="H287" s="170" t="s">
        <v>19</v>
      </c>
      <c r="I287" s="170" t="s">
        <v>59</v>
      </c>
      <c r="J287" s="188">
        <v>41305</v>
      </c>
      <c r="K287" s="170" t="s">
        <v>154</v>
      </c>
      <c r="L287" s="103">
        <v>41305</v>
      </c>
      <c r="M287" s="170" t="s">
        <v>145</v>
      </c>
      <c r="N287" s="170" t="s">
        <v>697</v>
      </c>
      <c r="O287" s="170" t="s">
        <v>177</v>
      </c>
      <c r="P287" s="188">
        <v>41612</v>
      </c>
      <c r="Q287" s="170"/>
      <c r="R287" s="170"/>
      <c r="S287" s="170"/>
      <c r="T287" s="159" t="b">
        <f t="shared" si="6"/>
        <v>1</v>
      </c>
      <c r="U287" s="170" t="s">
        <v>177</v>
      </c>
      <c r="V287" s="188">
        <v>41612</v>
      </c>
      <c r="W287" s="170"/>
    </row>
    <row r="288" spans="1:23" ht="120.75" x14ac:dyDescent="0.25">
      <c r="A288" s="170"/>
      <c r="B288" s="173">
        <f t="shared" si="5"/>
        <v>333</v>
      </c>
      <c r="C288" s="86">
        <v>41300</v>
      </c>
      <c r="D288" s="99" t="s">
        <v>35</v>
      </c>
      <c r="E288" s="170" t="s">
        <v>633</v>
      </c>
      <c r="F288" s="170" t="s">
        <v>157</v>
      </c>
      <c r="G288" s="170" t="s">
        <v>131</v>
      </c>
      <c r="H288" s="170" t="s">
        <v>19</v>
      </c>
      <c r="I288" s="170" t="s">
        <v>59</v>
      </c>
      <c r="J288" s="188">
        <v>41305</v>
      </c>
      <c r="K288" s="170" t="s">
        <v>37</v>
      </c>
      <c r="L288" s="103">
        <v>41306</v>
      </c>
      <c r="M288" s="170" t="s">
        <v>145</v>
      </c>
      <c r="N288" s="170" t="s">
        <v>700</v>
      </c>
      <c r="O288" s="178" t="s">
        <v>802</v>
      </c>
      <c r="P288" s="188">
        <v>41318</v>
      </c>
      <c r="Q288" s="170"/>
      <c r="R288" s="170"/>
      <c r="S288" s="170"/>
      <c r="T288" s="159" t="b">
        <f t="shared" si="6"/>
        <v>1</v>
      </c>
      <c r="U288" s="178" t="s">
        <v>802</v>
      </c>
      <c r="V288" s="188">
        <v>41318</v>
      </c>
      <c r="W288" s="170"/>
    </row>
    <row r="289" spans="1:23" ht="36.75" x14ac:dyDescent="0.25">
      <c r="A289" s="170" t="s">
        <v>134</v>
      </c>
      <c r="B289" s="173">
        <f t="shared" si="5"/>
        <v>334</v>
      </c>
      <c r="C289" s="86">
        <v>41300</v>
      </c>
      <c r="D289" s="99" t="s">
        <v>35</v>
      </c>
      <c r="E289" s="170" t="s">
        <v>641</v>
      </c>
      <c r="F289" s="170" t="s">
        <v>157</v>
      </c>
      <c r="G289" s="170" t="s">
        <v>131</v>
      </c>
      <c r="H289" s="170" t="s">
        <v>19</v>
      </c>
      <c r="I289" s="170" t="s">
        <v>59</v>
      </c>
      <c r="J289" s="188">
        <v>41305</v>
      </c>
      <c r="K289" s="170" t="s">
        <v>21</v>
      </c>
      <c r="L289" s="103">
        <v>41304</v>
      </c>
      <c r="M289" s="170" t="s">
        <v>145</v>
      </c>
      <c r="N289" s="170" t="s">
        <v>654</v>
      </c>
      <c r="O289" s="178" t="s">
        <v>177</v>
      </c>
      <c r="P289" s="178">
        <v>41306</v>
      </c>
      <c r="Q289" s="170"/>
      <c r="R289" s="170"/>
      <c r="S289" s="170"/>
      <c r="T289" s="159" t="b">
        <f t="shared" si="6"/>
        <v>1</v>
      </c>
      <c r="U289" s="178" t="s">
        <v>177</v>
      </c>
      <c r="V289" s="178">
        <v>41306</v>
      </c>
      <c r="W289" s="170"/>
    </row>
    <row r="290" spans="1:23" ht="132.75" x14ac:dyDescent="0.25">
      <c r="A290" s="170" t="s">
        <v>134</v>
      </c>
      <c r="B290" s="173">
        <f t="shared" si="5"/>
        <v>335</v>
      </c>
      <c r="C290" s="86">
        <v>41302</v>
      </c>
      <c r="D290" s="99" t="s">
        <v>199</v>
      </c>
      <c r="E290" s="170" t="s">
        <v>984</v>
      </c>
      <c r="F290" s="170" t="s">
        <v>55</v>
      </c>
      <c r="G290" s="170" t="s">
        <v>131</v>
      </c>
      <c r="H290" s="170" t="s">
        <v>44</v>
      </c>
      <c r="I290" s="170" t="s">
        <v>20</v>
      </c>
      <c r="J290" s="188"/>
      <c r="K290" s="170" t="s">
        <v>101</v>
      </c>
      <c r="L290" s="103"/>
      <c r="M290" s="170" t="s">
        <v>102</v>
      </c>
      <c r="N290" s="170"/>
      <c r="O290" s="170" t="s">
        <v>1263</v>
      </c>
      <c r="P290" s="188">
        <v>41325</v>
      </c>
      <c r="Q290" s="170" t="s">
        <v>1161</v>
      </c>
      <c r="R290" s="170"/>
      <c r="S290" s="170">
        <v>24</v>
      </c>
      <c r="T290" s="159" t="b">
        <f t="shared" si="6"/>
        <v>1</v>
      </c>
      <c r="U290" s="170" t="s">
        <v>1263</v>
      </c>
      <c r="V290" s="188">
        <v>41325</v>
      </c>
      <c r="W290" s="170" t="s">
        <v>1161</v>
      </c>
    </row>
    <row r="291" spans="1:23" ht="60.75" x14ac:dyDescent="0.25">
      <c r="A291" s="170" t="s">
        <v>134</v>
      </c>
      <c r="B291" s="173">
        <f t="shared" si="5"/>
        <v>336</v>
      </c>
      <c r="C291" s="86">
        <v>41302</v>
      </c>
      <c r="D291" s="99" t="s">
        <v>220</v>
      </c>
      <c r="E291" s="170" t="s">
        <v>642</v>
      </c>
      <c r="F291" s="170" t="s">
        <v>643</v>
      </c>
      <c r="G291" s="170" t="s">
        <v>131</v>
      </c>
      <c r="H291" s="170" t="s">
        <v>19</v>
      </c>
      <c r="I291" s="170" t="s">
        <v>240</v>
      </c>
      <c r="J291" s="188"/>
      <c r="K291" s="170" t="s">
        <v>37</v>
      </c>
      <c r="L291" s="103">
        <v>41302</v>
      </c>
      <c r="M291" s="170" t="s">
        <v>145</v>
      </c>
      <c r="N291" s="170"/>
      <c r="O291" s="178" t="s">
        <v>802</v>
      </c>
      <c r="P291" s="188">
        <v>41318</v>
      </c>
      <c r="Q291" s="170"/>
      <c r="R291" s="170"/>
      <c r="S291" s="170"/>
      <c r="T291" s="159" t="b">
        <f t="shared" si="6"/>
        <v>1</v>
      </c>
      <c r="U291" s="178" t="s">
        <v>802</v>
      </c>
      <c r="V291" s="188">
        <v>41318</v>
      </c>
      <c r="W291" s="170"/>
    </row>
    <row r="292" spans="1:23" ht="60.75" x14ac:dyDescent="0.25">
      <c r="A292" s="170" t="s">
        <v>134</v>
      </c>
      <c r="B292" s="173">
        <f t="shared" si="5"/>
        <v>337</v>
      </c>
      <c r="C292" s="86">
        <v>41302</v>
      </c>
      <c r="D292" s="99" t="s">
        <v>644</v>
      </c>
      <c r="E292" s="170" t="s">
        <v>645</v>
      </c>
      <c r="F292" s="170" t="s">
        <v>663</v>
      </c>
      <c r="G292" s="170" t="s">
        <v>131</v>
      </c>
      <c r="H292" s="170" t="s">
        <v>30</v>
      </c>
      <c r="I292" s="170" t="s">
        <v>240</v>
      </c>
      <c r="J292" s="188"/>
      <c r="K292" s="170" t="s">
        <v>37</v>
      </c>
      <c r="L292" s="103">
        <v>41306</v>
      </c>
      <c r="M292" s="170" t="s">
        <v>145</v>
      </c>
      <c r="N292" s="170"/>
      <c r="O292" s="178" t="s">
        <v>177</v>
      </c>
      <c r="P292" s="188">
        <v>41358</v>
      </c>
      <c r="Q292" s="170"/>
      <c r="R292" s="170"/>
      <c r="S292" s="170"/>
      <c r="T292" s="159" t="b">
        <f t="shared" si="6"/>
        <v>1</v>
      </c>
      <c r="U292" s="178" t="s">
        <v>177</v>
      </c>
      <c r="V292" s="188">
        <v>41358</v>
      </c>
      <c r="W292" s="170"/>
    </row>
    <row r="293" spans="1:23" x14ac:dyDescent="0.25">
      <c r="A293" s="170" t="s">
        <v>134</v>
      </c>
      <c r="B293" s="173">
        <f t="shared" si="5"/>
        <v>338</v>
      </c>
      <c r="C293" s="86">
        <v>41302</v>
      </c>
      <c r="D293" s="99" t="s">
        <v>227</v>
      </c>
      <c r="E293" s="170" t="s">
        <v>646</v>
      </c>
      <c r="F293" s="170" t="s">
        <v>55</v>
      </c>
      <c r="G293" s="170" t="s">
        <v>131</v>
      </c>
      <c r="H293" s="170" t="s">
        <v>44</v>
      </c>
      <c r="I293" s="170" t="s">
        <v>59</v>
      </c>
      <c r="J293" s="188"/>
      <c r="K293" s="170" t="s">
        <v>37</v>
      </c>
      <c r="L293" s="103">
        <v>41311</v>
      </c>
      <c r="M293" s="170" t="s">
        <v>145</v>
      </c>
      <c r="N293" s="170"/>
      <c r="O293" s="178" t="s">
        <v>177</v>
      </c>
      <c r="P293" s="188">
        <v>41327</v>
      </c>
      <c r="Q293" s="170"/>
      <c r="R293" s="170"/>
      <c r="S293" s="170"/>
      <c r="T293" s="159" t="b">
        <f t="shared" si="6"/>
        <v>1</v>
      </c>
      <c r="U293" s="178" t="s">
        <v>177</v>
      </c>
      <c r="V293" s="188">
        <v>41327</v>
      </c>
      <c r="W293" s="170"/>
    </row>
    <row r="294" spans="1:23" ht="48.75" x14ac:dyDescent="0.25">
      <c r="A294" s="170" t="s">
        <v>134</v>
      </c>
      <c r="B294" s="173">
        <f t="shared" si="5"/>
        <v>339</v>
      </c>
      <c r="C294" s="86">
        <v>41302</v>
      </c>
      <c r="D294" s="99" t="s">
        <v>227</v>
      </c>
      <c r="E294" s="170" t="s">
        <v>647</v>
      </c>
      <c r="F294" s="170" t="s">
        <v>55</v>
      </c>
      <c r="G294" s="170" t="s">
        <v>131</v>
      </c>
      <c r="H294" s="170" t="s">
        <v>34</v>
      </c>
      <c r="I294" s="170" t="s">
        <v>59</v>
      </c>
      <c r="J294" s="188">
        <v>41305</v>
      </c>
      <c r="K294" s="170" t="s">
        <v>154</v>
      </c>
      <c r="L294" s="103">
        <v>41305</v>
      </c>
      <c r="M294" s="170" t="s">
        <v>544</v>
      </c>
      <c r="N294" s="170" t="s">
        <v>721</v>
      </c>
      <c r="O294" s="178" t="s">
        <v>177</v>
      </c>
      <c r="P294" s="188">
        <v>41327</v>
      </c>
      <c r="Q294" s="170"/>
      <c r="R294" s="170"/>
      <c r="S294" s="170"/>
      <c r="T294" s="159" t="b">
        <f t="shared" si="6"/>
        <v>1</v>
      </c>
      <c r="U294" s="178" t="s">
        <v>177</v>
      </c>
      <c r="V294" s="188">
        <v>41327</v>
      </c>
      <c r="W294" s="170"/>
    </row>
    <row r="295" spans="1:23" ht="48.75" x14ac:dyDescent="0.25">
      <c r="A295" s="170" t="s">
        <v>1261</v>
      </c>
      <c r="B295" s="173">
        <f t="shared" si="5"/>
        <v>340</v>
      </c>
      <c r="C295" s="86">
        <v>41302</v>
      </c>
      <c r="D295" s="99" t="s">
        <v>648</v>
      </c>
      <c r="E295" s="170" t="s">
        <v>649</v>
      </c>
      <c r="F295" s="170" t="s">
        <v>239</v>
      </c>
      <c r="G295" s="170" t="s">
        <v>131</v>
      </c>
      <c r="H295" s="170" t="s">
        <v>30</v>
      </c>
      <c r="I295" s="170" t="s">
        <v>59</v>
      </c>
      <c r="J295" s="188">
        <v>41305</v>
      </c>
      <c r="K295" s="170" t="s">
        <v>154</v>
      </c>
      <c r="L295" s="103">
        <v>41305</v>
      </c>
      <c r="M295" s="170" t="s">
        <v>145</v>
      </c>
      <c r="N295" s="170" t="s">
        <v>695</v>
      </c>
      <c r="O295" s="170" t="s">
        <v>177</v>
      </c>
      <c r="P295" s="188">
        <v>41318</v>
      </c>
      <c r="Q295" s="170"/>
      <c r="R295" s="170"/>
      <c r="S295" s="170"/>
      <c r="T295" s="159" t="b">
        <f t="shared" si="6"/>
        <v>1</v>
      </c>
      <c r="U295" s="170" t="s">
        <v>177</v>
      </c>
      <c r="V295" s="188">
        <v>41318</v>
      </c>
      <c r="W295" s="170"/>
    </row>
    <row r="296" spans="1:23" ht="36.75" x14ac:dyDescent="0.25">
      <c r="A296" s="170" t="s">
        <v>1261</v>
      </c>
      <c r="B296" s="173">
        <f t="shared" si="5"/>
        <v>341</v>
      </c>
      <c r="C296" s="86">
        <v>41302</v>
      </c>
      <c r="D296" s="99" t="s">
        <v>648</v>
      </c>
      <c r="E296" s="170" t="s">
        <v>650</v>
      </c>
      <c r="F296" s="170" t="s">
        <v>239</v>
      </c>
      <c r="G296" s="170" t="s">
        <v>131</v>
      </c>
      <c r="H296" s="170" t="s">
        <v>30</v>
      </c>
      <c r="I296" s="170" t="s">
        <v>59</v>
      </c>
      <c r="J296" s="188"/>
      <c r="K296" s="170" t="s">
        <v>141</v>
      </c>
      <c r="L296" s="103">
        <v>41302</v>
      </c>
      <c r="M296" s="170" t="s">
        <v>145</v>
      </c>
      <c r="N296" s="170" t="s">
        <v>653</v>
      </c>
      <c r="O296" s="170" t="s">
        <v>177</v>
      </c>
      <c r="P296" s="188">
        <v>41354</v>
      </c>
      <c r="Q296" s="170"/>
      <c r="R296" s="170"/>
      <c r="S296" s="170"/>
      <c r="T296" s="159" t="b">
        <f t="shared" si="6"/>
        <v>1</v>
      </c>
      <c r="U296" s="170" t="s">
        <v>177</v>
      </c>
      <c r="V296" s="188">
        <v>41354</v>
      </c>
      <c r="W296" s="170"/>
    </row>
    <row r="297" spans="1:23" ht="84.75" x14ac:dyDescent="0.25">
      <c r="A297" s="170" t="s">
        <v>1261</v>
      </c>
      <c r="B297" s="173">
        <f t="shared" si="5"/>
        <v>342</v>
      </c>
      <c r="C297" s="86">
        <v>41303</v>
      </c>
      <c r="D297" s="99" t="s">
        <v>154</v>
      </c>
      <c r="E297" s="170" t="s">
        <v>651</v>
      </c>
      <c r="F297" s="170" t="s">
        <v>239</v>
      </c>
      <c r="G297" s="170" t="s">
        <v>131</v>
      </c>
      <c r="H297" s="170" t="s">
        <v>19</v>
      </c>
      <c r="I297" s="170" t="s">
        <v>240</v>
      </c>
      <c r="J297" s="188">
        <v>41305</v>
      </c>
      <c r="K297" s="170" t="s">
        <v>21</v>
      </c>
      <c r="L297" s="103">
        <v>41303</v>
      </c>
      <c r="M297" s="170" t="s">
        <v>145</v>
      </c>
      <c r="N297" s="170" t="s">
        <v>662</v>
      </c>
      <c r="O297" s="178" t="s">
        <v>177</v>
      </c>
      <c r="P297" s="178">
        <v>41387</v>
      </c>
      <c r="Q297" s="170"/>
      <c r="R297" s="170" t="s">
        <v>635</v>
      </c>
      <c r="S297" s="170"/>
      <c r="T297" s="159" t="b">
        <f t="shared" si="6"/>
        <v>1</v>
      </c>
      <c r="U297" s="178" t="s">
        <v>177</v>
      </c>
      <c r="V297" s="178">
        <v>41387</v>
      </c>
      <c r="W297" s="170"/>
    </row>
    <row r="298" spans="1:23" ht="60.75" x14ac:dyDescent="0.25">
      <c r="A298" s="170" t="s">
        <v>134</v>
      </c>
      <c r="B298" s="173">
        <f t="shared" si="5"/>
        <v>343</v>
      </c>
      <c r="C298" s="86">
        <v>41303</v>
      </c>
      <c r="D298" s="99" t="s">
        <v>155</v>
      </c>
      <c r="E298" s="170" t="s">
        <v>652</v>
      </c>
      <c r="F298" s="170" t="s">
        <v>239</v>
      </c>
      <c r="G298" s="170" t="s">
        <v>158</v>
      </c>
      <c r="H298" s="170" t="s">
        <v>19</v>
      </c>
      <c r="I298" s="170" t="s">
        <v>59</v>
      </c>
      <c r="J298" s="188">
        <v>41305</v>
      </c>
      <c r="K298" s="170" t="s">
        <v>21</v>
      </c>
      <c r="L298" s="103">
        <v>41304</v>
      </c>
      <c r="M298" s="170" t="s">
        <v>145</v>
      </c>
      <c r="N298" s="170" t="s">
        <v>655</v>
      </c>
      <c r="O298" s="170" t="s">
        <v>177</v>
      </c>
      <c r="P298" s="188">
        <v>41354</v>
      </c>
      <c r="Q298" s="170"/>
      <c r="R298" s="170"/>
      <c r="S298" s="170"/>
      <c r="T298" s="159" t="b">
        <f t="shared" si="6"/>
        <v>1</v>
      </c>
      <c r="U298" s="170" t="s">
        <v>177</v>
      </c>
      <c r="V298" s="188">
        <v>41354</v>
      </c>
      <c r="W298" s="170"/>
    </row>
    <row r="299" spans="1:23" ht="84.75" x14ac:dyDescent="0.25">
      <c r="A299" s="170" t="s">
        <v>134</v>
      </c>
      <c r="B299" s="173">
        <f>B298+1</f>
        <v>344</v>
      </c>
      <c r="C299" s="86">
        <v>41304</v>
      </c>
      <c r="D299" s="99" t="s">
        <v>16</v>
      </c>
      <c r="E299" s="170" t="s">
        <v>656</v>
      </c>
      <c r="F299" s="170" t="s">
        <v>239</v>
      </c>
      <c r="G299" s="170" t="s">
        <v>503</v>
      </c>
      <c r="H299" s="170" t="s">
        <v>98</v>
      </c>
      <c r="I299" s="170" t="s">
        <v>59</v>
      </c>
      <c r="J299" s="188">
        <v>41311</v>
      </c>
      <c r="K299" s="170" t="s">
        <v>21</v>
      </c>
      <c r="L299" s="103">
        <v>41313</v>
      </c>
      <c r="M299" s="170" t="s">
        <v>145</v>
      </c>
      <c r="N299" s="170" t="s">
        <v>796</v>
      </c>
      <c r="O299" s="170" t="s">
        <v>177</v>
      </c>
      <c r="P299" s="188">
        <v>41389</v>
      </c>
      <c r="Q299" s="170"/>
      <c r="R299" s="170"/>
      <c r="S299" s="170"/>
      <c r="T299" s="159" t="b">
        <f t="shared" si="6"/>
        <v>1</v>
      </c>
      <c r="U299" s="170" t="s">
        <v>177</v>
      </c>
      <c r="V299" s="188">
        <v>41389</v>
      </c>
      <c r="W299" s="170"/>
    </row>
    <row r="300" spans="1:23" ht="168.75" x14ac:dyDescent="0.25">
      <c r="A300" s="170" t="s">
        <v>134</v>
      </c>
      <c r="B300" s="173">
        <f t="shared" ref="B300:B363" si="7">B299+1</f>
        <v>345</v>
      </c>
      <c r="C300" s="86">
        <v>41303</v>
      </c>
      <c r="D300" s="99" t="s">
        <v>296</v>
      </c>
      <c r="E300" s="170" t="s">
        <v>657</v>
      </c>
      <c r="F300" s="170" t="s">
        <v>222</v>
      </c>
      <c r="G300" s="170" t="s">
        <v>131</v>
      </c>
      <c r="H300" s="170" t="s">
        <v>98</v>
      </c>
      <c r="I300" s="170" t="s">
        <v>59</v>
      </c>
      <c r="J300" s="188">
        <v>41305</v>
      </c>
      <c r="K300" s="170" t="s">
        <v>37</v>
      </c>
      <c r="L300" s="103">
        <v>41339</v>
      </c>
      <c r="M300" s="170" t="s">
        <v>544</v>
      </c>
      <c r="N300" s="170" t="s">
        <v>1167</v>
      </c>
      <c r="O300" s="170" t="s">
        <v>152</v>
      </c>
      <c r="P300" s="188">
        <v>41334</v>
      </c>
      <c r="Q300" s="170" t="s">
        <v>1162</v>
      </c>
      <c r="R300" s="170"/>
      <c r="S300" s="170"/>
      <c r="T300" s="159" t="b">
        <f t="shared" si="6"/>
        <v>1</v>
      </c>
      <c r="U300" s="170" t="s">
        <v>152</v>
      </c>
      <c r="V300" s="188">
        <v>41334</v>
      </c>
      <c r="W300" s="170" t="s">
        <v>1162</v>
      </c>
    </row>
    <row r="301" spans="1:23" ht="60.75" x14ac:dyDescent="0.25">
      <c r="A301" s="170" t="s">
        <v>134</v>
      </c>
      <c r="B301" s="173">
        <f t="shared" si="7"/>
        <v>346</v>
      </c>
      <c r="C301" s="86">
        <v>41303</v>
      </c>
      <c r="D301" s="99" t="s">
        <v>164</v>
      </c>
      <c r="E301" s="170" t="s">
        <v>658</v>
      </c>
      <c r="F301" s="170" t="s">
        <v>663</v>
      </c>
      <c r="G301" s="170" t="s">
        <v>131</v>
      </c>
      <c r="H301" s="170" t="s">
        <v>19</v>
      </c>
      <c r="I301" s="170" t="s">
        <v>20</v>
      </c>
      <c r="J301" s="188">
        <v>41305</v>
      </c>
      <c r="K301" s="170" t="s">
        <v>37</v>
      </c>
      <c r="L301" s="103">
        <v>41306</v>
      </c>
      <c r="M301" s="170" t="s">
        <v>145</v>
      </c>
      <c r="N301" s="170"/>
      <c r="O301" s="170" t="s">
        <v>177</v>
      </c>
      <c r="P301" s="188">
        <v>41354</v>
      </c>
      <c r="Q301" s="170"/>
      <c r="R301" s="170"/>
      <c r="S301" s="170">
        <v>4</v>
      </c>
      <c r="T301" s="159" t="b">
        <f t="shared" si="6"/>
        <v>1</v>
      </c>
      <c r="U301" s="170" t="s">
        <v>177</v>
      </c>
      <c r="V301" s="188">
        <v>41354</v>
      </c>
      <c r="W301" s="170"/>
    </row>
    <row r="302" spans="1:23" ht="60.75" x14ac:dyDescent="0.25">
      <c r="A302" s="170" t="s">
        <v>134</v>
      </c>
      <c r="B302" s="173">
        <f t="shared" si="7"/>
        <v>347</v>
      </c>
      <c r="C302" s="82">
        <v>41304</v>
      </c>
      <c r="D302" s="83" t="s">
        <v>659</v>
      </c>
      <c r="E302" s="84" t="s">
        <v>660</v>
      </c>
      <c r="F302" s="170" t="s">
        <v>664</v>
      </c>
      <c r="G302" s="170" t="s">
        <v>131</v>
      </c>
      <c r="H302" s="83" t="s">
        <v>30</v>
      </c>
      <c r="I302" s="170" t="s">
        <v>20</v>
      </c>
      <c r="J302" s="188"/>
      <c r="K302" s="170" t="s">
        <v>101</v>
      </c>
      <c r="L302" s="103"/>
      <c r="M302" s="170" t="s">
        <v>102</v>
      </c>
      <c r="N302" s="170"/>
      <c r="O302" s="170"/>
      <c r="P302" s="170"/>
      <c r="Q302" s="170"/>
      <c r="R302" s="170"/>
      <c r="S302" s="170">
        <v>40</v>
      </c>
      <c r="T302" s="159" t="b">
        <f t="shared" si="6"/>
        <v>1</v>
      </c>
      <c r="U302" s="170"/>
      <c r="V302" s="170"/>
      <c r="W302" s="170"/>
    </row>
    <row r="303" spans="1:23" ht="84.75" x14ac:dyDescent="0.25">
      <c r="A303" s="170" t="s">
        <v>134</v>
      </c>
      <c r="B303" s="173">
        <f t="shared" si="7"/>
        <v>348</v>
      </c>
      <c r="C303" s="82">
        <v>41304</v>
      </c>
      <c r="D303" s="83" t="s">
        <v>331</v>
      </c>
      <c r="E303" s="84" t="s">
        <v>1319</v>
      </c>
      <c r="F303" s="170" t="s">
        <v>664</v>
      </c>
      <c r="G303" s="170" t="s">
        <v>131</v>
      </c>
      <c r="H303" s="83" t="s">
        <v>19</v>
      </c>
      <c r="I303" s="170" t="s">
        <v>59</v>
      </c>
      <c r="J303" s="188">
        <v>41327</v>
      </c>
      <c r="K303" s="170" t="s">
        <v>101</v>
      </c>
      <c r="L303" s="103">
        <v>41334</v>
      </c>
      <c r="M303" s="170" t="s">
        <v>102</v>
      </c>
      <c r="N303" s="170" t="s">
        <v>1118</v>
      </c>
      <c r="O303" s="170" t="s">
        <v>294</v>
      </c>
      <c r="P303" s="188">
        <v>41351</v>
      </c>
      <c r="Q303" s="170" t="s">
        <v>1310</v>
      </c>
      <c r="R303" s="170"/>
      <c r="S303" s="170"/>
      <c r="T303" s="159" t="b">
        <f t="shared" si="6"/>
        <v>1</v>
      </c>
      <c r="U303" s="170" t="s">
        <v>294</v>
      </c>
      <c r="V303" s="188">
        <v>41351</v>
      </c>
      <c r="W303" s="170" t="s">
        <v>1310</v>
      </c>
    </row>
    <row r="304" spans="1:23" ht="48.75" x14ac:dyDescent="0.25">
      <c r="A304" s="170" t="s">
        <v>134</v>
      </c>
      <c r="B304" s="173">
        <f t="shared" si="7"/>
        <v>349</v>
      </c>
      <c r="C304" s="82">
        <v>41304</v>
      </c>
      <c r="D304" s="83" t="s">
        <v>220</v>
      </c>
      <c r="E304" s="84" t="s">
        <v>661</v>
      </c>
      <c r="F304" s="170" t="s">
        <v>665</v>
      </c>
      <c r="G304" s="170" t="s">
        <v>131</v>
      </c>
      <c r="H304" s="83" t="s">
        <v>98</v>
      </c>
      <c r="I304" s="170" t="s">
        <v>59</v>
      </c>
      <c r="J304" s="188">
        <v>41305</v>
      </c>
      <c r="K304" s="170" t="s">
        <v>37</v>
      </c>
      <c r="L304" s="103"/>
      <c r="M304" s="170" t="s">
        <v>145</v>
      </c>
      <c r="N304" s="170" t="s">
        <v>666</v>
      </c>
      <c r="O304" s="178" t="s">
        <v>177</v>
      </c>
      <c r="P304" s="188">
        <v>41334</v>
      </c>
      <c r="Q304" s="170"/>
      <c r="R304" s="170"/>
      <c r="S304" s="170"/>
      <c r="T304" s="159" t="b">
        <f t="shared" si="6"/>
        <v>1</v>
      </c>
      <c r="U304" s="178" t="s">
        <v>177</v>
      </c>
      <c r="V304" s="188">
        <v>41334</v>
      </c>
      <c r="W304" s="170"/>
    </row>
    <row r="305" spans="1:23" ht="36.75" x14ac:dyDescent="0.25">
      <c r="A305" s="170" t="s">
        <v>667</v>
      </c>
      <c r="B305" s="173">
        <f t="shared" si="7"/>
        <v>350</v>
      </c>
      <c r="C305" s="82">
        <v>41304</v>
      </c>
      <c r="D305" s="83" t="s">
        <v>137</v>
      </c>
      <c r="E305" s="84" t="s">
        <v>668</v>
      </c>
      <c r="F305" s="170" t="s">
        <v>741</v>
      </c>
      <c r="G305" s="170" t="s">
        <v>131</v>
      </c>
      <c r="H305" s="83" t="s">
        <v>19</v>
      </c>
      <c r="I305" s="170" t="s">
        <v>20</v>
      </c>
      <c r="J305" s="188"/>
      <c r="K305" s="170" t="s">
        <v>101</v>
      </c>
      <c r="L305" s="103"/>
      <c r="M305" s="170" t="s">
        <v>102</v>
      </c>
      <c r="N305" s="170"/>
      <c r="O305" s="170"/>
      <c r="P305" s="170"/>
      <c r="Q305" s="170"/>
      <c r="R305" s="170"/>
      <c r="S305" s="170">
        <v>80</v>
      </c>
      <c r="T305" s="159" t="b">
        <f t="shared" si="6"/>
        <v>1</v>
      </c>
      <c r="U305" s="170"/>
      <c r="V305" s="170"/>
      <c r="W305" s="170"/>
    </row>
    <row r="306" spans="1:23" ht="48.75" x14ac:dyDescent="0.25">
      <c r="A306" s="170" t="s">
        <v>667</v>
      </c>
      <c r="B306" s="173">
        <f t="shared" si="7"/>
        <v>351</v>
      </c>
      <c r="C306" s="82">
        <v>41304</v>
      </c>
      <c r="D306" s="83" t="s">
        <v>137</v>
      </c>
      <c r="E306" s="84" t="s">
        <v>669</v>
      </c>
      <c r="F306" s="170" t="s">
        <v>222</v>
      </c>
      <c r="G306" s="170" t="s">
        <v>131</v>
      </c>
      <c r="H306" s="83" t="s">
        <v>19</v>
      </c>
      <c r="I306" s="170" t="s">
        <v>20</v>
      </c>
      <c r="J306" s="188"/>
      <c r="K306" s="170" t="s">
        <v>37</v>
      </c>
      <c r="L306" s="103">
        <v>41304</v>
      </c>
      <c r="M306" s="170" t="s">
        <v>102</v>
      </c>
      <c r="N306" s="170"/>
      <c r="O306" s="170" t="s">
        <v>1619</v>
      </c>
      <c r="P306" s="155">
        <v>41386</v>
      </c>
      <c r="Q306" s="170" t="s">
        <v>1659</v>
      </c>
      <c r="R306" s="170"/>
      <c r="S306" s="170">
        <v>2</v>
      </c>
      <c r="T306" s="159" t="b">
        <f t="shared" si="6"/>
        <v>1</v>
      </c>
      <c r="U306" s="170" t="s">
        <v>1619</v>
      </c>
      <c r="V306" s="155">
        <v>41386</v>
      </c>
      <c r="W306" s="170" t="s">
        <v>1659</v>
      </c>
    </row>
    <row r="307" spans="1:23" ht="24.75" x14ac:dyDescent="0.25">
      <c r="A307" s="170" t="s">
        <v>667</v>
      </c>
      <c r="B307" s="173">
        <f t="shared" si="7"/>
        <v>352</v>
      </c>
      <c r="C307" s="82">
        <v>41304</v>
      </c>
      <c r="D307" s="83" t="s">
        <v>137</v>
      </c>
      <c r="E307" s="84" t="s">
        <v>670</v>
      </c>
      <c r="F307" s="170" t="s">
        <v>222</v>
      </c>
      <c r="G307" s="170" t="s">
        <v>131</v>
      </c>
      <c r="H307" s="83" t="s">
        <v>19</v>
      </c>
      <c r="I307" s="170" t="s">
        <v>20</v>
      </c>
      <c r="J307" s="188"/>
      <c r="K307" s="170" t="s">
        <v>37</v>
      </c>
      <c r="L307" s="103">
        <v>41304</v>
      </c>
      <c r="M307" s="170" t="s">
        <v>145</v>
      </c>
      <c r="N307" s="170"/>
      <c r="O307" s="170" t="s">
        <v>802</v>
      </c>
      <c r="P307" s="188">
        <v>41386</v>
      </c>
      <c r="Q307" s="170"/>
      <c r="R307" s="170"/>
      <c r="S307" s="170">
        <v>1</v>
      </c>
      <c r="T307" s="159" t="b">
        <f t="shared" si="6"/>
        <v>1</v>
      </c>
      <c r="U307" s="170" t="s">
        <v>802</v>
      </c>
      <c r="V307" s="188">
        <v>41386</v>
      </c>
      <c r="W307" s="170"/>
    </row>
    <row r="308" spans="1:23" ht="36.75" x14ac:dyDescent="0.25">
      <c r="A308" s="170" t="s">
        <v>667</v>
      </c>
      <c r="B308" s="173">
        <f t="shared" si="7"/>
        <v>353</v>
      </c>
      <c r="C308" s="82">
        <v>41304</v>
      </c>
      <c r="D308" s="83" t="s">
        <v>164</v>
      </c>
      <c r="E308" s="84" t="s">
        <v>671</v>
      </c>
      <c r="F308" s="170" t="s">
        <v>1275</v>
      </c>
      <c r="G308" s="170" t="s">
        <v>131</v>
      </c>
      <c r="H308" s="83" t="s">
        <v>98</v>
      </c>
      <c r="I308" s="170" t="s">
        <v>20</v>
      </c>
      <c r="J308" s="188"/>
      <c r="K308" s="170" t="s">
        <v>141</v>
      </c>
      <c r="L308" s="103"/>
      <c r="M308" s="170" t="s">
        <v>102</v>
      </c>
      <c r="N308" s="170"/>
      <c r="O308" s="170"/>
      <c r="P308" s="170"/>
      <c r="Q308" s="170"/>
      <c r="R308" s="170"/>
      <c r="S308" s="170">
        <v>160</v>
      </c>
      <c r="T308" s="159" t="b">
        <f t="shared" si="6"/>
        <v>1</v>
      </c>
      <c r="U308" s="170"/>
      <c r="V308" s="170"/>
      <c r="W308" s="170"/>
    </row>
    <row r="309" spans="1:23" ht="36.75" x14ac:dyDescent="0.25">
      <c r="A309" s="170" t="s">
        <v>667</v>
      </c>
      <c r="B309" s="173">
        <f t="shared" si="7"/>
        <v>354</v>
      </c>
      <c r="C309" s="82">
        <v>41304</v>
      </c>
      <c r="D309" s="83" t="s">
        <v>164</v>
      </c>
      <c r="E309" s="84" t="s">
        <v>672</v>
      </c>
      <c r="F309" s="170" t="s">
        <v>663</v>
      </c>
      <c r="G309" s="170" t="s">
        <v>131</v>
      </c>
      <c r="H309" s="83" t="s">
        <v>30</v>
      </c>
      <c r="I309" s="170" t="s">
        <v>20</v>
      </c>
      <c r="J309" s="188"/>
      <c r="K309" s="170" t="s">
        <v>37</v>
      </c>
      <c r="L309" s="103">
        <v>41306</v>
      </c>
      <c r="M309" s="170" t="s">
        <v>145</v>
      </c>
      <c r="N309" s="170"/>
      <c r="O309" s="170" t="s">
        <v>177</v>
      </c>
      <c r="P309" s="188">
        <v>41354</v>
      </c>
      <c r="Q309" s="170"/>
      <c r="R309" s="170"/>
      <c r="S309" s="170">
        <v>2</v>
      </c>
      <c r="T309" s="159" t="b">
        <f t="shared" si="6"/>
        <v>1</v>
      </c>
      <c r="U309" s="170" t="s">
        <v>177</v>
      </c>
      <c r="V309" s="188">
        <v>41354</v>
      </c>
      <c r="W309" s="170"/>
    </row>
    <row r="310" spans="1:23" ht="84.75" x14ac:dyDescent="0.25">
      <c r="A310" s="170" t="s">
        <v>1261</v>
      </c>
      <c r="B310" s="173">
        <f t="shared" si="7"/>
        <v>355</v>
      </c>
      <c r="C310" s="82">
        <v>41304</v>
      </c>
      <c r="D310" s="83" t="s">
        <v>246</v>
      </c>
      <c r="E310" s="84" t="s">
        <v>673</v>
      </c>
      <c r="F310" s="170" t="s">
        <v>674</v>
      </c>
      <c r="G310" s="170" t="s">
        <v>131</v>
      </c>
      <c r="H310" s="83" t="s">
        <v>30</v>
      </c>
      <c r="I310" s="170" t="s">
        <v>59</v>
      </c>
      <c r="J310" s="188"/>
      <c r="K310" s="170" t="s">
        <v>37</v>
      </c>
      <c r="L310" s="103">
        <v>41313</v>
      </c>
      <c r="M310" s="170" t="s">
        <v>145</v>
      </c>
      <c r="N310" s="170" t="s">
        <v>717</v>
      </c>
      <c r="O310" s="170" t="s">
        <v>152</v>
      </c>
      <c r="P310" s="188">
        <v>41310</v>
      </c>
      <c r="Q310" s="170" t="s">
        <v>778</v>
      </c>
      <c r="R310" s="170"/>
      <c r="S310" s="170"/>
      <c r="T310" s="159" t="b">
        <f t="shared" si="6"/>
        <v>1</v>
      </c>
      <c r="U310" s="170" t="s">
        <v>152</v>
      </c>
      <c r="V310" s="188">
        <v>41310</v>
      </c>
      <c r="W310" s="170" t="s">
        <v>778</v>
      </c>
    </row>
    <row r="311" spans="1:23" ht="36.75" x14ac:dyDescent="0.25">
      <c r="A311" s="170" t="s">
        <v>134</v>
      </c>
      <c r="B311" s="173">
        <f t="shared" si="7"/>
        <v>356</v>
      </c>
      <c r="C311" s="82">
        <v>41304</v>
      </c>
      <c r="D311" s="83" t="s">
        <v>35</v>
      </c>
      <c r="E311" s="84" t="s">
        <v>675</v>
      </c>
      <c r="F311" s="170" t="s">
        <v>239</v>
      </c>
      <c r="G311" s="170" t="s">
        <v>131</v>
      </c>
      <c r="H311" s="83" t="s">
        <v>98</v>
      </c>
      <c r="I311" s="170" t="s">
        <v>24</v>
      </c>
      <c r="J311" s="188"/>
      <c r="K311" s="170" t="s">
        <v>146</v>
      </c>
      <c r="L311" s="103">
        <v>41305</v>
      </c>
      <c r="M311" s="170" t="s">
        <v>145</v>
      </c>
      <c r="N311" s="170"/>
      <c r="O311" s="178" t="s">
        <v>177</v>
      </c>
      <c r="P311" s="188">
        <v>40988</v>
      </c>
      <c r="Q311" s="170"/>
      <c r="R311" s="170" t="s">
        <v>635</v>
      </c>
      <c r="S311" s="170"/>
      <c r="T311" s="159" t="b">
        <f t="shared" si="6"/>
        <v>1</v>
      </c>
      <c r="U311" s="178" t="s">
        <v>177</v>
      </c>
      <c r="V311" s="188">
        <v>40988</v>
      </c>
      <c r="W311" s="170"/>
    </row>
    <row r="312" spans="1:23" ht="72.75" x14ac:dyDescent="0.25">
      <c r="A312" s="170" t="s">
        <v>667</v>
      </c>
      <c r="B312" s="173">
        <f t="shared" si="7"/>
        <v>357</v>
      </c>
      <c r="C312" s="82">
        <v>41304</v>
      </c>
      <c r="D312" s="83" t="s">
        <v>227</v>
      </c>
      <c r="E312" s="84" t="s">
        <v>676</v>
      </c>
      <c r="F312" s="170" t="s">
        <v>222</v>
      </c>
      <c r="G312" s="170" t="s">
        <v>131</v>
      </c>
      <c r="H312" s="83" t="s">
        <v>98</v>
      </c>
      <c r="I312" s="170" t="s">
        <v>20</v>
      </c>
      <c r="J312" s="188"/>
      <c r="K312" s="170" t="s">
        <v>37</v>
      </c>
      <c r="L312" s="103">
        <v>41309</v>
      </c>
      <c r="M312" s="170" t="s">
        <v>145</v>
      </c>
      <c r="N312" s="170"/>
      <c r="O312" s="178" t="s">
        <v>177</v>
      </c>
      <c r="P312" s="188">
        <v>41327</v>
      </c>
      <c r="Q312" s="170"/>
      <c r="R312" s="170"/>
      <c r="S312" s="170">
        <v>10</v>
      </c>
      <c r="T312" s="159" t="b">
        <f t="shared" si="6"/>
        <v>1</v>
      </c>
      <c r="U312" s="178" t="s">
        <v>177</v>
      </c>
      <c r="V312" s="188">
        <v>41327</v>
      </c>
      <c r="W312" s="170"/>
    </row>
    <row r="313" spans="1:23" ht="84.75" x14ac:dyDescent="0.25">
      <c r="A313" s="170" t="s">
        <v>667</v>
      </c>
      <c r="B313" s="173">
        <f t="shared" si="7"/>
        <v>358</v>
      </c>
      <c r="C313" s="82">
        <v>41304</v>
      </c>
      <c r="D313" s="83" t="s">
        <v>199</v>
      </c>
      <c r="E313" s="84" t="s">
        <v>677</v>
      </c>
      <c r="F313" s="170" t="s">
        <v>206</v>
      </c>
      <c r="G313" s="170" t="s">
        <v>131</v>
      </c>
      <c r="H313" s="83" t="s">
        <v>44</v>
      </c>
      <c r="I313" s="170" t="s">
        <v>59</v>
      </c>
      <c r="J313" s="188"/>
      <c r="K313" s="170" t="s">
        <v>154</v>
      </c>
      <c r="L313" s="103">
        <v>41305</v>
      </c>
      <c r="M313" s="170" t="s">
        <v>145</v>
      </c>
      <c r="N313" s="170" t="s">
        <v>699</v>
      </c>
      <c r="O313" s="170" t="s">
        <v>802</v>
      </c>
      <c r="P313" s="188">
        <v>41318</v>
      </c>
      <c r="Q313" s="170"/>
      <c r="R313" s="170"/>
      <c r="S313" s="170"/>
      <c r="T313" s="159" t="b">
        <f t="shared" si="6"/>
        <v>1</v>
      </c>
      <c r="U313" s="170" t="s">
        <v>802</v>
      </c>
      <c r="V313" s="188">
        <v>41318</v>
      </c>
      <c r="W313" s="170"/>
    </row>
    <row r="314" spans="1:23" ht="48.75" x14ac:dyDescent="0.25">
      <c r="A314" s="170" t="s">
        <v>667</v>
      </c>
      <c r="B314" s="173">
        <f t="shared" si="7"/>
        <v>359</v>
      </c>
      <c r="C314" s="82">
        <v>41304</v>
      </c>
      <c r="D314" s="83" t="s">
        <v>199</v>
      </c>
      <c r="E314" s="84" t="s">
        <v>678</v>
      </c>
      <c r="F314" s="170" t="s">
        <v>206</v>
      </c>
      <c r="G314" s="170" t="s">
        <v>131</v>
      </c>
      <c r="H314" s="83" t="s">
        <v>98</v>
      </c>
      <c r="I314" s="170" t="s">
        <v>59</v>
      </c>
      <c r="J314" s="188"/>
      <c r="K314" s="170" t="s">
        <v>154</v>
      </c>
      <c r="L314" s="103">
        <v>41305</v>
      </c>
      <c r="M314" s="170" t="s">
        <v>145</v>
      </c>
      <c r="N314" s="170" t="s">
        <v>694</v>
      </c>
      <c r="O314" s="176" t="s">
        <v>802</v>
      </c>
      <c r="P314" s="180">
        <v>41313</v>
      </c>
      <c r="Q314" s="170"/>
      <c r="R314" s="170"/>
      <c r="S314" s="170"/>
      <c r="T314" s="159" t="b">
        <f t="shared" si="6"/>
        <v>1</v>
      </c>
      <c r="U314" s="176" t="s">
        <v>802</v>
      </c>
      <c r="V314" s="180">
        <v>41313</v>
      </c>
      <c r="W314" s="170"/>
    </row>
    <row r="315" spans="1:23" ht="60.75" x14ac:dyDescent="0.25">
      <c r="A315" s="170" t="s">
        <v>134</v>
      </c>
      <c r="B315" s="173">
        <f t="shared" si="7"/>
        <v>360</v>
      </c>
      <c r="C315" s="82">
        <v>41304</v>
      </c>
      <c r="D315" s="83" t="s">
        <v>227</v>
      </c>
      <c r="E315" s="84" t="s">
        <v>679</v>
      </c>
      <c r="F315" s="170" t="s">
        <v>55</v>
      </c>
      <c r="G315" s="170" t="s">
        <v>131</v>
      </c>
      <c r="H315" s="83" t="s">
        <v>19</v>
      </c>
      <c r="I315" s="170" t="s">
        <v>59</v>
      </c>
      <c r="J315" s="188"/>
      <c r="K315" s="170" t="s">
        <v>37</v>
      </c>
      <c r="L315" s="103">
        <v>41311</v>
      </c>
      <c r="M315" s="170" t="s">
        <v>145</v>
      </c>
      <c r="N315" s="170" t="s">
        <v>718</v>
      </c>
      <c r="O315" s="178" t="s">
        <v>177</v>
      </c>
      <c r="P315" s="178">
        <v>41352</v>
      </c>
      <c r="Q315" s="170"/>
      <c r="R315" s="170"/>
      <c r="S315" s="170"/>
      <c r="T315" s="159" t="b">
        <f t="shared" si="6"/>
        <v>1</v>
      </c>
      <c r="U315" s="178" t="s">
        <v>177</v>
      </c>
      <c r="V315" s="178">
        <v>41352</v>
      </c>
      <c r="W315" s="170"/>
    </row>
    <row r="316" spans="1:23" ht="96.75" x14ac:dyDescent="0.25">
      <c r="A316" s="170" t="s">
        <v>667</v>
      </c>
      <c r="B316" s="173">
        <f t="shared" si="7"/>
        <v>361</v>
      </c>
      <c r="C316" s="82">
        <v>41304</v>
      </c>
      <c r="D316" s="83" t="s">
        <v>220</v>
      </c>
      <c r="E316" s="84" t="s">
        <v>680</v>
      </c>
      <c r="F316" s="170" t="s">
        <v>222</v>
      </c>
      <c r="G316" s="170" t="s">
        <v>131</v>
      </c>
      <c r="H316" s="83" t="s">
        <v>19</v>
      </c>
      <c r="I316" s="170" t="s">
        <v>20</v>
      </c>
      <c r="J316" s="188">
        <v>41327</v>
      </c>
      <c r="K316" s="170" t="s">
        <v>37</v>
      </c>
      <c r="L316" s="103">
        <v>41339</v>
      </c>
      <c r="M316" s="170" t="s">
        <v>544</v>
      </c>
      <c r="N316" s="170" t="s">
        <v>1173</v>
      </c>
      <c r="O316" s="170" t="s">
        <v>177</v>
      </c>
      <c r="P316" s="188">
        <v>41386</v>
      </c>
      <c r="Q316" s="170"/>
      <c r="R316" s="170" t="s">
        <v>1168</v>
      </c>
      <c r="S316" s="170">
        <v>4</v>
      </c>
      <c r="T316" s="159" t="b">
        <f t="shared" si="6"/>
        <v>1</v>
      </c>
      <c r="U316" s="170" t="s">
        <v>177</v>
      </c>
      <c r="V316" s="188">
        <v>41386</v>
      </c>
      <c r="W316" s="170"/>
    </row>
    <row r="317" spans="1:23" ht="48.75" x14ac:dyDescent="0.25">
      <c r="A317" s="170" t="s">
        <v>667</v>
      </c>
      <c r="B317" s="173">
        <f t="shared" si="7"/>
        <v>362</v>
      </c>
      <c r="C317" s="82">
        <v>41304</v>
      </c>
      <c r="D317" s="83" t="s">
        <v>227</v>
      </c>
      <c r="E317" s="84" t="s">
        <v>681</v>
      </c>
      <c r="F317" s="170" t="s">
        <v>222</v>
      </c>
      <c r="G317" s="170" t="s">
        <v>131</v>
      </c>
      <c r="H317" s="83" t="s">
        <v>98</v>
      </c>
      <c r="I317" s="170" t="s">
        <v>59</v>
      </c>
      <c r="J317" s="188"/>
      <c r="K317" s="170" t="s">
        <v>154</v>
      </c>
      <c r="L317" s="103">
        <v>41305</v>
      </c>
      <c r="M317" s="170" t="s">
        <v>145</v>
      </c>
      <c r="N317" s="170" t="s">
        <v>698</v>
      </c>
      <c r="O317" s="178" t="s">
        <v>177</v>
      </c>
      <c r="P317" s="188">
        <v>41327</v>
      </c>
      <c r="Q317" s="170"/>
      <c r="R317" s="170"/>
      <c r="S317" s="170"/>
      <c r="T317" s="159" t="b">
        <f t="shared" si="6"/>
        <v>1</v>
      </c>
      <c r="U317" s="178" t="s">
        <v>177</v>
      </c>
      <c r="V317" s="188">
        <v>41327</v>
      </c>
      <c r="W317" s="170"/>
    </row>
    <row r="318" spans="1:23" ht="72.75" x14ac:dyDescent="0.25">
      <c r="A318" s="170" t="s">
        <v>1261</v>
      </c>
      <c r="B318" s="173">
        <f t="shared" si="7"/>
        <v>363</v>
      </c>
      <c r="C318" s="82">
        <v>41304</v>
      </c>
      <c r="D318" s="83" t="s">
        <v>531</v>
      </c>
      <c r="E318" s="84" t="s">
        <v>690</v>
      </c>
      <c r="F318" s="170" t="s">
        <v>663</v>
      </c>
      <c r="G318" s="170" t="s">
        <v>131</v>
      </c>
      <c r="H318" s="83" t="s">
        <v>19</v>
      </c>
      <c r="I318" s="170" t="s">
        <v>59</v>
      </c>
      <c r="J318" s="188"/>
      <c r="K318" s="170" t="s">
        <v>154</v>
      </c>
      <c r="L318" s="103">
        <v>41305</v>
      </c>
      <c r="M318" s="170" t="s">
        <v>145</v>
      </c>
      <c r="N318" s="170" t="s">
        <v>692</v>
      </c>
      <c r="O318" s="170" t="s">
        <v>177</v>
      </c>
      <c r="P318" s="188">
        <v>41354</v>
      </c>
      <c r="Q318" s="170"/>
      <c r="R318" s="170"/>
      <c r="S318" s="170"/>
      <c r="T318" s="159" t="b">
        <f t="shared" si="6"/>
        <v>1</v>
      </c>
      <c r="U318" s="170" t="s">
        <v>177</v>
      </c>
      <c r="V318" s="188">
        <v>41354</v>
      </c>
      <c r="W318" s="170"/>
    </row>
    <row r="319" spans="1:23" ht="72.75" x14ac:dyDescent="0.25">
      <c r="A319" s="170" t="s">
        <v>1261</v>
      </c>
      <c r="B319" s="173">
        <f t="shared" si="7"/>
        <v>364</v>
      </c>
      <c r="C319" s="82">
        <v>41304</v>
      </c>
      <c r="D319" s="83" t="s">
        <v>531</v>
      </c>
      <c r="E319" s="84" t="s">
        <v>682</v>
      </c>
      <c r="F319" s="170" t="s">
        <v>683</v>
      </c>
      <c r="G319" s="170" t="s">
        <v>131</v>
      </c>
      <c r="H319" s="83" t="s">
        <v>19</v>
      </c>
      <c r="I319" s="170" t="s">
        <v>59</v>
      </c>
      <c r="J319" s="188"/>
      <c r="K319" s="170" t="s">
        <v>154</v>
      </c>
      <c r="L319" s="103">
        <v>41306</v>
      </c>
      <c r="M319" s="170" t="s">
        <v>145</v>
      </c>
      <c r="N319" s="170" t="s">
        <v>693</v>
      </c>
      <c r="O319" s="170" t="s">
        <v>152</v>
      </c>
      <c r="P319" s="170"/>
      <c r="Q319" s="170"/>
      <c r="R319" s="170"/>
      <c r="S319" s="170"/>
      <c r="T319" s="159" t="b">
        <f t="shared" si="6"/>
        <v>1</v>
      </c>
      <c r="U319" s="170" t="s">
        <v>152</v>
      </c>
      <c r="V319" s="170"/>
      <c r="W319" s="170"/>
    </row>
    <row r="320" spans="1:23" ht="48.75" x14ac:dyDescent="0.25">
      <c r="A320" s="170" t="s">
        <v>667</v>
      </c>
      <c r="B320" s="173">
        <f t="shared" si="7"/>
        <v>365</v>
      </c>
      <c r="C320" s="82">
        <v>41304</v>
      </c>
      <c r="D320" s="83" t="s">
        <v>531</v>
      </c>
      <c r="E320" s="84" t="s">
        <v>684</v>
      </c>
      <c r="F320" s="170" t="s">
        <v>107</v>
      </c>
      <c r="G320" s="170" t="s">
        <v>131</v>
      </c>
      <c r="H320" s="83" t="s">
        <v>34</v>
      </c>
      <c r="I320" s="170" t="s">
        <v>59</v>
      </c>
      <c r="J320" s="188"/>
      <c r="K320" s="170" t="s">
        <v>154</v>
      </c>
      <c r="L320" s="103">
        <v>41305</v>
      </c>
      <c r="M320" s="170" t="s">
        <v>178</v>
      </c>
      <c r="N320" s="170" t="s">
        <v>691</v>
      </c>
      <c r="O320" s="173" t="s">
        <v>177</v>
      </c>
      <c r="P320" s="155">
        <v>41415</v>
      </c>
      <c r="Q320" s="170"/>
      <c r="R320" s="170"/>
      <c r="S320" s="170"/>
      <c r="T320" s="159" t="b">
        <f t="shared" si="6"/>
        <v>1</v>
      </c>
      <c r="U320" s="173" t="s">
        <v>177</v>
      </c>
      <c r="V320" s="155">
        <v>41415</v>
      </c>
      <c r="W320" s="170"/>
    </row>
    <row r="321" spans="1:23" ht="36.75" x14ac:dyDescent="0.25">
      <c r="A321" s="170" t="s">
        <v>667</v>
      </c>
      <c r="B321" s="173">
        <f t="shared" si="7"/>
        <v>366</v>
      </c>
      <c r="C321" s="82">
        <v>41304</v>
      </c>
      <c r="D321" s="83" t="s">
        <v>531</v>
      </c>
      <c r="E321" s="84" t="s">
        <v>687</v>
      </c>
      <c r="F321" s="170" t="s">
        <v>663</v>
      </c>
      <c r="G321" s="170" t="s">
        <v>131</v>
      </c>
      <c r="H321" s="83" t="s">
        <v>34</v>
      </c>
      <c r="I321" s="170" t="s">
        <v>20</v>
      </c>
      <c r="J321" s="188"/>
      <c r="K321" s="170" t="s">
        <v>37</v>
      </c>
      <c r="L321" s="103">
        <v>41306</v>
      </c>
      <c r="M321" s="170" t="s">
        <v>145</v>
      </c>
      <c r="N321" s="170"/>
      <c r="O321" s="170" t="s">
        <v>177</v>
      </c>
      <c r="P321" s="188">
        <v>41354</v>
      </c>
      <c r="Q321" s="170"/>
      <c r="R321" s="170"/>
      <c r="S321" s="170">
        <v>0.5</v>
      </c>
      <c r="T321" s="159" t="b">
        <f t="shared" si="6"/>
        <v>1</v>
      </c>
      <c r="U321" s="170" t="s">
        <v>177</v>
      </c>
      <c r="V321" s="188">
        <v>41354</v>
      </c>
      <c r="W321" s="170"/>
    </row>
    <row r="322" spans="1:23" ht="36.75" x14ac:dyDescent="0.25">
      <c r="A322" s="170" t="s">
        <v>667</v>
      </c>
      <c r="B322" s="173">
        <f t="shared" si="7"/>
        <v>367</v>
      </c>
      <c r="C322" s="82">
        <v>41304</v>
      </c>
      <c r="D322" s="83" t="s">
        <v>531</v>
      </c>
      <c r="E322" s="84" t="s">
        <v>688</v>
      </c>
      <c r="F322" s="170" t="s">
        <v>663</v>
      </c>
      <c r="G322" s="170" t="s">
        <v>131</v>
      </c>
      <c r="H322" s="83" t="s">
        <v>34</v>
      </c>
      <c r="I322" s="170" t="s">
        <v>20</v>
      </c>
      <c r="J322" s="188"/>
      <c r="K322" s="170" t="s">
        <v>37</v>
      </c>
      <c r="L322" s="103">
        <v>41306</v>
      </c>
      <c r="M322" s="170" t="s">
        <v>145</v>
      </c>
      <c r="N322" s="170"/>
      <c r="O322" s="170" t="s">
        <v>152</v>
      </c>
      <c r="P322" s="170"/>
      <c r="Q322" s="170"/>
      <c r="R322" s="170"/>
      <c r="S322" s="170">
        <v>0.5</v>
      </c>
      <c r="T322" s="159" t="b">
        <f t="shared" ref="T322:T385" si="8">EXACT(O322,U322)</f>
        <v>1</v>
      </c>
      <c r="U322" s="170" t="s">
        <v>152</v>
      </c>
      <c r="V322" s="170"/>
      <c r="W322" s="170"/>
    </row>
    <row r="323" spans="1:23" ht="48.75" x14ac:dyDescent="0.25">
      <c r="A323" s="170" t="s">
        <v>667</v>
      </c>
      <c r="B323" s="173">
        <f t="shared" si="7"/>
        <v>368</v>
      </c>
      <c r="C323" s="82">
        <v>41304</v>
      </c>
      <c r="D323" s="83" t="s">
        <v>531</v>
      </c>
      <c r="E323" s="84" t="s">
        <v>685</v>
      </c>
      <c r="F323" s="170" t="s">
        <v>206</v>
      </c>
      <c r="G323" s="170" t="s">
        <v>131</v>
      </c>
      <c r="H323" s="83" t="s">
        <v>98</v>
      </c>
      <c r="I323" s="170" t="s">
        <v>59</v>
      </c>
      <c r="J323" s="188"/>
      <c r="K323" s="170" t="s">
        <v>40</v>
      </c>
      <c r="L323" s="103"/>
      <c r="M323" s="170" t="s">
        <v>145</v>
      </c>
      <c r="N323" s="170" t="s">
        <v>723</v>
      </c>
      <c r="O323" s="170" t="s">
        <v>152</v>
      </c>
      <c r="P323" s="170"/>
      <c r="Q323" s="170"/>
      <c r="R323" s="170"/>
      <c r="S323" s="170"/>
      <c r="T323" s="159" t="b">
        <f t="shared" si="8"/>
        <v>1</v>
      </c>
      <c r="U323" s="170" t="s">
        <v>152</v>
      </c>
      <c r="V323" s="170"/>
      <c r="W323" s="170"/>
    </row>
    <row r="324" spans="1:23" ht="60.75" x14ac:dyDescent="0.25">
      <c r="A324" s="170" t="s">
        <v>134</v>
      </c>
      <c r="B324" s="173">
        <f t="shared" si="7"/>
        <v>369</v>
      </c>
      <c r="C324" s="82">
        <v>41304</v>
      </c>
      <c r="D324" s="83" t="s">
        <v>199</v>
      </c>
      <c r="E324" s="84" t="s">
        <v>686</v>
      </c>
      <c r="F324" s="170" t="s">
        <v>239</v>
      </c>
      <c r="G324" s="170" t="s">
        <v>131</v>
      </c>
      <c r="H324" s="83" t="s">
        <v>34</v>
      </c>
      <c r="I324" s="170" t="s">
        <v>59</v>
      </c>
      <c r="J324" s="188"/>
      <c r="K324" s="170" t="s">
        <v>154</v>
      </c>
      <c r="L324" s="103">
        <v>41305</v>
      </c>
      <c r="M324" s="170" t="s">
        <v>145</v>
      </c>
      <c r="N324" s="170" t="s">
        <v>696</v>
      </c>
      <c r="O324" s="176" t="s">
        <v>802</v>
      </c>
      <c r="P324" s="180">
        <v>41313</v>
      </c>
      <c r="Q324" s="170"/>
      <c r="R324" s="170"/>
      <c r="S324" s="170"/>
      <c r="T324" s="159" t="b">
        <f t="shared" si="8"/>
        <v>1</v>
      </c>
      <c r="U324" s="176" t="s">
        <v>802</v>
      </c>
      <c r="V324" s="180">
        <v>41313</v>
      </c>
      <c r="W324" s="170"/>
    </row>
    <row r="325" spans="1:23" ht="24.75" x14ac:dyDescent="0.25">
      <c r="A325" s="170" t="s">
        <v>667</v>
      </c>
      <c r="B325" s="173">
        <f t="shared" si="7"/>
        <v>370</v>
      </c>
      <c r="C325" s="82">
        <v>41304</v>
      </c>
      <c r="D325" s="83" t="s">
        <v>164</v>
      </c>
      <c r="E325" s="84" t="s">
        <v>689</v>
      </c>
      <c r="F325" s="170" t="s">
        <v>55</v>
      </c>
      <c r="G325" s="170" t="s">
        <v>131</v>
      </c>
      <c r="H325" s="83" t="s">
        <v>98</v>
      </c>
      <c r="I325" s="170" t="s">
        <v>20</v>
      </c>
      <c r="J325" s="188"/>
      <c r="K325" s="170" t="s">
        <v>146</v>
      </c>
      <c r="L325" s="103">
        <v>41306</v>
      </c>
      <c r="M325" s="170" t="s">
        <v>145</v>
      </c>
      <c r="N325" s="170" t="s">
        <v>715</v>
      </c>
      <c r="O325" s="170" t="s">
        <v>177</v>
      </c>
      <c r="P325" s="188">
        <v>41354</v>
      </c>
      <c r="Q325" s="170"/>
      <c r="R325" s="170"/>
      <c r="S325" s="170">
        <v>4</v>
      </c>
      <c r="T325" s="159" t="b">
        <f t="shared" si="8"/>
        <v>1</v>
      </c>
      <c r="U325" s="170" t="s">
        <v>177</v>
      </c>
      <c r="V325" s="188">
        <v>41354</v>
      </c>
      <c r="W325" s="170"/>
    </row>
    <row r="326" spans="1:23" ht="60.75" x14ac:dyDescent="0.25">
      <c r="A326" s="170" t="s">
        <v>134</v>
      </c>
      <c r="B326" s="173">
        <f t="shared" si="7"/>
        <v>371</v>
      </c>
      <c r="C326" s="155">
        <v>41304</v>
      </c>
      <c r="D326" s="156" t="s">
        <v>227</v>
      </c>
      <c r="E326" s="104" t="s">
        <v>701</v>
      </c>
      <c r="F326" s="83" t="s">
        <v>222</v>
      </c>
      <c r="G326" s="170" t="s">
        <v>131</v>
      </c>
      <c r="H326" s="83" t="s">
        <v>19</v>
      </c>
      <c r="I326" s="170" t="s">
        <v>59</v>
      </c>
      <c r="J326" s="170"/>
      <c r="K326" s="170" t="s">
        <v>37</v>
      </c>
      <c r="L326" s="103">
        <v>41313</v>
      </c>
      <c r="M326" s="170" t="s">
        <v>145</v>
      </c>
      <c r="N326" s="170" t="s">
        <v>719</v>
      </c>
      <c r="O326" s="178" t="s">
        <v>177</v>
      </c>
      <c r="P326" s="188">
        <v>41327</v>
      </c>
      <c r="Q326" s="170"/>
      <c r="R326" s="170"/>
      <c r="S326" s="170"/>
      <c r="T326" s="159" t="b">
        <f t="shared" si="8"/>
        <v>1</v>
      </c>
      <c r="U326" s="178" t="s">
        <v>177</v>
      </c>
      <c r="V326" s="188">
        <v>41327</v>
      </c>
      <c r="W326" s="170"/>
    </row>
    <row r="327" spans="1:23" ht="48.75" x14ac:dyDescent="0.25">
      <c r="A327" s="170" t="s">
        <v>134</v>
      </c>
      <c r="B327" s="173">
        <f t="shared" si="7"/>
        <v>372</v>
      </c>
      <c r="C327" s="155">
        <v>41305</v>
      </c>
      <c r="D327" s="156" t="s">
        <v>227</v>
      </c>
      <c r="E327" s="84" t="s">
        <v>702</v>
      </c>
      <c r="F327" s="83" t="s">
        <v>222</v>
      </c>
      <c r="G327" s="170" t="s">
        <v>131</v>
      </c>
      <c r="H327" s="83" t="s">
        <v>98</v>
      </c>
      <c r="I327" s="170" t="s">
        <v>59</v>
      </c>
      <c r="J327" s="170"/>
      <c r="K327" s="170" t="s">
        <v>141</v>
      </c>
      <c r="L327" s="103">
        <v>41308</v>
      </c>
      <c r="M327" s="170" t="s">
        <v>145</v>
      </c>
      <c r="N327" s="170" t="s">
        <v>725</v>
      </c>
      <c r="O327" s="178" t="s">
        <v>177</v>
      </c>
      <c r="P327" s="178">
        <v>41352</v>
      </c>
      <c r="Q327" s="170"/>
      <c r="R327" s="170"/>
      <c r="S327" s="170"/>
      <c r="T327" s="159" t="b">
        <f t="shared" si="8"/>
        <v>1</v>
      </c>
      <c r="U327" s="178" t="s">
        <v>177</v>
      </c>
      <c r="V327" s="178">
        <v>41352</v>
      </c>
      <c r="W327" s="170"/>
    </row>
    <row r="328" spans="1:23" ht="48.75" x14ac:dyDescent="0.25">
      <c r="A328" s="170" t="s">
        <v>134</v>
      </c>
      <c r="B328" s="173">
        <f t="shared" si="7"/>
        <v>373</v>
      </c>
      <c r="C328" s="155">
        <v>41305</v>
      </c>
      <c r="D328" s="156" t="s">
        <v>227</v>
      </c>
      <c r="E328" s="84" t="s">
        <v>703</v>
      </c>
      <c r="F328" s="83" t="s">
        <v>378</v>
      </c>
      <c r="G328" s="170" t="s">
        <v>131</v>
      </c>
      <c r="H328" s="83" t="s">
        <v>19</v>
      </c>
      <c r="I328" s="170" t="s">
        <v>20</v>
      </c>
      <c r="J328" s="188">
        <v>41327</v>
      </c>
      <c r="K328" s="170" t="s">
        <v>101</v>
      </c>
      <c r="L328" s="103"/>
      <c r="M328" s="170" t="s">
        <v>102</v>
      </c>
      <c r="N328" s="170"/>
      <c r="O328" s="170"/>
      <c r="P328" s="170"/>
      <c r="Q328" s="170"/>
      <c r="R328" s="170"/>
      <c r="S328" s="170">
        <v>24</v>
      </c>
      <c r="T328" s="159" t="b">
        <f t="shared" si="8"/>
        <v>1</v>
      </c>
      <c r="U328" s="170"/>
      <c r="V328" s="170"/>
      <c r="W328" s="170"/>
    </row>
    <row r="329" spans="1:23" ht="36.75" x14ac:dyDescent="0.25">
      <c r="A329" s="170" t="s">
        <v>134</v>
      </c>
      <c r="B329" s="173">
        <f t="shared" si="7"/>
        <v>374</v>
      </c>
      <c r="C329" s="155">
        <v>41305</v>
      </c>
      <c r="D329" s="156" t="s">
        <v>227</v>
      </c>
      <c r="E329" s="84" t="s">
        <v>704</v>
      </c>
      <c r="F329" s="83" t="s">
        <v>239</v>
      </c>
      <c r="G329" s="170" t="s">
        <v>131</v>
      </c>
      <c r="H329" s="83" t="s">
        <v>19</v>
      </c>
      <c r="I329" s="170" t="s">
        <v>59</v>
      </c>
      <c r="J329" s="170"/>
      <c r="K329" s="170" t="s">
        <v>21</v>
      </c>
      <c r="L329" s="103">
        <v>41306</v>
      </c>
      <c r="M329" s="170" t="s">
        <v>145</v>
      </c>
      <c r="N329" s="170" t="s">
        <v>722</v>
      </c>
      <c r="O329" s="178" t="s">
        <v>177</v>
      </c>
      <c r="P329" s="188">
        <v>41327</v>
      </c>
      <c r="Q329" s="170"/>
      <c r="R329" s="170"/>
      <c r="S329" s="170"/>
      <c r="T329" s="159" t="b">
        <f t="shared" si="8"/>
        <v>1</v>
      </c>
      <c r="U329" s="178" t="s">
        <v>177</v>
      </c>
      <c r="V329" s="188">
        <v>41327</v>
      </c>
      <c r="W329" s="170"/>
    </row>
    <row r="330" spans="1:23" ht="36.75" x14ac:dyDescent="0.25">
      <c r="A330" s="170" t="s">
        <v>134</v>
      </c>
      <c r="B330" s="173">
        <f t="shared" si="7"/>
        <v>375</v>
      </c>
      <c r="C330" s="155">
        <v>41305</v>
      </c>
      <c r="D330" s="156" t="s">
        <v>227</v>
      </c>
      <c r="E330" s="84" t="s">
        <v>705</v>
      </c>
      <c r="F330" s="83" t="s">
        <v>239</v>
      </c>
      <c r="G330" s="170" t="s">
        <v>131</v>
      </c>
      <c r="H330" s="83" t="s">
        <v>19</v>
      </c>
      <c r="I330" s="170" t="s">
        <v>59</v>
      </c>
      <c r="J330" s="170"/>
      <c r="K330" s="170" t="s">
        <v>21</v>
      </c>
      <c r="L330" s="103">
        <v>41306</v>
      </c>
      <c r="M330" s="170" t="s">
        <v>145</v>
      </c>
      <c r="N330" s="170" t="s">
        <v>722</v>
      </c>
      <c r="O330" s="178" t="s">
        <v>177</v>
      </c>
      <c r="P330" s="188">
        <v>41327</v>
      </c>
      <c r="Q330" s="170"/>
      <c r="R330" s="170"/>
      <c r="S330" s="170"/>
      <c r="T330" s="159" t="b">
        <f t="shared" si="8"/>
        <v>1</v>
      </c>
      <c r="U330" s="178" t="s">
        <v>177</v>
      </c>
      <c r="V330" s="188">
        <v>41327</v>
      </c>
      <c r="W330" s="170"/>
    </row>
    <row r="331" spans="1:23" ht="24.75" x14ac:dyDescent="0.25">
      <c r="A331" s="170" t="s">
        <v>134</v>
      </c>
      <c r="B331" s="173">
        <f t="shared" si="7"/>
        <v>376</v>
      </c>
      <c r="C331" s="155">
        <v>41305</v>
      </c>
      <c r="D331" s="156" t="s">
        <v>227</v>
      </c>
      <c r="E331" s="84" t="s">
        <v>706</v>
      </c>
      <c r="F331" s="83" t="s">
        <v>107</v>
      </c>
      <c r="G331" s="170" t="s">
        <v>131</v>
      </c>
      <c r="H331" s="83" t="s">
        <v>34</v>
      </c>
      <c r="I331" s="170" t="s">
        <v>59</v>
      </c>
      <c r="J331" s="170"/>
      <c r="K331" s="170" t="s">
        <v>37</v>
      </c>
      <c r="L331" s="103">
        <v>41305</v>
      </c>
      <c r="M331" s="170" t="s">
        <v>145</v>
      </c>
      <c r="N331" s="170" t="s">
        <v>793</v>
      </c>
      <c r="O331" s="170" t="s">
        <v>152</v>
      </c>
      <c r="P331" s="170"/>
      <c r="Q331" s="170"/>
      <c r="R331" s="170"/>
      <c r="S331" s="170"/>
      <c r="T331" s="159" t="b">
        <f t="shared" si="8"/>
        <v>1</v>
      </c>
      <c r="U331" s="170" t="s">
        <v>152</v>
      </c>
      <c r="V331" s="170"/>
      <c r="W331" s="170"/>
    </row>
    <row r="332" spans="1:23" ht="24.75" x14ac:dyDescent="0.25">
      <c r="A332" s="170" t="s">
        <v>134</v>
      </c>
      <c r="B332" s="173">
        <f t="shared" si="7"/>
        <v>377</v>
      </c>
      <c r="C332" s="155">
        <v>41305</v>
      </c>
      <c r="D332" s="156" t="s">
        <v>227</v>
      </c>
      <c r="E332" s="84" t="s">
        <v>707</v>
      </c>
      <c r="F332" s="84" t="s">
        <v>39</v>
      </c>
      <c r="G332" s="170" t="s">
        <v>131</v>
      </c>
      <c r="H332" s="83" t="s">
        <v>30</v>
      </c>
      <c r="I332" s="170" t="s">
        <v>59</v>
      </c>
      <c r="J332" s="170"/>
      <c r="K332" s="170" t="s">
        <v>40</v>
      </c>
      <c r="L332" s="103">
        <v>41306</v>
      </c>
      <c r="M332" s="170" t="s">
        <v>145</v>
      </c>
      <c r="N332" s="170" t="s">
        <v>714</v>
      </c>
      <c r="O332" s="178" t="s">
        <v>177</v>
      </c>
      <c r="P332" s="178">
        <v>41352</v>
      </c>
      <c r="Q332" s="170"/>
      <c r="R332" s="170"/>
      <c r="S332" s="170"/>
      <c r="T332" s="159" t="b">
        <f t="shared" si="8"/>
        <v>1</v>
      </c>
      <c r="U332" s="178" t="s">
        <v>177</v>
      </c>
      <c r="V332" s="178">
        <v>41352</v>
      </c>
      <c r="W332" s="170"/>
    </row>
    <row r="333" spans="1:23" ht="48.75" x14ac:dyDescent="0.25">
      <c r="A333" s="170" t="s">
        <v>134</v>
      </c>
      <c r="B333" s="173">
        <f t="shared" si="7"/>
        <v>378</v>
      </c>
      <c r="C333" s="155">
        <v>41305</v>
      </c>
      <c r="D333" s="156" t="s">
        <v>227</v>
      </c>
      <c r="E333" s="84" t="s">
        <v>708</v>
      </c>
      <c r="F333" s="83" t="s">
        <v>222</v>
      </c>
      <c r="G333" s="170" t="s">
        <v>131</v>
      </c>
      <c r="H333" s="83" t="s">
        <v>98</v>
      </c>
      <c r="I333" s="170" t="s">
        <v>59</v>
      </c>
      <c r="J333" s="170"/>
      <c r="K333" s="170" t="s">
        <v>37</v>
      </c>
      <c r="L333" s="103"/>
      <c r="M333" s="170" t="s">
        <v>145</v>
      </c>
      <c r="N333" s="170" t="s">
        <v>712</v>
      </c>
      <c r="O333" s="170" t="s">
        <v>152</v>
      </c>
      <c r="P333" s="170"/>
      <c r="Q333" s="170"/>
      <c r="R333" s="170"/>
      <c r="S333" s="170"/>
      <c r="T333" s="159" t="b">
        <f t="shared" si="8"/>
        <v>1</v>
      </c>
      <c r="U333" s="170" t="s">
        <v>152</v>
      </c>
      <c r="V333" s="170"/>
      <c r="W333" s="170"/>
    </row>
    <row r="334" spans="1:23" ht="36.75" x14ac:dyDescent="0.25">
      <c r="A334" s="170" t="s">
        <v>134</v>
      </c>
      <c r="B334" s="173">
        <f t="shared" si="7"/>
        <v>379</v>
      </c>
      <c r="C334" s="155">
        <v>41305</v>
      </c>
      <c r="D334" s="156" t="s">
        <v>227</v>
      </c>
      <c r="E334" s="84" t="s">
        <v>709</v>
      </c>
      <c r="F334" s="83" t="s">
        <v>55</v>
      </c>
      <c r="G334" s="170" t="s">
        <v>131</v>
      </c>
      <c r="H334" s="83" t="s">
        <v>98</v>
      </c>
      <c r="I334" s="170" t="s">
        <v>20</v>
      </c>
      <c r="J334" s="170"/>
      <c r="K334" s="170" t="s">
        <v>1248</v>
      </c>
      <c r="L334" s="103"/>
      <c r="M334" s="170" t="s">
        <v>102</v>
      </c>
      <c r="N334" s="170" t="s">
        <v>713</v>
      </c>
      <c r="O334" s="170"/>
      <c r="P334" s="170"/>
      <c r="Q334" s="170"/>
      <c r="R334" s="170"/>
      <c r="S334" s="170">
        <v>48</v>
      </c>
      <c r="T334" s="159" t="b">
        <f t="shared" si="8"/>
        <v>1</v>
      </c>
      <c r="U334" s="170"/>
      <c r="V334" s="170"/>
      <c r="W334" s="170"/>
    </row>
    <row r="335" spans="1:23" ht="60.75" x14ac:dyDescent="0.25">
      <c r="A335" s="170" t="s">
        <v>134</v>
      </c>
      <c r="B335" s="173">
        <f t="shared" si="7"/>
        <v>380</v>
      </c>
      <c r="C335" s="155">
        <v>41305</v>
      </c>
      <c r="D335" s="156" t="s">
        <v>227</v>
      </c>
      <c r="E335" s="84" t="s">
        <v>711</v>
      </c>
      <c r="F335" s="83" t="s">
        <v>663</v>
      </c>
      <c r="G335" s="170" t="s">
        <v>131</v>
      </c>
      <c r="H335" s="83" t="s">
        <v>34</v>
      </c>
      <c r="I335" s="170" t="s">
        <v>24</v>
      </c>
      <c r="J335" s="188">
        <v>41333</v>
      </c>
      <c r="K335" s="170" t="s">
        <v>37</v>
      </c>
      <c r="L335" s="103">
        <v>41331</v>
      </c>
      <c r="M335" s="170" t="s">
        <v>544</v>
      </c>
      <c r="N335" s="170" t="s">
        <v>1035</v>
      </c>
      <c r="O335" s="178" t="s">
        <v>177</v>
      </c>
      <c r="P335" s="188">
        <v>41358</v>
      </c>
      <c r="Q335" s="170" t="s">
        <v>1022</v>
      </c>
      <c r="R335" s="170"/>
      <c r="S335" s="170"/>
      <c r="T335" s="159" t="b">
        <f t="shared" si="8"/>
        <v>1</v>
      </c>
      <c r="U335" s="178" t="s">
        <v>177</v>
      </c>
      <c r="V335" s="188">
        <v>41358</v>
      </c>
      <c r="W335" s="170" t="s">
        <v>1022</v>
      </c>
    </row>
    <row r="336" spans="1:23" ht="48.75" x14ac:dyDescent="0.25">
      <c r="A336" s="170" t="s">
        <v>1261</v>
      </c>
      <c r="B336" s="173">
        <f t="shared" si="7"/>
        <v>381</v>
      </c>
      <c r="C336" s="82">
        <v>41306</v>
      </c>
      <c r="D336" s="83" t="s">
        <v>125</v>
      </c>
      <c r="E336" s="84" t="s">
        <v>732</v>
      </c>
      <c r="F336" s="170" t="s">
        <v>157</v>
      </c>
      <c r="G336" s="170" t="s">
        <v>131</v>
      </c>
      <c r="H336" s="83" t="s">
        <v>19</v>
      </c>
      <c r="I336" s="170" t="s">
        <v>20</v>
      </c>
      <c r="J336" s="188"/>
      <c r="K336" s="170" t="s">
        <v>21</v>
      </c>
      <c r="L336" s="103">
        <v>41312</v>
      </c>
      <c r="M336" s="170" t="s">
        <v>145</v>
      </c>
      <c r="N336" s="170"/>
      <c r="O336" s="170" t="s">
        <v>177</v>
      </c>
      <c r="P336" s="188">
        <v>41389</v>
      </c>
      <c r="Q336" s="170"/>
      <c r="R336" s="170" t="s">
        <v>789</v>
      </c>
      <c r="S336" s="170">
        <v>4</v>
      </c>
      <c r="T336" s="159" t="b">
        <f t="shared" si="8"/>
        <v>1</v>
      </c>
      <c r="U336" s="170" t="s">
        <v>177</v>
      </c>
      <c r="V336" s="188">
        <v>41389</v>
      </c>
      <c r="W336" s="170"/>
    </row>
    <row r="337" spans="1:23" ht="84.75" x14ac:dyDescent="0.25">
      <c r="A337" s="170" t="s">
        <v>667</v>
      </c>
      <c r="B337" s="173">
        <f t="shared" si="7"/>
        <v>382</v>
      </c>
      <c r="C337" s="82">
        <v>41306</v>
      </c>
      <c r="D337" s="83" t="s">
        <v>28</v>
      </c>
      <c r="E337" s="84" t="s">
        <v>726</v>
      </c>
      <c r="F337" s="170" t="s">
        <v>157</v>
      </c>
      <c r="G337" s="170" t="s">
        <v>131</v>
      </c>
      <c r="H337" s="83" t="s">
        <v>19</v>
      </c>
      <c r="I337" s="170" t="s">
        <v>59</v>
      </c>
      <c r="J337" s="188"/>
      <c r="K337" s="170" t="s">
        <v>21</v>
      </c>
      <c r="L337" s="103">
        <v>41307</v>
      </c>
      <c r="M337" s="170" t="s">
        <v>145</v>
      </c>
      <c r="N337" s="170" t="s">
        <v>734</v>
      </c>
      <c r="O337" s="170" t="s">
        <v>802</v>
      </c>
      <c r="P337" s="188">
        <v>41318</v>
      </c>
      <c r="Q337" s="170"/>
      <c r="R337" s="170"/>
      <c r="S337" s="170"/>
      <c r="T337" s="159" t="b">
        <f t="shared" si="8"/>
        <v>1</v>
      </c>
      <c r="U337" s="170" t="s">
        <v>802</v>
      </c>
      <c r="V337" s="188">
        <v>41318</v>
      </c>
      <c r="W337" s="170"/>
    </row>
    <row r="338" spans="1:23" ht="48.75" x14ac:dyDescent="0.25">
      <c r="A338" s="170" t="s">
        <v>667</v>
      </c>
      <c r="B338" s="173">
        <f t="shared" si="7"/>
        <v>383</v>
      </c>
      <c r="C338" s="82">
        <v>41306</v>
      </c>
      <c r="D338" s="83" t="s">
        <v>227</v>
      </c>
      <c r="E338" s="84" t="s">
        <v>727</v>
      </c>
      <c r="F338" s="170" t="s">
        <v>55</v>
      </c>
      <c r="G338" s="170" t="s">
        <v>131</v>
      </c>
      <c r="H338" s="83" t="s">
        <v>19</v>
      </c>
      <c r="I338" s="170" t="s">
        <v>59</v>
      </c>
      <c r="J338" s="188"/>
      <c r="K338" s="170" t="s">
        <v>37</v>
      </c>
      <c r="L338" s="103">
        <v>41337</v>
      </c>
      <c r="M338" s="170" t="s">
        <v>516</v>
      </c>
      <c r="N338" s="170" t="s">
        <v>736</v>
      </c>
      <c r="O338" s="170" t="s">
        <v>1768</v>
      </c>
      <c r="P338" s="188">
        <v>41444</v>
      </c>
      <c r="Q338" s="170" t="s">
        <v>1813</v>
      </c>
      <c r="R338" s="170"/>
      <c r="S338" s="170"/>
      <c r="T338" s="159" t="b">
        <f t="shared" si="8"/>
        <v>1</v>
      </c>
      <c r="U338" s="170" t="s">
        <v>1768</v>
      </c>
      <c r="V338" s="188">
        <v>41444</v>
      </c>
      <c r="W338" s="170" t="s">
        <v>1813</v>
      </c>
    </row>
    <row r="339" spans="1:23" ht="48.75" x14ac:dyDescent="0.25">
      <c r="A339" s="170" t="s">
        <v>1261</v>
      </c>
      <c r="B339" s="173">
        <f t="shared" si="7"/>
        <v>384</v>
      </c>
      <c r="C339" s="82">
        <v>41306</v>
      </c>
      <c r="D339" s="83" t="s">
        <v>648</v>
      </c>
      <c r="E339" s="84" t="s">
        <v>728</v>
      </c>
      <c r="F339" s="170" t="s">
        <v>729</v>
      </c>
      <c r="G339" s="170" t="s">
        <v>131</v>
      </c>
      <c r="H339" s="83" t="s">
        <v>19</v>
      </c>
      <c r="I339" s="170" t="s">
        <v>59</v>
      </c>
      <c r="J339" s="188"/>
      <c r="K339" s="170" t="s">
        <v>21</v>
      </c>
      <c r="L339" s="103">
        <v>41278</v>
      </c>
      <c r="M339" s="170" t="s">
        <v>145</v>
      </c>
      <c r="N339" s="170" t="s">
        <v>733</v>
      </c>
      <c r="O339" s="170" t="s">
        <v>177</v>
      </c>
      <c r="P339" s="188">
        <v>41318</v>
      </c>
      <c r="Q339" s="170"/>
      <c r="R339" s="170"/>
      <c r="S339" s="170"/>
      <c r="T339" s="159" t="b">
        <f t="shared" si="8"/>
        <v>1</v>
      </c>
      <c r="U339" s="170" t="s">
        <v>177</v>
      </c>
      <c r="V339" s="188">
        <v>41318</v>
      </c>
      <c r="W339" s="170"/>
    </row>
    <row r="340" spans="1:23" ht="48.75" x14ac:dyDescent="0.25">
      <c r="A340" s="170" t="s">
        <v>134</v>
      </c>
      <c r="B340" s="173">
        <f t="shared" si="7"/>
        <v>385</v>
      </c>
      <c r="C340" s="82">
        <v>41309</v>
      </c>
      <c r="D340" s="83" t="s">
        <v>175</v>
      </c>
      <c r="E340" s="84" t="s">
        <v>730</v>
      </c>
      <c r="F340" s="170" t="s">
        <v>335</v>
      </c>
      <c r="G340" s="170" t="s">
        <v>731</v>
      </c>
      <c r="H340" s="83" t="s">
        <v>19</v>
      </c>
      <c r="I340" s="170" t="s">
        <v>20</v>
      </c>
      <c r="J340" s="188"/>
      <c r="K340" s="170" t="s">
        <v>21</v>
      </c>
      <c r="L340" s="103">
        <v>41278</v>
      </c>
      <c r="M340" s="170" t="s">
        <v>145</v>
      </c>
      <c r="N340" s="170"/>
      <c r="O340" s="170" t="s">
        <v>802</v>
      </c>
      <c r="P340" s="188">
        <v>41320</v>
      </c>
      <c r="Q340" s="170"/>
      <c r="R340" s="170" t="s">
        <v>635</v>
      </c>
      <c r="S340" s="170">
        <v>1</v>
      </c>
      <c r="T340" s="159" t="b">
        <f t="shared" si="8"/>
        <v>1</v>
      </c>
      <c r="U340" s="170" t="s">
        <v>802</v>
      </c>
      <c r="V340" s="188">
        <v>41320</v>
      </c>
      <c r="W340" s="170"/>
    </row>
    <row r="341" spans="1:23" ht="24.75" x14ac:dyDescent="0.25">
      <c r="A341" s="170" t="s">
        <v>1261</v>
      </c>
      <c r="B341" s="173">
        <f t="shared" si="7"/>
        <v>386</v>
      </c>
      <c r="C341" s="82">
        <v>41309</v>
      </c>
      <c r="D341" s="83" t="s">
        <v>742</v>
      </c>
      <c r="E341" s="84" t="s">
        <v>743</v>
      </c>
      <c r="F341" s="170" t="s">
        <v>39</v>
      </c>
      <c r="G341" s="170" t="s">
        <v>131</v>
      </c>
      <c r="H341" s="83" t="s">
        <v>19</v>
      </c>
      <c r="I341" s="170" t="s">
        <v>59</v>
      </c>
      <c r="J341" s="188"/>
      <c r="K341" s="170" t="s">
        <v>40</v>
      </c>
      <c r="L341" s="103">
        <v>41318</v>
      </c>
      <c r="M341" s="170" t="s">
        <v>145</v>
      </c>
      <c r="N341" s="170" t="s">
        <v>822</v>
      </c>
      <c r="O341" s="170" t="s">
        <v>152</v>
      </c>
      <c r="P341" s="170"/>
      <c r="Q341" s="170"/>
      <c r="R341" s="170"/>
      <c r="S341" s="170"/>
      <c r="T341" s="159" t="b">
        <f t="shared" si="8"/>
        <v>1</v>
      </c>
      <c r="U341" s="170" t="s">
        <v>152</v>
      </c>
      <c r="V341" s="170"/>
      <c r="W341" s="170"/>
    </row>
    <row r="342" spans="1:23" ht="60.75" x14ac:dyDescent="0.25">
      <c r="A342" s="170" t="s">
        <v>134</v>
      </c>
      <c r="B342" s="173">
        <f t="shared" si="7"/>
        <v>387</v>
      </c>
      <c r="C342" s="82">
        <v>41309</v>
      </c>
      <c r="D342" s="83" t="s">
        <v>227</v>
      </c>
      <c r="E342" s="84" t="s">
        <v>744</v>
      </c>
      <c r="F342" s="170" t="s">
        <v>663</v>
      </c>
      <c r="G342" s="170" t="s">
        <v>131</v>
      </c>
      <c r="H342" s="83" t="s">
        <v>19</v>
      </c>
      <c r="I342" s="170" t="s">
        <v>20</v>
      </c>
      <c r="J342" s="188"/>
      <c r="K342" s="170" t="s">
        <v>37</v>
      </c>
      <c r="L342" s="103">
        <v>41311</v>
      </c>
      <c r="M342" s="170" t="s">
        <v>145</v>
      </c>
      <c r="N342" s="170" t="s">
        <v>753</v>
      </c>
      <c r="O342" s="178" t="s">
        <v>177</v>
      </c>
      <c r="P342" s="188">
        <v>41327</v>
      </c>
      <c r="Q342" s="170"/>
      <c r="R342" s="170"/>
      <c r="S342" s="170">
        <v>0.5</v>
      </c>
      <c r="T342" s="159" t="b">
        <f t="shared" si="8"/>
        <v>1</v>
      </c>
      <c r="U342" s="178" t="s">
        <v>177</v>
      </c>
      <c r="V342" s="188">
        <v>41327</v>
      </c>
      <c r="W342" s="170"/>
    </row>
    <row r="343" spans="1:23" ht="36.75" x14ac:dyDescent="0.25">
      <c r="A343" s="170" t="s">
        <v>667</v>
      </c>
      <c r="B343" s="173">
        <f t="shared" si="7"/>
        <v>388</v>
      </c>
      <c r="C343" s="82">
        <v>41309</v>
      </c>
      <c r="D343" s="83" t="s">
        <v>659</v>
      </c>
      <c r="E343" s="84" t="s">
        <v>745</v>
      </c>
      <c r="F343" s="170" t="s">
        <v>664</v>
      </c>
      <c r="G343" s="170" t="s">
        <v>131</v>
      </c>
      <c r="H343" s="83" t="s">
        <v>19</v>
      </c>
      <c r="I343" s="170" t="s">
        <v>20</v>
      </c>
      <c r="J343" s="188"/>
      <c r="K343" s="170" t="s">
        <v>101</v>
      </c>
      <c r="L343" s="103"/>
      <c r="M343" s="170" t="s">
        <v>102</v>
      </c>
      <c r="N343" s="170"/>
      <c r="O343" s="170"/>
      <c r="P343" s="170"/>
      <c r="Q343" s="170"/>
      <c r="R343" s="170"/>
      <c r="S343" s="170">
        <v>8</v>
      </c>
      <c r="T343" s="159" t="b">
        <f t="shared" si="8"/>
        <v>1</v>
      </c>
      <c r="U343" s="170"/>
      <c r="V343" s="170"/>
      <c r="W343" s="170"/>
    </row>
    <row r="344" spans="1:23" ht="48.75" x14ac:dyDescent="0.25">
      <c r="A344" s="170" t="s">
        <v>667</v>
      </c>
      <c r="B344" s="173">
        <f t="shared" si="7"/>
        <v>389</v>
      </c>
      <c r="C344" s="82">
        <v>41309</v>
      </c>
      <c r="D344" s="83" t="s">
        <v>659</v>
      </c>
      <c r="E344" s="84" t="s">
        <v>746</v>
      </c>
      <c r="F344" s="170" t="s">
        <v>674</v>
      </c>
      <c r="G344" s="170" t="s">
        <v>131</v>
      </c>
      <c r="H344" s="83" t="s">
        <v>19</v>
      </c>
      <c r="I344" s="170" t="s">
        <v>59</v>
      </c>
      <c r="J344" s="188">
        <v>41327</v>
      </c>
      <c r="K344" s="170" t="s">
        <v>101</v>
      </c>
      <c r="L344" s="208">
        <v>41334</v>
      </c>
      <c r="M344" s="170" t="s">
        <v>145</v>
      </c>
      <c r="N344" s="170" t="s">
        <v>1119</v>
      </c>
      <c r="O344" s="170" t="s">
        <v>152</v>
      </c>
      <c r="P344" s="170"/>
      <c r="Q344" s="170"/>
      <c r="R344" s="170"/>
      <c r="S344" s="170"/>
      <c r="T344" s="159" t="b">
        <f t="shared" si="8"/>
        <v>1</v>
      </c>
      <c r="U344" s="170" t="s">
        <v>152</v>
      </c>
      <c r="V344" s="170"/>
      <c r="W344" s="170"/>
    </row>
    <row r="345" spans="1:23" ht="84.75" x14ac:dyDescent="0.25">
      <c r="A345" s="170" t="s">
        <v>667</v>
      </c>
      <c r="B345" s="173">
        <f t="shared" si="7"/>
        <v>390</v>
      </c>
      <c r="C345" s="82">
        <v>41309</v>
      </c>
      <c r="D345" s="83" t="s">
        <v>331</v>
      </c>
      <c r="E345" s="84" t="s">
        <v>747</v>
      </c>
      <c r="F345" s="170" t="s">
        <v>674</v>
      </c>
      <c r="G345" s="170" t="s">
        <v>131</v>
      </c>
      <c r="H345" s="83" t="s">
        <v>19</v>
      </c>
      <c r="I345" s="170" t="s">
        <v>59</v>
      </c>
      <c r="J345" s="188"/>
      <c r="K345" s="170" t="s">
        <v>37</v>
      </c>
      <c r="L345" s="125">
        <v>41312</v>
      </c>
      <c r="M345" s="170" t="s">
        <v>145</v>
      </c>
      <c r="N345" s="170"/>
      <c r="O345" s="176" t="s">
        <v>177</v>
      </c>
      <c r="P345" s="184">
        <v>41351</v>
      </c>
      <c r="Q345" s="170"/>
      <c r="R345" s="170"/>
      <c r="S345" s="170"/>
      <c r="T345" s="159" t="b">
        <f t="shared" si="8"/>
        <v>1</v>
      </c>
      <c r="U345" s="176" t="s">
        <v>177</v>
      </c>
      <c r="V345" s="184">
        <v>41351</v>
      </c>
      <c r="W345" s="170"/>
    </row>
    <row r="346" spans="1:23" ht="36.75" x14ac:dyDescent="0.25">
      <c r="A346" s="170" t="s">
        <v>134</v>
      </c>
      <c r="B346" s="173">
        <f t="shared" si="7"/>
        <v>391</v>
      </c>
      <c r="C346" s="82">
        <v>41309</v>
      </c>
      <c r="D346" s="83" t="s">
        <v>227</v>
      </c>
      <c r="E346" s="84" t="s">
        <v>748</v>
      </c>
      <c r="F346" s="170" t="s">
        <v>663</v>
      </c>
      <c r="G346" s="170" t="s">
        <v>131</v>
      </c>
      <c r="H346" s="83" t="s">
        <v>19</v>
      </c>
      <c r="I346" s="170" t="s">
        <v>240</v>
      </c>
      <c r="J346" s="188"/>
      <c r="K346" s="170" t="s">
        <v>37</v>
      </c>
      <c r="L346" s="125">
        <v>41309</v>
      </c>
      <c r="M346" s="170" t="s">
        <v>145</v>
      </c>
      <c r="N346" s="170"/>
      <c r="O346" s="178" t="s">
        <v>177</v>
      </c>
      <c r="P346" s="188">
        <v>41327</v>
      </c>
      <c r="Q346" s="170"/>
      <c r="R346" s="170">
        <v>41309</v>
      </c>
      <c r="S346" s="170"/>
      <c r="T346" s="159" t="b">
        <f t="shared" si="8"/>
        <v>1</v>
      </c>
      <c r="U346" s="178" t="s">
        <v>177</v>
      </c>
      <c r="V346" s="188">
        <v>41327</v>
      </c>
      <c r="W346" s="170"/>
    </row>
    <row r="347" spans="1:23" ht="72.75" x14ac:dyDescent="0.25">
      <c r="A347" s="170" t="s">
        <v>667</v>
      </c>
      <c r="B347" s="173">
        <f t="shared" si="7"/>
        <v>392</v>
      </c>
      <c r="C347" s="82">
        <v>41309</v>
      </c>
      <c r="D347" s="83" t="s">
        <v>137</v>
      </c>
      <c r="E347" s="84" t="s">
        <v>749</v>
      </c>
      <c r="F347" s="170" t="s">
        <v>222</v>
      </c>
      <c r="G347" s="170" t="s">
        <v>131</v>
      </c>
      <c r="H347" s="83" t="s">
        <v>19</v>
      </c>
      <c r="I347" s="170" t="s">
        <v>20</v>
      </c>
      <c r="J347" s="188"/>
      <c r="K347" s="170" t="s">
        <v>37</v>
      </c>
      <c r="L347" s="125">
        <v>41339</v>
      </c>
      <c r="M347" s="170" t="s">
        <v>544</v>
      </c>
      <c r="N347" s="170" t="s">
        <v>752</v>
      </c>
      <c r="O347" s="170" t="s">
        <v>177</v>
      </c>
      <c r="P347" s="188">
        <v>41386</v>
      </c>
      <c r="Q347" s="170"/>
      <c r="R347" s="170" t="s">
        <v>1168</v>
      </c>
      <c r="S347" s="170">
        <v>1</v>
      </c>
      <c r="T347" s="159" t="b">
        <f t="shared" si="8"/>
        <v>1</v>
      </c>
      <c r="U347" s="170" t="s">
        <v>177</v>
      </c>
      <c r="V347" s="188">
        <v>41386</v>
      </c>
      <c r="W347" s="170"/>
    </row>
    <row r="348" spans="1:23" ht="36.75" x14ac:dyDescent="0.25">
      <c r="A348" s="170" t="s">
        <v>134</v>
      </c>
      <c r="B348" s="173">
        <f t="shared" si="7"/>
        <v>393</v>
      </c>
      <c r="C348" s="82">
        <v>41310</v>
      </c>
      <c r="D348" s="83" t="s">
        <v>175</v>
      </c>
      <c r="E348" s="84" t="s">
        <v>750</v>
      </c>
      <c r="F348" s="170" t="s">
        <v>729</v>
      </c>
      <c r="G348" s="170" t="s">
        <v>158</v>
      </c>
      <c r="H348" s="83" t="s">
        <v>19</v>
      </c>
      <c r="I348" s="170" t="s">
        <v>59</v>
      </c>
      <c r="J348" s="188"/>
      <c r="K348" s="170" t="s">
        <v>154</v>
      </c>
      <c r="L348" s="125">
        <v>41312</v>
      </c>
      <c r="M348" s="170" t="s">
        <v>145</v>
      </c>
      <c r="N348" s="170" t="s">
        <v>790</v>
      </c>
      <c r="O348" s="170" t="s">
        <v>802</v>
      </c>
      <c r="P348" s="188">
        <v>41320</v>
      </c>
      <c r="Q348" s="170"/>
      <c r="R348" s="170"/>
      <c r="S348" s="170"/>
      <c r="T348" s="159" t="b">
        <f t="shared" si="8"/>
        <v>1</v>
      </c>
      <c r="U348" s="170" t="s">
        <v>802</v>
      </c>
      <c r="V348" s="188">
        <v>41320</v>
      </c>
      <c r="W348" s="170"/>
    </row>
    <row r="349" spans="1:23" x14ac:dyDescent="0.25">
      <c r="A349" s="170" t="s">
        <v>134</v>
      </c>
      <c r="B349" s="173">
        <f t="shared" si="7"/>
        <v>394</v>
      </c>
      <c r="C349" s="82">
        <v>41310</v>
      </c>
      <c r="D349" s="83" t="s">
        <v>175</v>
      </c>
      <c r="E349" s="84" t="s">
        <v>751</v>
      </c>
      <c r="F349" s="170" t="s">
        <v>729</v>
      </c>
      <c r="G349" s="170" t="s">
        <v>158</v>
      </c>
      <c r="H349" s="83" t="s">
        <v>19</v>
      </c>
      <c r="I349" s="170" t="s">
        <v>59</v>
      </c>
      <c r="J349" s="188"/>
      <c r="K349" s="170" t="s">
        <v>21</v>
      </c>
      <c r="L349" s="125">
        <v>41312</v>
      </c>
      <c r="M349" s="170" t="s">
        <v>145</v>
      </c>
      <c r="N349" s="170" t="s">
        <v>791</v>
      </c>
      <c r="O349" s="170" t="s">
        <v>802</v>
      </c>
      <c r="P349" s="188">
        <v>41320</v>
      </c>
      <c r="Q349" s="170"/>
      <c r="R349" s="170"/>
      <c r="S349" s="170"/>
      <c r="T349" s="159" t="b">
        <f t="shared" si="8"/>
        <v>1</v>
      </c>
      <c r="U349" s="170" t="s">
        <v>802</v>
      </c>
      <c r="V349" s="188">
        <v>41320</v>
      </c>
      <c r="W349" s="170"/>
    </row>
    <row r="350" spans="1:23" ht="36.75" x14ac:dyDescent="0.25">
      <c r="A350" s="170" t="s">
        <v>667</v>
      </c>
      <c r="B350" s="173">
        <f t="shared" si="7"/>
        <v>395</v>
      </c>
      <c r="C350" s="82">
        <v>41310</v>
      </c>
      <c r="D350" s="83" t="s">
        <v>199</v>
      </c>
      <c r="E350" s="84" t="s">
        <v>755</v>
      </c>
      <c r="F350" s="170" t="s">
        <v>239</v>
      </c>
      <c r="G350" s="170" t="s">
        <v>131</v>
      </c>
      <c r="H350" s="83" t="s">
        <v>19</v>
      </c>
      <c r="I350" s="170" t="s">
        <v>240</v>
      </c>
      <c r="J350" s="188"/>
      <c r="K350" s="170" t="s">
        <v>21</v>
      </c>
      <c r="L350" s="125">
        <v>41313</v>
      </c>
      <c r="M350" s="170" t="s">
        <v>145</v>
      </c>
      <c r="N350" s="170" t="s">
        <v>792</v>
      </c>
      <c r="O350" s="178" t="s">
        <v>177</v>
      </c>
      <c r="P350" s="188">
        <v>40988</v>
      </c>
      <c r="Q350" s="170"/>
      <c r="R350" s="170" t="s">
        <v>789</v>
      </c>
      <c r="S350" s="170"/>
      <c r="T350" s="159" t="b">
        <f t="shared" si="8"/>
        <v>1</v>
      </c>
      <c r="U350" s="178" t="s">
        <v>177</v>
      </c>
      <c r="V350" s="188">
        <v>40988</v>
      </c>
      <c r="W350" s="170"/>
    </row>
    <row r="351" spans="1:23" ht="60.75" x14ac:dyDescent="0.25">
      <c r="A351" s="170" t="s">
        <v>667</v>
      </c>
      <c r="B351" s="173">
        <f t="shared" si="7"/>
        <v>396</v>
      </c>
      <c r="C351" s="82">
        <v>41310</v>
      </c>
      <c r="D351" s="83" t="s">
        <v>227</v>
      </c>
      <c r="E351" s="84" t="s">
        <v>756</v>
      </c>
      <c r="F351" s="170" t="s">
        <v>55</v>
      </c>
      <c r="G351" s="170" t="s">
        <v>131</v>
      </c>
      <c r="H351" s="83" t="s">
        <v>19</v>
      </c>
      <c r="I351" s="170" t="s">
        <v>20</v>
      </c>
      <c r="J351" s="188"/>
      <c r="K351" s="170" t="s">
        <v>37</v>
      </c>
      <c r="L351" s="125">
        <v>41379</v>
      </c>
      <c r="M351" s="170" t="s">
        <v>544</v>
      </c>
      <c r="N351" s="170"/>
      <c r="O351" s="170" t="s">
        <v>177</v>
      </c>
      <c r="P351" s="188">
        <v>41386</v>
      </c>
      <c r="Q351" s="170"/>
      <c r="R351" s="170"/>
      <c r="S351" s="170">
        <v>2</v>
      </c>
      <c r="T351" s="159" t="b">
        <f t="shared" si="8"/>
        <v>1</v>
      </c>
      <c r="U351" s="170" t="s">
        <v>177</v>
      </c>
      <c r="V351" s="188">
        <v>41386</v>
      </c>
      <c r="W351" s="170"/>
    </row>
    <row r="352" spans="1:23" ht="48.75" x14ac:dyDescent="0.25">
      <c r="A352" s="170" t="s">
        <v>667</v>
      </c>
      <c r="B352" s="173">
        <f t="shared" si="7"/>
        <v>397</v>
      </c>
      <c r="C352" s="82">
        <v>41310</v>
      </c>
      <c r="D352" s="83" t="s">
        <v>220</v>
      </c>
      <c r="E352" s="84" t="s">
        <v>757</v>
      </c>
      <c r="F352" s="170" t="s">
        <v>222</v>
      </c>
      <c r="G352" s="170" t="s">
        <v>131</v>
      </c>
      <c r="H352" s="83" t="s">
        <v>19</v>
      </c>
      <c r="I352" s="170" t="s">
        <v>59</v>
      </c>
      <c r="J352" s="188">
        <v>41327</v>
      </c>
      <c r="K352" s="170" t="s">
        <v>37</v>
      </c>
      <c r="L352" s="125">
        <v>41326</v>
      </c>
      <c r="M352" s="170" t="s">
        <v>544</v>
      </c>
      <c r="N352" s="170" t="s">
        <v>1003</v>
      </c>
      <c r="O352" s="170" t="s">
        <v>177</v>
      </c>
      <c r="P352" s="188">
        <v>41354</v>
      </c>
      <c r="Q352" s="170"/>
      <c r="R352" s="170"/>
      <c r="S352" s="170"/>
      <c r="T352" s="159" t="b">
        <f t="shared" si="8"/>
        <v>1</v>
      </c>
      <c r="U352" s="170" t="s">
        <v>177</v>
      </c>
      <c r="V352" s="188">
        <v>41354</v>
      </c>
      <c r="W352" s="170"/>
    </row>
    <row r="353" spans="1:23" ht="120.75" x14ac:dyDescent="0.25">
      <c r="A353" s="170" t="s">
        <v>667</v>
      </c>
      <c r="B353" s="173">
        <f t="shared" si="7"/>
        <v>398</v>
      </c>
      <c r="C353" s="82">
        <v>41310</v>
      </c>
      <c r="D353" s="83" t="s">
        <v>758</v>
      </c>
      <c r="E353" s="84" t="s">
        <v>759</v>
      </c>
      <c r="F353" s="170" t="s">
        <v>55</v>
      </c>
      <c r="G353" s="170" t="s">
        <v>131</v>
      </c>
      <c r="H353" s="83" t="s">
        <v>19</v>
      </c>
      <c r="I353" s="170" t="s">
        <v>59</v>
      </c>
      <c r="J353" s="188"/>
      <c r="K353" s="170" t="s">
        <v>37</v>
      </c>
      <c r="L353" s="125">
        <v>41339</v>
      </c>
      <c r="M353" s="170" t="s">
        <v>544</v>
      </c>
      <c r="N353" s="170" t="s">
        <v>1176</v>
      </c>
      <c r="O353" s="170" t="s">
        <v>152</v>
      </c>
      <c r="P353" s="188">
        <v>41334</v>
      </c>
      <c r="Q353" s="170" t="s">
        <v>1163</v>
      </c>
      <c r="R353" s="170"/>
      <c r="S353" s="170"/>
      <c r="T353" s="159" t="b">
        <f t="shared" si="8"/>
        <v>1</v>
      </c>
      <c r="U353" s="170" t="s">
        <v>152</v>
      </c>
      <c r="V353" s="188">
        <v>41334</v>
      </c>
      <c r="W353" s="170" t="s">
        <v>1163</v>
      </c>
    </row>
    <row r="354" spans="1:23" ht="48.75" x14ac:dyDescent="0.25">
      <c r="A354" s="170" t="s">
        <v>667</v>
      </c>
      <c r="B354" s="173">
        <f t="shared" si="7"/>
        <v>399</v>
      </c>
      <c r="C354" s="82">
        <v>41310</v>
      </c>
      <c r="D354" s="83" t="s">
        <v>35</v>
      </c>
      <c r="E354" s="84" t="s">
        <v>760</v>
      </c>
      <c r="F354" s="170" t="s">
        <v>239</v>
      </c>
      <c r="G354" s="170" t="s">
        <v>131</v>
      </c>
      <c r="H354" s="83" t="s">
        <v>19</v>
      </c>
      <c r="I354" s="170" t="s">
        <v>24</v>
      </c>
      <c r="J354" s="188"/>
      <c r="K354" s="170" t="s">
        <v>21</v>
      </c>
      <c r="L354" s="125">
        <v>41310</v>
      </c>
      <c r="M354" s="170" t="s">
        <v>145</v>
      </c>
      <c r="N354" s="170"/>
      <c r="O354" s="170" t="s">
        <v>802</v>
      </c>
      <c r="P354" s="188">
        <v>41318</v>
      </c>
      <c r="Q354" s="170"/>
      <c r="R354" s="170" t="s">
        <v>754</v>
      </c>
      <c r="S354" s="170"/>
      <c r="T354" s="159" t="b">
        <f t="shared" si="8"/>
        <v>1</v>
      </c>
      <c r="U354" s="170" t="s">
        <v>802</v>
      </c>
      <c r="V354" s="188">
        <v>41318</v>
      </c>
      <c r="W354" s="170"/>
    </row>
    <row r="355" spans="1:23" ht="24.75" x14ac:dyDescent="0.25">
      <c r="A355" s="170" t="s">
        <v>667</v>
      </c>
      <c r="B355" s="173">
        <f t="shared" si="7"/>
        <v>400</v>
      </c>
      <c r="C355" s="82">
        <v>41310</v>
      </c>
      <c r="D355" s="83" t="s">
        <v>35</v>
      </c>
      <c r="E355" s="84" t="s">
        <v>761</v>
      </c>
      <c r="F355" s="170" t="s">
        <v>729</v>
      </c>
      <c r="G355" s="170" t="s">
        <v>131</v>
      </c>
      <c r="H355" s="83" t="s">
        <v>19</v>
      </c>
      <c r="I355" s="170" t="s">
        <v>24</v>
      </c>
      <c r="J355" s="188"/>
      <c r="K355" s="170" t="s">
        <v>21</v>
      </c>
      <c r="L355" s="125">
        <v>41310</v>
      </c>
      <c r="M355" s="170" t="s">
        <v>145</v>
      </c>
      <c r="N355" s="170"/>
      <c r="O355" s="170" t="s">
        <v>802</v>
      </c>
      <c r="P355" s="188">
        <v>41318</v>
      </c>
      <c r="Q355" s="170"/>
      <c r="R355" s="170" t="s">
        <v>754</v>
      </c>
      <c r="S355" s="170"/>
      <c r="T355" s="159" t="b">
        <f t="shared" si="8"/>
        <v>1</v>
      </c>
      <c r="U355" s="170" t="s">
        <v>802</v>
      </c>
      <c r="V355" s="188">
        <v>41318</v>
      </c>
      <c r="W355" s="170"/>
    </row>
    <row r="356" spans="1:23" ht="48.75" x14ac:dyDescent="0.25">
      <c r="A356" s="170" t="s">
        <v>667</v>
      </c>
      <c r="B356" s="173">
        <f t="shared" si="7"/>
        <v>401</v>
      </c>
      <c r="C356" s="82">
        <v>41310</v>
      </c>
      <c r="D356" s="83" t="s">
        <v>758</v>
      </c>
      <c r="E356" s="84" t="s">
        <v>762</v>
      </c>
      <c r="F356" s="170" t="s">
        <v>814</v>
      </c>
      <c r="G356" s="170" t="s">
        <v>131</v>
      </c>
      <c r="H356" s="83" t="s">
        <v>19</v>
      </c>
      <c r="I356" s="170" t="s">
        <v>24</v>
      </c>
      <c r="J356" s="188">
        <v>41327</v>
      </c>
      <c r="K356" s="170" t="s">
        <v>37</v>
      </c>
      <c r="L356" s="125">
        <v>41359</v>
      </c>
      <c r="M356" s="170" t="s">
        <v>178</v>
      </c>
      <c r="N356" s="170" t="s">
        <v>1420</v>
      </c>
      <c r="O356" s="170" t="s">
        <v>152</v>
      </c>
      <c r="P356" s="188">
        <v>41352</v>
      </c>
      <c r="Q356" s="170" t="s">
        <v>1335</v>
      </c>
      <c r="R356" s="170"/>
      <c r="S356" s="170"/>
      <c r="T356" s="159" t="b">
        <f t="shared" si="8"/>
        <v>1</v>
      </c>
      <c r="U356" s="170" t="s">
        <v>152</v>
      </c>
      <c r="V356" s="188">
        <v>41352</v>
      </c>
      <c r="W356" s="170" t="s">
        <v>1335</v>
      </c>
    </row>
    <row r="357" spans="1:23" ht="72.75" x14ac:dyDescent="0.25">
      <c r="A357" s="170" t="s">
        <v>667</v>
      </c>
      <c r="B357" s="173">
        <f t="shared" si="7"/>
        <v>402</v>
      </c>
      <c r="C357" s="82">
        <v>41310</v>
      </c>
      <c r="D357" s="83" t="s">
        <v>28</v>
      </c>
      <c r="E357" s="84" t="s">
        <v>763</v>
      </c>
      <c r="F357" s="170" t="s">
        <v>222</v>
      </c>
      <c r="G357" s="170" t="s">
        <v>131</v>
      </c>
      <c r="H357" s="83" t="s">
        <v>19</v>
      </c>
      <c r="I357" s="170" t="s">
        <v>59</v>
      </c>
      <c r="J357" s="188"/>
      <c r="K357" s="170" t="s">
        <v>37</v>
      </c>
      <c r="L357" s="125">
        <v>41311</v>
      </c>
      <c r="M357" s="170" t="s">
        <v>145</v>
      </c>
      <c r="N357" s="170" t="s">
        <v>767</v>
      </c>
      <c r="O357" s="170" t="s">
        <v>802</v>
      </c>
      <c r="P357" s="188">
        <v>41318</v>
      </c>
      <c r="Q357" s="170"/>
      <c r="R357" s="170"/>
      <c r="S357" s="170"/>
      <c r="T357" s="159" t="b">
        <f t="shared" si="8"/>
        <v>1</v>
      </c>
      <c r="U357" s="170" t="s">
        <v>802</v>
      </c>
      <c r="V357" s="188">
        <v>41318</v>
      </c>
      <c r="W357" s="170"/>
    </row>
    <row r="358" spans="1:23" ht="48.75" x14ac:dyDescent="0.25">
      <c r="A358" s="170" t="s">
        <v>667</v>
      </c>
      <c r="B358" s="173">
        <f t="shared" si="7"/>
        <v>403</v>
      </c>
      <c r="C358" s="82">
        <v>41310</v>
      </c>
      <c r="D358" s="83" t="s">
        <v>199</v>
      </c>
      <c r="E358" s="84" t="s">
        <v>764</v>
      </c>
      <c r="F358" s="170" t="s">
        <v>209</v>
      </c>
      <c r="G358" s="170" t="s">
        <v>131</v>
      </c>
      <c r="H358" s="83" t="s">
        <v>19</v>
      </c>
      <c r="I358" s="170" t="s">
        <v>59</v>
      </c>
      <c r="J358" s="188"/>
      <c r="K358" s="170" t="s">
        <v>768</v>
      </c>
      <c r="L358" s="125"/>
      <c r="M358" s="170" t="s">
        <v>145</v>
      </c>
      <c r="N358" s="170"/>
      <c r="O358" s="176" t="s">
        <v>802</v>
      </c>
      <c r="P358" s="180">
        <v>41313</v>
      </c>
      <c r="Q358" s="170"/>
      <c r="R358" s="170"/>
      <c r="S358" s="170"/>
      <c r="T358" s="159" t="b">
        <f t="shared" si="8"/>
        <v>1</v>
      </c>
      <c r="U358" s="176" t="s">
        <v>802</v>
      </c>
      <c r="V358" s="180">
        <v>41313</v>
      </c>
      <c r="W358" s="170"/>
    </row>
    <row r="359" spans="1:23" ht="24.75" x14ac:dyDescent="0.25">
      <c r="A359" s="170" t="s">
        <v>667</v>
      </c>
      <c r="B359" s="173">
        <f t="shared" si="7"/>
        <v>404</v>
      </c>
      <c r="C359" s="82">
        <v>41310</v>
      </c>
      <c r="D359" s="83" t="s">
        <v>758</v>
      </c>
      <c r="E359" s="84" t="s">
        <v>765</v>
      </c>
      <c r="F359" s="170" t="s">
        <v>814</v>
      </c>
      <c r="G359" s="170" t="s">
        <v>131</v>
      </c>
      <c r="H359" s="83" t="s">
        <v>19</v>
      </c>
      <c r="I359" s="170" t="s">
        <v>24</v>
      </c>
      <c r="J359" s="188">
        <v>41327</v>
      </c>
      <c r="K359" s="170" t="s">
        <v>37</v>
      </c>
      <c r="L359" s="125">
        <v>41326</v>
      </c>
      <c r="M359" s="170" t="s">
        <v>544</v>
      </c>
      <c r="N359" s="170"/>
      <c r="O359" s="178" t="s">
        <v>177</v>
      </c>
      <c r="P359" s="178">
        <v>41352</v>
      </c>
      <c r="Q359" s="170"/>
      <c r="R359" s="170"/>
      <c r="S359" s="170"/>
      <c r="T359" s="159" t="b">
        <f t="shared" si="8"/>
        <v>1</v>
      </c>
      <c r="U359" s="178" t="s">
        <v>177</v>
      </c>
      <c r="V359" s="178">
        <v>41352</v>
      </c>
      <c r="W359" s="170"/>
    </row>
    <row r="360" spans="1:23" ht="36.75" x14ac:dyDescent="0.25">
      <c r="A360" s="170" t="s">
        <v>667</v>
      </c>
      <c r="B360" s="173">
        <f t="shared" si="7"/>
        <v>405</v>
      </c>
      <c r="C360" s="82">
        <v>41310</v>
      </c>
      <c r="D360" s="83" t="s">
        <v>227</v>
      </c>
      <c r="E360" s="84" t="s">
        <v>766</v>
      </c>
      <c r="F360" s="170" t="s">
        <v>55</v>
      </c>
      <c r="G360" s="170" t="s">
        <v>131</v>
      </c>
      <c r="H360" s="83" t="s">
        <v>19</v>
      </c>
      <c r="I360" s="170" t="s">
        <v>20</v>
      </c>
      <c r="J360" s="188"/>
      <c r="K360" s="170" t="s">
        <v>37</v>
      </c>
      <c r="L360" s="125"/>
      <c r="M360" s="170" t="s">
        <v>102</v>
      </c>
      <c r="N360" s="170"/>
      <c r="O360" s="170"/>
      <c r="P360" s="170"/>
      <c r="Q360" s="170"/>
      <c r="R360" s="170"/>
      <c r="S360" s="170">
        <v>2</v>
      </c>
      <c r="T360" s="159" t="b">
        <f t="shared" si="8"/>
        <v>1</v>
      </c>
      <c r="U360" s="170"/>
      <c r="V360" s="170"/>
      <c r="W360" s="170"/>
    </row>
    <row r="361" spans="1:23" ht="24.75" x14ac:dyDescent="0.25">
      <c r="A361" s="170" t="s">
        <v>667</v>
      </c>
      <c r="B361" s="173">
        <f t="shared" si="7"/>
        <v>406</v>
      </c>
      <c r="C361" s="82">
        <v>41311</v>
      </c>
      <c r="D361" s="83" t="s">
        <v>227</v>
      </c>
      <c r="E361" s="84" t="s">
        <v>769</v>
      </c>
      <c r="F361" s="170" t="s">
        <v>663</v>
      </c>
      <c r="G361" s="170" t="s">
        <v>131</v>
      </c>
      <c r="H361" s="83" t="s">
        <v>19</v>
      </c>
      <c r="I361" s="170" t="s">
        <v>240</v>
      </c>
      <c r="J361" s="188"/>
      <c r="K361" s="170" t="s">
        <v>37</v>
      </c>
      <c r="L361" s="125">
        <v>41311</v>
      </c>
      <c r="M361" s="170" t="s">
        <v>145</v>
      </c>
      <c r="N361" s="170"/>
      <c r="O361" s="170" t="s">
        <v>802</v>
      </c>
      <c r="P361" s="188">
        <v>41320</v>
      </c>
      <c r="Q361" s="170"/>
      <c r="R361" s="170"/>
      <c r="S361" s="170"/>
      <c r="T361" s="159" t="b">
        <f t="shared" si="8"/>
        <v>1</v>
      </c>
      <c r="U361" s="170" t="s">
        <v>802</v>
      </c>
      <c r="V361" s="188">
        <v>41320</v>
      </c>
      <c r="W361" s="170"/>
    </row>
    <row r="362" spans="1:23" ht="48.75" x14ac:dyDescent="0.25">
      <c r="A362" s="170" t="s">
        <v>667</v>
      </c>
      <c r="B362" s="173">
        <f t="shared" si="7"/>
        <v>407</v>
      </c>
      <c r="C362" s="82">
        <v>41311</v>
      </c>
      <c r="D362" s="83" t="s">
        <v>227</v>
      </c>
      <c r="E362" s="84" t="s">
        <v>770</v>
      </c>
      <c r="F362" s="170" t="s">
        <v>222</v>
      </c>
      <c r="G362" s="170" t="s">
        <v>131</v>
      </c>
      <c r="H362" s="83" t="s">
        <v>19</v>
      </c>
      <c r="I362" s="170" t="s">
        <v>59</v>
      </c>
      <c r="J362" s="188">
        <v>41327</v>
      </c>
      <c r="K362" s="170" t="s">
        <v>37</v>
      </c>
      <c r="L362" s="125">
        <v>41318</v>
      </c>
      <c r="M362" s="170" t="s">
        <v>145</v>
      </c>
      <c r="N362" s="84" t="s">
        <v>828</v>
      </c>
      <c r="O362" s="170" t="s">
        <v>802</v>
      </c>
      <c r="P362" s="188">
        <v>41320</v>
      </c>
      <c r="Q362" s="170"/>
      <c r="R362" s="170"/>
      <c r="S362" s="170"/>
      <c r="T362" s="159" t="b">
        <f t="shared" si="8"/>
        <v>1</v>
      </c>
      <c r="U362" s="170" t="s">
        <v>802</v>
      </c>
      <c r="V362" s="188">
        <v>41320</v>
      </c>
      <c r="W362" s="170"/>
    </row>
    <row r="363" spans="1:23" ht="120.75" x14ac:dyDescent="0.25">
      <c r="A363" s="170" t="s">
        <v>667</v>
      </c>
      <c r="B363" s="173">
        <f t="shared" si="7"/>
        <v>408</v>
      </c>
      <c r="C363" s="82">
        <v>41311</v>
      </c>
      <c r="D363" s="83" t="s">
        <v>28</v>
      </c>
      <c r="E363" s="84" t="s">
        <v>771</v>
      </c>
      <c r="F363" s="170" t="s">
        <v>729</v>
      </c>
      <c r="G363" s="170" t="s">
        <v>131</v>
      </c>
      <c r="H363" s="83" t="s">
        <v>19</v>
      </c>
      <c r="I363" s="170" t="s">
        <v>59</v>
      </c>
      <c r="J363" s="188"/>
      <c r="K363" s="170" t="s">
        <v>21</v>
      </c>
      <c r="L363" s="125">
        <v>41320</v>
      </c>
      <c r="M363" s="170" t="s">
        <v>145</v>
      </c>
      <c r="N363" s="170" t="s">
        <v>891</v>
      </c>
      <c r="O363" s="178" t="s">
        <v>177</v>
      </c>
      <c r="P363" s="188">
        <v>41334</v>
      </c>
      <c r="Q363" s="170"/>
      <c r="R363" s="170"/>
      <c r="S363" s="170"/>
      <c r="T363" s="159" t="b">
        <f t="shared" si="8"/>
        <v>1</v>
      </c>
      <c r="U363" s="178" t="s">
        <v>177</v>
      </c>
      <c r="V363" s="188">
        <v>41334</v>
      </c>
      <c r="W363" s="170"/>
    </row>
    <row r="364" spans="1:23" ht="120.75" x14ac:dyDescent="0.25">
      <c r="A364" s="170" t="s">
        <v>667</v>
      </c>
      <c r="B364" s="173">
        <f t="shared" ref="B364:B427" si="9">B363+1</f>
        <v>409</v>
      </c>
      <c r="C364" s="82">
        <v>41311</v>
      </c>
      <c r="D364" s="83" t="s">
        <v>28</v>
      </c>
      <c r="E364" s="84" t="s">
        <v>772</v>
      </c>
      <c r="F364" s="170" t="s">
        <v>157</v>
      </c>
      <c r="G364" s="170" t="s">
        <v>131</v>
      </c>
      <c r="H364" s="83" t="s">
        <v>19</v>
      </c>
      <c r="I364" s="170" t="s">
        <v>20</v>
      </c>
      <c r="J364" s="188"/>
      <c r="K364" s="170" t="s">
        <v>21</v>
      </c>
      <c r="L364" s="125"/>
      <c r="M364" s="170" t="s">
        <v>102</v>
      </c>
      <c r="N364" s="170" t="s">
        <v>1561</v>
      </c>
      <c r="O364" s="170"/>
      <c r="P364" s="170"/>
      <c r="Q364" s="170"/>
      <c r="R364" s="170"/>
      <c r="S364" s="170">
        <v>160</v>
      </c>
      <c r="T364" s="159" t="b">
        <f t="shared" si="8"/>
        <v>1</v>
      </c>
      <c r="U364" s="170"/>
      <c r="V364" s="170"/>
      <c r="W364" s="170"/>
    </row>
    <row r="365" spans="1:23" ht="48.75" x14ac:dyDescent="0.25">
      <c r="A365" s="170" t="s">
        <v>667</v>
      </c>
      <c r="B365" s="173">
        <f t="shared" si="9"/>
        <v>410</v>
      </c>
      <c r="C365" s="82">
        <v>41311</v>
      </c>
      <c r="D365" s="83" t="s">
        <v>199</v>
      </c>
      <c r="E365" s="84" t="s">
        <v>773</v>
      </c>
      <c r="F365" s="170" t="s">
        <v>206</v>
      </c>
      <c r="G365" s="170" t="s">
        <v>131</v>
      </c>
      <c r="H365" s="83" t="s">
        <v>19</v>
      </c>
      <c r="I365" s="170" t="s">
        <v>59</v>
      </c>
      <c r="J365" s="188"/>
      <c r="K365" s="170" t="s">
        <v>154</v>
      </c>
      <c r="L365" s="125">
        <v>41312</v>
      </c>
      <c r="M365" s="170" t="s">
        <v>145</v>
      </c>
      <c r="N365" s="170" t="s">
        <v>779</v>
      </c>
      <c r="O365" s="170" t="s">
        <v>802</v>
      </c>
      <c r="P365" s="188">
        <v>41318</v>
      </c>
      <c r="Q365" s="170"/>
      <c r="R365" s="170"/>
      <c r="S365" s="170"/>
      <c r="T365" s="159" t="b">
        <f t="shared" si="8"/>
        <v>1</v>
      </c>
      <c r="U365" s="170" t="s">
        <v>802</v>
      </c>
      <c r="V365" s="188">
        <v>41318</v>
      </c>
      <c r="W365" s="170"/>
    </row>
    <row r="366" spans="1:23" ht="48.75" x14ac:dyDescent="0.25">
      <c r="A366" s="170" t="s">
        <v>667</v>
      </c>
      <c r="B366" s="173">
        <f t="shared" si="9"/>
        <v>411</v>
      </c>
      <c r="C366" s="82">
        <v>41311</v>
      </c>
      <c r="D366" s="83" t="s">
        <v>227</v>
      </c>
      <c r="E366" s="84" t="s">
        <v>774</v>
      </c>
      <c r="F366" s="170" t="s">
        <v>663</v>
      </c>
      <c r="G366" s="170" t="s">
        <v>131</v>
      </c>
      <c r="H366" s="83" t="s">
        <v>19</v>
      </c>
      <c r="I366" s="170" t="s">
        <v>240</v>
      </c>
      <c r="J366" s="188"/>
      <c r="K366" s="170" t="s">
        <v>37</v>
      </c>
      <c r="L366" s="125">
        <v>41316</v>
      </c>
      <c r="M366" s="170" t="s">
        <v>145</v>
      </c>
      <c r="N366" s="170"/>
      <c r="O366" s="170" t="s">
        <v>802</v>
      </c>
      <c r="P366" s="188">
        <v>41320</v>
      </c>
      <c r="Q366" s="170"/>
      <c r="R366" s="170"/>
      <c r="S366" s="170"/>
      <c r="T366" s="159" t="b">
        <f t="shared" si="8"/>
        <v>1</v>
      </c>
      <c r="U366" s="170" t="s">
        <v>802</v>
      </c>
      <c r="V366" s="188">
        <v>41320</v>
      </c>
      <c r="W366" s="170"/>
    </row>
    <row r="367" spans="1:23" ht="36.75" x14ac:dyDescent="0.25">
      <c r="A367" s="170" t="s">
        <v>134</v>
      </c>
      <c r="B367" s="173">
        <f t="shared" si="9"/>
        <v>412</v>
      </c>
      <c r="C367" s="82">
        <v>41311</v>
      </c>
      <c r="D367" s="83" t="s">
        <v>175</v>
      </c>
      <c r="E367" s="84" t="s">
        <v>775</v>
      </c>
      <c r="F367" s="170" t="s">
        <v>776</v>
      </c>
      <c r="G367" s="170" t="s">
        <v>158</v>
      </c>
      <c r="H367" s="83" t="s">
        <v>19</v>
      </c>
      <c r="I367" s="170" t="s">
        <v>59</v>
      </c>
      <c r="J367" s="188"/>
      <c r="K367" s="170" t="s">
        <v>21</v>
      </c>
      <c r="L367" s="125">
        <v>41311</v>
      </c>
      <c r="M367" s="170" t="s">
        <v>145</v>
      </c>
      <c r="N367" s="84" t="s">
        <v>777</v>
      </c>
      <c r="O367" s="170" t="s">
        <v>802</v>
      </c>
      <c r="P367" s="188">
        <v>41320</v>
      </c>
      <c r="Q367" s="170"/>
      <c r="R367" s="170"/>
      <c r="S367" s="170"/>
      <c r="T367" s="159" t="b">
        <f t="shared" si="8"/>
        <v>1</v>
      </c>
      <c r="U367" s="170" t="s">
        <v>802</v>
      </c>
      <c r="V367" s="188">
        <v>41320</v>
      </c>
      <c r="W367" s="170"/>
    </row>
    <row r="368" spans="1:23" ht="36.75" x14ac:dyDescent="0.25">
      <c r="A368" s="170" t="s">
        <v>667</v>
      </c>
      <c r="B368" s="173">
        <f t="shared" si="9"/>
        <v>413</v>
      </c>
      <c r="C368" s="82">
        <v>41311</v>
      </c>
      <c r="D368" s="83" t="s">
        <v>227</v>
      </c>
      <c r="E368" s="104" t="s">
        <v>780</v>
      </c>
      <c r="F368" s="170" t="s">
        <v>55</v>
      </c>
      <c r="G368" s="170" t="s">
        <v>131</v>
      </c>
      <c r="H368" s="83" t="s">
        <v>19</v>
      </c>
      <c r="I368" s="170" t="s">
        <v>59</v>
      </c>
      <c r="J368" s="188"/>
      <c r="K368" s="170" t="s">
        <v>37</v>
      </c>
      <c r="L368" s="125">
        <v>41325</v>
      </c>
      <c r="M368" s="170" t="s">
        <v>145</v>
      </c>
      <c r="N368" s="84" t="s">
        <v>1019</v>
      </c>
      <c r="O368" s="178" t="s">
        <v>177</v>
      </c>
      <c r="P368" s="188">
        <v>41358</v>
      </c>
      <c r="Q368" s="170" t="s">
        <v>890</v>
      </c>
      <c r="R368" s="170"/>
      <c r="S368" s="170"/>
      <c r="T368" s="159" t="b">
        <f t="shared" si="8"/>
        <v>1</v>
      </c>
      <c r="U368" s="178" t="s">
        <v>177</v>
      </c>
      <c r="V368" s="188">
        <v>41358</v>
      </c>
      <c r="W368" s="170" t="s">
        <v>890</v>
      </c>
    </row>
    <row r="369" spans="1:23" ht="72.75" x14ac:dyDescent="0.25">
      <c r="A369" s="170" t="s">
        <v>667</v>
      </c>
      <c r="B369" s="173">
        <f t="shared" si="9"/>
        <v>414</v>
      </c>
      <c r="C369" s="82">
        <v>41312</v>
      </c>
      <c r="D369" s="83" t="s">
        <v>227</v>
      </c>
      <c r="E369" s="84" t="s">
        <v>781</v>
      </c>
      <c r="F369" s="170" t="s">
        <v>222</v>
      </c>
      <c r="G369" s="170" t="s">
        <v>131</v>
      </c>
      <c r="H369" s="83" t="s">
        <v>19</v>
      </c>
      <c r="I369" s="170" t="s">
        <v>59</v>
      </c>
      <c r="J369" s="188">
        <v>41327</v>
      </c>
      <c r="K369" s="170" t="s">
        <v>37</v>
      </c>
      <c r="L369" s="124">
        <v>41319</v>
      </c>
      <c r="M369" s="170" t="s">
        <v>145</v>
      </c>
      <c r="N369" s="170" t="s">
        <v>861</v>
      </c>
      <c r="O369" s="170" t="s">
        <v>802</v>
      </c>
      <c r="P369" s="188">
        <v>41320</v>
      </c>
      <c r="Q369" s="170"/>
      <c r="R369" s="170"/>
      <c r="S369" s="170"/>
      <c r="T369" s="159" t="b">
        <f t="shared" si="8"/>
        <v>1</v>
      </c>
      <c r="U369" s="170" t="s">
        <v>802</v>
      </c>
      <c r="V369" s="188">
        <v>41320</v>
      </c>
      <c r="W369" s="170"/>
    </row>
    <row r="370" spans="1:23" ht="120.75" x14ac:dyDescent="0.25">
      <c r="A370" s="170" t="s">
        <v>667</v>
      </c>
      <c r="B370" s="173">
        <f t="shared" si="9"/>
        <v>415</v>
      </c>
      <c r="C370" s="82">
        <v>41312</v>
      </c>
      <c r="D370" s="83" t="s">
        <v>28</v>
      </c>
      <c r="E370" s="84" t="s">
        <v>782</v>
      </c>
      <c r="F370" s="170" t="s">
        <v>729</v>
      </c>
      <c r="G370" s="170" t="s">
        <v>131</v>
      </c>
      <c r="H370" s="83" t="s">
        <v>19</v>
      </c>
      <c r="I370" s="170" t="s">
        <v>59</v>
      </c>
      <c r="J370" s="188"/>
      <c r="K370" s="170" t="s">
        <v>21</v>
      </c>
      <c r="L370" s="125">
        <v>41320</v>
      </c>
      <c r="M370" s="170" t="s">
        <v>145</v>
      </c>
      <c r="N370" s="170" t="s">
        <v>805</v>
      </c>
      <c r="O370" s="170" t="s">
        <v>177</v>
      </c>
      <c r="P370" s="188">
        <v>41355</v>
      </c>
      <c r="Q370" s="170"/>
      <c r="R370" s="170"/>
      <c r="S370" s="170"/>
      <c r="T370" s="159" t="b">
        <f t="shared" si="8"/>
        <v>1</v>
      </c>
      <c r="U370" s="170" t="s">
        <v>177</v>
      </c>
      <c r="V370" s="188">
        <v>41355</v>
      </c>
      <c r="W370" s="170"/>
    </row>
    <row r="371" spans="1:23" ht="36.75" x14ac:dyDescent="0.25">
      <c r="A371" s="170" t="s">
        <v>667</v>
      </c>
      <c r="B371" s="173">
        <f t="shared" si="9"/>
        <v>416</v>
      </c>
      <c r="C371" s="82">
        <v>41312</v>
      </c>
      <c r="D371" s="83" t="s">
        <v>35</v>
      </c>
      <c r="E371" s="84" t="s">
        <v>783</v>
      </c>
      <c r="F371" s="170" t="s">
        <v>239</v>
      </c>
      <c r="G371" s="170" t="s">
        <v>131</v>
      </c>
      <c r="H371" s="83" t="s">
        <v>19</v>
      </c>
      <c r="I371" s="170" t="s">
        <v>59</v>
      </c>
      <c r="J371" s="188"/>
      <c r="K371" s="170" t="s">
        <v>21</v>
      </c>
      <c r="L371" s="125">
        <v>40947</v>
      </c>
      <c r="M371" s="170" t="s">
        <v>145</v>
      </c>
      <c r="N371" s="170" t="s">
        <v>794</v>
      </c>
      <c r="O371" s="170" t="s">
        <v>802</v>
      </c>
      <c r="P371" s="188">
        <v>41318</v>
      </c>
      <c r="Q371" s="170"/>
      <c r="R371" s="170"/>
      <c r="S371" s="170"/>
      <c r="T371" s="159" t="b">
        <f t="shared" si="8"/>
        <v>1</v>
      </c>
      <c r="U371" s="170" t="s">
        <v>802</v>
      </c>
      <c r="V371" s="188">
        <v>41318</v>
      </c>
      <c r="W371" s="170"/>
    </row>
    <row r="372" spans="1:23" ht="120.75" x14ac:dyDescent="0.25">
      <c r="A372" s="170" t="s">
        <v>667</v>
      </c>
      <c r="B372" s="173">
        <f t="shared" si="9"/>
        <v>417</v>
      </c>
      <c r="C372" s="82">
        <v>41312</v>
      </c>
      <c r="D372" s="83" t="s">
        <v>217</v>
      </c>
      <c r="E372" s="84" t="s">
        <v>784</v>
      </c>
      <c r="F372" s="170" t="s">
        <v>239</v>
      </c>
      <c r="G372" s="170" t="s">
        <v>131</v>
      </c>
      <c r="H372" s="83" t="s">
        <v>19</v>
      </c>
      <c r="I372" s="170" t="s">
        <v>59</v>
      </c>
      <c r="J372" s="188"/>
      <c r="K372" s="170" t="s">
        <v>21</v>
      </c>
      <c r="L372" s="125">
        <v>40947</v>
      </c>
      <c r="M372" s="170" t="s">
        <v>145</v>
      </c>
      <c r="N372" s="170" t="s">
        <v>795</v>
      </c>
      <c r="O372" s="170" t="s">
        <v>802</v>
      </c>
      <c r="P372" s="188">
        <v>41318</v>
      </c>
      <c r="Q372" s="170"/>
      <c r="R372" s="170"/>
      <c r="S372" s="170"/>
      <c r="T372" s="159" t="b">
        <f t="shared" si="8"/>
        <v>1</v>
      </c>
      <c r="U372" s="170" t="s">
        <v>802</v>
      </c>
      <c r="V372" s="188">
        <v>41318</v>
      </c>
      <c r="W372" s="170"/>
    </row>
    <row r="373" spans="1:23" ht="132.75" x14ac:dyDescent="0.25">
      <c r="A373" s="170" t="s">
        <v>667</v>
      </c>
      <c r="B373" s="173">
        <f t="shared" si="9"/>
        <v>418</v>
      </c>
      <c r="C373" s="82">
        <v>41312</v>
      </c>
      <c r="D373" s="83" t="s">
        <v>296</v>
      </c>
      <c r="E373" s="84" t="s">
        <v>785</v>
      </c>
      <c r="F373" s="170" t="s">
        <v>664</v>
      </c>
      <c r="G373" s="170" t="s">
        <v>131</v>
      </c>
      <c r="H373" s="83" t="s">
        <v>19</v>
      </c>
      <c r="I373" s="170" t="s">
        <v>20</v>
      </c>
      <c r="J373" s="188">
        <v>41327</v>
      </c>
      <c r="K373" s="170" t="s">
        <v>101</v>
      </c>
      <c r="L373" s="125">
        <v>41353</v>
      </c>
      <c r="M373" s="170" t="s">
        <v>102</v>
      </c>
      <c r="N373" s="170" t="s">
        <v>1568</v>
      </c>
      <c r="O373" s="170"/>
      <c r="P373" s="188">
        <v>41355</v>
      </c>
      <c r="Q373" s="170" t="s">
        <v>1403</v>
      </c>
      <c r="R373" s="170"/>
      <c r="S373" s="170">
        <v>8</v>
      </c>
      <c r="T373" s="159" t="b">
        <f t="shared" si="8"/>
        <v>1</v>
      </c>
      <c r="U373" s="170"/>
      <c r="V373" s="188">
        <v>41355</v>
      </c>
      <c r="W373" s="170" t="s">
        <v>1403</v>
      </c>
    </row>
    <row r="374" spans="1:23" ht="240.75" x14ac:dyDescent="0.25">
      <c r="A374" s="170" t="s">
        <v>667</v>
      </c>
      <c r="B374" s="173">
        <f t="shared" si="9"/>
        <v>419</v>
      </c>
      <c r="C374" s="82">
        <v>41312</v>
      </c>
      <c r="D374" s="83" t="s">
        <v>227</v>
      </c>
      <c r="E374" s="84" t="s">
        <v>786</v>
      </c>
      <c r="F374" s="170" t="s">
        <v>434</v>
      </c>
      <c r="G374" s="170" t="s">
        <v>131</v>
      </c>
      <c r="H374" s="83" t="s">
        <v>19</v>
      </c>
      <c r="I374" s="170" t="s">
        <v>20</v>
      </c>
      <c r="J374" s="188">
        <v>41333</v>
      </c>
      <c r="K374" s="170" t="s">
        <v>101</v>
      </c>
      <c r="L374" s="125">
        <v>41387</v>
      </c>
      <c r="M374" s="170" t="s">
        <v>516</v>
      </c>
      <c r="N374" s="170" t="s">
        <v>1616</v>
      </c>
      <c r="O374" s="46" t="s">
        <v>1768</v>
      </c>
      <c r="P374" s="188">
        <v>41386</v>
      </c>
      <c r="Q374" s="170" t="s">
        <v>1613</v>
      </c>
      <c r="R374" s="170" t="s">
        <v>1413</v>
      </c>
      <c r="S374" s="170">
        <v>3</v>
      </c>
      <c r="T374" s="159" t="b">
        <f t="shared" si="8"/>
        <v>1</v>
      </c>
      <c r="U374" s="46" t="s">
        <v>1768</v>
      </c>
      <c r="V374" s="188">
        <v>41386</v>
      </c>
      <c r="W374" s="170" t="s">
        <v>1613</v>
      </c>
    </row>
    <row r="375" spans="1:23" ht="24.75" x14ac:dyDescent="0.25">
      <c r="A375" s="170" t="s">
        <v>667</v>
      </c>
      <c r="B375" s="173">
        <f t="shared" si="9"/>
        <v>420</v>
      </c>
      <c r="C375" s="82">
        <v>41312</v>
      </c>
      <c r="D375" s="83" t="s">
        <v>164</v>
      </c>
      <c r="E375" s="84" t="s">
        <v>787</v>
      </c>
      <c r="F375" s="170" t="s">
        <v>338</v>
      </c>
      <c r="G375" s="170" t="s">
        <v>131</v>
      </c>
      <c r="H375" s="83" t="s">
        <v>19</v>
      </c>
      <c r="I375" s="170" t="s">
        <v>20</v>
      </c>
      <c r="J375" s="188"/>
      <c r="K375" s="170" t="s">
        <v>37</v>
      </c>
      <c r="L375" s="125"/>
      <c r="M375" s="170" t="s">
        <v>102</v>
      </c>
      <c r="N375" s="170"/>
      <c r="O375" s="170"/>
      <c r="P375" s="170"/>
      <c r="Q375" s="170"/>
      <c r="R375" s="170"/>
      <c r="S375" s="170">
        <v>0</v>
      </c>
      <c r="T375" s="159" t="b">
        <f t="shared" si="8"/>
        <v>1</v>
      </c>
      <c r="U375" s="170"/>
      <c r="V375" s="170"/>
      <c r="W375" s="170"/>
    </row>
    <row r="376" spans="1:23" ht="72.75" x14ac:dyDescent="0.25">
      <c r="A376" s="170" t="s">
        <v>667</v>
      </c>
      <c r="B376" s="173">
        <f t="shared" si="9"/>
        <v>421</v>
      </c>
      <c r="C376" s="82">
        <v>41312</v>
      </c>
      <c r="D376" s="83" t="s">
        <v>227</v>
      </c>
      <c r="E376" s="84" t="s">
        <v>788</v>
      </c>
      <c r="F376" s="170" t="s">
        <v>222</v>
      </c>
      <c r="G376" s="170" t="s">
        <v>131</v>
      </c>
      <c r="H376" s="83" t="s">
        <v>19</v>
      </c>
      <c r="I376" s="170" t="s">
        <v>59</v>
      </c>
      <c r="J376" s="188">
        <v>41327</v>
      </c>
      <c r="K376" s="170" t="s">
        <v>37</v>
      </c>
      <c r="L376" s="125">
        <v>41359</v>
      </c>
      <c r="M376" s="170" t="s">
        <v>544</v>
      </c>
      <c r="N376" s="170" t="s">
        <v>1421</v>
      </c>
      <c r="O376" s="170" t="s">
        <v>152</v>
      </c>
      <c r="P376" s="188">
        <v>41358</v>
      </c>
      <c r="Q376" s="170" t="s">
        <v>1404</v>
      </c>
      <c r="R376" s="170"/>
      <c r="S376" s="170"/>
      <c r="T376" s="159" t="b">
        <f t="shared" si="8"/>
        <v>1</v>
      </c>
      <c r="U376" s="170" t="s">
        <v>152</v>
      </c>
      <c r="V376" s="188">
        <v>41358</v>
      </c>
      <c r="W376" s="170" t="s">
        <v>1404</v>
      </c>
    </row>
    <row r="377" spans="1:23" ht="48.75" x14ac:dyDescent="0.25">
      <c r="A377" s="170" t="s">
        <v>667</v>
      </c>
      <c r="B377" s="173">
        <f t="shared" si="9"/>
        <v>422</v>
      </c>
      <c r="C377" s="82">
        <v>41313</v>
      </c>
      <c r="D377" s="83" t="s">
        <v>125</v>
      </c>
      <c r="E377" s="84" t="s">
        <v>797</v>
      </c>
      <c r="F377" s="170" t="s">
        <v>729</v>
      </c>
      <c r="G377" s="170" t="s">
        <v>158</v>
      </c>
      <c r="H377" s="83" t="s">
        <v>19</v>
      </c>
      <c r="I377" s="170" t="s">
        <v>20</v>
      </c>
      <c r="J377" s="188">
        <v>41327</v>
      </c>
      <c r="K377" s="170" t="s">
        <v>154</v>
      </c>
      <c r="L377" s="125">
        <v>41337</v>
      </c>
      <c r="M377" s="170" t="s">
        <v>145</v>
      </c>
      <c r="N377" s="170" t="s">
        <v>1129</v>
      </c>
      <c r="O377" s="170" t="s">
        <v>152</v>
      </c>
      <c r="P377" s="170"/>
      <c r="Q377" s="170"/>
      <c r="R377" s="170"/>
      <c r="S377" s="170">
        <v>0</v>
      </c>
      <c r="T377" s="159" t="b">
        <f t="shared" si="8"/>
        <v>1</v>
      </c>
      <c r="U377" s="170" t="s">
        <v>152</v>
      </c>
      <c r="V377" s="170"/>
      <c r="W377" s="170"/>
    </row>
    <row r="378" spans="1:23" ht="48.75" x14ac:dyDescent="0.25">
      <c r="A378" s="170" t="s">
        <v>667</v>
      </c>
      <c r="B378" s="173">
        <f t="shared" si="9"/>
        <v>423</v>
      </c>
      <c r="C378" s="82">
        <v>41313</v>
      </c>
      <c r="D378" s="83" t="s">
        <v>227</v>
      </c>
      <c r="E378" s="112" t="s">
        <v>798</v>
      </c>
      <c r="F378" s="170" t="s">
        <v>663</v>
      </c>
      <c r="G378" s="170" t="s">
        <v>131</v>
      </c>
      <c r="H378" s="83" t="s">
        <v>19</v>
      </c>
      <c r="I378" s="170" t="s">
        <v>20</v>
      </c>
      <c r="J378" s="188"/>
      <c r="K378" s="170" t="s">
        <v>37</v>
      </c>
      <c r="L378" s="125">
        <v>41316</v>
      </c>
      <c r="M378" s="170" t="s">
        <v>145</v>
      </c>
      <c r="N378" s="170"/>
      <c r="O378" s="170" t="s">
        <v>802</v>
      </c>
      <c r="P378" s="188">
        <v>41320</v>
      </c>
      <c r="Q378" s="170"/>
      <c r="R378" s="170"/>
      <c r="S378" s="170">
        <v>1</v>
      </c>
      <c r="T378" s="159" t="b">
        <f t="shared" si="8"/>
        <v>1</v>
      </c>
      <c r="U378" s="170" t="s">
        <v>802</v>
      </c>
      <c r="V378" s="188">
        <v>41320</v>
      </c>
      <c r="W378" s="170"/>
    </row>
    <row r="379" spans="1:23" ht="240.75" x14ac:dyDescent="0.25">
      <c r="A379" s="170" t="s">
        <v>667</v>
      </c>
      <c r="B379" s="173">
        <f t="shared" si="9"/>
        <v>424</v>
      </c>
      <c r="C379" s="82">
        <v>41313</v>
      </c>
      <c r="D379" s="83" t="s">
        <v>227</v>
      </c>
      <c r="E379" s="112" t="s">
        <v>799</v>
      </c>
      <c r="F379" s="170" t="s">
        <v>665</v>
      </c>
      <c r="G379" s="170" t="s">
        <v>131</v>
      </c>
      <c r="H379" s="83" t="s">
        <v>19</v>
      </c>
      <c r="I379" s="170" t="s">
        <v>59</v>
      </c>
      <c r="J379" s="188"/>
      <c r="K379" s="170" t="s">
        <v>37</v>
      </c>
      <c r="L379" s="125">
        <v>41353</v>
      </c>
      <c r="M379" s="170" t="s">
        <v>145</v>
      </c>
      <c r="N379" s="112" t="s">
        <v>1350</v>
      </c>
      <c r="O379" s="170" t="s">
        <v>177</v>
      </c>
      <c r="P379" s="188">
        <v>41358</v>
      </c>
      <c r="Q379" s="170" t="s">
        <v>1336</v>
      </c>
      <c r="R379" s="170"/>
      <c r="S379" s="170"/>
      <c r="T379" s="159" t="b">
        <f t="shared" si="8"/>
        <v>1</v>
      </c>
      <c r="U379" s="170" t="s">
        <v>177</v>
      </c>
      <c r="V379" s="188">
        <v>41358</v>
      </c>
      <c r="W379" s="170" t="s">
        <v>1336</v>
      </c>
    </row>
    <row r="380" spans="1:23" ht="36.75" x14ac:dyDescent="0.25">
      <c r="A380" s="170" t="s">
        <v>667</v>
      </c>
      <c r="B380" s="173">
        <f t="shared" si="9"/>
        <v>425</v>
      </c>
      <c r="C380" s="82">
        <v>41313</v>
      </c>
      <c r="D380" s="83" t="s">
        <v>644</v>
      </c>
      <c r="E380" s="84" t="s">
        <v>800</v>
      </c>
      <c r="F380" s="170" t="s">
        <v>157</v>
      </c>
      <c r="G380" s="170" t="s">
        <v>131</v>
      </c>
      <c r="H380" s="83" t="s">
        <v>19</v>
      </c>
      <c r="I380" s="170" t="s">
        <v>59</v>
      </c>
      <c r="J380" s="188"/>
      <c r="K380" s="170" t="s">
        <v>154</v>
      </c>
      <c r="L380" s="125">
        <v>41313</v>
      </c>
      <c r="M380" s="170" t="s">
        <v>145</v>
      </c>
      <c r="N380" s="112" t="s">
        <v>803</v>
      </c>
      <c r="O380" s="170" t="s">
        <v>177</v>
      </c>
      <c r="P380" s="188">
        <v>41358</v>
      </c>
      <c r="Q380" s="170"/>
      <c r="R380" s="170"/>
      <c r="S380" s="170"/>
      <c r="T380" s="159" t="b">
        <f t="shared" si="8"/>
        <v>1</v>
      </c>
      <c r="U380" s="170" t="s">
        <v>177</v>
      </c>
      <c r="V380" s="188">
        <v>41358</v>
      </c>
      <c r="W380" s="170"/>
    </row>
    <row r="381" spans="1:23" ht="48.75" x14ac:dyDescent="0.25">
      <c r="A381" s="170" t="s">
        <v>667</v>
      </c>
      <c r="B381" s="173">
        <f t="shared" si="9"/>
        <v>426</v>
      </c>
      <c r="C381" s="82">
        <v>41313</v>
      </c>
      <c r="D381" s="83" t="s">
        <v>644</v>
      </c>
      <c r="E381" s="84" t="s">
        <v>801</v>
      </c>
      <c r="F381" s="170" t="s">
        <v>157</v>
      </c>
      <c r="G381" s="170" t="s">
        <v>131</v>
      </c>
      <c r="H381" s="83" t="s">
        <v>19</v>
      </c>
      <c r="I381" s="170" t="s">
        <v>59</v>
      </c>
      <c r="J381" s="188"/>
      <c r="K381" s="170" t="s">
        <v>146</v>
      </c>
      <c r="L381" s="125">
        <v>41313</v>
      </c>
      <c r="M381" s="170" t="s">
        <v>145</v>
      </c>
      <c r="N381" s="112" t="s">
        <v>804</v>
      </c>
      <c r="O381" s="170" t="s">
        <v>177</v>
      </c>
      <c r="P381" s="188">
        <v>41358</v>
      </c>
      <c r="Q381" s="170"/>
      <c r="R381" s="170"/>
      <c r="S381" s="170"/>
      <c r="T381" s="159" t="b">
        <f t="shared" si="8"/>
        <v>1</v>
      </c>
      <c r="U381" s="170" t="s">
        <v>177</v>
      </c>
      <c r="V381" s="188">
        <v>41358</v>
      </c>
      <c r="W381" s="170"/>
    </row>
    <row r="382" spans="1:23" ht="180.75" x14ac:dyDescent="0.25">
      <c r="A382" s="170" t="s">
        <v>667</v>
      </c>
      <c r="B382" s="173">
        <f t="shared" si="9"/>
        <v>427</v>
      </c>
      <c r="C382" s="82">
        <v>41316</v>
      </c>
      <c r="D382" s="83" t="s">
        <v>217</v>
      </c>
      <c r="E382" s="84" t="s">
        <v>806</v>
      </c>
      <c r="F382" s="170" t="s">
        <v>663</v>
      </c>
      <c r="G382" s="170" t="s">
        <v>131</v>
      </c>
      <c r="H382" s="83" t="s">
        <v>30</v>
      </c>
      <c r="I382" s="170" t="s">
        <v>59</v>
      </c>
      <c r="J382" s="188"/>
      <c r="K382" s="170" t="s">
        <v>154</v>
      </c>
      <c r="L382" s="125">
        <v>41317</v>
      </c>
      <c r="M382" s="170" t="s">
        <v>145</v>
      </c>
      <c r="N382" s="112" t="s">
        <v>813</v>
      </c>
      <c r="O382" s="170" t="s">
        <v>802</v>
      </c>
      <c r="P382" s="188">
        <v>41318</v>
      </c>
      <c r="Q382" s="170"/>
      <c r="R382" s="170"/>
      <c r="S382" s="170"/>
      <c r="T382" s="159" t="b">
        <f t="shared" si="8"/>
        <v>1</v>
      </c>
      <c r="U382" s="170" t="s">
        <v>802</v>
      </c>
      <c r="V382" s="188">
        <v>41318</v>
      </c>
      <c r="W382" s="170"/>
    </row>
    <row r="383" spans="1:23" ht="48.75" x14ac:dyDescent="0.25">
      <c r="A383" s="170" t="s">
        <v>667</v>
      </c>
      <c r="B383" s="173">
        <f t="shared" si="9"/>
        <v>428</v>
      </c>
      <c r="C383" s="82">
        <v>41316</v>
      </c>
      <c r="D383" s="83" t="s">
        <v>204</v>
      </c>
      <c r="E383" s="84" t="s">
        <v>807</v>
      </c>
      <c r="F383" s="177" t="s">
        <v>664</v>
      </c>
      <c r="G383" s="170" t="s">
        <v>131</v>
      </c>
      <c r="H383" s="83" t="s">
        <v>19</v>
      </c>
      <c r="I383" s="170" t="s">
        <v>24</v>
      </c>
      <c r="J383" s="188">
        <v>41327</v>
      </c>
      <c r="K383" s="170" t="s">
        <v>101</v>
      </c>
      <c r="L383" s="125">
        <v>41339</v>
      </c>
      <c r="M383" s="170" t="s">
        <v>145</v>
      </c>
      <c r="N383" s="112" t="s">
        <v>1171</v>
      </c>
      <c r="O383" s="170" t="s">
        <v>177</v>
      </c>
      <c r="P383" s="188">
        <v>41354</v>
      </c>
      <c r="Q383" s="170"/>
      <c r="R383" s="170" t="s">
        <v>1172</v>
      </c>
      <c r="S383" s="170"/>
      <c r="T383" s="159" t="b">
        <f t="shared" si="8"/>
        <v>1</v>
      </c>
      <c r="U383" s="170" t="s">
        <v>177</v>
      </c>
      <c r="V383" s="188">
        <v>41354</v>
      </c>
      <c r="W383" s="170"/>
    </row>
    <row r="384" spans="1:23" ht="108.75" x14ac:dyDescent="0.25">
      <c r="A384" s="170" t="s">
        <v>667</v>
      </c>
      <c r="B384" s="173">
        <f t="shared" si="9"/>
        <v>429</v>
      </c>
      <c r="C384" s="82">
        <v>41316</v>
      </c>
      <c r="D384" s="83" t="s">
        <v>217</v>
      </c>
      <c r="E384" s="84" t="s">
        <v>808</v>
      </c>
      <c r="F384" s="170" t="s">
        <v>206</v>
      </c>
      <c r="G384" s="170" t="s">
        <v>131</v>
      </c>
      <c r="H384" s="83" t="s">
        <v>30</v>
      </c>
      <c r="I384" s="170" t="s">
        <v>59</v>
      </c>
      <c r="J384" s="188"/>
      <c r="K384" s="170" t="s">
        <v>154</v>
      </c>
      <c r="L384" s="125">
        <v>41317</v>
      </c>
      <c r="M384" s="170" t="s">
        <v>145</v>
      </c>
      <c r="N384" s="112" t="s">
        <v>815</v>
      </c>
      <c r="O384" s="170" t="s">
        <v>802</v>
      </c>
      <c r="P384" s="188">
        <v>41318</v>
      </c>
      <c r="Q384" s="170"/>
      <c r="R384" s="170"/>
      <c r="S384" s="170"/>
      <c r="T384" s="159" t="b">
        <f t="shared" si="8"/>
        <v>1</v>
      </c>
      <c r="U384" s="170" t="s">
        <v>802</v>
      </c>
      <c r="V384" s="188">
        <v>41318</v>
      </c>
      <c r="W384" s="170"/>
    </row>
    <row r="385" spans="1:23" ht="24.75" x14ac:dyDescent="0.25">
      <c r="A385" s="170" t="s">
        <v>667</v>
      </c>
      <c r="B385" s="173">
        <f t="shared" si="9"/>
        <v>430</v>
      </c>
      <c r="C385" s="82">
        <v>41316</v>
      </c>
      <c r="D385" s="83" t="s">
        <v>809</v>
      </c>
      <c r="E385" s="84" t="s">
        <v>810</v>
      </c>
      <c r="F385" s="170" t="s">
        <v>55</v>
      </c>
      <c r="G385" s="170" t="s">
        <v>131</v>
      </c>
      <c r="H385" s="83" t="s">
        <v>30</v>
      </c>
      <c r="I385" s="170" t="s">
        <v>20</v>
      </c>
      <c r="J385" s="188"/>
      <c r="K385" s="170" t="s">
        <v>37</v>
      </c>
      <c r="L385" s="125"/>
      <c r="M385" s="170" t="s">
        <v>102</v>
      </c>
      <c r="N385" s="112"/>
      <c r="O385" s="170"/>
      <c r="P385" s="170"/>
      <c r="Q385" s="170"/>
      <c r="R385" s="170"/>
      <c r="S385" s="170">
        <v>4</v>
      </c>
      <c r="T385" s="159" t="b">
        <f t="shared" si="8"/>
        <v>1</v>
      </c>
      <c r="U385" s="170"/>
      <c r="V385" s="170"/>
      <c r="W385" s="170"/>
    </row>
    <row r="386" spans="1:23" ht="84.75" x14ac:dyDescent="0.25">
      <c r="A386" s="170" t="s">
        <v>667</v>
      </c>
      <c r="B386" s="173">
        <f t="shared" si="9"/>
        <v>431</v>
      </c>
      <c r="C386" s="82">
        <v>41316</v>
      </c>
      <c r="D386" s="83" t="s">
        <v>809</v>
      </c>
      <c r="E386" s="84" t="s">
        <v>811</v>
      </c>
      <c r="F386" s="170" t="s">
        <v>157</v>
      </c>
      <c r="G386" s="170" t="s">
        <v>131</v>
      </c>
      <c r="H386" s="83" t="s">
        <v>30</v>
      </c>
      <c r="I386" s="170" t="s">
        <v>59</v>
      </c>
      <c r="J386" s="188"/>
      <c r="K386" s="170" t="s">
        <v>21</v>
      </c>
      <c r="L386" s="125">
        <v>41365</v>
      </c>
      <c r="M386" s="170" t="s">
        <v>145</v>
      </c>
      <c r="N386" s="112" t="s">
        <v>1466</v>
      </c>
      <c r="O386" s="170" t="s">
        <v>152</v>
      </c>
      <c r="P386" s="188">
        <v>41352</v>
      </c>
      <c r="Q386" s="170" t="s">
        <v>1337</v>
      </c>
      <c r="R386" s="170"/>
      <c r="S386" s="170"/>
      <c r="T386" s="159" t="b">
        <f t="shared" ref="T386:T449" si="10">EXACT(O386,U386)</f>
        <v>1</v>
      </c>
      <c r="U386" s="170" t="s">
        <v>152</v>
      </c>
      <c r="V386" s="188">
        <v>41352</v>
      </c>
      <c r="W386" s="170" t="s">
        <v>1337</v>
      </c>
    </row>
    <row r="387" spans="1:23" ht="60.75" x14ac:dyDescent="0.25">
      <c r="A387" s="170" t="s">
        <v>667</v>
      </c>
      <c r="B387" s="173">
        <f t="shared" si="9"/>
        <v>432</v>
      </c>
      <c r="C387" s="82">
        <v>41316</v>
      </c>
      <c r="D387" s="83" t="s">
        <v>809</v>
      </c>
      <c r="E387" s="84" t="s">
        <v>812</v>
      </c>
      <c r="F387" s="170" t="s">
        <v>55</v>
      </c>
      <c r="G387" s="170" t="s">
        <v>131</v>
      </c>
      <c r="H387" s="83" t="s">
        <v>30</v>
      </c>
      <c r="I387" s="170" t="s">
        <v>20</v>
      </c>
      <c r="J387" s="188"/>
      <c r="K387" s="170" t="s">
        <v>37</v>
      </c>
      <c r="L387" s="125">
        <v>41317</v>
      </c>
      <c r="M387" s="170" t="s">
        <v>102</v>
      </c>
      <c r="N387" s="112" t="s">
        <v>974</v>
      </c>
      <c r="O387" s="170" t="s">
        <v>294</v>
      </c>
      <c r="P387" s="188">
        <v>41352</v>
      </c>
      <c r="Q387" s="170" t="s">
        <v>1338</v>
      </c>
      <c r="R387" s="170"/>
      <c r="S387" s="170">
        <v>24</v>
      </c>
      <c r="T387" s="159" t="b">
        <f t="shared" si="10"/>
        <v>1</v>
      </c>
      <c r="U387" s="170" t="s">
        <v>294</v>
      </c>
      <c r="V387" s="188">
        <v>41352</v>
      </c>
      <c r="W387" s="170" t="s">
        <v>1338</v>
      </c>
    </row>
    <row r="388" spans="1:23" ht="132.75" x14ac:dyDescent="0.25">
      <c r="A388" s="170" t="s">
        <v>667</v>
      </c>
      <c r="B388" s="173">
        <f t="shared" si="9"/>
        <v>433</v>
      </c>
      <c r="C388" s="82">
        <v>41317</v>
      </c>
      <c r="D388" s="83" t="s">
        <v>199</v>
      </c>
      <c r="E388" s="84" t="s">
        <v>816</v>
      </c>
      <c r="F388" s="170" t="s">
        <v>239</v>
      </c>
      <c r="G388" s="170" t="s">
        <v>131</v>
      </c>
      <c r="H388" s="83" t="s">
        <v>30</v>
      </c>
      <c r="I388" s="170" t="s">
        <v>20</v>
      </c>
      <c r="J388" s="188">
        <v>41425</v>
      </c>
      <c r="K388" s="170" t="s">
        <v>21</v>
      </c>
      <c r="L388" s="125">
        <v>41408</v>
      </c>
      <c r="M388" s="170" t="s">
        <v>145</v>
      </c>
      <c r="N388" s="112" t="s">
        <v>1696</v>
      </c>
      <c r="O388" s="170" t="s">
        <v>152</v>
      </c>
      <c r="P388" s="188">
        <v>41353</v>
      </c>
      <c r="Q388" s="170" t="s">
        <v>1375</v>
      </c>
      <c r="R388" s="170" t="s">
        <v>1695</v>
      </c>
      <c r="S388" s="170">
        <v>8</v>
      </c>
      <c r="T388" s="159" t="b">
        <f t="shared" si="10"/>
        <v>1</v>
      </c>
      <c r="U388" s="170" t="s">
        <v>152</v>
      </c>
      <c r="V388" s="188">
        <v>41353</v>
      </c>
      <c r="W388" s="170" t="s">
        <v>1375</v>
      </c>
    </row>
    <row r="389" spans="1:23" ht="60.75" x14ac:dyDescent="0.25">
      <c r="A389" s="170" t="s">
        <v>667</v>
      </c>
      <c r="B389" s="173">
        <f t="shared" si="9"/>
        <v>434</v>
      </c>
      <c r="C389" s="82">
        <v>41317</v>
      </c>
      <c r="D389" s="83" t="s">
        <v>220</v>
      </c>
      <c r="E389" s="84" t="s">
        <v>823</v>
      </c>
      <c r="F389" s="170" t="s">
        <v>665</v>
      </c>
      <c r="G389" s="170" t="s">
        <v>131</v>
      </c>
      <c r="H389" s="83" t="s">
        <v>19</v>
      </c>
      <c r="I389" s="170" t="s">
        <v>59</v>
      </c>
      <c r="J389" s="188"/>
      <c r="K389" s="170" t="s">
        <v>37</v>
      </c>
      <c r="L389" s="124">
        <v>41319</v>
      </c>
      <c r="M389" s="170" t="s">
        <v>145</v>
      </c>
      <c r="N389" s="112" t="s">
        <v>862</v>
      </c>
      <c r="O389" s="178" t="s">
        <v>177</v>
      </c>
      <c r="P389" s="170"/>
      <c r="Q389" s="170"/>
      <c r="R389" s="170"/>
      <c r="S389" s="170"/>
      <c r="T389" s="159" t="b">
        <f t="shared" si="10"/>
        <v>1</v>
      </c>
      <c r="U389" s="178" t="s">
        <v>177</v>
      </c>
      <c r="V389" s="170"/>
      <c r="W389" s="170"/>
    </row>
    <row r="390" spans="1:23" ht="60.75" x14ac:dyDescent="0.25">
      <c r="A390" s="170" t="s">
        <v>667</v>
      </c>
      <c r="B390" s="173">
        <f t="shared" si="9"/>
        <v>435</v>
      </c>
      <c r="C390" s="82">
        <v>41318</v>
      </c>
      <c r="D390" s="83" t="s">
        <v>16</v>
      </c>
      <c r="E390" s="84" t="s">
        <v>817</v>
      </c>
      <c r="F390" s="170" t="s">
        <v>239</v>
      </c>
      <c r="G390" s="170" t="s">
        <v>503</v>
      </c>
      <c r="H390" s="83" t="s">
        <v>19</v>
      </c>
      <c r="I390" s="170" t="s">
        <v>59</v>
      </c>
      <c r="J390" s="188">
        <v>41319</v>
      </c>
      <c r="K390" s="170" t="s">
        <v>21</v>
      </c>
      <c r="L390" s="125">
        <v>41318</v>
      </c>
      <c r="M390" s="170" t="s">
        <v>145</v>
      </c>
      <c r="N390" s="112" t="s">
        <v>826</v>
      </c>
      <c r="O390" s="170" t="s">
        <v>177</v>
      </c>
      <c r="P390" s="188">
        <v>41389</v>
      </c>
      <c r="Q390" s="170"/>
      <c r="R390" s="170"/>
      <c r="S390" s="170"/>
      <c r="T390" s="159" t="b">
        <f t="shared" si="10"/>
        <v>1</v>
      </c>
      <c r="U390" s="170" t="s">
        <v>177</v>
      </c>
      <c r="V390" s="188">
        <v>41389</v>
      </c>
      <c r="W390" s="170"/>
    </row>
    <row r="391" spans="1:23" ht="36.75" x14ac:dyDescent="0.25">
      <c r="A391" s="170" t="s">
        <v>667</v>
      </c>
      <c r="B391" s="173">
        <f t="shared" si="9"/>
        <v>436</v>
      </c>
      <c r="C391" s="82">
        <v>41318</v>
      </c>
      <c r="D391" s="83" t="s">
        <v>16</v>
      </c>
      <c r="E391" s="84" t="s">
        <v>818</v>
      </c>
      <c r="F391" s="170" t="s">
        <v>335</v>
      </c>
      <c r="G391" s="170" t="s">
        <v>503</v>
      </c>
      <c r="H391" s="83" t="s">
        <v>19</v>
      </c>
      <c r="I391" s="170" t="s">
        <v>59</v>
      </c>
      <c r="J391" s="188">
        <v>41319</v>
      </c>
      <c r="K391" s="170" t="s">
        <v>21</v>
      </c>
      <c r="L391" s="125">
        <v>41318</v>
      </c>
      <c r="M391" s="170" t="s">
        <v>145</v>
      </c>
      <c r="N391" s="112" t="s">
        <v>825</v>
      </c>
      <c r="O391" s="170" t="s">
        <v>152</v>
      </c>
      <c r="P391" s="170"/>
      <c r="Q391" s="170"/>
      <c r="R391" s="170"/>
      <c r="S391" s="170"/>
      <c r="T391" s="159" t="b">
        <f t="shared" si="10"/>
        <v>1</v>
      </c>
      <c r="U391" s="170" t="s">
        <v>152</v>
      </c>
      <c r="V391" s="170"/>
      <c r="W391" s="170"/>
    </row>
    <row r="392" spans="1:23" ht="84.75" x14ac:dyDescent="0.25">
      <c r="A392" s="170" t="s">
        <v>667</v>
      </c>
      <c r="B392" s="173">
        <f t="shared" si="9"/>
        <v>437</v>
      </c>
      <c r="C392" s="82">
        <v>41318</v>
      </c>
      <c r="D392" s="83" t="s">
        <v>16</v>
      </c>
      <c r="E392" s="84" t="s">
        <v>829</v>
      </c>
      <c r="F392" s="170" t="s">
        <v>239</v>
      </c>
      <c r="G392" s="170" t="s">
        <v>131</v>
      </c>
      <c r="H392" s="83" t="s">
        <v>19</v>
      </c>
      <c r="I392" s="170" t="s">
        <v>59</v>
      </c>
      <c r="J392" s="188">
        <v>41320</v>
      </c>
      <c r="K392" s="170" t="s">
        <v>21</v>
      </c>
      <c r="L392" s="125">
        <v>41320</v>
      </c>
      <c r="M392" s="170" t="s">
        <v>145</v>
      </c>
      <c r="N392" s="112" t="s">
        <v>865</v>
      </c>
      <c r="O392" s="170" t="s">
        <v>152</v>
      </c>
      <c r="P392" s="170"/>
      <c r="Q392" s="170"/>
      <c r="R392" s="170"/>
      <c r="S392" s="170"/>
      <c r="T392" s="159" t="b">
        <f t="shared" si="10"/>
        <v>1</v>
      </c>
      <c r="U392" s="170" t="s">
        <v>152</v>
      </c>
      <c r="V392" s="170"/>
      <c r="W392" s="170"/>
    </row>
    <row r="393" spans="1:23" ht="48.75" x14ac:dyDescent="0.25">
      <c r="A393" s="170" t="s">
        <v>667</v>
      </c>
      <c r="B393" s="173">
        <f t="shared" si="9"/>
        <v>438</v>
      </c>
      <c r="C393" s="82">
        <v>41318</v>
      </c>
      <c r="D393" s="113" t="s">
        <v>830</v>
      </c>
      <c r="E393" s="114" t="s">
        <v>831</v>
      </c>
      <c r="F393" s="170" t="s">
        <v>664</v>
      </c>
      <c r="G393" s="170" t="s">
        <v>131</v>
      </c>
      <c r="H393" s="113" t="s">
        <v>19</v>
      </c>
      <c r="I393" s="170" t="s">
        <v>59</v>
      </c>
      <c r="J393" s="188"/>
      <c r="K393" s="170" t="s">
        <v>37</v>
      </c>
      <c r="L393" s="124">
        <v>41359</v>
      </c>
      <c r="M393" s="193" t="s">
        <v>544</v>
      </c>
      <c r="N393" s="193" t="s">
        <v>1416</v>
      </c>
      <c r="O393" s="193" t="s">
        <v>152</v>
      </c>
      <c r="P393" s="188">
        <v>41352</v>
      </c>
      <c r="Q393" s="170" t="s">
        <v>1339</v>
      </c>
      <c r="R393" s="170"/>
      <c r="S393" s="170"/>
      <c r="T393" s="159" t="b">
        <f t="shared" si="10"/>
        <v>1</v>
      </c>
      <c r="U393" s="193" t="s">
        <v>152</v>
      </c>
      <c r="V393" s="188">
        <v>41352</v>
      </c>
      <c r="W393" s="170" t="s">
        <v>1339</v>
      </c>
    </row>
    <row r="394" spans="1:23" ht="24.75" x14ac:dyDescent="0.25">
      <c r="A394" s="170" t="s">
        <v>667</v>
      </c>
      <c r="B394" s="173">
        <f t="shared" si="9"/>
        <v>439</v>
      </c>
      <c r="C394" s="82">
        <v>41318</v>
      </c>
      <c r="D394" s="83" t="s">
        <v>832</v>
      </c>
      <c r="E394" s="84" t="s">
        <v>833</v>
      </c>
      <c r="F394" s="170" t="s">
        <v>157</v>
      </c>
      <c r="G394" s="170" t="s">
        <v>131</v>
      </c>
      <c r="H394" s="113" t="s">
        <v>19</v>
      </c>
      <c r="I394" s="170" t="s">
        <v>59</v>
      </c>
      <c r="J394" s="188"/>
      <c r="K394" s="170" t="s">
        <v>141</v>
      </c>
      <c r="L394" s="125"/>
      <c r="M394" s="170" t="s">
        <v>145</v>
      </c>
      <c r="N394" s="112" t="s">
        <v>1587</v>
      </c>
      <c r="O394" s="170" t="s">
        <v>177</v>
      </c>
      <c r="P394" s="155">
        <v>41425</v>
      </c>
      <c r="Q394" s="170"/>
      <c r="R394" s="170"/>
      <c r="S394" s="170"/>
      <c r="T394" s="159" t="b">
        <f t="shared" si="10"/>
        <v>1</v>
      </c>
      <c r="U394" s="170" t="s">
        <v>177</v>
      </c>
      <c r="V394" s="155">
        <v>41425</v>
      </c>
      <c r="W394" s="170"/>
    </row>
    <row r="395" spans="1:23" ht="60.75" x14ac:dyDescent="0.25">
      <c r="A395" s="170" t="s">
        <v>667</v>
      </c>
      <c r="B395" s="173">
        <f t="shared" si="9"/>
        <v>440</v>
      </c>
      <c r="C395" s="82">
        <v>41318</v>
      </c>
      <c r="D395" s="83" t="s">
        <v>832</v>
      </c>
      <c r="E395" s="84" t="s">
        <v>954</v>
      </c>
      <c r="F395" s="170" t="s">
        <v>239</v>
      </c>
      <c r="G395" s="170" t="s">
        <v>131</v>
      </c>
      <c r="H395" s="170" t="s">
        <v>19</v>
      </c>
      <c r="I395" s="170" t="s">
        <v>202</v>
      </c>
      <c r="J395" s="188"/>
      <c r="K395" s="170" t="s">
        <v>141</v>
      </c>
      <c r="L395" s="125">
        <v>41334</v>
      </c>
      <c r="M395" s="170" t="s">
        <v>145</v>
      </c>
      <c r="N395" s="112" t="s">
        <v>1128</v>
      </c>
      <c r="O395" s="170" t="s">
        <v>177</v>
      </c>
      <c r="P395" s="188">
        <v>41359</v>
      </c>
      <c r="Q395" s="170"/>
      <c r="R395" s="170"/>
      <c r="S395" s="170">
        <v>0</v>
      </c>
      <c r="T395" s="159" t="b">
        <f t="shared" si="10"/>
        <v>1</v>
      </c>
      <c r="U395" s="170" t="s">
        <v>177</v>
      </c>
      <c r="V395" s="188">
        <v>41359</v>
      </c>
      <c r="W395" s="170"/>
    </row>
    <row r="396" spans="1:23" ht="36.75" x14ac:dyDescent="0.25">
      <c r="A396" s="170" t="s">
        <v>667</v>
      </c>
      <c r="B396" s="173">
        <f t="shared" si="9"/>
        <v>441</v>
      </c>
      <c r="C396" s="82">
        <v>41318</v>
      </c>
      <c r="D396" s="83" t="s">
        <v>832</v>
      </c>
      <c r="E396" s="84" t="s">
        <v>834</v>
      </c>
      <c r="F396" s="170" t="s">
        <v>835</v>
      </c>
      <c r="G396" s="170" t="s">
        <v>131</v>
      </c>
      <c r="H396" s="83" t="s">
        <v>19</v>
      </c>
      <c r="I396" s="170" t="s">
        <v>59</v>
      </c>
      <c r="J396" s="188"/>
      <c r="K396" s="170" t="s">
        <v>141</v>
      </c>
      <c r="L396" s="125"/>
      <c r="M396" s="170" t="s">
        <v>145</v>
      </c>
      <c r="N396" s="170" t="s">
        <v>856</v>
      </c>
      <c r="O396" s="170" t="s">
        <v>802</v>
      </c>
      <c r="P396" s="188">
        <v>41318</v>
      </c>
      <c r="Q396" s="170"/>
      <c r="R396" s="170"/>
      <c r="S396" s="170"/>
      <c r="T396" s="159" t="b">
        <f t="shared" si="10"/>
        <v>1</v>
      </c>
      <c r="U396" s="170" t="s">
        <v>802</v>
      </c>
      <c r="V396" s="188">
        <v>41318</v>
      </c>
      <c r="W396" s="170"/>
    </row>
    <row r="397" spans="1:23" ht="96.75" x14ac:dyDescent="0.25">
      <c r="A397" s="170" t="s">
        <v>667</v>
      </c>
      <c r="B397" s="173">
        <f t="shared" si="9"/>
        <v>442</v>
      </c>
      <c r="C397" s="82">
        <v>41318</v>
      </c>
      <c r="D397" s="83" t="s">
        <v>832</v>
      </c>
      <c r="E397" s="84" t="s">
        <v>836</v>
      </c>
      <c r="F397" s="170" t="s">
        <v>883</v>
      </c>
      <c r="G397" s="170" t="s">
        <v>131</v>
      </c>
      <c r="H397" s="83" t="s">
        <v>19</v>
      </c>
      <c r="I397" s="170" t="s">
        <v>59</v>
      </c>
      <c r="J397" s="188">
        <v>41320</v>
      </c>
      <c r="K397" s="170" t="s">
        <v>154</v>
      </c>
      <c r="L397" s="125">
        <v>41339</v>
      </c>
      <c r="M397" s="170" t="s">
        <v>178</v>
      </c>
      <c r="N397" s="112" t="s">
        <v>1175</v>
      </c>
      <c r="O397" s="170" t="s">
        <v>177</v>
      </c>
      <c r="P397" s="155">
        <v>41425</v>
      </c>
      <c r="Q397" s="170" t="s">
        <v>1164</v>
      </c>
      <c r="R397" s="170"/>
      <c r="S397" s="170"/>
      <c r="T397" s="159" t="b">
        <f t="shared" si="10"/>
        <v>1</v>
      </c>
      <c r="U397" s="170" t="s">
        <v>177</v>
      </c>
      <c r="V397" s="155">
        <v>41425</v>
      </c>
      <c r="W397" s="170" t="s">
        <v>1164</v>
      </c>
    </row>
    <row r="398" spans="1:23" ht="60.75" x14ac:dyDescent="0.25">
      <c r="A398" s="170" t="s">
        <v>667</v>
      </c>
      <c r="B398" s="173">
        <f t="shared" si="9"/>
        <v>443</v>
      </c>
      <c r="C398" s="82">
        <v>41318</v>
      </c>
      <c r="D398" s="83" t="s">
        <v>832</v>
      </c>
      <c r="E398" s="84" t="s">
        <v>837</v>
      </c>
      <c r="F398" s="170" t="s">
        <v>710</v>
      </c>
      <c r="G398" s="170" t="s">
        <v>131</v>
      </c>
      <c r="H398" s="83" t="s">
        <v>19</v>
      </c>
      <c r="I398" s="170" t="s">
        <v>20</v>
      </c>
      <c r="J398" s="188"/>
      <c r="K398" s="170" t="s">
        <v>146</v>
      </c>
      <c r="L398" s="125"/>
      <c r="M398" s="170" t="s">
        <v>102</v>
      </c>
      <c r="N398" s="112"/>
      <c r="O398" s="166" t="s">
        <v>1263</v>
      </c>
      <c r="P398" s="188">
        <v>41339</v>
      </c>
      <c r="Q398" s="170"/>
      <c r="R398" s="170"/>
      <c r="S398" s="170"/>
      <c r="T398" s="159" t="b">
        <f t="shared" si="10"/>
        <v>1</v>
      </c>
      <c r="U398" s="166" t="s">
        <v>1263</v>
      </c>
      <c r="V398" s="188">
        <v>41339</v>
      </c>
      <c r="W398" s="170"/>
    </row>
    <row r="399" spans="1:23" ht="96.75" x14ac:dyDescent="0.25">
      <c r="A399" s="170" t="s">
        <v>667</v>
      </c>
      <c r="B399" s="173">
        <f t="shared" si="9"/>
        <v>444</v>
      </c>
      <c r="C399" s="82">
        <v>41318</v>
      </c>
      <c r="D399" s="83" t="s">
        <v>832</v>
      </c>
      <c r="E399" s="84" t="s">
        <v>838</v>
      </c>
      <c r="F399" s="170" t="s">
        <v>55</v>
      </c>
      <c r="G399" s="170" t="s">
        <v>131</v>
      </c>
      <c r="H399" s="83" t="s">
        <v>19</v>
      </c>
      <c r="I399" s="170" t="s">
        <v>20</v>
      </c>
      <c r="J399" s="188"/>
      <c r="K399" s="170" t="s">
        <v>101</v>
      </c>
      <c r="L399" s="125">
        <v>41358</v>
      </c>
      <c r="M399" s="170" t="s">
        <v>145</v>
      </c>
      <c r="N399" s="112" t="s">
        <v>1381</v>
      </c>
      <c r="O399" s="170" t="s">
        <v>177</v>
      </c>
      <c r="P399" s="188">
        <v>41356</v>
      </c>
      <c r="Q399" s="170"/>
      <c r="R399" s="170"/>
      <c r="S399" s="170">
        <v>1</v>
      </c>
      <c r="T399" s="159" t="b">
        <f t="shared" si="10"/>
        <v>1</v>
      </c>
      <c r="U399" s="170" t="s">
        <v>177</v>
      </c>
      <c r="V399" s="188">
        <v>41356</v>
      </c>
      <c r="W399" s="170"/>
    </row>
    <row r="400" spans="1:23" ht="36.75" x14ac:dyDescent="0.25">
      <c r="A400" s="170" t="s">
        <v>667</v>
      </c>
      <c r="B400" s="173">
        <f t="shared" si="9"/>
        <v>445</v>
      </c>
      <c r="C400" s="82">
        <v>41318</v>
      </c>
      <c r="D400" s="83" t="s">
        <v>832</v>
      </c>
      <c r="E400" s="84" t="s">
        <v>839</v>
      </c>
      <c r="F400" s="170" t="s">
        <v>55</v>
      </c>
      <c r="G400" s="170" t="s">
        <v>131</v>
      </c>
      <c r="H400" s="83" t="s">
        <v>19</v>
      </c>
      <c r="I400" s="170" t="s">
        <v>20</v>
      </c>
      <c r="J400" s="188"/>
      <c r="K400" s="170" t="s">
        <v>37</v>
      </c>
      <c r="L400" s="125">
        <v>41319</v>
      </c>
      <c r="M400" s="170" t="s">
        <v>516</v>
      </c>
      <c r="N400" s="112" t="s">
        <v>857</v>
      </c>
      <c r="O400" s="46" t="s">
        <v>1768</v>
      </c>
      <c r="P400" s="170"/>
      <c r="Q400" s="170"/>
      <c r="R400" s="170"/>
      <c r="S400" s="170">
        <v>24</v>
      </c>
      <c r="T400" s="159" t="b">
        <f t="shared" si="10"/>
        <v>1</v>
      </c>
      <c r="U400" s="46" t="s">
        <v>1768</v>
      </c>
      <c r="V400" s="170"/>
      <c r="W400" s="170"/>
    </row>
    <row r="401" spans="1:23" ht="108" x14ac:dyDescent="0.25">
      <c r="A401" s="170" t="s">
        <v>667</v>
      </c>
      <c r="B401" s="173">
        <f t="shared" si="9"/>
        <v>446</v>
      </c>
      <c r="C401" s="82">
        <v>41318</v>
      </c>
      <c r="D401" s="83" t="s">
        <v>832</v>
      </c>
      <c r="E401" s="84" t="s">
        <v>840</v>
      </c>
      <c r="F401" s="170" t="s">
        <v>664</v>
      </c>
      <c r="G401" s="170" t="s">
        <v>131</v>
      </c>
      <c r="H401" s="113" t="s">
        <v>19</v>
      </c>
      <c r="I401" s="170" t="s">
        <v>59</v>
      </c>
      <c r="J401" s="188">
        <v>41320</v>
      </c>
      <c r="K401" s="170" t="s">
        <v>101</v>
      </c>
      <c r="L401" s="124">
        <v>41339</v>
      </c>
      <c r="M401" s="193" t="s">
        <v>145</v>
      </c>
      <c r="N401" s="193" t="s">
        <v>1169</v>
      </c>
      <c r="O401" s="170" t="s">
        <v>177</v>
      </c>
      <c r="P401" s="155">
        <v>41425</v>
      </c>
      <c r="Q401" s="170" t="s">
        <v>1170</v>
      </c>
      <c r="R401" s="170"/>
      <c r="S401" s="170"/>
      <c r="T401" s="159" t="b">
        <f t="shared" si="10"/>
        <v>1</v>
      </c>
      <c r="U401" s="170" t="s">
        <v>177</v>
      </c>
      <c r="V401" s="155">
        <v>41425</v>
      </c>
      <c r="W401" s="170" t="s">
        <v>1170</v>
      </c>
    </row>
    <row r="402" spans="1:23" ht="60.75" x14ac:dyDescent="0.25">
      <c r="A402" s="170" t="s">
        <v>667</v>
      </c>
      <c r="B402" s="173">
        <f t="shared" si="9"/>
        <v>447</v>
      </c>
      <c r="C402" s="82">
        <v>41318</v>
      </c>
      <c r="D402" s="83" t="s">
        <v>832</v>
      </c>
      <c r="E402" s="84" t="s">
        <v>841</v>
      </c>
      <c r="F402" s="170" t="s">
        <v>239</v>
      </c>
      <c r="G402" s="170" t="s">
        <v>131</v>
      </c>
      <c r="H402" s="83" t="s">
        <v>19</v>
      </c>
      <c r="I402" s="170" t="s">
        <v>59</v>
      </c>
      <c r="J402" s="188">
        <v>41320</v>
      </c>
      <c r="K402" s="170" t="s">
        <v>154</v>
      </c>
      <c r="L402" s="125">
        <v>41320</v>
      </c>
      <c r="M402" s="170" t="s">
        <v>145</v>
      </c>
      <c r="N402" s="112" t="s">
        <v>884</v>
      </c>
      <c r="O402" s="170" t="s">
        <v>177</v>
      </c>
      <c r="P402" s="188">
        <v>41356</v>
      </c>
      <c r="Q402" s="170"/>
      <c r="R402" s="170"/>
      <c r="S402" s="170"/>
      <c r="T402" s="159" t="b">
        <f t="shared" si="10"/>
        <v>1</v>
      </c>
      <c r="U402" s="170" t="s">
        <v>177</v>
      </c>
      <c r="V402" s="188">
        <v>41356</v>
      </c>
      <c r="W402" s="170"/>
    </row>
    <row r="403" spans="1:23" ht="36.75" x14ac:dyDescent="0.25">
      <c r="A403" s="170" t="s">
        <v>667</v>
      </c>
      <c r="B403" s="173">
        <f t="shared" si="9"/>
        <v>448</v>
      </c>
      <c r="C403" s="82">
        <v>41318</v>
      </c>
      <c r="D403" s="83" t="s">
        <v>832</v>
      </c>
      <c r="E403" s="84" t="s">
        <v>842</v>
      </c>
      <c r="F403" s="170" t="s">
        <v>843</v>
      </c>
      <c r="G403" s="170" t="s">
        <v>131</v>
      </c>
      <c r="H403" s="83" t="s">
        <v>19</v>
      </c>
      <c r="I403" s="170" t="s">
        <v>59</v>
      </c>
      <c r="J403" s="188">
        <v>41320</v>
      </c>
      <c r="K403" s="175" t="s">
        <v>1666</v>
      </c>
      <c r="L403" s="125">
        <v>41320</v>
      </c>
      <c r="M403" s="170" t="s">
        <v>145</v>
      </c>
      <c r="N403" s="112" t="s">
        <v>886</v>
      </c>
      <c r="O403" s="170" t="s">
        <v>177</v>
      </c>
      <c r="P403" s="155">
        <v>41409</v>
      </c>
      <c r="Q403" s="170"/>
      <c r="R403" s="170"/>
      <c r="S403" s="170"/>
      <c r="T403" s="159" t="b">
        <f t="shared" si="10"/>
        <v>1</v>
      </c>
      <c r="U403" s="170" t="s">
        <v>177</v>
      </c>
      <c r="V403" s="155">
        <v>41409</v>
      </c>
      <c r="W403" s="170"/>
    </row>
    <row r="404" spans="1:23" ht="24.75" x14ac:dyDescent="0.25">
      <c r="A404" s="170" t="s">
        <v>667</v>
      </c>
      <c r="B404" s="173">
        <f t="shared" si="9"/>
        <v>449</v>
      </c>
      <c r="C404" s="82">
        <v>41318</v>
      </c>
      <c r="D404" s="83" t="s">
        <v>832</v>
      </c>
      <c r="E404" s="84" t="s">
        <v>844</v>
      </c>
      <c r="F404" s="170" t="s">
        <v>1276</v>
      </c>
      <c r="G404" s="170" t="s">
        <v>131</v>
      </c>
      <c r="H404" s="83" t="s">
        <v>19</v>
      </c>
      <c r="I404" s="170" t="s">
        <v>20</v>
      </c>
      <c r="J404" s="188"/>
      <c r="K404" s="170" t="s">
        <v>37</v>
      </c>
      <c r="L404" s="125"/>
      <c r="M404" s="170" t="s">
        <v>102</v>
      </c>
      <c r="N404" s="112" t="s">
        <v>1566</v>
      </c>
      <c r="O404" s="170" t="s">
        <v>1263</v>
      </c>
      <c r="P404" s="155">
        <v>41393</v>
      </c>
      <c r="Q404" s="170" t="s">
        <v>1660</v>
      </c>
      <c r="R404" s="170"/>
      <c r="S404" s="170">
        <v>32</v>
      </c>
      <c r="T404" s="159" t="b">
        <f t="shared" si="10"/>
        <v>1</v>
      </c>
      <c r="U404" s="170" t="s">
        <v>1263</v>
      </c>
      <c r="V404" s="155">
        <v>41393</v>
      </c>
      <c r="W404" s="170" t="s">
        <v>1660</v>
      </c>
    </row>
    <row r="405" spans="1:23" ht="132.75" x14ac:dyDescent="0.25">
      <c r="A405" s="170" t="s">
        <v>667</v>
      </c>
      <c r="B405" s="173">
        <f t="shared" si="9"/>
        <v>450</v>
      </c>
      <c r="C405" s="82">
        <v>41318</v>
      </c>
      <c r="D405" s="83" t="s">
        <v>832</v>
      </c>
      <c r="E405" s="84" t="s">
        <v>845</v>
      </c>
      <c r="F405" s="170" t="s">
        <v>55</v>
      </c>
      <c r="G405" s="170" t="s">
        <v>131</v>
      </c>
      <c r="H405" s="113" t="s">
        <v>19</v>
      </c>
      <c r="I405" s="170" t="s">
        <v>59</v>
      </c>
      <c r="J405" s="188"/>
      <c r="K405" s="170" t="s">
        <v>361</v>
      </c>
      <c r="L405" s="125">
        <v>41323</v>
      </c>
      <c r="M405" s="170" t="s">
        <v>544</v>
      </c>
      <c r="N405" s="112"/>
      <c r="O405" s="163" t="s">
        <v>177</v>
      </c>
      <c r="P405" s="164">
        <v>41337</v>
      </c>
      <c r="Q405" s="170"/>
      <c r="R405" s="170"/>
      <c r="S405" s="170"/>
      <c r="T405" s="159" t="b">
        <f t="shared" si="10"/>
        <v>1</v>
      </c>
      <c r="U405" s="163" t="s">
        <v>177</v>
      </c>
      <c r="V405" s="164">
        <v>41337</v>
      </c>
      <c r="W405" s="170"/>
    </row>
    <row r="406" spans="1:23" ht="72.75" x14ac:dyDescent="0.25">
      <c r="A406" s="170" t="s">
        <v>667</v>
      </c>
      <c r="B406" s="173">
        <f t="shared" si="9"/>
        <v>451</v>
      </c>
      <c r="C406" s="82">
        <v>41318</v>
      </c>
      <c r="D406" s="83" t="s">
        <v>832</v>
      </c>
      <c r="E406" s="84" t="s">
        <v>846</v>
      </c>
      <c r="F406" s="170" t="s">
        <v>835</v>
      </c>
      <c r="G406" s="170" t="s">
        <v>131</v>
      </c>
      <c r="H406" s="83" t="s">
        <v>19</v>
      </c>
      <c r="I406" s="170" t="s">
        <v>59</v>
      </c>
      <c r="J406" s="188"/>
      <c r="K406" s="170" t="s">
        <v>141</v>
      </c>
      <c r="L406" s="125">
        <v>41323</v>
      </c>
      <c r="M406" s="170" t="s">
        <v>544</v>
      </c>
      <c r="N406" s="112" t="s">
        <v>939</v>
      </c>
      <c r="O406" s="170" t="s">
        <v>177</v>
      </c>
      <c r="P406" s="155">
        <v>41409</v>
      </c>
      <c r="Q406" s="170" t="s">
        <v>877</v>
      </c>
      <c r="R406" s="170"/>
      <c r="S406" s="170"/>
      <c r="T406" s="159" t="b">
        <f t="shared" si="10"/>
        <v>1</v>
      </c>
      <c r="U406" s="170" t="s">
        <v>177</v>
      </c>
      <c r="V406" s="155">
        <v>41409</v>
      </c>
      <c r="W406" s="170" t="s">
        <v>877</v>
      </c>
    </row>
    <row r="407" spans="1:23" ht="96.75" x14ac:dyDescent="0.25">
      <c r="A407" s="170" t="s">
        <v>667</v>
      </c>
      <c r="B407" s="173">
        <f t="shared" si="9"/>
        <v>452</v>
      </c>
      <c r="C407" s="82">
        <v>41318</v>
      </c>
      <c r="D407" s="83" t="s">
        <v>28</v>
      </c>
      <c r="E407" s="84" t="s">
        <v>847</v>
      </c>
      <c r="F407" s="170" t="s">
        <v>729</v>
      </c>
      <c r="G407" s="170" t="s">
        <v>131</v>
      </c>
      <c r="H407" s="113" t="s">
        <v>19</v>
      </c>
      <c r="I407" s="170" t="s">
        <v>59</v>
      </c>
      <c r="J407" s="188">
        <v>41320</v>
      </c>
      <c r="K407" s="170" t="s">
        <v>21</v>
      </c>
      <c r="L407" s="125">
        <v>41320</v>
      </c>
      <c r="M407" s="170" t="s">
        <v>145</v>
      </c>
      <c r="N407" s="112" t="s">
        <v>885</v>
      </c>
      <c r="O407" s="170" t="s">
        <v>802</v>
      </c>
      <c r="P407" s="188">
        <v>41323</v>
      </c>
      <c r="Q407" s="170"/>
      <c r="R407" s="170"/>
      <c r="S407" s="170"/>
      <c r="T407" s="159" t="b">
        <f t="shared" si="10"/>
        <v>1</v>
      </c>
      <c r="U407" s="170" t="s">
        <v>802</v>
      </c>
      <c r="V407" s="188">
        <v>41323</v>
      </c>
      <c r="W407" s="170"/>
    </row>
    <row r="408" spans="1:23" ht="72.75" x14ac:dyDescent="0.25">
      <c r="A408" s="170" t="s">
        <v>667</v>
      </c>
      <c r="B408" s="173">
        <f t="shared" si="9"/>
        <v>453</v>
      </c>
      <c r="C408" s="82">
        <v>41318</v>
      </c>
      <c r="D408" s="83" t="s">
        <v>220</v>
      </c>
      <c r="E408" s="84" t="s">
        <v>848</v>
      </c>
      <c r="F408" s="170" t="s">
        <v>643</v>
      </c>
      <c r="G408" s="170" t="s">
        <v>131</v>
      </c>
      <c r="H408" s="115" t="s">
        <v>19</v>
      </c>
      <c r="I408" s="170" t="s">
        <v>59</v>
      </c>
      <c r="J408" s="188">
        <v>41320</v>
      </c>
      <c r="K408" s="170" t="s">
        <v>37</v>
      </c>
      <c r="L408" s="124">
        <v>41326</v>
      </c>
      <c r="M408" s="193" t="s">
        <v>544</v>
      </c>
      <c r="N408" s="193" t="s">
        <v>864</v>
      </c>
      <c r="O408" s="193" t="s">
        <v>152</v>
      </c>
      <c r="P408" s="188">
        <v>41325</v>
      </c>
      <c r="Q408" s="170" t="s">
        <v>985</v>
      </c>
      <c r="R408" s="170"/>
      <c r="S408" s="170"/>
      <c r="T408" s="159" t="b">
        <f t="shared" si="10"/>
        <v>1</v>
      </c>
      <c r="U408" s="193" t="s">
        <v>152</v>
      </c>
      <c r="V408" s="188">
        <v>41325</v>
      </c>
      <c r="W408" s="170" t="s">
        <v>985</v>
      </c>
    </row>
    <row r="409" spans="1:23" ht="60.75" x14ac:dyDescent="0.25">
      <c r="A409" s="170" t="s">
        <v>667</v>
      </c>
      <c r="B409" s="173">
        <f t="shared" si="9"/>
        <v>454</v>
      </c>
      <c r="C409" s="82">
        <v>41318</v>
      </c>
      <c r="D409" s="83" t="s">
        <v>28</v>
      </c>
      <c r="E409" s="84" t="s">
        <v>849</v>
      </c>
      <c r="F409" s="170" t="s">
        <v>729</v>
      </c>
      <c r="G409" s="170" t="s">
        <v>131</v>
      </c>
      <c r="H409" s="115" t="s">
        <v>19</v>
      </c>
      <c r="I409" s="170" t="s">
        <v>59</v>
      </c>
      <c r="J409" s="188">
        <v>41320</v>
      </c>
      <c r="K409" s="170" t="s">
        <v>154</v>
      </c>
      <c r="L409" s="125">
        <v>41320</v>
      </c>
      <c r="M409" s="170" t="s">
        <v>145</v>
      </c>
      <c r="N409" s="112" t="s">
        <v>888</v>
      </c>
      <c r="O409" s="170" t="s">
        <v>177</v>
      </c>
      <c r="P409" s="188">
        <v>41358</v>
      </c>
      <c r="Q409" s="170"/>
      <c r="R409" s="170"/>
      <c r="S409" s="170"/>
      <c r="T409" s="159" t="b">
        <f t="shared" si="10"/>
        <v>1</v>
      </c>
      <c r="U409" s="170" t="s">
        <v>177</v>
      </c>
      <c r="V409" s="188">
        <v>41358</v>
      </c>
      <c r="W409" s="170"/>
    </row>
    <row r="410" spans="1:23" ht="144.75" x14ac:dyDescent="0.25">
      <c r="A410" s="170" t="s">
        <v>667</v>
      </c>
      <c r="B410" s="173">
        <f t="shared" si="9"/>
        <v>455</v>
      </c>
      <c r="C410" s="82">
        <v>41318</v>
      </c>
      <c r="D410" s="83" t="s">
        <v>35</v>
      </c>
      <c r="E410" s="84" t="s">
        <v>850</v>
      </c>
      <c r="F410" s="170" t="s">
        <v>107</v>
      </c>
      <c r="G410" s="170" t="s">
        <v>131</v>
      </c>
      <c r="H410" s="115" t="s">
        <v>30</v>
      </c>
      <c r="I410" s="170" t="s">
        <v>59</v>
      </c>
      <c r="J410" s="188">
        <v>41320</v>
      </c>
      <c r="K410" s="170" t="s">
        <v>37</v>
      </c>
      <c r="L410" s="125">
        <v>41344</v>
      </c>
      <c r="M410" s="170" t="s">
        <v>145</v>
      </c>
      <c r="N410" s="112" t="s">
        <v>1197</v>
      </c>
      <c r="O410" s="170" t="s">
        <v>1263</v>
      </c>
      <c r="P410" s="188">
        <v>41358</v>
      </c>
      <c r="Q410" s="170"/>
      <c r="R410" s="170"/>
      <c r="S410" s="170"/>
      <c r="T410" s="159" t="b">
        <f t="shared" si="10"/>
        <v>1</v>
      </c>
      <c r="U410" s="170" t="s">
        <v>1263</v>
      </c>
      <c r="V410" s="188">
        <v>41358</v>
      </c>
      <c r="W410" s="170"/>
    </row>
    <row r="411" spans="1:23" ht="72.75" x14ac:dyDescent="0.25">
      <c r="A411" s="170" t="s">
        <v>667</v>
      </c>
      <c r="B411" s="173">
        <f t="shared" si="9"/>
        <v>456</v>
      </c>
      <c r="C411" s="82">
        <v>41318</v>
      </c>
      <c r="D411" s="83" t="s">
        <v>35</v>
      </c>
      <c r="E411" s="84" t="s">
        <v>851</v>
      </c>
      <c r="F411" s="170" t="s">
        <v>663</v>
      </c>
      <c r="G411" s="170" t="s">
        <v>131</v>
      </c>
      <c r="H411" s="115" t="s">
        <v>19</v>
      </c>
      <c r="I411" s="170" t="s">
        <v>20</v>
      </c>
      <c r="J411" s="188"/>
      <c r="K411" s="170" t="s">
        <v>37</v>
      </c>
      <c r="L411" s="125">
        <v>41319</v>
      </c>
      <c r="M411" s="170" t="s">
        <v>145</v>
      </c>
      <c r="N411" s="112" t="s">
        <v>880</v>
      </c>
      <c r="O411" s="170" t="s">
        <v>1263</v>
      </c>
      <c r="P411" s="188">
        <v>41358</v>
      </c>
      <c r="Q411" s="170"/>
      <c r="R411" s="170"/>
      <c r="S411" s="170">
        <v>0</v>
      </c>
      <c r="T411" s="159" t="b">
        <f t="shared" si="10"/>
        <v>1</v>
      </c>
      <c r="U411" s="170" t="s">
        <v>1263</v>
      </c>
      <c r="V411" s="188">
        <v>41358</v>
      </c>
      <c r="W411" s="170"/>
    </row>
    <row r="412" spans="1:23" ht="24.75" x14ac:dyDescent="0.25">
      <c r="A412" s="170" t="s">
        <v>667</v>
      </c>
      <c r="B412" s="173">
        <f t="shared" si="9"/>
        <v>457</v>
      </c>
      <c r="C412" s="82">
        <v>41318</v>
      </c>
      <c r="D412" s="83" t="s">
        <v>220</v>
      </c>
      <c r="E412" s="84" t="s">
        <v>852</v>
      </c>
      <c r="F412" s="170" t="s">
        <v>55</v>
      </c>
      <c r="G412" s="170" t="s">
        <v>131</v>
      </c>
      <c r="H412" s="115" t="s">
        <v>19</v>
      </c>
      <c r="I412" s="170" t="s">
        <v>59</v>
      </c>
      <c r="J412" s="188">
        <v>41320</v>
      </c>
      <c r="K412" s="170" t="s">
        <v>37</v>
      </c>
      <c r="L412" s="124">
        <v>41319</v>
      </c>
      <c r="M412" s="170" t="s">
        <v>145</v>
      </c>
      <c r="N412" s="112" t="s">
        <v>863</v>
      </c>
      <c r="O412" s="178" t="s">
        <v>177</v>
      </c>
      <c r="P412" s="188">
        <v>41334</v>
      </c>
      <c r="Q412" s="170"/>
      <c r="R412" s="170"/>
      <c r="S412" s="170"/>
      <c r="T412" s="159" t="b">
        <f t="shared" si="10"/>
        <v>1</v>
      </c>
      <c r="U412" s="178" t="s">
        <v>177</v>
      </c>
      <c r="V412" s="188">
        <v>41334</v>
      </c>
      <c r="W412" s="170"/>
    </row>
    <row r="413" spans="1:23" ht="72.75" x14ac:dyDescent="0.25">
      <c r="A413" s="170" t="s">
        <v>667</v>
      </c>
      <c r="B413" s="173">
        <f t="shared" si="9"/>
        <v>458</v>
      </c>
      <c r="C413" s="82">
        <v>41318</v>
      </c>
      <c r="D413" s="83" t="s">
        <v>199</v>
      </c>
      <c r="E413" s="84" t="s">
        <v>853</v>
      </c>
      <c r="F413" s="170" t="s">
        <v>239</v>
      </c>
      <c r="G413" s="170" t="s">
        <v>131</v>
      </c>
      <c r="H413" s="115" t="s">
        <v>19</v>
      </c>
      <c r="I413" s="170" t="s">
        <v>59</v>
      </c>
      <c r="J413" s="188"/>
      <c r="K413" s="170" t="s">
        <v>141</v>
      </c>
      <c r="L413" s="125">
        <v>41319</v>
      </c>
      <c r="M413" s="170" t="s">
        <v>145</v>
      </c>
      <c r="N413" s="112" t="s">
        <v>858</v>
      </c>
      <c r="O413" s="170" t="s">
        <v>802</v>
      </c>
      <c r="P413" s="188">
        <v>41323</v>
      </c>
      <c r="Q413" s="170"/>
      <c r="R413" s="170"/>
      <c r="S413" s="170"/>
      <c r="T413" s="159" t="b">
        <f t="shared" si="10"/>
        <v>1</v>
      </c>
      <c r="U413" s="170" t="s">
        <v>802</v>
      </c>
      <c r="V413" s="188">
        <v>41323</v>
      </c>
      <c r="W413" s="170"/>
    </row>
    <row r="414" spans="1:23" ht="36.75" x14ac:dyDescent="0.25">
      <c r="A414" s="170" t="s">
        <v>667</v>
      </c>
      <c r="B414" s="173">
        <f t="shared" si="9"/>
        <v>459</v>
      </c>
      <c r="C414" s="82">
        <v>41318</v>
      </c>
      <c r="D414" s="83" t="s">
        <v>809</v>
      </c>
      <c r="E414" s="84" t="s">
        <v>854</v>
      </c>
      <c r="F414" s="170" t="s">
        <v>674</v>
      </c>
      <c r="G414" s="170" t="s">
        <v>131</v>
      </c>
      <c r="H414" s="115" t="s">
        <v>98</v>
      </c>
      <c r="I414" s="170" t="s">
        <v>59</v>
      </c>
      <c r="J414" s="170"/>
      <c r="K414" s="170" t="s">
        <v>141</v>
      </c>
      <c r="L414" s="125"/>
      <c r="M414" s="170" t="s">
        <v>145</v>
      </c>
      <c r="N414" s="170" t="s">
        <v>859</v>
      </c>
      <c r="O414" s="178" t="s">
        <v>177</v>
      </c>
      <c r="P414" s="178">
        <v>41352</v>
      </c>
      <c r="Q414" s="170"/>
      <c r="R414" s="170"/>
      <c r="S414" s="170"/>
      <c r="T414" s="159" t="b">
        <f t="shared" si="10"/>
        <v>1</v>
      </c>
      <c r="U414" s="178" t="s">
        <v>177</v>
      </c>
      <c r="V414" s="178">
        <v>41352</v>
      </c>
      <c r="W414" s="170"/>
    </row>
    <row r="415" spans="1:23" ht="84.75" x14ac:dyDescent="0.25">
      <c r="A415" s="170" t="s">
        <v>667</v>
      </c>
      <c r="B415" s="173">
        <f t="shared" si="9"/>
        <v>460</v>
      </c>
      <c r="C415" s="82">
        <v>41318</v>
      </c>
      <c r="D415" s="83" t="s">
        <v>28</v>
      </c>
      <c r="E415" s="84" t="s">
        <v>855</v>
      </c>
      <c r="F415" s="170" t="s">
        <v>729</v>
      </c>
      <c r="G415" s="170" t="s">
        <v>131</v>
      </c>
      <c r="H415" s="113" t="s">
        <v>19</v>
      </c>
      <c r="I415" s="170" t="s">
        <v>59</v>
      </c>
      <c r="J415" s="188">
        <v>41320</v>
      </c>
      <c r="K415" s="170" t="s">
        <v>154</v>
      </c>
      <c r="L415" s="125">
        <v>41320</v>
      </c>
      <c r="M415" s="170" t="s">
        <v>881</v>
      </c>
      <c r="N415" s="170" t="s">
        <v>882</v>
      </c>
      <c r="O415" s="170" t="s">
        <v>177</v>
      </c>
      <c r="P415" s="188">
        <v>41355</v>
      </c>
      <c r="Q415" s="170"/>
      <c r="R415" s="170"/>
      <c r="S415" s="170"/>
      <c r="T415" s="159" t="b">
        <f t="shared" si="10"/>
        <v>1</v>
      </c>
      <c r="U415" s="170" t="s">
        <v>177</v>
      </c>
      <c r="V415" s="188">
        <v>41355</v>
      </c>
      <c r="W415" s="170"/>
    </row>
    <row r="416" spans="1:23" ht="36.75" x14ac:dyDescent="0.25">
      <c r="A416" s="170" t="s">
        <v>134</v>
      </c>
      <c r="B416" s="173">
        <f t="shared" si="9"/>
        <v>461</v>
      </c>
      <c r="C416" s="82">
        <v>41318</v>
      </c>
      <c r="D416" s="83" t="s">
        <v>16</v>
      </c>
      <c r="E416" s="84" t="s">
        <v>866</v>
      </c>
      <c r="F416" s="170" t="s">
        <v>335</v>
      </c>
      <c r="G416" s="170" t="s">
        <v>499</v>
      </c>
      <c r="H416" s="83" t="s">
        <v>19</v>
      </c>
      <c r="I416" s="170" t="s">
        <v>59</v>
      </c>
      <c r="J416" s="188"/>
      <c r="K416" s="170" t="s">
        <v>21</v>
      </c>
      <c r="L416" s="125">
        <v>41319</v>
      </c>
      <c r="M416" s="170" t="s">
        <v>145</v>
      </c>
      <c r="N416" s="112" t="s">
        <v>878</v>
      </c>
      <c r="O416" s="170" t="s">
        <v>152</v>
      </c>
      <c r="P416" s="170"/>
      <c r="Q416" s="170"/>
      <c r="R416" s="170"/>
      <c r="S416" s="170"/>
      <c r="T416" s="159" t="b">
        <f t="shared" si="10"/>
        <v>1</v>
      </c>
      <c r="U416" s="170" t="s">
        <v>152</v>
      </c>
      <c r="V416" s="170"/>
      <c r="W416" s="170"/>
    </row>
    <row r="417" spans="1:23" ht="96.75" x14ac:dyDescent="0.25">
      <c r="A417" s="170" t="s">
        <v>134</v>
      </c>
      <c r="B417" s="173">
        <f t="shared" si="9"/>
        <v>462</v>
      </c>
      <c r="C417" s="82">
        <v>41319</v>
      </c>
      <c r="D417" s="83" t="s">
        <v>48</v>
      </c>
      <c r="E417" s="84" t="s">
        <v>867</v>
      </c>
      <c r="F417" s="170" t="s">
        <v>729</v>
      </c>
      <c r="G417" s="170" t="s">
        <v>131</v>
      </c>
      <c r="H417" s="113" t="s">
        <v>19</v>
      </c>
      <c r="I417" s="170" t="s">
        <v>202</v>
      </c>
      <c r="J417" s="188"/>
      <c r="K417" s="170" t="s">
        <v>21</v>
      </c>
      <c r="L417" s="125">
        <v>41320</v>
      </c>
      <c r="M417" s="170" t="s">
        <v>145</v>
      </c>
      <c r="N417" s="170" t="s">
        <v>879</v>
      </c>
      <c r="O417" s="166" t="s">
        <v>177</v>
      </c>
      <c r="P417" s="172">
        <v>41388</v>
      </c>
      <c r="Q417" s="170"/>
      <c r="R417" s="170"/>
      <c r="S417" s="170">
        <v>0</v>
      </c>
      <c r="T417" s="159" t="b">
        <f t="shared" si="10"/>
        <v>1</v>
      </c>
      <c r="U417" s="166" t="s">
        <v>177</v>
      </c>
      <c r="V417" s="172">
        <v>41388</v>
      </c>
      <c r="W417" s="170"/>
    </row>
    <row r="418" spans="1:23" ht="24.75" x14ac:dyDescent="0.25">
      <c r="A418" s="170" t="s">
        <v>667</v>
      </c>
      <c r="B418" s="173">
        <f t="shared" si="9"/>
        <v>463</v>
      </c>
      <c r="C418" s="82">
        <v>41319</v>
      </c>
      <c r="D418" s="83" t="s">
        <v>868</v>
      </c>
      <c r="E418" s="84" t="s">
        <v>869</v>
      </c>
      <c r="F418" s="170" t="s">
        <v>206</v>
      </c>
      <c r="G418" s="170" t="s">
        <v>131</v>
      </c>
      <c r="H418" s="83" t="s">
        <v>30</v>
      </c>
      <c r="I418" s="170" t="s">
        <v>24</v>
      </c>
      <c r="J418" s="188">
        <v>41323</v>
      </c>
      <c r="K418" s="170" t="s">
        <v>37</v>
      </c>
      <c r="L418" s="125">
        <v>41321</v>
      </c>
      <c r="M418" s="170" t="s">
        <v>544</v>
      </c>
      <c r="N418" s="112"/>
      <c r="O418" s="170" t="s">
        <v>152</v>
      </c>
      <c r="P418" s="170"/>
      <c r="Q418" s="170"/>
      <c r="R418" s="170"/>
      <c r="S418" s="170"/>
      <c r="T418" s="159" t="b">
        <f t="shared" si="10"/>
        <v>1</v>
      </c>
      <c r="U418" s="170" t="s">
        <v>152</v>
      </c>
      <c r="V418" s="170"/>
      <c r="W418" s="170"/>
    </row>
    <row r="419" spans="1:23" ht="84.75" x14ac:dyDescent="0.25">
      <c r="A419" s="170" t="s">
        <v>667</v>
      </c>
      <c r="B419" s="173">
        <f t="shared" si="9"/>
        <v>464</v>
      </c>
      <c r="C419" s="82">
        <v>41319</v>
      </c>
      <c r="D419" s="83" t="s">
        <v>868</v>
      </c>
      <c r="E419" s="84" t="s">
        <v>870</v>
      </c>
      <c r="F419" s="170" t="s">
        <v>206</v>
      </c>
      <c r="G419" s="170" t="s">
        <v>131</v>
      </c>
      <c r="H419" s="83" t="s">
        <v>19</v>
      </c>
      <c r="I419" s="170" t="s">
        <v>24</v>
      </c>
      <c r="J419" s="188">
        <v>41323</v>
      </c>
      <c r="K419" s="170" t="s">
        <v>37</v>
      </c>
      <c r="L419" s="125">
        <v>41321</v>
      </c>
      <c r="M419" s="170" t="s">
        <v>544</v>
      </c>
      <c r="N419" s="170"/>
      <c r="O419" s="170" t="s">
        <v>152</v>
      </c>
      <c r="P419" s="170"/>
      <c r="Q419" s="170"/>
      <c r="R419" s="170"/>
      <c r="S419" s="170"/>
      <c r="T419" s="159" t="b">
        <f t="shared" si="10"/>
        <v>1</v>
      </c>
      <c r="U419" s="170" t="s">
        <v>152</v>
      </c>
      <c r="V419" s="170"/>
      <c r="W419" s="170"/>
    </row>
    <row r="420" spans="1:23" x14ac:dyDescent="0.25">
      <c r="A420" s="170" t="s">
        <v>667</v>
      </c>
      <c r="B420" s="173">
        <f t="shared" si="9"/>
        <v>465</v>
      </c>
      <c r="C420" s="82">
        <v>41319</v>
      </c>
      <c r="D420" s="83" t="s">
        <v>758</v>
      </c>
      <c r="E420" s="84" t="s">
        <v>871</v>
      </c>
      <c r="F420" s="170" t="s">
        <v>55</v>
      </c>
      <c r="G420" s="170" t="s">
        <v>131</v>
      </c>
      <c r="H420" s="83" t="s">
        <v>19</v>
      </c>
      <c r="I420" s="170" t="s">
        <v>20</v>
      </c>
      <c r="J420" s="188"/>
      <c r="K420" s="170" t="s">
        <v>1248</v>
      </c>
      <c r="L420" s="125"/>
      <c r="M420" s="170" t="s">
        <v>102</v>
      </c>
      <c r="N420" s="112"/>
      <c r="O420" s="170"/>
      <c r="P420" s="170"/>
      <c r="Q420" s="170"/>
      <c r="R420" s="170"/>
      <c r="S420" s="170">
        <v>80</v>
      </c>
      <c r="T420" s="159" t="b">
        <f t="shared" si="10"/>
        <v>1</v>
      </c>
      <c r="U420" s="170"/>
      <c r="V420" s="170"/>
      <c r="W420" s="170"/>
    </row>
    <row r="421" spans="1:23" ht="36.75" x14ac:dyDescent="0.25">
      <c r="A421" s="170" t="s">
        <v>667</v>
      </c>
      <c r="B421" s="173">
        <f t="shared" si="9"/>
        <v>466</v>
      </c>
      <c r="C421" s="82">
        <v>41319</v>
      </c>
      <c r="D421" s="83" t="s">
        <v>28</v>
      </c>
      <c r="E421" s="84" t="s">
        <v>872</v>
      </c>
      <c r="F421" s="170" t="s">
        <v>729</v>
      </c>
      <c r="G421" s="170" t="s">
        <v>131</v>
      </c>
      <c r="H421" s="113" t="s">
        <v>19</v>
      </c>
      <c r="I421" s="170" t="s">
        <v>24</v>
      </c>
      <c r="J421" s="188"/>
      <c r="K421" s="170" t="s">
        <v>21</v>
      </c>
      <c r="L421" s="124">
        <v>41319</v>
      </c>
      <c r="M421" s="170" t="s">
        <v>145</v>
      </c>
      <c r="N421" s="170"/>
      <c r="O421" s="178" t="s">
        <v>177</v>
      </c>
      <c r="P421" s="188">
        <v>41334</v>
      </c>
      <c r="Q421" s="170"/>
      <c r="R421" s="170"/>
      <c r="S421" s="170"/>
      <c r="T421" s="159" t="b">
        <f t="shared" si="10"/>
        <v>1</v>
      </c>
      <c r="U421" s="178" t="s">
        <v>177</v>
      </c>
      <c r="V421" s="188">
        <v>41334</v>
      </c>
      <c r="W421" s="170"/>
    </row>
    <row r="422" spans="1:23" ht="72.75" x14ac:dyDescent="0.25">
      <c r="A422" s="170" t="s">
        <v>667</v>
      </c>
      <c r="B422" s="173">
        <f t="shared" si="9"/>
        <v>467</v>
      </c>
      <c r="C422" s="82">
        <v>41319</v>
      </c>
      <c r="D422" s="83" t="s">
        <v>28</v>
      </c>
      <c r="E422" s="84" t="s">
        <v>873</v>
      </c>
      <c r="F422" s="170" t="s">
        <v>729</v>
      </c>
      <c r="G422" s="170" t="s">
        <v>131</v>
      </c>
      <c r="H422" s="113" t="s">
        <v>19</v>
      </c>
      <c r="I422" s="170" t="s">
        <v>24</v>
      </c>
      <c r="J422" s="188">
        <v>41320</v>
      </c>
      <c r="K422" s="170" t="s">
        <v>21</v>
      </c>
      <c r="L422" s="125">
        <v>41320</v>
      </c>
      <c r="M422" s="170" t="s">
        <v>145</v>
      </c>
      <c r="N422" s="112"/>
      <c r="O422" s="178" t="s">
        <v>177</v>
      </c>
      <c r="P422" s="188">
        <v>41334</v>
      </c>
      <c r="Q422" s="170"/>
      <c r="R422" s="77" t="s">
        <v>887</v>
      </c>
      <c r="S422" s="170"/>
      <c r="T422" s="159" t="b">
        <f t="shared" si="10"/>
        <v>1</v>
      </c>
      <c r="U422" s="178" t="s">
        <v>177</v>
      </c>
      <c r="V422" s="188">
        <v>41334</v>
      </c>
      <c r="W422" s="170"/>
    </row>
    <row r="423" spans="1:23" ht="264.75" x14ac:dyDescent="0.25">
      <c r="A423" s="170" t="s">
        <v>667</v>
      </c>
      <c r="B423" s="173">
        <f t="shared" si="9"/>
        <v>468</v>
      </c>
      <c r="C423" s="82">
        <v>41319</v>
      </c>
      <c r="D423" s="83" t="s">
        <v>28</v>
      </c>
      <c r="E423" s="84" t="s">
        <v>874</v>
      </c>
      <c r="F423" s="170" t="s">
        <v>729</v>
      </c>
      <c r="G423" s="170" t="s">
        <v>131</v>
      </c>
      <c r="H423" s="113" t="s">
        <v>19</v>
      </c>
      <c r="I423" s="170" t="s">
        <v>59</v>
      </c>
      <c r="J423" s="188">
        <v>41320</v>
      </c>
      <c r="K423" s="170" t="s">
        <v>21</v>
      </c>
      <c r="L423" s="125">
        <v>41320</v>
      </c>
      <c r="M423" s="170" t="s">
        <v>145</v>
      </c>
      <c r="N423" s="170" t="s">
        <v>955</v>
      </c>
      <c r="O423" s="170" t="s">
        <v>177</v>
      </c>
      <c r="P423" s="155">
        <v>41409</v>
      </c>
      <c r="Q423" s="170" t="s">
        <v>953</v>
      </c>
      <c r="R423" s="170"/>
      <c r="S423" s="170"/>
      <c r="T423" s="159" t="b">
        <f t="shared" si="10"/>
        <v>1</v>
      </c>
      <c r="U423" s="170" t="s">
        <v>177</v>
      </c>
      <c r="V423" s="155">
        <v>41409</v>
      </c>
      <c r="W423" s="170" t="s">
        <v>953</v>
      </c>
    </row>
    <row r="424" spans="1:23" ht="108.75" x14ac:dyDescent="0.25">
      <c r="A424" s="170" t="s">
        <v>667</v>
      </c>
      <c r="B424" s="173">
        <f t="shared" si="9"/>
        <v>469</v>
      </c>
      <c r="C424" s="82">
        <v>41319</v>
      </c>
      <c r="D424" s="83" t="s">
        <v>758</v>
      </c>
      <c r="E424" s="84" t="s">
        <v>875</v>
      </c>
      <c r="F424" s="170" t="s">
        <v>55</v>
      </c>
      <c r="G424" s="170" t="s">
        <v>131</v>
      </c>
      <c r="H424" s="83" t="s">
        <v>19</v>
      </c>
      <c r="I424" s="170" t="s">
        <v>20</v>
      </c>
      <c r="J424" s="188">
        <v>41369</v>
      </c>
      <c r="K424" s="170" t="s">
        <v>37</v>
      </c>
      <c r="L424" s="125">
        <v>41367</v>
      </c>
      <c r="M424" s="170" t="s">
        <v>102</v>
      </c>
      <c r="N424" s="112" t="s">
        <v>1726</v>
      </c>
      <c r="O424" s="170"/>
      <c r="P424" s="155">
        <v>41409</v>
      </c>
      <c r="Q424" s="112" t="s">
        <v>1724</v>
      </c>
      <c r="R424" s="170"/>
      <c r="S424" s="170"/>
      <c r="T424" s="159" t="b">
        <f t="shared" si="10"/>
        <v>1</v>
      </c>
      <c r="U424" s="170"/>
      <c r="V424" s="155">
        <v>41409</v>
      </c>
      <c r="W424" s="112" t="s">
        <v>1724</v>
      </c>
    </row>
    <row r="425" spans="1:23" ht="48.75" x14ac:dyDescent="0.25">
      <c r="A425" s="170" t="s">
        <v>667</v>
      </c>
      <c r="B425" s="173">
        <f t="shared" si="9"/>
        <v>470</v>
      </c>
      <c r="C425" s="82">
        <v>41319</v>
      </c>
      <c r="D425" s="83" t="s">
        <v>164</v>
      </c>
      <c r="E425" s="84" t="s">
        <v>876</v>
      </c>
      <c r="F425" s="170" t="s">
        <v>663</v>
      </c>
      <c r="G425" s="170" t="s">
        <v>131</v>
      </c>
      <c r="H425" s="83" t="s">
        <v>19</v>
      </c>
      <c r="I425" s="170" t="s">
        <v>20</v>
      </c>
      <c r="J425" s="188"/>
      <c r="K425" s="170" t="s">
        <v>37</v>
      </c>
      <c r="L425" s="125">
        <v>41320</v>
      </c>
      <c r="M425" s="170" t="s">
        <v>544</v>
      </c>
      <c r="N425" s="170" t="s">
        <v>880</v>
      </c>
      <c r="O425" s="178" t="s">
        <v>177</v>
      </c>
      <c r="P425" s="170"/>
      <c r="Q425" s="170"/>
      <c r="R425" s="170"/>
      <c r="S425" s="170">
        <v>2</v>
      </c>
      <c r="T425" s="159" t="b">
        <f t="shared" si="10"/>
        <v>1</v>
      </c>
      <c r="U425" s="178" t="s">
        <v>177</v>
      </c>
      <c r="V425" s="170"/>
      <c r="W425" s="170"/>
    </row>
    <row r="426" spans="1:23" ht="24.75" x14ac:dyDescent="0.25">
      <c r="A426" s="170" t="s">
        <v>1261</v>
      </c>
      <c r="B426" s="173">
        <f t="shared" si="9"/>
        <v>471</v>
      </c>
      <c r="C426" s="82">
        <v>41320</v>
      </c>
      <c r="D426" s="83" t="s">
        <v>648</v>
      </c>
      <c r="E426" s="84" t="s">
        <v>889</v>
      </c>
      <c r="F426" s="170" t="s">
        <v>55</v>
      </c>
      <c r="G426" s="170" t="s">
        <v>131</v>
      </c>
      <c r="H426" s="83" t="s">
        <v>19</v>
      </c>
      <c r="I426" s="170" t="s">
        <v>20</v>
      </c>
      <c r="J426" s="188"/>
      <c r="K426" s="170" t="s">
        <v>1248</v>
      </c>
      <c r="L426" s="125"/>
      <c r="M426" s="170" t="s">
        <v>102</v>
      </c>
      <c r="N426" s="170"/>
      <c r="O426" s="170"/>
      <c r="P426" s="170"/>
      <c r="Q426" s="170"/>
      <c r="R426" s="170"/>
      <c r="S426" s="170">
        <v>24</v>
      </c>
      <c r="T426" s="159" t="b">
        <f t="shared" si="10"/>
        <v>1</v>
      </c>
      <c r="U426" s="170"/>
      <c r="V426" s="170"/>
      <c r="W426" s="170"/>
    </row>
    <row r="427" spans="1:23" ht="132.75" x14ac:dyDescent="0.25">
      <c r="A427" s="170" t="s">
        <v>134</v>
      </c>
      <c r="B427" s="173">
        <f t="shared" si="9"/>
        <v>472</v>
      </c>
      <c r="C427" s="155">
        <v>41320</v>
      </c>
      <c r="D427" s="156" t="s">
        <v>892</v>
      </c>
      <c r="E427" s="170" t="s">
        <v>893</v>
      </c>
      <c r="F427" s="170" t="s">
        <v>239</v>
      </c>
      <c r="G427" s="170" t="s">
        <v>523</v>
      </c>
      <c r="H427" s="170" t="s">
        <v>19</v>
      </c>
      <c r="I427" s="170" t="s">
        <v>59</v>
      </c>
      <c r="J427" s="188">
        <v>41325</v>
      </c>
      <c r="K427" s="170" t="s">
        <v>21</v>
      </c>
      <c r="L427" s="125">
        <v>41352</v>
      </c>
      <c r="M427" s="170" t="s">
        <v>145</v>
      </c>
      <c r="N427" s="170" t="s">
        <v>1317</v>
      </c>
      <c r="O427" s="170" t="s">
        <v>152</v>
      </c>
      <c r="P427" s="188">
        <v>41351</v>
      </c>
      <c r="Q427" s="170" t="s">
        <v>1311</v>
      </c>
      <c r="R427" s="170"/>
      <c r="S427" s="170"/>
      <c r="T427" s="159" t="b">
        <f t="shared" si="10"/>
        <v>1</v>
      </c>
      <c r="U427" s="170" t="s">
        <v>152</v>
      </c>
      <c r="V427" s="188">
        <v>41351</v>
      </c>
      <c r="W427" s="170" t="s">
        <v>1311</v>
      </c>
    </row>
    <row r="428" spans="1:23" ht="60.75" x14ac:dyDescent="0.25">
      <c r="A428" s="170" t="s">
        <v>1261</v>
      </c>
      <c r="B428" s="173">
        <f t="shared" ref="B428:B491" si="11">B427+1</f>
        <v>473</v>
      </c>
      <c r="C428" s="82">
        <v>41320</v>
      </c>
      <c r="D428" s="83" t="s">
        <v>758</v>
      </c>
      <c r="E428" s="84" t="s">
        <v>894</v>
      </c>
      <c r="F428" s="170" t="s">
        <v>239</v>
      </c>
      <c r="G428" s="170" t="s">
        <v>131</v>
      </c>
      <c r="H428" s="113" t="s">
        <v>19</v>
      </c>
      <c r="I428" s="170" t="s">
        <v>59</v>
      </c>
      <c r="J428" s="170"/>
      <c r="K428" s="170" t="s">
        <v>37</v>
      </c>
      <c r="L428" s="125">
        <v>41359</v>
      </c>
      <c r="M428" s="154" t="s">
        <v>544</v>
      </c>
      <c r="N428" s="170" t="s">
        <v>1417</v>
      </c>
      <c r="O428" s="170" t="s">
        <v>152</v>
      </c>
      <c r="P428" s="188">
        <v>41352</v>
      </c>
      <c r="Q428" s="170" t="s">
        <v>1339</v>
      </c>
      <c r="R428" s="170"/>
      <c r="S428" s="170"/>
      <c r="T428" s="159" t="b">
        <f t="shared" si="10"/>
        <v>1</v>
      </c>
      <c r="U428" s="170" t="s">
        <v>152</v>
      </c>
      <c r="V428" s="188">
        <v>41352</v>
      </c>
      <c r="W428" s="170" t="s">
        <v>1339</v>
      </c>
    </row>
    <row r="429" spans="1:23" ht="48.75" x14ac:dyDescent="0.25">
      <c r="A429" s="170" t="s">
        <v>1261</v>
      </c>
      <c r="B429" s="173">
        <f t="shared" si="11"/>
        <v>474</v>
      </c>
      <c r="C429" s="82">
        <v>41320</v>
      </c>
      <c r="D429" s="83" t="s">
        <v>832</v>
      </c>
      <c r="E429" s="84" t="s">
        <v>895</v>
      </c>
      <c r="F429" s="170" t="s">
        <v>710</v>
      </c>
      <c r="G429" s="170" t="s">
        <v>131</v>
      </c>
      <c r="H429" s="83" t="s">
        <v>19</v>
      </c>
      <c r="I429" s="170" t="s">
        <v>20</v>
      </c>
      <c r="J429" s="170"/>
      <c r="K429" s="170" t="s">
        <v>146</v>
      </c>
      <c r="L429" s="125"/>
      <c r="M429" s="170" t="s">
        <v>102</v>
      </c>
      <c r="N429" s="170"/>
      <c r="O429" s="170" t="s">
        <v>1263</v>
      </c>
      <c r="P429" s="155">
        <v>41394</v>
      </c>
      <c r="Q429" s="84" t="s">
        <v>1661</v>
      </c>
      <c r="R429" s="170"/>
      <c r="S429" s="170">
        <v>24</v>
      </c>
      <c r="T429" s="159" t="b">
        <f t="shared" si="10"/>
        <v>1</v>
      </c>
      <c r="U429" s="170" t="s">
        <v>1263</v>
      </c>
      <c r="V429" s="155">
        <v>41394</v>
      </c>
      <c r="W429" s="84" t="s">
        <v>1661</v>
      </c>
    </row>
    <row r="430" spans="1:23" ht="36.75" x14ac:dyDescent="0.25">
      <c r="A430" s="170" t="s">
        <v>134</v>
      </c>
      <c r="B430" s="173">
        <f t="shared" si="11"/>
        <v>475</v>
      </c>
      <c r="C430" s="82">
        <v>41321</v>
      </c>
      <c r="D430" s="83" t="s">
        <v>28</v>
      </c>
      <c r="E430" s="84" t="s">
        <v>896</v>
      </c>
      <c r="F430" s="170" t="s">
        <v>239</v>
      </c>
      <c r="G430" s="170" t="s">
        <v>131</v>
      </c>
      <c r="H430" s="113" t="s">
        <v>19</v>
      </c>
      <c r="I430" s="170" t="s">
        <v>59</v>
      </c>
      <c r="J430" s="170"/>
      <c r="K430" s="170" t="s">
        <v>146</v>
      </c>
      <c r="L430" s="125">
        <v>41323</v>
      </c>
      <c r="M430" s="170" t="s">
        <v>544</v>
      </c>
      <c r="N430" s="170" t="s">
        <v>933</v>
      </c>
      <c r="O430" s="178" t="s">
        <v>802</v>
      </c>
      <c r="P430" s="180">
        <v>41331</v>
      </c>
      <c r="Q430" s="170"/>
      <c r="R430" s="170"/>
      <c r="S430" s="170"/>
      <c r="T430" s="159" t="b">
        <f t="shared" si="10"/>
        <v>1</v>
      </c>
      <c r="U430" s="178" t="s">
        <v>802</v>
      </c>
      <c r="V430" s="180">
        <v>41331</v>
      </c>
      <c r="W430" s="170"/>
    </row>
    <row r="431" spans="1:23" ht="72.75" x14ac:dyDescent="0.25">
      <c r="A431" s="170" t="s">
        <v>134</v>
      </c>
      <c r="B431" s="173">
        <f t="shared" si="11"/>
        <v>476</v>
      </c>
      <c r="C431" s="82">
        <v>41321</v>
      </c>
      <c r="D431" s="83" t="s">
        <v>28</v>
      </c>
      <c r="E431" s="84" t="s">
        <v>897</v>
      </c>
      <c r="F431" s="170" t="s">
        <v>239</v>
      </c>
      <c r="G431" s="170" t="s">
        <v>131</v>
      </c>
      <c r="H431" s="113" t="s">
        <v>19</v>
      </c>
      <c r="I431" s="170" t="s">
        <v>59</v>
      </c>
      <c r="J431" s="170"/>
      <c r="K431" s="170" t="s">
        <v>21</v>
      </c>
      <c r="L431" s="125">
        <v>41323</v>
      </c>
      <c r="M431" s="170" t="s">
        <v>544</v>
      </c>
      <c r="N431" s="170" t="s">
        <v>934</v>
      </c>
      <c r="O431" s="170" t="s">
        <v>802</v>
      </c>
      <c r="P431" s="188">
        <v>41323</v>
      </c>
      <c r="Q431" s="170"/>
      <c r="R431" s="170"/>
      <c r="S431" s="170"/>
      <c r="T431" s="159" t="b">
        <f t="shared" si="10"/>
        <v>1</v>
      </c>
      <c r="U431" s="170" t="s">
        <v>802</v>
      </c>
      <c r="V431" s="188">
        <v>41323</v>
      </c>
      <c r="W431" s="170"/>
    </row>
    <row r="432" spans="1:23" ht="48.75" x14ac:dyDescent="0.25">
      <c r="A432" s="170" t="s">
        <v>134</v>
      </c>
      <c r="B432" s="173">
        <f t="shared" si="11"/>
        <v>477</v>
      </c>
      <c r="C432" s="82">
        <v>41321</v>
      </c>
      <c r="D432" s="83" t="s">
        <v>227</v>
      </c>
      <c r="E432" s="84" t="s">
        <v>898</v>
      </c>
      <c r="F432" s="116" t="s">
        <v>55</v>
      </c>
      <c r="G432" s="170" t="s">
        <v>131</v>
      </c>
      <c r="H432" s="101" t="s">
        <v>19</v>
      </c>
      <c r="I432" s="170" t="s">
        <v>240</v>
      </c>
      <c r="J432" s="170"/>
      <c r="K432" s="170" t="s">
        <v>101</v>
      </c>
      <c r="L432" s="125">
        <v>41323</v>
      </c>
      <c r="M432" s="170" t="s">
        <v>544</v>
      </c>
      <c r="N432" s="170" t="s">
        <v>935</v>
      </c>
      <c r="O432" s="178" t="s">
        <v>177</v>
      </c>
      <c r="P432" s="188">
        <v>41327</v>
      </c>
      <c r="Q432" s="170"/>
      <c r="R432" s="170"/>
      <c r="S432" s="170"/>
      <c r="T432" s="159" t="b">
        <f t="shared" si="10"/>
        <v>1</v>
      </c>
      <c r="U432" s="178" t="s">
        <v>177</v>
      </c>
      <c r="V432" s="188">
        <v>41327</v>
      </c>
      <c r="W432" s="170"/>
    </row>
    <row r="433" spans="1:23" x14ac:dyDescent="0.25">
      <c r="A433" s="170" t="s">
        <v>134</v>
      </c>
      <c r="B433" s="173">
        <f t="shared" si="11"/>
        <v>478</v>
      </c>
      <c r="C433" s="155">
        <v>41323</v>
      </c>
      <c r="D433" s="156" t="s">
        <v>125</v>
      </c>
      <c r="E433" s="170" t="s">
        <v>899</v>
      </c>
      <c r="F433" s="170" t="s">
        <v>136</v>
      </c>
      <c r="G433" s="170" t="s">
        <v>900</v>
      </c>
      <c r="H433" s="117" t="s">
        <v>30</v>
      </c>
      <c r="I433" s="170" t="s">
        <v>20</v>
      </c>
      <c r="J433" s="170"/>
      <c r="K433" s="170" t="s">
        <v>40</v>
      </c>
      <c r="L433" s="125"/>
      <c r="M433" s="170" t="s">
        <v>102</v>
      </c>
      <c r="N433" s="170"/>
      <c r="O433" s="170"/>
      <c r="P433" s="170"/>
      <c r="Q433" s="170"/>
      <c r="R433" s="170"/>
      <c r="S433" s="170">
        <v>0</v>
      </c>
      <c r="T433" s="159" t="b">
        <f t="shared" si="10"/>
        <v>1</v>
      </c>
      <c r="U433" s="170"/>
      <c r="V433" s="170"/>
      <c r="W433" s="170"/>
    </row>
    <row r="434" spans="1:23" ht="24.75" x14ac:dyDescent="0.25">
      <c r="A434" s="170" t="s">
        <v>134</v>
      </c>
      <c r="B434" s="173">
        <f t="shared" si="11"/>
        <v>479</v>
      </c>
      <c r="C434" s="155">
        <v>41324</v>
      </c>
      <c r="D434" s="156" t="s">
        <v>125</v>
      </c>
      <c r="E434" s="170" t="s">
        <v>901</v>
      </c>
      <c r="F434" s="170" t="s">
        <v>239</v>
      </c>
      <c r="G434" s="170" t="s">
        <v>131</v>
      </c>
      <c r="H434" s="113" t="s">
        <v>19</v>
      </c>
      <c r="I434" s="170" t="s">
        <v>59</v>
      </c>
      <c r="J434" s="170"/>
      <c r="K434" s="170" t="s">
        <v>141</v>
      </c>
      <c r="L434" s="125">
        <v>41323</v>
      </c>
      <c r="M434" s="170" t="s">
        <v>516</v>
      </c>
      <c r="N434" s="170" t="s">
        <v>936</v>
      </c>
      <c r="O434" s="46" t="s">
        <v>1768</v>
      </c>
      <c r="P434" s="170"/>
      <c r="Q434" s="170"/>
      <c r="R434" s="170"/>
      <c r="S434" s="170"/>
      <c r="T434" s="159" t="b">
        <f t="shared" si="10"/>
        <v>1</v>
      </c>
      <c r="U434" s="46" t="s">
        <v>1768</v>
      </c>
      <c r="V434" s="170"/>
      <c r="W434" s="170"/>
    </row>
    <row r="435" spans="1:23" ht="48.75" x14ac:dyDescent="0.25">
      <c r="A435" s="170" t="s">
        <v>134</v>
      </c>
      <c r="B435" s="173">
        <f t="shared" si="11"/>
        <v>480</v>
      </c>
      <c r="C435" s="118">
        <v>41320</v>
      </c>
      <c r="D435" s="73" t="s">
        <v>501</v>
      </c>
      <c r="E435" s="73" t="s">
        <v>902</v>
      </c>
      <c r="F435" s="73" t="s">
        <v>157</v>
      </c>
      <c r="G435" s="73" t="s">
        <v>503</v>
      </c>
      <c r="H435" s="73" t="s">
        <v>98</v>
      </c>
      <c r="I435" s="170" t="s">
        <v>59</v>
      </c>
      <c r="J435" s="188">
        <v>41330</v>
      </c>
      <c r="K435" s="170" t="s">
        <v>21</v>
      </c>
      <c r="L435" s="125">
        <v>41330</v>
      </c>
      <c r="M435" s="170" t="s">
        <v>145</v>
      </c>
      <c r="N435" s="170" t="s">
        <v>1012</v>
      </c>
      <c r="O435" s="178" t="s">
        <v>177</v>
      </c>
      <c r="P435" s="178">
        <v>41353</v>
      </c>
      <c r="Q435" s="170"/>
      <c r="R435" s="170"/>
      <c r="S435" s="170"/>
      <c r="T435" s="159" t="b">
        <f t="shared" si="10"/>
        <v>1</v>
      </c>
      <c r="U435" s="178" t="s">
        <v>177</v>
      </c>
      <c r="V435" s="178">
        <v>41353</v>
      </c>
      <c r="W435" s="170"/>
    </row>
    <row r="436" spans="1:23" ht="120.75" x14ac:dyDescent="0.25">
      <c r="A436" s="170" t="s">
        <v>134</v>
      </c>
      <c r="B436" s="173">
        <f t="shared" si="11"/>
        <v>481</v>
      </c>
      <c r="C436" s="118">
        <v>41320</v>
      </c>
      <c r="D436" s="73" t="s">
        <v>501</v>
      </c>
      <c r="E436" s="73" t="s">
        <v>903</v>
      </c>
      <c r="F436" s="73" t="s">
        <v>157</v>
      </c>
      <c r="G436" s="73" t="s">
        <v>503</v>
      </c>
      <c r="H436" s="73" t="s">
        <v>98</v>
      </c>
      <c r="I436" s="73" t="s">
        <v>59</v>
      </c>
      <c r="J436" s="188">
        <v>41325</v>
      </c>
      <c r="K436" s="170" t="s">
        <v>154</v>
      </c>
      <c r="L436" s="125">
        <v>41333</v>
      </c>
      <c r="M436" s="170" t="s">
        <v>145</v>
      </c>
      <c r="N436" s="122" t="s">
        <v>1100</v>
      </c>
      <c r="O436" s="170" t="s">
        <v>177</v>
      </c>
      <c r="P436" s="188">
        <v>41389</v>
      </c>
      <c r="Q436" s="170" t="s">
        <v>1030</v>
      </c>
      <c r="R436" s="170"/>
      <c r="S436" s="170"/>
      <c r="T436" s="159" t="b">
        <f t="shared" si="10"/>
        <v>1</v>
      </c>
      <c r="U436" s="170" t="s">
        <v>177</v>
      </c>
      <c r="V436" s="188">
        <v>41389</v>
      </c>
      <c r="W436" s="170" t="s">
        <v>1030</v>
      </c>
    </row>
    <row r="437" spans="1:23" ht="36.75" x14ac:dyDescent="0.25">
      <c r="A437" s="170" t="s">
        <v>134</v>
      </c>
      <c r="B437" s="173">
        <f t="shared" si="11"/>
        <v>482</v>
      </c>
      <c r="C437" s="118">
        <v>41320</v>
      </c>
      <c r="D437" s="73" t="s">
        <v>501</v>
      </c>
      <c r="E437" s="41" t="s">
        <v>904</v>
      </c>
      <c r="F437" s="73" t="s">
        <v>157</v>
      </c>
      <c r="G437" s="73" t="s">
        <v>503</v>
      </c>
      <c r="H437" s="73" t="s">
        <v>98</v>
      </c>
      <c r="I437" s="73" t="s">
        <v>59</v>
      </c>
      <c r="J437" s="188">
        <v>41325</v>
      </c>
      <c r="K437" s="170" t="s">
        <v>146</v>
      </c>
      <c r="L437" s="125">
        <v>41323</v>
      </c>
      <c r="M437" s="170" t="s">
        <v>145</v>
      </c>
      <c r="N437" s="122" t="s">
        <v>981</v>
      </c>
      <c r="O437" s="178" t="s">
        <v>177</v>
      </c>
      <c r="P437" s="178">
        <v>41353</v>
      </c>
      <c r="Q437" s="170"/>
      <c r="R437" s="170"/>
      <c r="S437" s="170"/>
      <c r="T437" s="159" t="b">
        <f t="shared" si="10"/>
        <v>1</v>
      </c>
      <c r="U437" s="178" t="s">
        <v>177</v>
      </c>
      <c r="V437" s="178">
        <v>41353</v>
      </c>
      <c r="W437" s="170"/>
    </row>
    <row r="438" spans="1:23" ht="24.75" x14ac:dyDescent="0.25">
      <c r="A438" s="170" t="s">
        <v>134</v>
      </c>
      <c r="B438" s="173">
        <f t="shared" si="11"/>
        <v>483</v>
      </c>
      <c r="C438" s="118">
        <v>41320</v>
      </c>
      <c r="D438" s="73" t="s">
        <v>501</v>
      </c>
      <c r="E438" s="41" t="s">
        <v>905</v>
      </c>
      <c r="F438" s="73" t="s">
        <v>157</v>
      </c>
      <c r="G438" s="73" t="s">
        <v>503</v>
      </c>
      <c r="H438" s="127" t="s">
        <v>19</v>
      </c>
      <c r="I438" s="73" t="s">
        <v>59</v>
      </c>
      <c r="J438" s="170"/>
      <c r="K438" s="170" t="s">
        <v>21</v>
      </c>
      <c r="L438" s="125">
        <v>41323</v>
      </c>
      <c r="M438" s="170" t="s">
        <v>145</v>
      </c>
      <c r="N438" s="170" t="s">
        <v>937</v>
      </c>
      <c r="O438" s="178" t="s">
        <v>177</v>
      </c>
      <c r="P438" s="188">
        <v>41352</v>
      </c>
      <c r="Q438" s="170"/>
      <c r="R438" s="170"/>
      <c r="S438" s="170"/>
      <c r="T438" s="159" t="b">
        <f t="shared" si="10"/>
        <v>1</v>
      </c>
      <c r="U438" s="178" t="s">
        <v>177</v>
      </c>
      <c r="V438" s="188">
        <v>41352</v>
      </c>
      <c r="W438" s="170"/>
    </row>
    <row r="439" spans="1:23" ht="48.75" x14ac:dyDescent="0.25">
      <c r="A439" s="170" t="s">
        <v>134</v>
      </c>
      <c r="B439" s="173">
        <f t="shared" si="11"/>
        <v>484</v>
      </c>
      <c r="C439" s="118">
        <v>41321</v>
      </c>
      <c r="D439" s="73" t="s">
        <v>501</v>
      </c>
      <c r="E439" s="41" t="s">
        <v>906</v>
      </c>
      <c r="F439" s="73" t="s">
        <v>157</v>
      </c>
      <c r="G439" s="73" t="s">
        <v>503</v>
      </c>
      <c r="H439" s="73" t="s">
        <v>98</v>
      </c>
      <c r="I439" s="73" t="s">
        <v>59</v>
      </c>
      <c r="J439" s="188">
        <v>41325</v>
      </c>
      <c r="K439" s="170" t="s">
        <v>146</v>
      </c>
      <c r="L439" s="125">
        <v>41323</v>
      </c>
      <c r="M439" s="170" t="s">
        <v>145</v>
      </c>
      <c r="N439" s="122" t="s">
        <v>980</v>
      </c>
      <c r="O439" s="170" t="s">
        <v>177</v>
      </c>
      <c r="P439" s="188">
        <v>41354</v>
      </c>
      <c r="Q439" s="170"/>
      <c r="R439" s="170"/>
      <c r="S439" s="170"/>
      <c r="T439" s="159" t="b">
        <f t="shared" si="10"/>
        <v>1</v>
      </c>
      <c r="U439" s="170" t="s">
        <v>177</v>
      </c>
      <c r="V439" s="188">
        <v>41354</v>
      </c>
      <c r="W439" s="170"/>
    </row>
    <row r="440" spans="1:23" ht="24.75" x14ac:dyDescent="0.25">
      <c r="A440" s="170" t="s">
        <v>667</v>
      </c>
      <c r="B440" s="173">
        <f t="shared" si="11"/>
        <v>485</v>
      </c>
      <c r="C440" s="82">
        <v>41323</v>
      </c>
      <c r="D440" s="83" t="s">
        <v>659</v>
      </c>
      <c r="E440" s="84" t="s">
        <v>907</v>
      </c>
      <c r="F440" s="170" t="s">
        <v>55</v>
      </c>
      <c r="G440" s="170" t="s">
        <v>131</v>
      </c>
      <c r="H440" s="113" t="s">
        <v>19</v>
      </c>
      <c r="I440" s="170" t="s">
        <v>20</v>
      </c>
      <c r="J440" s="170"/>
      <c r="K440" s="170" t="s">
        <v>146</v>
      </c>
      <c r="L440" s="125">
        <v>41323</v>
      </c>
      <c r="M440" s="170" t="s">
        <v>516</v>
      </c>
      <c r="N440" s="170" t="s">
        <v>938</v>
      </c>
      <c r="O440" s="46" t="s">
        <v>1768</v>
      </c>
      <c r="P440" s="170"/>
      <c r="Q440" s="170"/>
      <c r="R440" s="170"/>
      <c r="S440" s="170">
        <v>32</v>
      </c>
      <c r="T440" s="159" t="b">
        <f t="shared" si="10"/>
        <v>1</v>
      </c>
      <c r="U440" s="46" t="s">
        <v>1768</v>
      </c>
      <c r="V440" s="170"/>
      <c r="W440" s="170"/>
    </row>
    <row r="441" spans="1:23" x14ac:dyDescent="0.25">
      <c r="A441" s="170" t="s">
        <v>667</v>
      </c>
      <c r="B441" s="173">
        <f t="shared" si="11"/>
        <v>486</v>
      </c>
      <c r="C441" s="82">
        <v>41323</v>
      </c>
      <c r="D441" s="83" t="s">
        <v>217</v>
      </c>
      <c r="E441" s="84" t="s">
        <v>908</v>
      </c>
      <c r="F441" s="170" t="s">
        <v>239</v>
      </c>
      <c r="G441" s="170" t="s">
        <v>131</v>
      </c>
      <c r="H441" s="73" t="s">
        <v>30</v>
      </c>
      <c r="I441" s="170" t="s">
        <v>240</v>
      </c>
      <c r="J441" s="188">
        <v>41331</v>
      </c>
      <c r="K441" s="170" t="s">
        <v>21</v>
      </c>
      <c r="L441" s="125">
        <v>41331</v>
      </c>
      <c r="M441" s="170" t="s">
        <v>544</v>
      </c>
      <c r="N441" s="170" t="s">
        <v>1008</v>
      </c>
      <c r="O441" s="178" t="s">
        <v>177</v>
      </c>
      <c r="P441" s="188">
        <v>41334</v>
      </c>
      <c r="Q441" s="170"/>
      <c r="R441" s="170" t="s">
        <v>1031</v>
      </c>
      <c r="S441" s="170"/>
      <c r="T441" s="159" t="b">
        <f t="shared" si="10"/>
        <v>1</v>
      </c>
      <c r="U441" s="178" t="s">
        <v>177</v>
      </c>
      <c r="V441" s="188">
        <v>41334</v>
      </c>
      <c r="W441" s="170"/>
    </row>
    <row r="442" spans="1:23" ht="36.75" x14ac:dyDescent="0.25">
      <c r="A442" s="170" t="s">
        <v>667</v>
      </c>
      <c r="B442" s="173">
        <f t="shared" si="11"/>
        <v>487</v>
      </c>
      <c r="C442" s="82">
        <v>41323</v>
      </c>
      <c r="D442" s="83" t="s">
        <v>758</v>
      </c>
      <c r="E442" s="84" t="s">
        <v>909</v>
      </c>
      <c r="F442" s="170" t="s">
        <v>814</v>
      </c>
      <c r="G442" s="170" t="s">
        <v>131</v>
      </c>
      <c r="H442" s="73" t="s">
        <v>19</v>
      </c>
      <c r="I442" s="170" t="s">
        <v>59</v>
      </c>
      <c r="J442" s="188">
        <v>41325</v>
      </c>
      <c r="K442" s="170" t="s">
        <v>146</v>
      </c>
      <c r="L442" s="125">
        <v>41324</v>
      </c>
      <c r="M442" s="170" t="s">
        <v>178</v>
      </c>
      <c r="N442" s="170" t="s">
        <v>979</v>
      </c>
      <c r="O442" s="178" t="s">
        <v>177</v>
      </c>
      <c r="P442" s="178">
        <v>41352</v>
      </c>
      <c r="Q442" s="170"/>
      <c r="R442" s="170"/>
      <c r="S442" s="170"/>
      <c r="T442" s="159" t="b">
        <f t="shared" si="10"/>
        <v>1</v>
      </c>
      <c r="U442" s="178" t="s">
        <v>177</v>
      </c>
      <c r="V442" s="178">
        <v>41352</v>
      </c>
      <c r="W442" s="170"/>
    </row>
    <row r="443" spans="1:23" ht="48.75" x14ac:dyDescent="0.25">
      <c r="A443" s="170" t="s">
        <v>667</v>
      </c>
      <c r="B443" s="173">
        <f t="shared" si="11"/>
        <v>488</v>
      </c>
      <c r="C443" s="82">
        <v>41323</v>
      </c>
      <c r="D443" s="83" t="s">
        <v>659</v>
      </c>
      <c r="E443" s="119" t="s">
        <v>910</v>
      </c>
      <c r="F443" s="170" t="s">
        <v>664</v>
      </c>
      <c r="G443" s="170" t="s">
        <v>131</v>
      </c>
      <c r="H443" s="73" t="s">
        <v>19</v>
      </c>
      <c r="I443" s="170" t="s">
        <v>20</v>
      </c>
      <c r="J443" s="170"/>
      <c r="K443" s="170" t="s">
        <v>101</v>
      </c>
      <c r="L443" s="125"/>
      <c r="M443" s="170" t="s">
        <v>102</v>
      </c>
      <c r="N443" s="170"/>
      <c r="O443" s="170"/>
      <c r="P443" s="170"/>
      <c r="Q443" s="170"/>
      <c r="R443" s="170"/>
      <c r="S443" s="170">
        <v>24</v>
      </c>
      <c r="T443" s="159" t="b">
        <f t="shared" si="10"/>
        <v>1</v>
      </c>
      <c r="U443" s="170"/>
      <c r="V443" s="170"/>
      <c r="W443" s="170"/>
    </row>
    <row r="444" spans="1:23" ht="72.75" x14ac:dyDescent="0.25">
      <c r="A444" s="170" t="s">
        <v>667</v>
      </c>
      <c r="B444" s="173">
        <f t="shared" si="11"/>
        <v>489</v>
      </c>
      <c r="C444" s="82">
        <v>41323</v>
      </c>
      <c r="D444" s="83" t="s">
        <v>659</v>
      </c>
      <c r="E444" s="84" t="s">
        <v>912</v>
      </c>
      <c r="F444" s="170" t="s">
        <v>664</v>
      </c>
      <c r="G444" s="170" t="s">
        <v>131</v>
      </c>
      <c r="H444" s="73" t="s">
        <v>19</v>
      </c>
      <c r="I444" s="170" t="s">
        <v>20</v>
      </c>
      <c r="J444" s="170"/>
      <c r="K444" s="170" t="s">
        <v>101</v>
      </c>
      <c r="L444" s="125"/>
      <c r="M444" s="170" t="s">
        <v>102</v>
      </c>
      <c r="N444" s="170"/>
      <c r="O444" s="170"/>
      <c r="P444" s="170"/>
      <c r="Q444" s="170"/>
      <c r="R444" s="170"/>
      <c r="S444" s="170">
        <v>16</v>
      </c>
      <c r="T444" s="159" t="b">
        <f t="shared" si="10"/>
        <v>1</v>
      </c>
      <c r="U444" s="170"/>
      <c r="V444" s="170"/>
      <c r="W444" s="170"/>
    </row>
    <row r="445" spans="1:23" ht="36.75" x14ac:dyDescent="0.25">
      <c r="A445" s="170" t="s">
        <v>667</v>
      </c>
      <c r="B445" s="173">
        <f t="shared" si="11"/>
        <v>490</v>
      </c>
      <c r="C445" s="82">
        <v>41323</v>
      </c>
      <c r="D445" s="83" t="s">
        <v>659</v>
      </c>
      <c r="E445" s="84" t="s">
        <v>913</v>
      </c>
      <c r="F445" s="170" t="s">
        <v>664</v>
      </c>
      <c r="G445" s="170" t="s">
        <v>131</v>
      </c>
      <c r="H445" s="73" t="s">
        <v>98</v>
      </c>
      <c r="I445" s="170" t="s">
        <v>20</v>
      </c>
      <c r="J445" s="170"/>
      <c r="K445" s="170" t="s">
        <v>101</v>
      </c>
      <c r="L445" s="125"/>
      <c r="M445" s="170" t="s">
        <v>102</v>
      </c>
      <c r="N445" s="170"/>
      <c r="O445" s="170"/>
      <c r="P445" s="170"/>
      <c r="Q445" s="170"/>
      <c r="R445" s="170"/>
      <c r="S445" s="170">
        <v>8</v>
      </c>
      <c r="T445" s="159" t="b">
        <f t="shared" si="10"/>
        <v>1</v>
      </c>
      <c r="U445" s="170"/>
      <c r="V445" s="170"/>
      <c r="W445" s="170"/>
    </row>
    <row r="446" spans="1:23" ht="48.75" x14ac:dyDescent="0.25">
      <c r="A446" s="170" t="s">
        <v>667</v>
      </c>
      <c r="B446" s="173">
        <f t="shared" si="11"/>
        <v>491</v>
      </c>
      <c r="C446" s="82">
        <v>41323</v>
      </c>
      <c r="D446" s="83" t="s">
        <v>659</v>
      </c>
      <c r="E446" s="84" t="s">
        <v>914</v>
      </c>
      <c r="F446" s="170" t="s">
        <v>664</v>
      </c>
      <c r="G446" s="170" t="s">
        <v>131</v>
      </c>
      <c r="H446" s="73" t="s">
        <v>98</v>
      </c>
      <c r="I446" s="170" t="s">
        <v>20</v>
      </c>
      <c r="J446" s="170"/>
      <c r="K446" s="170" t="s">
        <v>101</v>
      </c>
      <c r="L446" s="125"/>
      <c r="M446" s="170" t="s">
        <v>102</v>
      </c>
      <c r="N446" s="170"/>
      <c r="O446" s="170"/>
      <c r="P446" s="170"/>
      <c r="Q446" s="170"/>
      <c r="R446" s="170"/>
      <c r="S446" s="170">
        <v>10</v>
      </c>
      <c r="T446" s="159" t="b">
        <f t="shared" si="10"/>
        <v>1</v>
      </c>
      <c r="U446" s="170"/>
      <c r="V446" s="170"/>
      <c r="W446" s="170"/>
    </row>
    <row r="447" spans="1:23" ht="36.75" x14ac:dyDescent="0.25">
      <c r="A447" s="170" t="s">
        <v>667</v>
      </c>
      <c r="B447" s="173">
        <f t="shared" si="11"/>
        <v>492</v>
      </c>
      <c r="C447" s="82">
        <v>41323</v>
      </c>
      <c r="D447" s="83" t="s">
        <v>659</v>
      </c>
      <c r="E447" s="84" t="s">
        <v>915</v>
      </c>
      <c r="F447" s="170" t="s">
        <v>664</v>
      </c>
      <c r="G447" s="170" t="s">
        <v>131</v>
      </c>
      <c r="H447" s="73" t="s">
        <v>98</v>
      </c>
      <c r="I447" s="170" t="s">
        <v>20</v>
      </c>
      <c r="J447" s="170"/>
      <c r="K447" s="170" t="s">
        <v>101</v>
      </c>
      <c r="L447" s="125"/>
      <c r="M447" s="170" t="s">
        <v>102</v>
      </c>
      <c r="N447" s="170"/>
      <c r="O447" s="170"/>
      <c r="P447" s="170"/>
      <c r="Q447" s="170"/>
      <c r="R447" s="170"/>
      <c r="S447" s="170">
        <v>40</v>
      </c>
      <c r="T447" s="159" t="b">
        <f t="shared" si="10"/>
        <v>1</v>
      </c>
      <c r="U447" s="170"/>
      <c r="V447" s="170"/>
      <c r="W447" s="170"/>
    </row>
    <row r="448" spans="1:23" ht="48.75" x14ac:dyDescent="0.25">
      <c r="A448" s="170" t="s">
        <v>667</v>
      </c>
      <c r="B448" s="173">
        <f t="shared" si="11"/>
        <v>493</v>
      </c>
      <c r="C448" s="82">
        <v>41323</v>
      </c>
      <c r="D448" s="83" t="s">
        <v>659</v>
      </c>
      <c r="E448" s="84" t="s">
        <v>916</v>
      </c>
      <c r="F448" s="170" t="s">
        <v>664</v>
      </c>
      <c r="G448" s="170" t="s">
        <v>131</v>
      </c>
      <c r="H448" s="73" t="s">
        <v>98</v>
      </c>
      <c r="I448" s="170" t="s">
        <v>20</v>
      </c>
      <c r="J448" s="170"/>
      <c r="K448" s="170" t="s">
        <v>101</v>
      </c>
      <c r="L448" s="125"/>
      <c r="M448" s="170" t="s">
        <v>102</v>
      </c>
      <c r="N448" s="170"/>
      <c r="O448" s="170"/>
      <c r="P448" s="170"/>
      <c r="Q448" s="170"/>
      <c r="R448" s="170"/>
      <c r="S448" s="170">
        <v>6</v>
      </c>
      <c r="T448" s="159" t="b">
        <f t="shared" si="10"/>
        <v>1</v>
      </c>
      <c r="U448" s="170"/>
      <c r="V448" s="170"/>
      <c r="W448" s="170"/>
    </row>
    <row r="449" spans="1:23" ht="36.75" x14ac:dyDescent="0.25">
      <c r="A449" s="170" t="s">
        <v>667</v>
      </c>
      <c r="B449" s="173">
        <f t="shared" si="11"/>
        <v>494</v>
      </c>
      <c r="C449" s="82">
        <v>41323</v>
      </c>
      <c r="D449" s="83" t="s">
        <v>659</v>
      </c>
      <c r="E449" s="84" t="s">
        <v>917</v>
      </c>
      <c r="F449" s="170" t="s">
        <v>664</v>
      </c>
      <c r="G449" s="170" t="s">
        <v>131</v>
      </c>
      <c r="H449" s="73" t="s">
        <v>98</v>
      </c>
      <c r="I449" s="170" t="s">
        <v>20</v>
      </c>
      <c r="J449" s="170"/>
      <c r="K449" s="170" t="s">
        <v>101</v>
      </c>
      <c r="L449" s="125"/>
      <c r="M449" s="170" t="s">
        <v>102</v>
      </c>
      <c r="N449" s="170"/>
      <c r="O449" s="170"/>
      <c r="P449" s="170"/>
      <c r="Q449" s="170"/>
      <c r="R449" s="170"/>
      <c r="S449" s="170">
        <v>60</v>
      </c>
      <c r="T449" s="159" t="b">
        <f t="shared" si="10"/>
        <v>1</v>
      </c>
      <c r="U449" s="170"/>
      <c r="V449" s="170"/>
      <c r="W449" s="170"/>
    </row>
    <row r="450" spans="1:23" ht="60.75" x14ac:dyDescent="0.25">
      <c r="A450" s="170" t="s">
        <v>667</v>
      </c>
      <c r="B450" s="173">
        <f t="shared" si="11"/>
        <v>495</v>
      </c>
      <c r="C450" s="82">
        <v>41323</v>
      </c>
      <c r="D450" s="83" t="s">
        <v>659</v>
      </c>
      <c r="E450" s="84" t="s">
        <v>918</v>
      </c>
      <c r="F450" s="170" t="s">
        <v>664</v>
      </c>
      <c r="G450" s="170" t="s">
        <v>131</v>
      </c>
      <c r="H450" s="73" t="s">
        <v>98</v>
      </c>
      <c r="I450" s="170" t="s">
        <v>20</v>
      </c>
      <c r="J450" s="170"/>
      <c r="K450" s="170" t="s">
        <v>101</v>
      </c>
      <c r="L450" s="125"/>
      <c r="M450" s="170" t="s">
        <v>102</v>
      </c>
      <c r="N450" s="170"/>
      <c r="O450" s="170"/>
      <c r="P450" s="170"/>
      <c r="Q450" s="170"/>
      <c r="R450" s="170"/>
      <c r="S450" s="170">
        <v>8</v>
      </c>
      <c r="T450" s="159" t="b">
        <f t="shared" ref="T450:T513" si="12">EXACT(O450,U450)</f>
        <v>1</v>
      </c>
      <c r="U450" s="170"/>
      <c r="V450" s="170"/>
      <c r="W450" s="170"/>
    </row>
    <row r="451" spans="1:23" ht="48.75" x14ac:dyDescent="0.25">
      <c r="A451" s="170" t="s">
        <v>667</v>
      </c>
      <c r="B451" s="173">
        <f t="shared" si="11"/>
        <v>496</v>
      </c>
      <c r="C451" s="82">
        <v>41323</v>
      </c>
      <c r="D451" s="83" t="s">
        <v>659</v>
      </c>
      <c r="E451" s="84" t="s">
        <v>919</v>
      </c>
      <c r="F451" s="170" t="s">
        <v>664</v>
      </c>
      <c r="G451" s="170" t="s">
        <v>131</v>
      </c>
      <c r="H451" s="73" t="s">
        <v>98</v>
      </c>
      <c r="I451" s="170" t="s">
        <v>20</v>
      </c>
      <c r="J451" s="170"/>
      <c r="K451" s="170" t="s">
        <v>101</v>
      </c>
      <c r="L451" s="125"/>
      <c r="M451" s="170" t="s">
        <v>102</v>
      </c>
      <c r="N451" s="170"/>
      <c r="O451" s="170"/>
      <c r="P451" s="170"/>
      <c r="Q451" s="170"/>
      <c r="R451" s="170"/>
      <c r="S451" s="170">
        <v>1</v>
      </c>
      <c r="T451" s="159" t="b">
        <f t="shared" si="12"/>
        <v>1</v>
      </c>
      <c r="U451" s="170"/>
      <c r="V451" s="170"/>
      <c r="W451" s="170"/>
    </row>
    <row r="452" spans="1:23" ht="36.75" x14ac:dyDescent="0.25">
      <c r="A452" s="170" t="s">
        <v>667</v>
      </c>
      <c r="B452" s="173">
        <f t="shared" si="11"/>
        <v>497</v>
      </c>
      <c r="C452" s="82">
        <v>41323</v>
      </c>
      <c r="D452" s="83" t="s">
        <v>659</v>
      </c>
      <c r="E452" s="84" t="s">
        <v>920</v>
      </c>
      <c r="F452" s="170" t="s">
        <v>664</v>
      </c>
      <c r="G452" s="170" t="s">
        <v>131</v>
      </c>
      <c r="H452" s="73" t="s">
        <v>98</v>
      </c>
      <c r="I452" s="170" t="s">
        <v>20</v>
      </c>
      <c r="J452" s="170"/>
      <c r="K452" s="170" t="s">
        <v>101</v>
      </c>
      <c r="L452" s="125"/>
      <c r="M452" s="170" t="s">
        <v>102</v>
      </c>
      <c r="N452" s="170"/>
      <c r="O452" s="170"/>
      <c r="P452" s="170"/>
      <c r="Q452" s="170"/>
      <c r="R452" s="170"/>
      <c r="S452" s="170">
        <v>1</v>
      </c>
      <c r="T452" s="159" t="b">
        <f t="shared" si="12"/>
        <v>1</v>
      </c>
      <c r="U452" s="170"/>
      <c r="V452" s="170"/>
      <c r="W452" s="170"/>
    </row>
    <row r="453" spans="1:23" ht="48.75" x14ac:dyDescent="0.25">
      <c r="A453" s="170" t="s">
        <v>667</v>
      </c>
      <c r="B453" s="173">
        <f t="shared" si="11"/>
        <v>498</v>
      </c>
      <c r="C453" s="82">
        <v>41323</v>
      </c>
      <c r="D453" s="83" t="s">
        <v>659</v>
      </c>
      <c r="E453" s="84" t="s">
        <v>921</v>
      </c>
      <c r="F453" s="170" t="s">
        <v>664</v>
      </c>
      <c r="G453" s="170" t="s">
        <v>131</v>
      </c>
      <c r="H453" s="73" t="s">
        <v>98</v>
      </c>
      <c r="I453" s="170" t="s">
        <v>20</v>
      </c>
      <c r="J453" s="170"/>
      <c r="K453" s="170" t="s">
        <v>101</v>
      </c>
      <c r="L453" s="125"/>
      <c r="M453" s="170" t="s">
        <v>102</v>
      </c>
      <c r="N453" s="170"/>
      <c r="O453" s="170"/>
      <c r="P453" s="170"/>
      <c r="Q453" s="170"/>
      <c r="R453" s="170"/>
      <c r="S453" s="170">
        <v>1</v>
      </c>
      <c r="T453" s="159" t="b">
        <f t="shared" si="12"/>
        <v>1</v>
      </c>
      <c r="U453" s="170"/>
      <c r="V453" s="170"/>
      <c r="W453" s="170"/>
    </row>
    <row r="454" spans="1:23" ht="24.75" x14ac:dyDescent="0.25">
      <c r="A454" s="170" t="s">
        <v>667</v>
      </c>
      <c r="B454" s="173">
        <f t="shared" si="11"/>
        <v>499</v>
      </c>
      <c r="C454" s="82">
        <v>41323</v>
      </c>
      <c r="D454" s="83" t="s">
        <v>659</v>
      </c>
      <c r="E454" s="84" t="s">
        <v>922</v>
      </c>
      <c r="F454" s="170" t="s">
        <v>664</v>
      </c>
      <c r="G454" s="170" t="s">
        <v>131</v>
      </c>
      <c r="H454" s="73" t="s">
        <v>98</v>
      </c>
      <c r="I454" s="170" t="s">
        <v>20</v>
      </c>
      <c r="J454" s="170"/>
      <c r="K454" s="170" t="s">
        <v>101</v>
      </c>
      <c r="L454" s="125"/>
      <c r="M454" s="170" t="s">
        <v>102</v>
      </c>
      <c r="N454" s="170"/>
      <c r="O454" s="170"/>
      <c r="P454" s="170"/>
      <c r="Q454" s="170"/>
      <c r="R454" s="170"/>
      <c r="S454" s="170">
        <v>1</v>
      </c>
      <c r="T454" s="159" t="b">
        <f t="shared" si="12"/>
        <v>1</v>
      </c>
      <c r="U454" s="170"/>
      <c r="V454" s="170"/>
      <c r="W454" s="170"/>
    </row>
    <row r="455" spans="1:23" ht="24.75" x14ac:dyDescent="0.25">
      <c r="A455" s="170" t="s">
        <v>667</v>
      </c>
      <c r="B455" s="173">
        <f t="shared" si="11"/>
        <v>500</v>
      </c>
      <c r="C455" s="82">
        <v>41323</v>
      </c>
      <c r="D455" s="83" t="s">
        <v>659</v>
      </c>
      <c r="E455" s="84" t="s">
        <v>923</v>
      </c>
      <c r="F455" s="170" t="s">
        <v>664</v>
      </c>
      <c r="G455" s="170" t="s">
        <v>131</v>
      </c>
      <c r="H455" s="73" t="s">
        <v>98</v>
      </c>
      <c r="I455" s="170" t="s">
        <v>20</v>
      </c>
      <c r="J455" s="170"/>
      <c r="K455" s="170" t="s">
        <v>101</v>
      </c>
      <c r="L455" s="125"/>
      <c r="M455" s="170" t="s">
        <v>102</v>
      </c>
      <c r="N455" s="170"/>
      <c r="O455" s="170"/>
      <c r="P455" s="170"/>
      <c r="Q455" s="170"/>
      <c r="R455" s="170"/>
      <c r="S455" s="170">
        <v>1</v>
      </c>
      <c r="T455" s="159" t="b">
        <f t="shared" si="12"/>
        <v>1</v>
      </c>
      <c r="U455" s="170"/>
      <c r="V455" s="170"/>
      <c r="W455" s="170"/>
    </row>
    <row r="456" spans="1:23" ht="36.75" x14ac:dyDescent="0.25">
      <c r="A456" s="170" t="s">
        <v>667</v>
      </c>
      <c r="B456" s="173">
        <f t="shared" si="11"/>
        <v>501</v>
      </c>
      <c r="C456" s="82">
        <v>41323</v>
      </c>
      <c r="D456" s="83" t="s">
        <v>659</v>
      </c>
      <c r="E456" s="84" t="s">
        <v>924</v>
      </c>
      <c r="F456" s="170" t="s">
        <v>664</v>
      </c>
      <c r="G456" s="170" t="s">
        <v>131</v>
      </c>
      <c r="H456" s="73" t="s">
        <v>98</v>
      </c>
      <c r="I456" s="170" t="s">
        <v>20</v>
      </c>
      <c r="J456" s="170"/>
      <c r="K456" s="170" t="s">
        <v>101</v>
      </c>
      <c r="L456" s="125">
        <v>41379</v>
      </c>
      <c r="M456" s="170" t="s">
        <v>516</v>
      </c>
      <c r="N456" s="170" t="s">
        <v>1572</v>
      </c>
      <c r="O456" s="46" t="s">
        <v>1768</v>
      </c>
      <c r="P456" s="170"/>
      <c r="Q456" s="170"/>
      <c r="R456" s="170"/>
      <c r="S456" s="170">
        <v>8</v>
      </c>
      <c r="T456" s="159" t="b">
        <f t="shared" si="12"/>
        <v>1</v>
      </c>
      <c r="U456" s="46" t="s">
        <v>1768</v>
      </c>
      <c r="V456" s="170"/>
      <c r="W456" s="170"/>
    </row>
    <row r="457" spans="1:23" ht="60.75" x14ac:dyDescent="0.25">
      <c r="A457" s="170" t="s">
        <v>667</v>
      </c>
      <c r="B457" s="173">
        <f t="shared" si="11"/>
        <v>502</v>
      </c>
      <c r="C457" s="82">
        <v>41323</v>
      </c>
      <c r="D457" s="83" t="s">
        <v>659</v>
      </c>
      <c r="E457" s="84" t="s">
        <v>925</v>
      </c>
      <c r="F457" s="170" t="s">
        <v>664</v>
      </c>
      <c r="G457" s="170" t="s">
        <v>131</v>
      </c>
      <c r="H457" s="73" t="s">
        <v>98</v>
      </c>
      <c r="I457" s="170" t="s">
        <v>20</v>
      </c>
      <c r="J457" s="170"/>
      <c r="K457" s="170" t="s">
        <v>101</v>
      </c>
      <c r="L457" s="125">
        <v>41379</v>
      </c>
      <c r="M457" s="170" t="s">
        <v>516</v>
      </c>
      <c r="N457" s="170" t="s">
        <v>1573</v>
      </c>
      <c r="O457" s="46" t="s">
        <v>1768</v>
      </c>
      <c r="P457" s="170"/>
      <c r="Q457" s="170"/>
      <c r="R457" s="170"/>
      <c r="S457" s="170">
        <v>14</v>
      </c>
      <c r="T457" s="159" t="b">
        <f t="shared" si="12"/>
        <v>1</v>
      </c>
      <c r="U457" s="46" t="s">
        <v>1768</v>
      </c>
      <c r="V457" s="170"/>
      <c r="W457" s="170"/>
    </row>
    <row r="458" spans="1:23" ht="24.75" x14ac:dyDescent="0.25">
      <c r="A458" s="170" t="s">
        <v>667</v>
      </c>
      <c r="B458" s="173">
        <f t="shared" si="11"/>
        <v>503</v>
      </c>
      <c r="C458" s="82">
        <v>41323</v>
      </c>
      <c r="D458" s="83" t="s">
        <v>659</v>
      </c>
      <c r="E458" s="84" t="s">
        <v>926</v>
      </c>
      <c r="F458" s="170" t="s">
        <v>1270</v>
      </c>
      <c r="G458" s="170" t="s">
        <v>131</v>
      </c>
      <c r="H458" s="73" t="s">
        <v>98</v>
      </c>
      <c r="I458" s="170" t="s">
        <v>20</v>
      </c>
      <c r="J458" s="170"/>
      <c r="K458" s="170" t="s">
        <v>37</v>
      </c>
      <c r="L458" s="125"/>
      <c r="M458" s="170" t="s">
        <v>178</v>
      </c>
      <c r="N458" s="170" t="s">
        <v>1589</v>
      </c>
      <c r="O458" s="170" t="s">
        <v>152</v>
      </c>
      <c r="P458" s="170"/>
      <c r="Q458" s="170"/>
      <c r="R458" s="170"/>
      <c r="S458" s="170"/>
      <c r="T458" s="159" t="b">
        <f t="shared" si="12"/>
        <v>1</v>
      </c>
      <c r="U458" s="170" t="s">
        <v>152</v>
      </c>
      <c r="V458" s="170"/>
      <c r="W458" s="170"/>
    </row>
    <row r="459" spans="1:23" ht="72.75" x14ac:dyDescent="0.25">
      <c r="A459" s="170" t="s">
        <v>667</v>
      </c>
      <c r="B459" s="173">
        <f t="shared" si="11"/>
        <v>504</v>
      </c>
      <c r="C459" s="82">
        <v>41323</v>
      </c>
      <c r="D459" s="83" t="s">
        <v>758</v>
      </c>
      <c r="E459" s="84" t="s">
        <v>927</v>
      </c>
      <c r="F459" s="170" t="s">
        <v>843</v>
      </c>
      <c r="G459" s="170" t="s">
        <v>131</v>
      </c>
      <c r="H459" s="73" t="s">
        <v>19</v>
      </c>
      <c r="I459" s="170" t="s">
        <v>59</v>
      </c>
      <c r="J459" s="188">
        <v>41325</v>
      </c>
      <c r="K459" s="170" t="s">
        <v>146</v>
      </c>
      <c r="L459" s="125"/>
      <c r="M459" s="170" t="s">
        <v>145</v>
      </c>
      <c r="N459" s="122" t="s">
        <v>978</v>
      </c>
      <c r="O459" s="178" t="s">
        <v>177</v>
      </c>
      <c r="P459" s="178">
        <v>41352</v>
      </c>
      <c r="Q459" s="170"/>
      <c r="R459" s="170"/>
      <c r="S459" s="170"/>
      <c r="T459" s="159" t="b">
        <f t="shared" si="12"/>
        <v>1</v>
      </c>
      <c r="U459" s="178" t="s">
        <v>177</v>
      </c>
      <c r="V459" s="178">
        <v>41352</v>
      </c>
      <c r="W459" s="170"/>
    </row>
    <row r="460" spans="1:23" ht="72.75" x14ac:dyDescent="0.25">
      <c r="A460" s="170" t="s">
        <v>667</v>
      </c>
      <c r="B460" s="173">
        <f t="shared" si="11"/>
        <v>505</v>
      </c>
      <c r="C460" s="82">
        <v>41323</v>
      </c>
      <c r="D460" s="83" t="s">
        <v>220</v>
      </c>
      <c r="E460" s="84" t="s">
        <v>928</v>
      </c>
      <c r="F460" s="170" t="s">
        <v>990</v>
      </c>
      <c r="G460" s="170" t="s">
        <v>131</v>
      </c>
      <c r="H460" s="113" t="s">
        <v>19</v>
      </c>
      <c r="I460" s="170" t="s">
        <v>59</v>
      </c>
      <c r="J460" s="188">
        <v>41325</v>
      </c>
      <c r="K460" s="170" t="s">
        <v>37</v>
      </c>
      <c r="L460" s="125">
        <v>41326</v>
      </c>
      <c r="M460" s="170" t="s">
        <v>544</v>
      </c>
      <c r="N460" s="170" t="s">
        <v>1002</v>
      </c>
      <c r="O460" s="170" t="s">
        <v>152</v>
      </c>
      <c r="P460" s="188">
        <v>41325</v>
      </c>
      <c r="Q460" s="170" t="s">
        <v>977</v>
      </c>
      <c r="R460" s="170"/>
      <c r="S460" s="170"/>
      <c r="T460" s="159" t="b">
        <f t="shared" si="12"/>
        <v>1</v>
      </c>
      <c r="U460" s="170" t="s">
        <v>152</v>
      </c>
      <c r="V460" s="188">
        <v>41325</v>
      </c>
      <c r="W460" s="170" t="s">
        <v>977</v>
      </c>
    </row>
    <row r="461" spans="1:23" ht="72.75" x14ac:dyDescent="0.25">
      <c r="A461" s="170" t="s">
        <v>667</v>
      </c>
      <c r="B461" s="173">
        <f t="shared" si="11"/>
        <v>506</v>
      </c>
      <c r="C461" s="82">
        <v>41323</v>
      </c>
      <c r="D461" s="83" t="s">
        <v>217</v>
      </c>
      <c r="E461" s="84" t="s">
        <v>929</v>
      </c>
      <c r="F461" s="170" t="s">
        <v>239</v>
      </c>
      <c r="G461" s="170" t="s">
        <v>131</v>
      </c>
      <c r="H461" s="113" t="s">
        <v>19</v>
      </c>
      <c r="I461" s="170" t="s">
        <v>240</v>
      </c>
      <c r="J461" s="188">
        <v>41324</v>
      </c>
      <c r="K461" s="170" t="s">
        <v>21</v>
      </c>
      <c r="L461" s="125">
        <v>41327</v>
      </c>
      <c r="M461" s="170" t="s">
        <v>544</v>
      </c>
      <c r="N461" s="170" t="s">
        <v>1009</v>
      </c>
      <c r="O461" s="178" t="s">
        <v>177</v>
      </c>
      <c r="P461" s="188">
        <v>41334</v>
      </c>
      <c r="Q461" s="170" t="s">
        <v>986</v>
      </c>
      <c r="R461" s="170" t="s">
        <v>887</v>
      </c>
      <c r="S461" s="170"/>
      <c r="T461" s="159" t="b">
        <f t="shared" si="12"/>
        <v>1</v>
      </c>
      <c r="U461" s="178" t="s">
        <v>177</v>
      </c>
      <c r="V461" s="188">
        <v>41334</v>
      </c>
      <c r="W461" s="170" t="s">
        <v>986</v>
      </c>
    </row>
    <row r="462" spans="1:23" ht="84.75" x14ac:dyDescent="0.25">
      <c r="A462" s="170" t="s">
        <v>667</v>
      </c>
      <c r="B462" s="173">
        <f t="shared" si="11"/>
        <v>507</v>
      </c>
      <c r="C462" s="82">
        <v>41323</v>
      </c>
      <c r="D462" s="83" t="s">
        <v>217</v>
      </c>
      <c r="E462" s="84" t="s">
        <v>930</v>
      </c>
      <c r="F462" s="170" t="s">
        <v>239</v>
      </c>
      <c r="G462" s="170" t="s">
        <v>131</v>
      </c>
      <c r="H462" s="113" t="s">
        <v>19</v>
      </c>
      <c r="I462" s="170" t="s">
        <v>59</v>
      </c>
      <c r="J462" s="188">
        <v>41324</v>
      </c>
      <c r="K462" s="170" t="s">
        <v>21</v>
      </c>
      <c r="L462" s="125">
        <v>41327</v>
      </c>
      <c r="M462" s="170" t="s">
        <v>544</v>
      </c>
      <c r="N462" s="170" t="s">
        <v>1004</v>
      </c>
      <c r="O462" s="178" t="s">
        <v>177</v>
      </c>
      <c r="P462" s="188">
        <v>41334</v>
      </c>
      <c r="Q462" s="170" t="s">
        <v>987</v>
      </c>
      <c r="R462" s="170"/>
      <c r="S462" s="170"/>
      <c r="T462" s="159" t="b">
        <f t="shared" si="12"/>
        <v>1</v>
      </c>
      <c r="U462" s="178" t="s">
        <v>177</v>
      </c>
      <c r="V462" s="188">
        <v>41334</v>
      </c>
      <c r="W462" s="170" t="s">
        <v>987</v>
      </c>
    </row>
    <row r="463" spans="1:23" ht="36.75" x14ac:dyDescent="0.25">
      <c r="A463" s="170" t="s">
        <v>667</v>
      </c>
      <c r="B463" s="173">
        <f t="shared" si="11"/>
        <v>508</v>
      </c>
      <c r="C463" s="82">
        <v>41323</v>
      </c>
      <c r="D463" s="83" t="s">
        <v>227</v>
      </c>
      <c r="E463" s="84" t="s">
        <v>931</v>
      </c>
      <c r="F463" s="170" t="s">
        <v>209</v>
      </c>
      <c r="G463" s="170" t="s">
        <v>131</v>
      </c>
      <c r="H463" s="113" t="s">
        <v>19</v>
      </c>
      <c r="I463" s="170" t="s">
        <v>240</v>
      </c>
      <c r="J463" s="188">
        <v>41325</v>
      </c>
      <c r="K463" s="170" t="s">
        <v>37</v>
      </c>
      <c r="L463" s="125">
        <v>41325</v>
      </c>
      <c r="M463" s="170" t="s">
        <v>145</v>
      </c>
      <c r="N463" s="170" t="s">
        <v>940</v>
      </c>
      <c r="O463" s="178" t="s">
        <v>177</v>
      </c>
      <c r="P463" s="188">
        <v>41327</v>
      </c>
      <c r="Q463" s="170"/>
      <c r="R463" s="170"/>
      <c r="S463" s="170"/>
      <c r="T463" s="159" t="b">
        <f t="shared" si="12"/>
        <v>1</v>
      </c>
      <c r="U463" s="178" t="s">
        <v>177</v>
      </c>
      <c r="V463" s="188">
        <v>41327</v>
      </c>
      <c r="W463" s="170"/>
    </row>
    <row r="464" spans="1:23" ht="48.75" x14ac:dyDescent="0.25">
      <c r="A464" s="170" t="s">
        <v>667</v>
      </c>
      <c r="B464" s="173">
        <f t="shared" si="11"/>
        <v>509</v>
      </c>
      <c r="C464" s="82">
        <v>41323</v>
      </c>
      <c r="D464" s="83" t="s">
        <v>227</v>
      </c>
      <c r="E464" s="84" t="s">
        <v>932</v>
      </c>
      <c r="F464" s="170" t="s">
        <v>663</v>
      </c>
      <c r="G464" s="170" t="s">
        <v>131</v>
      </c>
      <c r="H464" s="73" t="s">
        <v>98</v>
      </c>
      <c r="I464" s="170" t="s">
        <v>20</v>
      </c>
      <c r="J464" s="170"/>
      <c r="K464" s="170" t="s">
        <v>37</v>
      </c>
      <c r="L464" s="125"/>
      <c r="M464" s="170" t="s">
        <v>102</v>
      </c>
      <c r="N464" s="170" t="s">
        <v>1567</v>
      </c>
      <c r="O464" s="170" t="s">
        <v>1263</v>
      </c>
      <c r="P464" s="155">
        <v>41394</v>
      </c>
      <c r="Q464" t="s">
        <v>1662</v>
      </c>
      <c r="R464" s="170"/>
      <c r="S464" s="170">
        <v>24</v>
      </c>
      <c r="T464" s="159" t="b">
        <f t="shared" si="12"/>
        <v>1</v>
      </c>
      <c r="U464" s="170" t="s">
        <v>1263</v>
      </c>
      <c r="V464" s="155">
        <v>41394</v>
      </c>
      <c r="W464" t="s">
        <v>1662</v>
      </c>
    </row>
    <row r="465" spans="1:23" ht="84.75" x14ac:dyDescent="0.25">
      <c r="A465" s="170" t="s">
        <v>667</v>
      </c>
      <c r="B465" s="173">
        <f t="shared" si="11"/>
        <v>510</v>
      </c>
      <c r="C465" s="82">
        <v>41324</v>
      </c>
      <c r="D465" s="83" t="s">
        <v>832</v>
      </c>
      <c r="E465" s="84" t="s">
        <v>941</v>
      </c>
      <c r="F465" s="170" t="s">
        <v>942</v>
      </c>
      <c r="G465" s="170" t="s">
        <v>131</v>
      </c>
      <c r="H465" s="113" t="s">
        <v>19</v>
      </c>
      <c r="I465" s="170" t="s">
        <v>59</v>
      </c>
      <c r="J465" s="188">
        <v>41325</v>
      </c>
      <c r="K465" s="170" t="s">
        <v>21</v>
      </c>
      <c r="L465" s="125">
        <v>41325</v>
      </c>
      <c r="M465" s="170" t="s">
        <v>145</v>
      </c>
      <c r="N465" s="170" t="s">
        <v>956</v>
      </c>
      <c r="O465" s="178" t="s">
        <v>177</v>
      </c>
      <c r="P465" s="188">
        <v>40988</v>
      </c>
      <c r="Q465" s="170"/>
      <c r="R465" s="170"/>
      <c r="S465" s="170"/>
      <c r="T465" s="159" t="b">
        <f t="shared" si="12"/>
        <v>1</v>
      </c>
      <c r="U465" s="178" t="s">
        <v>177</v>
      </c>
      <c r="V465" s="188">
        <v>40988</v>
      </c>
      <c r="W465" s="170"/>
    </row>
    <row r="466" spans="1:23" ht="24.75" x14ac:dyDescent="0.25">
      <c r="A466" s="170" t="s">
        <v>667</v>
      </c>
      <c r="B466" s="173">
        <f t="shared" si="11"/>
        <v>511</v>
      </c>
      <c r="C466" s="82">
        <v>41324</v>
      </c>
      <c r="D466" s="83" t="s">
        <v>758</v>
      </c>
      <c r="E466" s="84" t="s">
        <v>943</v>
      </c>
      <c r="F466" s="170" t="s">
        <v>944</v>
      </c>
      <c r="G466" s="170" t="s">
        <v>131</v>
      </c>
      <c r="H466" s="170" t="s">
        <v>44</v>
      </c>
      <c r="I466" s="170" t="s">
        <v>59</v>
      </c>
      <c r="J466" s="170"/>
      <c r="K466" s="170" t="s">
        <v>146</v>
      </c>
      <c r="L466" s="125">
        <v>41325</v>
      </c>
      <c r="M466" s="170" t="s">
        <v>145</v>
      </c>
      <c r="N466" s="170" t="s">
        <v>976</v>
      </c>
      <c r="O466" s="178" t="s">
        <v>177</v>
      </c>
      <c r="P466" s="178">
        <v>41352</v>
      </c>
      <c r="Q466" s="170"/>
      <c r="R466" s="170"/>
      <c r="S466" s="170"/>
      <c r="T466" s="159" t="b">
        <f t="shared" si="12"/>
        <v>1</v>
      </c>
      <c r="U466" s="178" t="s">
        <v>177</v>
      </c>
      <c r="V466" s="178">
        <v>41352</v>
      </c>
      <c r="W466" s="170"/>
    </row>
    <row r="467" spans="1:23" ht="24.75" x14ac:dyDescent="0.25">
      <c r="A467" s="170" t="s">
        <v>667</v>
      </c>
      <c r="B467" s="173">
        <f t="shared" si="11"/>
        <v>512</v>
      </c>
      <c r="C467" s="82">
        <v>41324</v>
      </c>
      <c r="D467" s="113" t="s">
        <v>758</v>
      </c>
      <c r="E467" s="84" t="s">
        <v>945</v>
      </c>
      <c r="F467" s="170" t="s">
        <v>55</v>
      </c>
      <c r="G467" s="170" t="s">
        <v>131</v>
      </c>
      <c r="H467" s="170" t="s">
        <v>19</v>
      </c>
      <c r="I467" s="170" t="s">
        <v>20</v>
      </c>
      <c r="J467" s="170"/>
      <c r="K467" s="170" t="s">
        <v>101</v>
      </c>
      <c r="L467" s="125"/>
      <c r="M467" s="170" t="s">
        <v>102</v>
      </c>
      <c r="N467" s="170"/>
      <c r="O467" s="170"/>
      <c r="P467" s="170"/>
      <c r="Q467" s="170"/>
      <c r="R467" s="170"/>
      <c r="S467" s="170">
        <v>40</v>
      </c>
      <c r="T467" s="159" t="b">
        <f t="shared" si="12"/>
        <v>1</v>
      </c>
      <c r="U467" s="170"/>
      <c r="V467" s="170"/>
      <c r="W467" s="170"/>
    </row>
    <row r="468" spans="1:23" ht="48.75" x14ac:dyDescent="0.25">
      <c r="A468" s="170" t="s">
        <v>667</v>
      </c>
      <c r="B468" s="173">
        <f t="shared" si="11"/>
        <v>513</v>
      </c>
      <c r="C468" s="82">
        <v>41324</v>
      </c>
      <c r="D468" s="113" t="s">
        <v>758</v>
      </c>
      <c r="E468" s="84" t="s">
        <v>946</v>
      </c>
      <c r="F468" s="170" t="s">
        <v>911</v>
      </c>
      <c r="G468" s="170" t="s">
        <v>131</v>
      </c>
      <c r="H468" s="170" t="s">
        <v>19</v>
      </c>
      <c r="I468" s="170" t="s">
        <v>59</v>
      </c>
      <c r="J468" s="170"/>
      <c r="K468" s="170" t="s">
        <v>146</v>
      </c>
      <c r="L468" s="125">
        <v>41325</v>
      </c>
      <c r="M468" s="170" t="s">
        <v>145</v>
      </c>
      <c r="N468" s="170" t="s">
        <v>975</v>
      </c>
      <c r="O468" s="178" t="s">
        <v>177</v>
      </c>
      <c r="P468" s="178">
        <v>41352</v>
      </c>
      <c r="Q468" s="170"/>
      <c r="R468" s="170"/>
      <c r="S468" s="170"/>
      <c r="T468" s="159" t="b">
        <f t="shared" si="12"/>
        <v>1</v>
      </c>
      <c r="U468" s="178" t="s">
        <v>177</v>
      </c>
      <c r="V468" s="178">
        <v>41352</v>
      </c>
      <c r="W468" s="170"/>
    </row>
    <row r="469" spans="1:23" ht="36.75" x14ac:dyDescent="0.25">
      <c r="A469" s="170" t="s">
        <v>667</v>
      </c>
      <c r="B469" s="173">
        <f t="shared" si="11"/>
        <v>514</v>
      </c>
      <c r="C469" s="82">
        <v>41324</v>
      </c>
      <c r="D469" s="113" t="s">
        <v>758</v>
      </c>
      <c r="E469" s="84" t="s">
        <v>947</v>
      </c>
      <c r="F469" s="170" t="s">
        <v>664</v>
      </c>
      <c r="G469" s="170" t="s">
        <v>131</v>
      </c>
      <c r="H469" s="170" t="s">
        <v>19</v>
      </c>
      <c r="I469" s="170" t="s">
        <v>20</v>
      </c>
      <c r="J469" s="170"/>
      <c r="K469" s="170" t="s">
        <v>101</v>
      </c>
      <c r="L469" s="125"/>
      <c r="M469" s="170" t="s">
        <v>102</v>
      </c>
      <c r="N469" s="170"/>
      <c r="O469" s="170"/>
      <c r="P469" s="170"/>
      <c r="Q469" s="170"/>
      <c r="R469" s="170"/>
      <c r="S469" s="170">
        <v>80</v>
      </c>
      <c r="T469" s="159" t="b">
        <f t="shared" si="12"/>
        <v>1</v>
      </c>
      <c r="U469" s="170"/>
      <c r="V469" s="170"/>
      <c r="W469" s="170"/>
    </row>
    <row r="470" spans="1:23" ht="24.75" x14ac:dyDescent="0.25">
      <c r="A470" s="170" t="s">
        <v>667</v>
      </c>
      <c r="B470" s="173">
        <f t="shared" si="11"/>
        <v>515</v>
      </c>
      <c r="C470" s="82">
        <v>41324</v>
      </c>
      <c r="D470" s="113" t="s">
        <v>758</v>
      </c>
      <c r="E470" s="84" t="s">
        <v>948</v>
      </c>
      <c r="F470" s="170" t="s">
        <v>664</v>
      </c>
      <c r="G470" s="170" t="s">
        <v>131</v>
      </c>
      <c r="H470" s="170" t="s">
        <v>19</v>
      </c>
      <c r="I470" s="170" t="s">
        <v>20</v>
      </c>
      <c r="J470" s="170"/>
      <c r="K470" s="170" t="s">
        <v>101</v>
      </c>
      <c r="L470" s="125"/>
      <c r="M470" s="170" t="s">
        <v>102</v>
      </c>
      <c r="N470" s="170"/>
      <c r="O470" s="170"/>
      <c r="P470" s="170"/>
      <c r="Q470" s="170"/>
      <c r="R470" s="170"/>
      <c r="S470" s="170">
        <v>40</v>
      </c>
      <c r="T470" s="159" t="b">
        <f t="shared" si="12"/>
        <v>1</v>
      </c>
      <c r="U470" s="170"/>
      <c r="V470" s="170"/>
      <c r="W470" s="170"/>
    </row>
    <row r="471" spans="1:23" ht="48.75" x14ac:dyDescent="0.25">
      <c r="A471" s="170" t="s">
        <v>667</v>
      </c>
      <c r="B471" s="173">
        <f t="shared" si="11"/>
        <v>516</v>
      </c>
      <c r="C471" s="82">
        <v>41324</v>
      </c>
      <c r="D471" s="113" t="s">
        <v>758</v>
      </c>
      <c r="E471" s="84" t="s">
        <v>949</v>
      </c>
      <c r="F471" s="170" t="s">
        <v>664</v>
      </c>
      <c r="G471" s="170" t="s">
        <v>131</v>
      </c>
      <c r="H471" s="170" t="s">
        <v>44</v>
      </c>
      <c r="I471" s="170" t="s">
        <v>59</v>
      </c>
      <c r="J471" s="188">
        <v>41333</v>
      </c>
      <c r="K471" s="170" t="s">
        <v>101</v>
      </c>
      <c r="L471" s="125">
        <v>41331</v>
      </c>
      <c r="M471" s="170" t="s">
        <v>102</v>
      </c>
      <c r="N471" s="170" t="s">
        <v>1115</v>
      </c>
      <c r="O471" s="170" t="s">
        <v>294</v>
      </c>
      <c r="P471" s="188">
        <v>41352</v>
      </c>
      <c r="Q471" s="170" t="s">
        <v>1340</v>
      </c>
      <c r="R471" s="170"/>
      <c r="S471" s="170"/>
      <c r="T471" s="159" t="b">
        <f t="shared" si="12"/>
        <v>1</v>
      </c>
      <c r="U471" s="170" t="s">
        <v>294</v>
      </c>
      <c r="V471" s="188">
        <v>41352</v>
      </c>
      <c r="W471" s="170" t="s">
        <v>1340</v>
      </c>
    </row>
    <row r="472" spans="1:23" ht="36.75" x14ac:dyDescent="0.25">
      <c r="A472" s="170" t="s">
        <v>667</v>
      </c>
      <c r="B472" s="173">
        <f t="shared" si="11"/>
        <v>517</v>
      </c>
      <c r="C472" s="82">
        <v>41324</v>
      </c>
      <c r="D472" s="113" t="s">
        <v>28</v>
      </c>
      <c r="E472" s="84" t="s">
        <v>950</v>
      </c>
      <c r="F472" s="170" t="s">
        <v>951</v>
      </c>
      <c r="G472" s="170" t="s">
        <v>131</v>
      </c>
      <c r="H472" s="113" t="s">
        <v>19</v>
      </c>
      <c r="I472" s="170" t="s">
        <v>59</v>
      </c>
      <c r="J472" s="170"/>
      <c r="K472" s="170" t="s">
        <v>21</v>
      </c>
      <c r="L472" s="188">
        <v>41327</v>
      </c>
      <c r="M472" s="170" t="s">
        <v>544</v>
      </c>
      <c r="N472" s="170" t="s">
        <v>1005</v>
      </c>
      <c r="O472" s="170" t="s">
        <v>177</v>
      </c>
      <c r="P472" s="188">
        <v>41355</v>
      </c>
      <c r="Q472" s="170"/>
      <c r="R472" s="170"/>
      <c r="S472" s="170"/>
      <c r="T472" s="159" t="b">
        <f t="shared" si="12"/>
        <v>1</v>
      </c>
      <c r="U472" s="170" t="s">
        <v>177</v>
      </c>
      <c r="V472" s="188">
        <v>41355</v>
      </c>
      <c r="W472" s="170"/>
    </row>
    <row r="473" spans="1:23" ht="36.75" x14ac:dyDescent="0.25">
      <c r="A473" s="170" t="s">
        <v>667</v>
      </c>
      <c r="B473" s="173">
        <f t="shared" si="11"/>
        <v>518</v>
      </c>
      <c r="C473" s="82">
        <v>41324</v>
      </c>
      <c r="D473" s="113" t="s">
        <v>28</v>
      </c>
      <c r="E473" s="84" t="s">
        <v>952</v>
      </c>
      <c r="F473" s="170" t="s">
        <v>239</v>
      </c>
      <c r="G473" s="170" t="s">
        <v>131</v>
      </c>
      <c r="H473" s="113" t="s">
        <v>19</v>
      </c>
      <c r="I473" s="170" t="s">
        <v>59</v>
      </c>
      <c r="J473" s="170"/>
      <c r="K473" s="170" t="s">
        <v>101</v>
      </c>
      <c r="L473" s="125">
        <v>41325</v>
      </c>
      <c r="M473" s="170" t="s">
        <v>145</v>
      </c>
      <c r="N473" s="170" t="s">
        <v>957</v>
      </c>
      <c r="O473" s="178" t="s">
        <v>802</v>
      </c>
      <c r="P473" s="180">
        <v>41331</v>
      </c>
      <c r="Q473" s="170"/>
      <c r="R473" s="170"/>
      <c r="S473" s="170"/>
      <c r="T473" s="159" t="b">
        <f t="shared" si="12"/>
        <v>1</v>
      </c>
      <c r="U473" s="178" t="s">
        <v>802</v>
      </c>
      <c r="V473" s="180">
        <v>41331</v>
      </c>
      <c r="W473" s="170"/>
    </row>
    <row r="474" spans="1:23" ht="36.75" x14ac:dyDescent="0.25">
      <c r="A474" s="170" t="s">
        <v>134</v>
      </c>
      <c r="B474" s="173">
        <f t="shared" si="11"/>
        <v>519</v>
      </c>
      <c r="C474" s="120">
        <v>41324</v>
      </c>
      <c r="D474" s="121" t="s">
        <v>473</v>
      </c>
      <c r="E474" s="170" t="s">
        <v>958</v>
      </c>
      <c r="F474" s="121" t="s">
        <v>239</v>
      </c>
      <c r="G474" s="170" t="s">
        <v>523</v>
      </c>
      <c r="H474" s="121" t="s">
        <v>19</v>
      </c>
      <c r="I474" s="121" t="s">
        <v>59</v>
      </c>
      <c r="J474" s="170"/>
      <c r="K474" s="170" t="s">
        <v>146</v>
      </c>
      <c r="L474" s="125">
        <v>41325</v>
      </c>
      <c r="M474" s="170" t="s">
        <v>145</v>
      </c>
      <c r="N474" s="170" t="s">
        <v>959</v>
      </c>
      <c r="O474" s="178" t="s">
        <v>177</v>
      </c>
      <c r="P474" s="188">
        <v>41351</v>
      </c>
      <c r="Q474" s="170"/>
      <c r="R474" s="170"/>
      <c r="S474" s="170"/>
      <c r="T474" s="159" t="b">
        <f t="shared" si="12"/>
        <v>1</v>
      </c>
      <c r="U474" s="178" t="s">
        <v>177</v>
      </c>
      <c r="V474" s="188">
        <v>41351</v>
      </c>
      <c r="W474" s="170"/>
    </row>
    <row r="475" spans="1:23" ht="24.75" x14ac:dyDescent="0.25">
      <c r="A475" s="170" t="s">
        <v>134</v>
      </c>
      <c r="B475" s="173">
        <f t="shared" si="11"/>
        <v>520</v>
      </c>
      <c r="C475" s="120">
        <v>41325</v>
      </c>
      <c r="D475" s="121" t="s">
        <v>473</v>
      </c>
      <c r="E475" s="170" t="s">
        <v>960</v>
      </c>
      <c r="F475" s="121" t="s">
        <v>239</v>
      </c>
      <c r="G475" s="170" t="s">
        <v>158</v>
      </c>
      <c r="H475" s="121" t="s">
        <v>19</v>
      </c>
      <c r="I475" s="121" t="s">
        <v>59</v>
      </c>
      <c r="J475" s="170"/>
      <c r="K475" s="170" t="s">
        <v>21</v>
      </c>
      <c r="L475" s="125">
        <v>41330</v>
      </c>
      <c r="M475" s="170" t="s">
        <v>145</v>
      </c>
      <c r="N475" s="170" t="s">
        <v>1011</v>
      </c>
      <c r="O475" s="178" t="s">
        <v>177</v>
      </c>
      <c r="P475" s="188">
        <v>41351</v>
      </c>
      <c r="Q475" s="170"/>
      <c r="R475" s="170" t="s">
        <v>887</v>
      </c>
      <c r="S475" s="170"/>
      <c r="T475" s="159" t="b">
        <f t="shared" si="12"/>
        <v>1</v>
      </c>
      <c r="U475" s="178" t="s">
        <v>177</v>
      </c>
      <c r="V475" s="188">
        <v>41351</v>
      </c>
      <c r="W475" s="170"/>
    </row>
    <row r="476" spans="1:23" ht="120.75" x14ac:dyDescent="0.25">
      <c r="A476" s="170" t="s">
        <v>134</v>
      </c>
      <c r="B476" s="173">
        <f t="shared" si="11"/>
        <v>521</v>
      </c>
      <c r="C476" s="120">
        <v>41325</v>
      </c>
      <c r="D476" s="121" t="s">
        <v>473</v>
      </c>
      <c r="E476" s="170" t="s">
        <v>961</v>
      </c>
      <c r="F476" s="121" t="s">
        <v>239</v>
      </c>
      <c r="G476" s="170" t="s">
        <v>158</v>
      </c>
      <c r="H476" s="121" t="s">
        <v>19</v>
      </c>
      <c r="I476" s="121" t="s">
        <v>59</v>
      </c>
      <c r="J476" s="170"/>
      <c r="K476" s="170" t="s">
        <v>154</v>
      </c>
      <c r="L476" s="125">
        <v>41326</v>
      </c>
      <c r="M476" s="170" t="s">
        <v>145</v>
      </c>
      <c r="N476" s="170" t="s">
        <v>993</v>
      </c>
      <c r="O476" s="178" t="s">
        <v>177</v>
      </c>
      <c r="P476" s="188">
        <v>41351</v>
      </c>
      <c r="Q476" s="170"/>
      <c r="R476" s="170"/>
      <c r="S476" s="170"/>
      <c r="T476" s="159" t="b">
        <f t="shared" si="12"/>
        <v>1</v>
      </c>
      <c r="U476" s="178" t="s">
        <v>177</v>
      </c>
      <c r="V476" s="188">
        <v>41351</v>
      </c>
      <c r="W476" s="170"/>
    </row>
    <row r="477" spans="1:23" ht="84.75" x14ac:dyDescent="0.25">
      <c r="A477" s="170" t="s">
        <v>134</v>
      </c>
      <c r="B477" s="173">
        <f t="shared" si="11"/>
        <v>522</v>
      </c>
      <c r="C477" s="120">
        <v>41325</v>
      </c>
      <c r="D477" s="121" t="s">
        <v>473</v>
      </c>
      <c r="E477" s="170" t="s">
        <v>962</v>
      </c>
      <c r="F477" s="121" t="s">
        <v>239</v>
      </c>
      <c r="G477" s="170" t="s">
        <v>523</v>
      </c>
      <c r="H477" s="121" t="s">
        <v>19</v>
      </c>
      <c r="I477" s="121" t="s">
        <v>59</v>
      </c>
      <c r="J477" s="188">
        <v>41333</v>
      </c>
      <c r="K477" s="170" t="s">
        <v>146</v>
      </c>
      <c r="L477" s="125">
        <v>41353</v>
      </c>
      <c r="M477" s="170" t="s">
        <v>145</v>
      </c>
      <c r="N477" s="170" t="s">
        <v>1320</v>
      </c>
      <c r="O477" s="170" t="s">
        <v>152</v>
      </c>
      <c r="P477" s="188">
        <v>41351</v>
      </c>
      <c r="Q477" s="170" t="s">
        <v>1312</v>
      </c>
      <c r="R477" s="170"/>
      <c r="S477" s="170"/>
      <c r="T477" s="159" t="b">
        <f t="shared" si="12"/>
        <v>1</v>
      </c>
      <c r="U477" s="170" t="s">
        <v>152</v>
      </c>
      <c r="V477" s="188">
        <v>41351</v>
      </c>
      <c r="W477" s="170" t="s">
        <v>1312</v>
      </c>
    </row>
    <row r="478" spans="1:23" ht="48.75" x14ac:dyDescent="0.25">
      <c r="A478" s="170" t="s">
        <v>134</v>
      </c>
      <c r="B478" s="173">
        <f t="shared" si="11"/>
        <v>523</v>
      </c>
      <c r="C478" s="120">
        <v>41326</v>
      </c>
      <c r="D478" s="121" t="s">
        <v>473</v>
      </c>
      <c r="E478" s="170" t="s">
        <v>963</v>
      </c>
      <c r="F478" s="121" t="s">
        <v>239</v>
      </c>
      <c r="G478" s="170" t="s">
        <v>158</v>
      </c>
      <c r="H478" s="121" t="s">
        <v>19</v>
      </c>
      <c r="I478" s="121" t="s">
        <v>59</v>
      </c>
      <c r="J478" s="170"/>
      <c r="K478" s="170" t="s">
        <v>154</v>
      </c>
      <c r="L478" s="125">
        <v>41326</v>
      </c>
      <c r="M478" s="170" t="s">
        <v>145</v>
      </c>
      <c r="N478" s="170" t="s">
        <v>994</v>
      </c>
      <c r="O478" s="178" t="s">
        <v>177</v>
      </c>
      <c r="P478" s="188">
        <v>41351</v>
      </c>
      <c r="Q478" s="170"/>
      <c r="R478" s="170"/>
      <c r="S478" s="170"/>
      <c r="T478" s="159" t="b">
        <f t="shared" si="12"/>
        <v>1</v>
      </c>
      <c r="U478" s="178" t="s">
        <v>177</v>
      </c>
      <c r="V478" s="188">
        <v>41351</v>
      </c>
      <c r="W478" s="170"/>
    </row>
    <row r="479" spans="1:23" ht="48.75" x14ac:dyDescent="0.25">
      <c r="A479" s="170" t="s">
        <v>134</v>
      </c>
      <c r="B479" s="173">
        <f t="shared" si="11"/>
        <v>524</v>
      </c>
      <c r="C479" s="123">
        <v>41325</v>
      </c>
      <c r="D479" s="83" t="s">
        <v>964</v>
      </c>
      <c r="E479" s="84" t="s">
        <v>965</v>
      </c>
      <c r="F479" s="121" t="s">
        <v>239</v>
      </c>
      <c r="G479" s="170" t="s">
        <v>131</v>
      </c>
      <c r="H479" s="113" t="s">
        <v>19</v>
      </c>
      <c r="I479" s="170" t="s">
        <v>59</v>
      </c>
      <c r="J479" s="170"/>
      <c r="K479" s="170" t="s">
        <v>21</v>
      </c>
      <c r="L479" s="125">
        <v>41326</v>
      </c>
      <c r="M479" s="170" t="s">
        <v>145</v>
      </c>
      <c r="N479" s="170" t="s">
        <v>991</v>
      </c>
      <c r="O479" s="170" t="s">
        <v>177</v>
      </c>
      <c r="P479" s="188">
        <v>41354</v>
      </c>
      <c r="Q479" s="170"/>
      <c r="R479" s="170"/>
      <c r="S479" s="170"/>
      <c r="T479" s="159" t="b">
        <f t="shared" si="12"/>
        <v>1</v>
      </c>
      <c r="U479" s="170" t="s">
        <v>177</v>
      </c>
      <c r="V479" s="188">
        <v>41354</v>
      </c>
      <c r="W479" s="170"/>
    </row>
    <row r="480" spans="1:23" ht="36.75" x14ac:dyDescent="0.25">
      <c r="A480" s="170" t="s">
        <v>134</v>
      </c>
      <c r="B480" s="173">
        <f t="shared" si="11"/>
        <v>525</v>
      </c>
      <c r="C480" s="123">
        <v>41325</v>
      </c>
      <c r="D480" s="83" t="s">
        <v>217</v>
      </c>
      <c r="E480" s="84" t="s">
        <v>966</v>
      </c>
      <c r="F480" s="121" t="s">
        <v>239</v>
      </c>
      <c r="G480" s="170" t="s">
        <v>131</v>
      </c>
      <c r="H480" s="113" t="s">
        <v>19</v>
      </c>
      <c r="I480" s="170" t="s">
        <v>59</v>
      </c>
      <c r="J480" s="170"/>
      <c r="K480" s="170" t="s">
        <v>21</v>
      </c>
      <c r="L480" s="125">
        <v>41325</v>
      </c>
      <c r="M480" s="170" t="s">
        <v>145</v>
      </c>
      <c r="N480" s="170" t="s">
        <v>973</v>
      </c>
      <c r="O480" s="183" t="s">
        <v>802</v>
      </c>
      <c r="P480" s="178">
        <v>41365</v>
      </c>
      <c r="Q480" s="170"/>
      <c r="R480" s="170"/>
      <c r="S480" s="170"/>
      <c r="T480" s="159" t="b">
        <f t="shared" si="12"/>
        <v>1</v>
      </c>
      <c r="U480" s="183" t="s">
        <v>802</v>
      </c>
      <c r="V480" s="178">
        <v>41365</v>
      </c>
      <c r="W480" s="170"/>
    </row>
    <row r="481" spans="1:23" ht="36.75" x14ac:dyDescent="0.25">
      <c r="A481" s="170" t="s">
        <v>134</v>
      </c>
      <c r="B481" s="173">
        <f t="shared" si="11"/>
        <v>526</v>
      </c>
      <c r="C481" s="123">
        <v>41325</v>
      </c>
      <c r="D481" s="83" t="s">
        <v>217</v>
      </c>
      <c r="E481" s="84" t="s">
        <v>967</v>
      </c>
      <c r="F481" s="121" t="s">
        <v>239</v>
      </c>
      <c r="G481" s="170" t="s">
        <v>131</v>
      </c>
      <c r="H481" s="113" t="s">
        <v>19</v>
      </c>
      <c r="I481" s="170" t="s">
        <v>59</v>
      </c>
      <c r="J481" s="170"/>
      <c r="K481" s="170" t="s">
        <v>21</v>
      </c>
      <c r="L481" s="125">
        <v>41325</v>
      </c>
      <c r="M481" s="170" t="s">
        <v>145</v>
      </c>
      <c r="N481" s="170" t="s">
        <v>973</v>
      </c>
      <c r="O481" s="178" t="s">
        <v>177</v>
      </c>
      <c r="P481" s="188">
        <v>41327</v>
      </c>
      <c r="Q481" s="170"/>
      <c r="R481" s="170"/>
      <c r="S481" s="170"/>
      <c r="T481" s="159" t="b">
        <f t="shared" si="12"/>
        <v>1</v>
      </c>
      <c r="U481" s="178" t="s">
        <v>177</v>
      </c>
      <c r="V481" s="188">
        <v>41327</v>
      </c>
      <c r="W481" s="170"/>
    </row>
    <row r="482" spans="1:23" ht="48.75" x14ac:dyDescent="0.25">
      <c r="A482" s="170" t="s">
        <v>134</v>
      </c>
      <c r="B482" s="173">
        <f t="shared" si="11"/>
        <v>527</v>
      </c>
      <c r="C482" s="123">
        <v>41325</v>
      </c>
      <c r="D482" s="83" t="s">
        <v>217</v>
      </c>
      <c r="E482" s="84" t="s">
        <v>968</v>
      </c>
      <c r="F482" s="121" t="s">
        <v>239</v>
      </c>
      <c r="G482" s="170" t="s">
        <v>131</v>
      </c>
      <c r="H482" s="113" t="s">
        <v>19</v>
      </c>
      <c r="I482" s="170" t="s">
        <v>59</v>
      </c>
      <c r="J482" s="170"/>
      <c r="K482" s="170" t="s">
        <v>21</v>
      </c>
      <c r="L482" s="125">
        <v>41325</v>
      </c>
      <c r="M482" s="170" t="s">
        <v>145</v>
      </c>
      <c r="N482" s="170" t="s">
        <v>992</v>
      </c>
      <c r="O482" s="178" t="s">
        <v>177</v>
      </c>
      <c r="P482" s="188">
        <v>41327</v>
      </c>
      <c r="Q482" s="170"/>
      <c r="R482" s="170"/>
      <c r="S482" s="170"/>
      <c r="T482" s="159" t="b">
        <f t="shared" si="12"/>
        <v>1</v>
      </c>
      <c r="U482" s="178" t="s">
        <v>177</v>
      </c>
      <c r="V482" s="188">
        <v>41327</v>
      </c>
      <c r="W482" s="170"/>
    </row>
    <row r="483" spans="1:23" ht="24.75" x14ac:dyDescent="0.25">
      <c r="A483" s="170" t="s">
        <v>134</v>
      </c>
      <c r="B483" s="173">
        <f t="shared" si="11"/>
        <v>528</v>
      </c>
      <c r="C483" s="123">
        <v>41325</v>
      </c>
      <c r="D483" s="83" t="s">
        <v>220</v>
      </c>
      <c r="E483" s="84" t="s">
        <v>969</v>
      </c>
      <c r="F483" s="121" t="s">
        <v>239</v>
      </c>
      <c r="G483" s="170" t="s">
        <v>131</v>
      </c>
      <c r="H483" s="113" t="s">
        <v>19</v>
      </c>
      <c r="I483" s="170" t="s">
        <v>59</v>
      </c>
      <c r="J483" s="170"/>
      <c r="K483" s="170" t="s">
        <v>154</v>
      </c>
      <c r="L483" s="125">
        <v>41326</v>
      </c>
      <c r="M483" s="170" t="s">
        <v>145</v>
      </c>
      <c r="N483" s="170" t="s">
        <v>995</v>
      </c>
      <c r="O483" s="178" t="s">
        <v>177</v>
      </c>
      <c r="P483" s="188">
        <v>41334</v>
      </c>
      <c r="Q483" s="170"/>
      <c r="R483" s="170"/>
      <c r="S483" s="170"/>
      <c r="T483" s="159" t="b">
        <f t="shared" si="12"/>
        <v>1</v>
      </c>
      <c r="U483" s="178" t="s">
        <v>177</v>
      </c>
      <c r="V483" s="188">
        <v>41334</v>
      </c>
      <c r="W483" s="170"/>
    </row>
    <row r="484" spans="1:23" ht="36.75" x14ac:dyDescent="0.25">
      <c r="A484" s="170" t="s">
        <v>134</v>
      </c>
      <c r="B484" s="173">
        <f t="shared" si="11"/>
        <v>529</v>
      </c>
      <c r="C484" s="123">
        <v>41325</v>
      </c>
      <c r="D484" s="83" t="s">
        <v>217</v>
      </c>
      <c r="E484" s="84" t="s">
        <v>970</v>
      </c>
      <c r="F484" s="121" t="s">
        <v>239</v>
      </c>
      <c r="G484" s="170" t="s">
        <v>131</v>
      </c>
      <c r="H484" s="113" t="s">
        <v>19</v>
      </c>
      <c r="I484" s="121" t="s">
        <v>59</v>
      </c>
      <c r="J484" s="170"/>
      <c r="K484" s="170" t="s">
        <v>21</v>
      </c>
      <c r="L484" s="188">
        <v>41327</v>
      </c>
      <c r="M484" s="170" t="s">
        <v>145</v>
      </c>
      <c r="N484" s="170" t="s">
        <v>1007</v>
      </c>
      <c r="O484" s="178" t="s">
        <v>177</v>
      </c>
      <c r="P484" s="188">
        <v>41334</v>
      </c>
      <c r="Q484" s="170"/>
      <c r="R484" s="170" t="s">
        <v>887</v>
      </c>
      <c r="S484" s="170"/>
      <c r="T484" s="159" t="b">
        <f t="shared" si="12"/>
        <v>1</v>
      </c>
      <c r="U484" s="178" t="s">
        <v>177</v>
      </c>
      <c r="V484" s="188">
        <v>41334</v>
      </c>
      <c r="W484" s="170"/>
    </row>
    <row r="485" spans="1:23" ht="48.75" x14ac:dyDescent="0.25">
      <c r="A485" s="170" t="s">
        <v>134</v>
      </c>
      <c r="B485" s="173">
        <f t="shared" si="11"/>
        <v>530</v>
      </c>
      <c r="C485" s="123">
        <v>41325</v>
      </c>
      <c r="D485" s="83" t="s">
        <v>217</v>
      </c>
      <c r="E485" s="84" t="s">
        <v>971</v>
      </c>
      <c r="F485" s="121" t="s">
        <v>239</v>
      </c>
      <c r="G485" s="170" t="s">
        <v>131</v>
      </c>
      <c r="H485" s="113" t="s">
        <v>19</v>
      </c>
      <c r="I485" s="170" t="s">
        <v>240</v>
      </c>
      <c r="J485" s="170"/>
      <c r="K485" s="170" t="s">
        <v>21</v>
      </c>
      <c r="L485" s="188">
        <v>41327</v>
      </c>
      <c r="M485" s="170" t="s">
        <v>544</v>
      </c>
      <c r="N485" s="170" t="s">
        <v>1008</v>
      </c>
      <c r="O485" s="178" t="s">
        <v>177</v>
      </c>
      <c r="P485" s="188">
        <v>41334</v>
      </c>
      <c r="Q485" s="170"/>
      <c r="R485" s="170" t="s">
        <v>887</v>
      </c>
      <c r="S485" s="170"/>
      <c r="T485" s="159" t="b">
        <f t="shared" si="12"/>
        <v>1</v>
      </c>
      <c r="U485" s="178" t="s">
        <v>177</v>
      </c>
      <c r="V485" s="188">
        <v>41334</v>
      </c>
      <c r="W485" s="170"/>
    </row>
    <row r="486" spans="1:23" ht="48.75" x14ac:dyDescent="0.25">
      <c r="A486" s="170" t="s">
        <v>134</v>
      </c>
      <c r="B486" s="173">
        <f t="shared" si="11"/>
        <v>531</v>
      </c>
      <c r="C486" s="123">
        <v>41325</v>
      </c>
      <c r="D486" s="83" t="s">
        <v>28</v>
      </c>
      <c r="E486" s="84" t="s">
        <v>972</v>
      </c>
      <c r="F486" s="170" t="s">
        <v>244</v>
      </c>
      <c r="G486" s="170" t="s">
        <v>131</v>
      </c>
      <c r="H486" s="113" t="s">
        <v>19</v>
      </c>
      <c r="I486" s="170" t="s">
        <v>240</v>
      </c>
      <c r="J486" s="170"/>
      <c r="K486" s="170" t="s">
        <v>21</v>
      </c>
      <c r="L486" s="188">
        <v>41327</v>
      </c>
      <c r="M486" s="170" t="s">
        <v>544</v>
      </c>
      <c r="N486" s="170" t="s">
        <v>1006</v>
      </c>
      <c r="O486" s="170" t="s">
        <v>177</v>
      </c>
      <c r="P486" s="188">
        <v>41354</v>
      </c>
      <c r="Q486" s="170"/>
      <c r="R486" s="170"/>
      <c r="S486" s="170"/>
      <c r="T486" s="159" t="b">
        <f t="shared" si="12"/>
        <v>1</v>
      </c>
      <c r="U486" s="170" t="s">
        <v>177</v>
      </c>
      <c r="V486" s="188">
        <v>41354</v>
      </c>
      <c r="W486" s="170"/>
    </row>
    <row r="487" spans="1:23" ht="36.75" x14ac:dyDescent="0.25">
      <c r="A487" s="170" t="s">
        <v>134</v>
      </c>
      <c r="B487" s="173">
        <f t="shared" si="11"/>
        <v>532</v>
      </c>
      <c r="C487" s="82">
        <v>40959</v>
      </c>
      <c r="D487" s="83" t="s">
        <v>996</v>
      </c>
      <c r="E487" s="84" t="s">
        <v>997</v>
      </c>
      <c r="F487" s="170" t="s">
        <v>107</v>
      </c>
      <c r="G487" s="170" t="s">
        <v>131</v>
      </c>
      <c r="H487" s="113" t="s">
        <v>19</v>
      </c>
      <c r="I487" s="170" t="s">
        <v>59</v>
      </c>
      <c r="J487" s="188">
        <v>41333</v>
      </c>
      <c r="K487" s="170" t="s">
        <v>37</v>
      </c>
      <c r="L487" s="102">
        <v>41334</v>
      </c>
      <c r="M487" s="170" t="s">
        <v>544</v>
      </c>
      <c r="N487" s="170" t="s">
        <v>1124</v>
      </c>
      <c r="O487" s="178" t="s">
        <v>177</v>
      </c>
      <c r="P487" s="178">
        <v>41352</v>
      </c>
      <c r="Q487" s="170"/>
      <c r="R487" s="170"/>
      <c r="S487" s="170"/>
      <c r="T487" s="159" t="b">
        <f t="shared" si="12"/>
        <v>1</v>
      </c>
      <c r="U487" s="178" t="s">
        <v>177</v>
      </c>
      <c r="V487" s="178">
        <v>41352</v>
      </c>
      <c r="W487" s="170"/>
    </row>
    <row r="488" spans="1:23" ht="60.75" x14ac:dyDescent="0.25">
      <c r="A488" s="170" t="s">
        <v>134</v>
      </c>
      <c r="B488" s="173">
        <f t="shared" si="11"/>
        <v>533</v>
      </c>
      <c r="C488" s="82">
        <v>40959</v>
      </c>
      <c r="D488" s="83" t="s">
        <v>996</v>
      </c>
      <c r="E488" s="84" t="s">
        <v>998</v>
      </c>
      <c r="F488" s="170" t="s">
        <v>239</v>
      </c>
      <c r="G488" s="170" t="s">
        <v>131</v>
      </c>
      <c r="H488" s="113" t="s">
        <v>19</v>
      </c>
      <c r="I488" s="170" t="s">
        <v>59</v>
      </c>
      <c r="J488" s="188">
        <v>41333</v>
      </c>
      <c r="K488" s="170" t="s">
        <v>154</v>
      </c>
      <c r="L488" s="82">
        <v>41333</v>
      </c>
      <c r="M488" s="170" t="s">
        <v>145</v>
      </c>
      <c r="N488" s="170" t="s">
        <v>1099</v>
      </c>
      <c r="O488" s="178" t="s">
        <v>177</v>
      </c>
      <c r="P488" s="178">
        <v>41352</v>
      </c>
      <c r="Q488" s="170"/>
      <c r="R488" s="170"/>
      <c r="S488" s="170"/>
      <c r="T488" s="159" t="b">
        <f t="shared" si="12"/>
        <v>1</v>
      </c>
      <c r="U488" s="178" t="s">
        <v>177</v>
      </c>
      <c r="V488" s="178">
        <v>41352</v>
      </c>
      <c r="W488" s="170"/>
    </row>
    <row r="489" spans="1:23" ht="60.75" x14ac:dyDescent="0.25">
      <c r="A489" s="170" t="s">
        <v>134</v>
      </c>
      <c r="B489" s="173">
        <f t="shared" si="11"/>
        <v>534</v>
      </c>
      <c r="C489" s="82">
        <v>41326</v>
      </c>
      <c r="D489" s="83" t="s">
        <v>199</v>
      </c>
      <c r="E489" s="84" t="s">
        <v>999</v>
      </c>
      <c r="F489" s="170" t="s">
        <v>206</v>
      </c>
      <c r="G489" s="170" t="s">
        <v>131</v>
      </c>
      <c r="H489" s="113" t="s">
        <v>19</v>
      </c>
      <c r="I489" s="170" t="s">
        <v>20</v>
      </c>
      <c r="J489" s="170"/>
      <c r="K489" s="170" t="s">
        <v>141</v>
      </c>
      <c r="L489" s="170"/>
      <c r="M489" s="170" t="s">
        <v>102</v>
      </c>
      <c r="N489" s="170"/>
      <c r="O489" s="170"/>
      <c r="P489" s="170"/>
      <c r="Q489" s="170"/>
      <c r="R489" s="170"/>
      <c r="S489" s="170">
        <v>32</v>
      </c>
      <c r="T489" s="159" t="b">
        <f t="shared" si="12"/>
        <v>1</v>
      </c>
      <c r="U489" s="170"/>
      <c r="V489" s="170"/>
      <c r="W489" s="170"/>
    </row>
    <row r="490" spans="1:23" ht="72.75" x14ac:dyDescent="0.25">
      <c r="A490" s="170" t="s">
        <v>134</v>
      </c>
      <c r="B490" s="173">
        <f t="shared" si="11"/>
        <v>535</v>
      </c>
      <c r="C490" s="82">
        <v>41326</v>
      </c>
      <c r="D490" s="83" t="s">
        <v>199</v>
      </c>
      <c r="E490" s="84" t="s">
        <v>1000</v>
      </c>
      <c r="F490" s="170" t="s">
        <v>55</v>
      </c>
      <c r="G490" s="170" t="s">
        <v>131</v>
      </c>
      <c r="H490" s="113" t="s">
        <v>19</v>
      </c>
      <c r="I490" s="170" t="s">
        <v>20</v>
      </c>
      <c r="J490" s="170"/>
      <c r="K490" s="170" t="s">
        <v>1248</v>
      </c>
      <c r="L490" s="170"/>
      <c r="M490" s="170" t="s">
        <v>102</v>
      </c>
      <c r="N490" s="170"/>
      <c r="O490" s="170"/>
      <c r="P490" s="170"/>
      <c r="Q490" s="170"/>
      <c r="R490" s="170"/>
      <c r="S490" s="170">
        <v>16</v>
      </c>
      <c r="T490" s="159" t="b">
        <f t="shared" si="12"/>
        <v>1</v>
      </c>
      <c r="U490" s="170"/>
      <c r="V490" s="170"/>
      <c r="W490" s="170"/>
    </row>
    <row r="491" spans="1:23" ht="36.75" x14ac:dyDescent="0.25">
      <c r="A491" s="170" t="s">
        <v>134</v>
      </c>
      <c r="B491" s="173">
        <f t="shared" si="11"/>
        <v>536</v>
      </c>
      <c r="C491" s="82">
        <v>41326</v>
      </c>
      <c r="D491" s="83" t="s">
        <v>217</v>
      </c>
      <c r="E491" s="84" t="s">
        <v>1001</v>
      </c>
      <c r="F491" s="170" t="s">
        <v>239</v>
      </c>
      <c r="G491" s="170" t="s">
        <v>131</v>
      </c>
      <c r="H491" s="113" t="s">
        <v>19</v>
      </c>
      <c r="I491" s="170" t="s">
        <v>59</v>
      </c>
      <c r="J491" s="170"/>
      <c r="K491" s="170" t="s">
        <v>21</v>
      </c>
      <c r="L491" s="188">
        <v>41327</v>
      </c>
      <c r="M491" s="170" t="s">
        <v>544</v>
      </c>
      <c r="N491" s="170" t="s">
        <v>1010</v>
      </c>
      <c r="O491" s="178" t="s">
        <v>177</v>
      </c>
      <c r="P491" s="188">
        <v>41334</v>
      </c>
      <c r="Q491" s="170"/>
      <c r="R491" s="170"/>
      <c r="S491" s="170"/>
      <c r="T491" s="159" t="b">
        <f t="shared" si="12"/>
        <v>1</v>
      </c>
      <c r="U491" s="178" t="s">
        <v>177</v>
      </c>
      <c r="V491" s="188">
        <v>41334</v>
      </c>
      <c r="W491" s="170"/>
    </row>
    <row r="492" spans="1:23" ht="48.75" x14ac:dyDescent="0.25">
      <c r="A492" s="170" t="s">
        <v>134</v>
      </c>
      <c r="B492" s="173">
        <f t="shared" ref="B492:B555" si="13">B491+1</f>
        <v>537</v>
      </c>
      <c r="C492" s="82">
        <v>41326</v>
      </c>
      <c r="D492" s="83" t="s">
        <v>1014</v>
      </c>
      <c r="E492" s="84" t="s">
        <v>1015</v>
      </c>
      <c r="F492" s="170" t="s">
        <v>665</v>
      </c>
      <c r="G492" s="170" t="s">
        <v>131</v>
      </c>
      <c r="H492" s="170" t="s">
        <v>19</v>
      </c>
      <c r="I492" s="170" t="s">
        <v>59</v>
      </c>
      <c r="J492" s="188">
        <v>41333</v>
      </c>
      <c r="K492" s="170" t="s">
        <v>40</v>
      </c>
      <c r="L492" s="188">
        <v>41330</v>
      </c>
      <c r="M492" s="170" t="s">
        <v>145</v>
      </c>
      <c r="N492" s="170" t="s">
        <v>1025</v>
      </c>
      <c r="O492" s="183" t="s">
        <v>802</v>
      </c>
      <c r="P492" s="178">
        <v>41365</v>
      </c>
      <c r="Q492" s="170"/>
      <c r="R492" s="170"/>
      <c r="S492" s="170"/>
      <c r="T492" s="159" t="b">
        <f t="shared" si="12"/>
        <v>1</v>
      </c>
      <c r="U492" s="183" t="s">
        <v>802</v>
      </c>
      <c r="V492" s="178">
        <v>41365</v>
      </c>
      <c r="W492" s="170"/>
    </row>
    <row r="493" spans="1:23" ht="60.75" x14ac:dyDescent="0.25">
      <c r="A493" s="170" t="s">
        <v>134</v>
      </c>
      <c r="B493" s="173">
        <f t="shared" si="13"/>
        <v>538</v>
      </c>
      <c r="C493" s="82">
        <v>41327</v>
      </c>
      <c r="D493" s="83" t="s">
        <v>758</v>
      </c>
      <c r="E493" s="84" t="s">
        <v>1016</v>
      </c>
      <c r="F493" s="170" t="s">
        <v>664</v>
      </c>
      <c r="G493" s="170" t="s">
        <v>131</v>
      </c>
      <c r="H493" s="170" t="s">
        <v>19</v>
      </c>
      <c r="I493" s="170" t="s">
        <v>59</v>
      </c>
      <c r="J493" s="188">
        <v>41333</v>
      </c>
      <c r="K493" s="170" t="s">
        <v>101</v>
      </c>
      <c r="L493" s="188">
        <v>41334</v>
      </c>
      <c r="M493" s="170" t="s">
        <v>145</v>
      </c>
      <c r="N493" s="170" t="s">
        <v>1121</v>
      </c>
      <c r="O493" s="178" t="s">
        <v>177</v>
      </c>
      <c r="P493" s="178">
        <v>41352</v>
      </c>
      <c r="Q493" s="170"/>
      <c r="R493" s="170"/>
      <c r="S493" s="170"/>
      <c r="T493" s="159" t="b">
        <f t="shared" si="12"/>
        <v>1</v>
      </c>
      <c r="U493" s="178" t="s">
        <v>177</v>
      </c>
      <c r="V493" s="178">
        <v>41352</v>
      </c>
      <c r="W493" s="170"/>
    </row>
    <row r="494" spans="1:23" ht="36.75" x14ac:dyDescent="0.25">
      <c r="A494" s="170" t="s">
        <v>134</v>
      </c>
      <c r="B494" s="173">
        <f t="shared" si="13"/>
        <v>539</v>
      </c>
      <c r="C494" s="82">
        <v>41327</v>
      </c>
      <c r="D494" s="83" t="s">
        <v>217</v>
      </c>
      <c r="E494" s="84" t="s">
        <v>1017</v>
      </c>
      <c r="F494" s="170" t="s">
        <v>239</v>
      </c>
      <c r="G494" s="170" t="s">
        <v>131</v>
      </c>
      <c r="H494" s="170" t="s">
        <v>19</v>
      </c>
      <c r="I494" s="170" t="s">
        <v>59</v>
      </c>
      <c r="J494" s="188">
        <v>41333</v>
      </c>
      <c r="K494" s="170" t="s">
        <v>21</v>
      </c>
      <c r="L494" s="188">
        <v>41327</v>
      </c>
      <c r="M494" s="170" t="s">
        <v>544</v>
      </c>
      <c r="N494" s="170" t="s">
        <v>1032</v>
      </c>
      <c r="O494" s="183" t="s">
        <v>802</v>
      </c>
      <c r="P494" s="178">
        <v>41365</v>
      </c>
      <c r="Q494" s="170"/>
      <c r="R494" s="170"/>
      <c r="S494" s="170"/>
      <c r="T494" s="159" t="b">
        <f t="shared" si="12"/>
        <v>1</v>
      </c>
      <c r="U494" s="183" t="s">
        <v>802</v>
      </c>
      <c r="V494" s="178">
        <v>41365</v>
      </c>
      <c r="W494" s="170"/>
    </row>
    <row r="495" spans="1:23" ht="72" x14ac:dyDescent="0.25">
      <c r="A495" s="170" t="s">
        <v>134</v>
      </c>
      <c r="B495" s="173">
        <f t="shared" si="13"/>
        <v>540</v>
      </c>
      <c r="C495" s="82">
        <v>41327</v>
      </c>
      <c r="D495" s="83" t="s">
        <v>996</v>
      </c>
      <c r="E495" s="84" t="s">
        <v>1018</v>
      </c>
      <c r="F495" s="170" t="s">
        <v>843</v>
      </c>
      <c r="G495" s="170" t="s">
        <v>131</v>
      </c>
      <c r="H495" s="170" t="s">
        <v>19</v>
      </c>
      <c r="I495" s="170" t="s">
        <v>59</v>
      </c>
      <c r="J495" s="188">
        <v>41333</v>
      </c>
      <c r="K495" s="170" t="s">
        <v>21</v>
      </c>
      <c r="L495" s="188">
        <v>41333</v>
      </c>
      <c r="M495" s="170" t="s">
        <v>544</v>
      </c>
      <c r="N495" s="129" t="s">
        <v>1114</v>
      </c>
      <c r="O495" s="178" t="s">
        <v>177</v>
      </c>
      <c r="P495" s="178">
        <v>41352</v>
      </c>
      <c r="Q495" s="170"/>
      <c r="R495" s="170"/>
      <c r="S495" s="170"/>
      <c r="T495" s="159" t="b">
        <f t="shared" si="12"/>
        <v>1</v>
      </c>
      <c r="U495" s="178" t="s">
        <v>177</v>
      </c>
      <c r="V495" s="178">
        <v>41352</v>
      </c>
      <c r="W495" s="170"/>
    </row>
    <row r="496" spans="1:23" ht="45" x14ac:dyDescent="0.25">
      <c r="A496" s="126" t="s">
        <v>134</v>
      </c>
      <c r="B496" s="173">
        <f t="shared" si="13"/>
        <v>541</v>
      </c>
      <c r="C496" s="142">
        <v>41331</v>
      </c>
      <c r="D496" s="126" t="s">
        <v>501</v>
      </c>
      <c r="E496" s="43" t="s">
        <v>1026</v>
      </c>
      <c r="F496" s="126" t="s">
        <v>157</v>
      </c>
      <c r="G496" s="126" t="s">
        <v>503</v>
      </c>
      <c r="H496" s="126" t="s">
        <v>98</v>
      </c>
      <c r="I496" s="170" t="s">
        <v>59</v>
      </c>
      <c r="J496" s="170"/>
      <c r="K496" s="170" t="s">
        <v>361</v>
      </c>
      <c r="L496" s="170"/>
      <c r="M496" s="170" t="s">
        <v>145</v>
      </c>
      <c r="N496" s="170" t="s">
        <v>1029</v>
      </c>
      <c r="O496" s="170" t="s">
        <v>177</v>
      </c>
      <c r="P496" s="188">
        <v>41365</v>
      </c>
      <c r="Q496" s="170" t="s">
        <v>1601</v>
      </c>
      <c r="R496" s="170"/>
      <c r="S496" s="170"/>
      <c r="T496" s="159" t="b">
        <f t="shared" si="12"/>
        <v>1</v>
      </c>
      <c r="U496" s="170" t="s">
        <v>177</v>
      </c>
      <c r="V496" s="188">
        <v>41365</v>
      </c>
      <c r="W496" s="170" t="s">
        <v>1601</v>
      </c>
    </row>
    <row r="497" spans="1:23" ht="30" x14ac:dyDescent="0.25">
      <c r="A497" s="126" t="s">
        <v>134</v>
      </c>
      <c r="B497" s="173">
        <f t="shared" si="13"/>
        <v>542</v>
      </c>
      <c r="C497" s="142">
        <v>41331</v>
      </c>
      <c r="D497" s="126" t="s">
        <v>501</v>
      </c>
      <c r="E497" s="43" t="s">
        <v>1027</v>
      </c>
      <c r="F497" s="126" t="s">
        <v>157</v>
      </c>
      <c r="G497" s="126" t="s">
        <v>503</v>
      </c>
      <c r="H497" s="126" t="s">
        <v>98</v>
      </c>
      <c r="I497" s="170" t="s">
        <v>59</v>
      </c>
      <c r="J497" s="170"/>
      <c r="K497" s="170" t="s">
        <v>21</v>
      </c>
      <c r="L497" s="188">
        <v>41331</v>
      </c>
      <c r="M497" s="170" t="s">
        <v>145</v>
      </c>
      <c r="N497" s="170" t="s">
        <v>1028</v>
      </c>
      <c r="O497" s="170" t="s">
        <v>177</v>
      </c>
      <c r="P497" s="188">
        <v>41354</v>
      </c>
      <c r="Q497" s="170"/>
      <c r="R497" s="170"/>
      <c r="S497" s="170"/>
      <c r="T497" s="159" t="b">
        <f t="shared" si="12"/>
        <v>1</v>
      </c>
      <c r="U497" s="170" t="s">
        <v>177</v>
      </c>
      <c r="V497" s="188">
        <v>41354</v>
      </c>
      <c r="W497" s="170"/>
    </row>
    <row r="498" spans="1:23" ht="72.75" x14ac:dyDescent="0.25">
      <c r="A498" s="126" t="s">
        <v>134</v>
      </c>
      <c r="B498" s="173">
        <f t="shared" si="13"/>
        <v>543</v>
      </c>
      <c r="C498" s="155">
        <v>41332</v>
      </c>
      <c r="D498" s="83" t="s">
        <v>220</v>
      </c>
      <c r="E498" s="84" t="s">
        <v>1036</v>
      </c>
      <c r="F498" s="170" t="s">
        <v>1037</v>
      </c>
      <c r="G498" s="170" t="s">
        <v>131</v>
      </c>
      <c r="H498" s="170" t="s">
        <v>19</v>
      </c>
      <c r="I498" s="170" t="s">
        <v>20</v>
      </c>
      <c r="J498" s="170"/>
      <c r="K498" s="170" t="s">
        <v>37</v>
      </c>
      <c r="L498" s="102">
        <v>41331</v>
      </c>
      <c r="M498" s="170" t="s">
        <v>544</v>
      </c>
      <c r="N498" s="170" t="s">
        <v>1125</v>
      </c>
      <c r="O498" s="170" t="s">
        <v>177</v>
      </c>
      <c r="P498" s="188">
        <v>41354</v>
      </c>
      <c r="Q498" s="170"/>
      <c r="R498" s="170"/>
      <c r="S498" s="170">
        <v>0.5</v>
      </c>
      <c r="T498" s="159" t="b">
        <f t="shared" si="12"/>
        <v>1</v>
      </c>
      <c r="U498" s="170" t="s">
        <v>177</v>
      </c>
      <c r="V498" s="188">
        <v>41354</v>
      </c>
      <c r="W498" s="170"/>
    </row>
    <row r="499" spans="1:23" ht="36.75" x14ac:dyDescent="0.25">
      <c r="A499" s="126" t="s">
        <v>134</v>
      </c>
      <c r="B499" s="173">
        <f t="shared" si="13"/>
        <v>544</v>
      </c>
      <c r="C499" s="82">
        <v>41330</v>
      </c>
      <c r="D499" s="83" t="s">
        <v>868</v>
      </c>
      <c r="E499" s="84" t="s">
        <v>1038</v>
      </c>
      <c r="F499" s="170" t="s">
        <v>1039</v>
      </c>
      <c r="G499" s="170" t="s">
        <v>131</v>
      </c>
      <c r="H499" s="170" t="s">
        <v>19</v>
      </c>
      <c r="I499" s="170" t="s">
        <v>59</v>
      </c>
      <c r="J499" s="170"/>
      <c r="K499" s="170" t="s">
        <v>37</v>
      </c>
      <c r="L499" s="188">
        <v>41331</v>
      </c>
      <c r="M499" s="170" t="s">
        <v>516</v>
      </c>
      <c r="N499" s="170" t="s">
        <v>1055</v>
      </c>
      <c r="O499" s="46" t="s">
        <v>1768</v>
      </c>
      <c r="P499" s="170"/>
      <c r="Q499" s="170"/>
      <c r="R499" s="170"/>
      <c r="S499" s="170"/>
      <c r="T499" s="159" t="b">
        <f t="shared" si="12"/>
        <v>1</v>
      </c>
      <c r="U499" s="46" t="s">
        <v>1768</v>
      </c>
      <c r="V499" s="170"/>
      <c r="W499" s="170"/>
    </row>
    <row r="500" spans="1:23" ht="48.75" x14ac:dyDescent="0.25">
      <c r="A500" s="126" t="s">
        <v>134</v>
      </c>
      <c r="B500" s="173">
        <f t="shared" si="13"/>
        <v>545</v>
      </c>
      <c r="C500" s="82">
        <v>41331</v>
      </c>
      <c r="D500" s="83" t="s">
        <v>376</v>
      </c>
      <c r="E500" s="84" t="s">
        <v>1040</v>
      </c>
      <c r="F500" s="170" t="s">
        <v>1268</v>
      </c>
      <c r="G500" s="170" t="s">
        <v>131</v>
      </c>
      <c r="H500" s="170" t="s">
        <v>19</v>
      </c>
      <c r="I500" s="170" t="s">
        <v>20</v>
      </c>
      <c r="J500" s="170"/>
      <c r="K500" s="170" t="s">
        <v>37</v>
      </c>
      <c r="L500" s="170"/>
      <c r="M500" s="170" t="s">
        <v>102</v>
      </c>
      <c r="N500" s="170" t="s">
        <v>1569</v>
      </c>
      <c r="O500" s="170"/>
      <c r="P500" s="170"/>
      <c r="Q500" s="170"/>
      <c r="R500" s="170"/>
      <c r="S500" s="170">
        <v>32</v>
      </c>
      <c r="T500" s="159" t="b">
        <f t="shared" si="12"/>
        <v>1</v>
      </c>
      <c r="U500" s="170"/>
      <c r="V500" s="170"/>
      <c r="W500" s="170"/>
    </row>
    <row r="501" spans="1:23" ht="36.75" x14ac:dyDescent="0.25">
      <c r="A501" s="126" t="s">
        <v>134</v>
      </c>
      <c r="B501" s="173">
        <f t="shared" si="13"/>
        <v>546</v>
      </c>
      <c r="C501" s="82">
        <v>41331</v>
      </c>
      <c r="D501" s="83" t="s">
        <v>376</v>
      </c>
      <c r="E501" s="84" t="s">
        <v>1041</v>
      </c>
      <c r="F501" s="170" t="s">
        <v>1504</v>
      </c>
      <c r="G501" s="170" t="s">
        <v>131</v>
      </c>
      <c r="H501" s="170" t="s">
        <v>19</v>
      </c>
      <c r="I501" s="170" t="s">
        <v>59</v>
      </c>
      <c r="J501" s="170"/>
      <c r="K501" s="170" t="s">
        <v>141</v>
      </c>
      <c r="L501" s="170"/>
      <c r="M501" s="170" t="s">
        <v>145</v>
      </c>
      <c r="N501" s="170" t="s">
        <v>1591</v>
      </c>
      <c r="O501" s="170" t="s">
        <v>152</v>
      </c>
      <c r="P501" s="170"/>
      <c r="Q501" s="170"/>
      <c r="R501" s="170"/>
      <c r="S501" s="170">
        <v>0</v>
      </c>
      <c r="T501" s="159" t="b">
        <f t="shared" si="12"/>
        <v>1</v>
      </c>
      <c r="U501" s="170" t="s">
        <v>152</v>
      </c>
      <c r="V501" s="170"/>
      <c r="W501" s="170"/>
    </row>
    <row r="502" spans="1:23" ht="60.75" x14ac:dyDescent="0.25">
      <c r="A502" s="126" t="s">
        <v>134</v>
      </c>
      <c r="B502" s="173">
        <f t="shared" si="13"/>
        <v>547</v>
      </c>
      <c r="C502" s="82">
        <v>41331</v>
      </c>
      <c r="D502" s="83" t="s">
        <v>648</v>
      </c>
      <c r="E502" s="84" t="s">
        <v>1042</v>
      </c>
      <c r="F502" s="170" t="s">
        <v>1268</v>
      </c>
      <c r="G502" s="170" t="s">
        <v>131</v>
      </c>
      <c r="H502" s="170" t="s">
        <v>19</v>
      </c>
      <c r="I502" s="170" t="s">
        <v>59</v>
      </c>
      <c r="J502" s="170"/>
      <c r="K502" s="170" t="s">
        <v>37</v>
      </c>
      <c r="L502" s="125">
        <v>41379</v>
      </c>
      <c r="M502" s="170" t="s">
        <v>544</v>
      </c>
      <c r="N502" s="170" t="s">
        <v>1570</v>
      </c>
      <c r="O502" s="170" t="s">
        <v>152</v>
      </c>
      <c r="P502" s="170"/>
      <c r="Q502" s="170"/>
      <c r="R502" s="170"/>
      <c r="S502" s="170"/>
      <c r="T502" s="159" t="b">
        <f t="shared" si="12"/>
        <v>1</v>
      </c>
      <c r="U502" s="170" t="s">
        <v>152</v>
      </c>
      <c r="V502" s="170"/>
      <c r="W502" s="170"/>
    </row>
    <row r="503" spans="1:23" ht="192.75" x14ac:dyDescent="0.25">
      <c r="A503" s="126" t="s">
        <v>134</v>
      </c>
      <c r="B503" s="173">
        <f t="shared" si="13"/>
        <v>548</v>
      </c>
      <c r="C503" s="82">
        <v>41331</v>
      </c>
      <c r="D503" s="83" t="s">
        <v>28</v>
      </c>
      <c r="E503" s="84" t="s">
        <v>1044</v>
      </c>
      <c r="F503" s="170" t="s">
        <v>244</v>
      </c>
      <c r="G503" s="170" t="s">
        <v>131</v>
      </c>
      <c r="H503" s="170" t="s">
        <v>19</v>
      </c>
      <c r="I503" s="170" t="s">
        <v>24</v>
      </c>
      <c r="J503" s="188">
        <v>41334</v>
      </c>
      <c r="K503" s="170" t="s">
        <v>146</v>
      </c>
      <c r="L503" s="188">
        <v>41340</v>
      </c>
      <c r="M503" s="170" t="s">
        <v>145</v>
      </c>
      <c r="N503" s="170" t="s">
        <v>1196</v>
      </c>
      <c r="O503" s="170" t="s">
        <v>152</v>
      </c>
      <c r="P503" s="188">
        <v>41339</v>
      </c>
      <c r="Q503" s="170" t="s">
        <v>1191</v>
      </c>
      <c r="R503" s="170"/>
      <c r="S503" s="170"/>
      <c r="T503" s="159" t="b">
        <f t="shared" si="12"/>
        <v>1</v>
      </c>
      <c r="U503" s="170" t="s">
        <v>152</v>
      </c>
      <c r="V503" s="188">
        <v>41339</v>
      </c>
      <c r="W503" s="170" t="s">
        <v>1191</v>
      </c>
    </row>
    <row r="504" spans="1:23" ht="48.75" x14ac:dyDescent="0.25">
      <c r="A504" s="126" t="s">
        <v>134</v>
      </c>
      <c r="B504" s="173">
        <f t="shared" si="13"/>
        <v>549</v>
      </c>
      <c r="C504" s="82">
        <v>41331</v>
      </c>
      <c r="D504" s="83" t="s">
        <v>28</v>
      </c>
      <c r="E504" s="84" t="s">
        <v>1045</v>
      </c>
      <c r="F504" s="170" t="s">
        <v>1046</v>
      </c>
      <c r="G504" s="170" t="s">
        <v>131</v>
      </c>
      <c r="H504" s="170" t="s">
        <v>19</v>
      </c>
      <c r="I504" s="170" t="s">
        <v>59</v>
      </c>
      <c r="J504" s="170"/>
      <c r="K504" s="170" t="s">
        <v>21</v>
      </c>
      <c r="L504" s="188">
        <v>41332</v>
      </c>
      <c r="M504" s="170" t="s">
        <v>145</v>
      </c>
      <c r="N504" s="170" t="s">
        <v>1056</v>
      </c>
      <c r="O504" s="170" t="s">
        <v>177</v>
      </c>
      <c r="P504" s="188">
        <v>41355</v>
      </c>
      <c r="Q504" s="170"/>
      <c r="R504" s="170"/>
      <c r="S504" s="170"/>
      <c r="T504" s="159" t="b">
        <f t="shared" si="12"/>
        <v>1</v>
      </c>
      <c r="U504" s="170" t="s">
        <v>177</v>
      </c>
      <c r="V504" s="188">
        <v>41355</v>
      </c>
      <c r="W504" s="170"/>
    </row>
    <row r="505" spans="1:23" ht="168.75" x14ac:dyDescent="0.25">
      <c r="A505" s="126" t="s">
        <v>134</v>
      </c>
      <c r="B505" s="173">
        <f t="shared" si="13"/>
        <v>550</v>
      </c>
      <c r="C505" s="82">
        <v>41331</v>
      </c>
      <c r="D505" s="83" t="s">
        <v>376</v>
      </c>
      <c r="E505" s="84" t="s">
        <v>1047</v>
      </c>
      <c r="F505" s="170" t="s">
        <v>209</v>
      </c>
      <c r="G505" s="170" t="s">
        <v>131</v>
      </c>
      <c r="H505" s="170" t="s">
        <v>19</v>
      </c>
      <c r="I505" s="170" t="s">
        <v>59</v>
      </c>
      <c r="J505" s="188">
        <v>41339</v>
      </c>
      <c r="K505" s="170" t="s">
        <v>37</v>
      </c>
      <c r="L505" s="102">
        <v>41359</v>
      </c>
      <c r="M505" s="170" t="s">
        <v>544</v>
      </c>
      <c r="N505" s="170" t="s">
        <v>1418</v>
      </c>
      <c r="O505" s="178" t="s">
        <v>152</v>
      </c>
      <c r="P505" s="188">
        <v>41354</v>
      </c>
      <c r="Q505" s="170" t="s">
        <v>1376</v>
      </c>
      <c r="R505" s="170"/>
      <c r="S505" s="170"/>
      <c r="T505" s="159" t="b">
        <f t="shared" si="12"/>
        <v>1</v>
      </c>
      <c r="U505" s="178" t="s">
        <v>152</v>
      </c>
      <c r="V505" s="188">
        <v>41354</v>
      </c>
      <c r="W505" s="170" t="s">
        <v>1376</v>
      </c>
    </row>
    <row r="506" spans="1:23" x14ac:dyDescent="0.25">
      <c r="A506" s="126" t="s">
        <v>134</v>
      </c>
      <c r="B506" s="173">
        <f t="shared" si="13"/>
        <v>551</v>
      </c>
      <c r="C506" s="123">
        <v>41325</v>
      </c>
      <c r="D506" s="121" t="s">
        <v>1048</v>
      </c>
      <c r="E506" s="170" t="s">
        <v>1049</v>
      </c>
      <c r="F506" s="121" t="s">
        <v>1503</v>
      </c>
      <c r="G506" s="121" t="s">
        <v>523</v>
      </c>
      <c r="H506" s="121" t="s">
        <v>19</v>
      </c>
      <c r="I506" s="170" t="s">
        <v>24</v>
      </c>
      <c r="J506" s="170"/>
      <c r="K506" s="170" t="s">
        <v>361</v>
      </c>
      <c r="L506" s="170"/>
      <c r="M506" s="182" t="s">
        <v>145</v>
      </c>
      <c r="N506" s="170" t="s">
        <v>1029</v>
      </c>
      <c r="O506" s="170" t="s">
        <v>177</v>
      </c>
      <c r="P506" s="188">
        <v>41380</v>
      </c>
      <c r="Q506" s="170"/>
      <c r="R506" s="170"/>
      <c r="S506" s="170"/>
      <c r="T506" s="159" t="b">
        <f t="shared" si="12"/>
        <v>1</v>
      </c>
      <c r="U506" s="170" t="s">
        <v>177</v>
      </c>
      <c r="V506" s="188">
        <v>41380</v>
      </c>
      <c r="W506" s="170"/>
    </row>
    <row r="507" spans="1:23" ht="24.75" x14ac:dyDescent="0.25">
      <c r="A507" s="126" t="s">
        <v>134</v>
      </c>
      <c r="B507" s="173">
        <f t="shared" si="13"/>
        <v>552</v>
      </c>
      <c r="C507" s="123">
        <v>41325</v>
      </c>
      <c r="D507" s="121" t="s">
        <v>1048</v>
      </c>
      <c r="E507" s="177" t="s">
        <v>1050</v>
      </c>
      <c r="F507" s="121" t="s">
        <v>239</v>
      </c>
      <c r="G507" s="121" t="s">
        <v>523</v>
      </c>
      <c r="H507" s="121" t="s">
        <v>19</v>
      </c>
      <c r="I507" s="170" t="s">
        <v>59</v>
      </c>
      <c r="J507" s="170"/>
      <c r="K507" s="170" t="s">
        <v>361</v>
      </c>
      <c r="L507" s="170"/>
      <c r="M507" s="176" t="s">
        <v>145</v>
      </c>
      <c r="N507" s="170"/>
      <c r="O507" s="93" t="s">
        <v>177</v>
      </c>
      <c r="P507" s="199">
        <v>41337</v>
      </c>
      <c r="Q507" s="170"/>
      <c r="R507" s="170"/>
      <c r="S507" s="170"/>
      <c r="T507" s="159" t="b">
        <f t="shared" si="12"/>
        <v>1</v>
      </c>
      <c r="U507" s="93" t="s">
        <v>177</v>
      </c>
      <c r="V507" s="199">
        <v>41337</v>
      </c>
      <c r="W507" s="170"/>
    </row>
    <row r="508" spans="1:23" ht="48.75" x14ac:dyDescent="0.25">
      <c r="A508" s="126" t="s">
        <v>134</v>
      </c>
      <c r="B508" s="173">
        <f t="shared" si="13"/>
        <v>553</v>
      </c>
      <c r="C508" s="120">
        <v>41330</v>
      </c>
      <c r="D508" s="121" t="s">
        <v>1051</v>
      </c>
      <c r="E508" s="170" t="s">
        <v>1052</v>
      </c>
      <c r="F508" s="121" t="s">
        <v>239</v>
      </c>
      <c r="G508" s="121" t="s">
        <v>523</v>
      </c>
      <c r="H508" s="121" t="s">
        <v>19</v>
      </c>
      <c r="I508" s="170" t="s">
        <v>59</v>
      </c>
      <c r="J508" s="188">
        <v>41338</v>
      </c>
      <c r="K508" s="170" t="s">
        <v>21</v>
      </c>
      <c r="L508" s="188">
        <v>41333</v>
      </c>
      <c r="M508" s="170" t="s">
        <v>544</v>
      </c>
      <c r="N508" s="170" t="s">
        <v>1093</v>
      </c>
      <c r="O508" s="170" t="s">
        <v>177</v>
      </c>
      <c r="P508" s="188">
        <v>41354</v>
      </c>
      <c r="Q508" s="170"/>
      <c r="R508" s="170" t="s">
        <v>1031</v>
      </c>
      <c r="S508" s="170"/>
      <c r="T508" s="159" t="b">
        <f t="shared" si="12"/>
        <v>1</v>
      </c>
      <c r="U508" s="170" t="s">
        <v>177</v>
      </c>
      <c r="V508" s="188">
        <v>41354</v>
      </c>
      <c r="W508" s="170"/>
    </row>
    <row r="509" spans="1:23" ht="48.75" x14ac:dyDescent="0.25">
      <c r="A509" s="126" t="s">
        <v>134</v>
      </c>
      <c r="B509" s="173">
        <f t="shared" si="13"/>
        <v>554</v>
      </c>
      <c r="C509" s="123">
        <v>41325</v>
      </c>
      <c r="D509" s="121" t="s">
        <v>1048</v>
      </c>
      <c r="E509" s="170" t="s">
        <v>1053</v>
      </c>
      <c r="F509" s="121" t="s">
        <v>239</v>
      </c>
      <c r="G509" s="121" t="s">
        <v>523</v>
      </c>
      <c r="H509" s="121" t="s">
        <v>19</v>
      </c>
      <c r="I509" s="170" t="s">
        <v>59</v>
      </c>
      <c r="J509" s="188">
        <v>41338</v>
      </c>
      <c r="K509" s="170" t="s">
        <v>21</v>
      </c>
      <c r="L509" s="188">
        <v>41333</v>
      </c>
      <c r="M509" s="170" t="s">
        <v>145</v>
      </c>
      <c r="N509" s="170" t="s">
        <v>1094</v>
      </c>
      <c r="O509" s="170" t="s">
        <v>177</v>
      </c>
      <c r="P509" s="188">
        <v>41354</v>
      </c>
      <c r="Q509" s="170"/>
      <c r="R509" s="170"/>
      <c r="S509" s="170"/>
      <c r="T509" s="159" t="b">
        <f t="shared" si="12"/>
        <v>1</v>
      </c>
      <c r="U509" s="170" t="s">
        <v>177</v>
      </c>
      <c r="V509" s="188">
        <v>41354</v>
      </c>
      <c r="W509" s="170"/>
    </row>
    <row r="510" spans="1:23" ht="48.75" x14ac:dyDescent="0.25">
      <c r="A510" s="126" t="s">
        <v>134</v>
      </c>
      <c r="B510" s="173">
        <f t="shared" si="13"/>
        <v>555</v>
      </c>
      <c r="C510" s="123">
        <v>41325</v>
      </c>
      <c r="D510" s="121" t="s">
        <v>588</v>
      </c>
      <c r="E510" s="170" t="s">
        <v>1054</v>
      </c>
      <c r="F510" s="121" t="s">
        <v>239</v>
      </c>
      <c r="G510" s="121" t="s">
        <v>523</v>
      </c>
      <c r="H510" s="121" t="s">
        <v>19</v>
      </c>
      <c r="I510" s="170" t="s">
        <v>59</v>
      </c>
      <c r="J510" s="188">
        <v>41337</v>
      </c>
      <c r="K510" s="170" t="s">
        <v>21</v>
      </c>
      <c r="L510" s="188">
        <v>41333</v>
      </c>
      <c r="M510" s="170" t="s">
        <v>544</v>
      </c>
      <c r="N510" s="170" t="s">
        <v>1093</v>
      </c>
      <c r="O510" s="170" t="s">
        <v>177</v>
      </c>
      <c r="P510" s="188">
        <v>41354</v>
      </c>
      <c r="Q510" s="170"/>
      <c r="R510" s="170" t="s">
        <v>1031</v>
      </c>
      <c r="S510" s="170"/>
      <c r="T510" s="159" t="b">
        <f t="shared" si="12"/>
        <v>1</v>
      </c>
      <c r="U510" s="170" t="s">
        <v>177</v>
      </c>
      <c r="V510" s="188">
        <v>41354</v>
      </c>
      <c r="W510" s="170"/>
    </row>
    <row r="511" spans="1:23" ht="144.75" x14ac:dyDescent="0.25">
      <c r="A511" s="126" t="s">
        <v>134</v>
      </c>
      <c r="B511" s="173">
        <f t="shared" si="13"/>
        <v>556</v>
      </c>
      <c r="C511" s="82">
        <v>41331</v>
      </c>
      <c r="D511" s="83" t="s">
        <v>28</v>
      </c>
      <c r="E511" s="84" t="s">
        <v>1057</v>
      </c>
      <c r="F511" s="170" t="s">
        <v>239</v>
      </c>
      <c r="G511" s="170" t="s">
        <v>131</v>
      </c>
      <c r="H511" s="83" t="s">
        <v>19</v>
      </c>
      <c r="I511" s="170" t="s">
        <v>59</v>
      </c>
      <c r="J511" s="170"/>
      <c r="K511" s="170" t="s">
        <v>21</v>
      </c>
      <c r="L511" s="188">
        <v>41333</v>
      </c>
      <c r="M511" s="170" t="s">
        <v>544</v>
      </c>
      <c r="N511" s="170" t="s">
        <v>1090</v>
      </c>
      <c r="O511" s="170" t="s">
        <v>177</v>
      </c>
      <c r="P511" s="188">
        <v>41355</v>
      </c>
      <c r="Q511" s="170"/>
      <c r="R511" s="170"/>
      <c r="S511" s="170"/>
      <c r="T511" s="159" t="b">
        <f t="shared" si="12"/>
        <v>1</v>
      </c>
      <c r="U511" s="170" t="s">
        <v>177</v>
      </c>
      <c r="V511" s="188">
        <v>41355</v>
      </c>
      <c r="W511" s="170"/>
    </row>
    <row r="512" spans="1:23" ht="144.75" x14ac:dyDescent="0.25">
      <c r="A512" s="170" t="s">
        <v>1261</v>
      </c>
      <c r="B512" s="173">
        <f t="shared" si="13"/>
        <v>557</v>
      </c>
      <c r="C512" s="82">
        <v>41332</v>
      </c>
      <c r="D512" s="83" t="s">
        <v>648</v>
      </c>
      <c r="E512" s="84" t="s">
        <v>1058</v>
      </c>
      <c r="F512" s="170" t="s">
        <v>239</v>
      </c>
      <c r="G512" s="170" t="s">
        <v>131</v>
      </c>
      <c r="H512" s="113" t="s">
        <v>19</v>
      </c>
      <c r="I512" s="170" t="s">
        <v>59</v>
      </c>
      <c r="J512" s="170"/>
      <c r="K512" s="170" t="s">
        <v>154</v>
      </c>
      <c r="L512" s="82">
        <v>41333</v>
      </c>
      <c r="M512" s="170" t="s">
        <v>145</v>
      </c>
      <c r="N512" s="170" t="s">
        <v>1089</v>
      </c>
      <c r="O512" s="170" t="s">
        <v>177</v>
      </c>
      <c r="P512" s="188">
        <v>41354</v>
      </c>
      <c r="Q512" s="170"/>
      <c r="R512" s="170"/>
      <c r="S512" s="170"/>
      <c r="T512" s="159" t="b">
        <f t="shared" si="12"/>
        <v>1</v>
      </c>
      <c r="U512" s="170" t="s">
        <v>177</v>
      </c>
      <c r="V512" s="188">
        <v>41354</v>
      </c>
      <c r="W512" s="170"/>
    </row>
    <row r="513" spans="1:23" ht="24.75" x14ac:dyDescent="0.25">
      <c r="A513" s="170" t="s">
        <v>134</v>
      </c>
      <c r="B513" s="173">
        <f t="shared" si="13"/>
        <v>558</v>
      </c>
      <c r="C513" s="82">
        <v>41332</v>
      </c>
      <c r="D513" s="83" t="s">
        <v>1059</v>
      </c>
      <c r="E513" s="84" t="s">
        <v>1060</v>
      </c>
      <c r="F513" s="170" t="s">
        <v>55</v>
      </c>
      <c r="G513" s="170" t="s">
        <v>131</v>
      </c>
      <c r="H513" s="83" t="s">
        <v>19</v>
      </c>
      <c r="I513" s="170" t="s">
        <v>20</v>
      </c>
      <c r="J513" s="170"/>
      <c r="K513" s="170" t="s">
        <v>1248</v>
      </c>
      <c r="L513" s="170"/>
      <c r="M513" s="170" t="s">
        <v>102</v>
      </c>
      <c r="N513" s="170"/>
      <c r="O513" s="170"/>
      <c r="P513" s="170"/>
      <c r="Q513" s="170"/>
      <c r="R513" s="170"/>
      <c r="S513" s="170">
        <v>20</v>
      </c>
      <c r="T513" s="159" t="b">
        <f t="shared" si="12"/>
        <v>1</v>
      </c>
      <c r="U513" s="170"/>
      <c r="V513" s="170"/>
      <c r="W513" s="170"/>
    </row>
    <row r="514" spans="1:23" ht="24.75" x14ac:dyDescent="0.25">
      <c r="A514" s="170" t="s">
        <v>134</v>
      </c>
      <c r="B514" s="173">
        <f t="shared" si="13"/>
        <v>559</v>
      </c>
      <c r="C514" s="82">
        <v>41332</v>
      </c>
      <c r="D514" s="83" t="s">
        <v>1061</v>
      </c>
      <c r="E514" s="84" t="s">
        <v>1062</v>
      </c>
      <c r="F514" s="170" t="s">
        <v>55</v>
      </c>
      <c r="G514" s="170" t="s">
        <v>131</v>
      </c>
      <c r="H514" s="83" t="s">
        <v>30</v>
      </c>
      <c r="I514" s="170" t="s">
        <v>59</v>
      </c>
      <c r="J514" s="170"/>
      <c r="K514" s="170" t="s">
        <v>141</v>
      </c>
      <c r="L514" s="170"/>
      <c r="M514" s="170" t="s">
        <v>145</v>
      </c>
      <c r="N514" s="170" t="s">
        <v>1586</v>
      </c>
      <c r="O514" s="170" t="s">
        <v>152</v>
      </c>
      <c r="P514" s="170"/>
      <c r="Q514" s="170"/>
      <c r="R514" s="170"/>
      <c r="S514" s="170"/>
      <c r="T514" s="159" t="b">
        <f t="shared" ref="T514:T577" si="14">EXACT(O514,U514)</f>
        <v>1</v>
      </c>
      <c r="U514" s="170" t="s">
        <v>152</v>
      </c>
      <c r="V514" s="170"/>
      <c r="W514" s="170"/>
    </row>
    <row r="515" spans="1:23" ht="24.75" x14ac:dyDescent="0.25">
      <c r="A515" s="170" t="s">
        <v>134</v>
      </c>
      <c r="B515" s="173">
        <f t="shared" si="13"/>
        <v>560</v>
      </c>
      <c r="C515" s="82">
        <v>41332</v>
      </c>
      <c r="D515" s="83" t="s">
        <v>1061</v>
      </c>
      <c r="E515" s="84" t="s">
        <v>1063</v>
      </c>
      <c r="F515" s="170" t="s">
        <v>107</v>
      </c>
      <c r="G515" s="170" t="s">
        <v>131</v>
      </c>
      <c r="H515" s="83" t="s">
        <v>30</v>
      </c>
      <c r="I515" s="170" t="s">
        <v>59</v>
      </c>
      <c r="J515" s="170"/>
      <c r="K515" s="170" t="s">
        <v>154</v>
      </c>
      <c r="L515" s="82">
        <v>41333</v>
      </c>
      <c r="M515" s="170" t="s">
        <v>145</v>
      </c>
      <c r="N515" s="170" t="s">
        <v>1095</v>
      </c>
      <c r="O515" s="170" t="s">
        <v>152</v>
      </c>
      <c r="P515" s="170"/>
      <c r="Q515" s="170"/>
      <c r="R515" s="170"/>
      <c r="S515" s="170"/>
      <c r="T515" s="159" t="b">
        <f t="shared" si="14"/>
        <v>1</v>
      </c>
      <c r="U515" s="170" t="s">
        <v>152</v>
      </c>
      <c r="V515" s="170"/>
      <c r="W515" s="170"/>
    </row>
    <row r="516" spans="1:23" ht="36.75" x14ac:dyDescent="0.25">
      <c r="A516" s="170" t="s">
        <v>134</v>
      </c>
      <c r="B516" s="173">
        <f t="shared" si="13"/>
        <v>561</v>
      </c>
      <c r="C516" s="82">
        <v>41332</v>
      </c>
      <c r="D516" s="83" t="s">
        <v>1061</v>
      </c>
      <c r="E516" s="84" t="s">
        <v>1064</v>
      </c>
      <c r="F516" s="170" t="s">
        <v>55</v>
      </c>
      <c r="G516" s="170" t="s">
        <v>131</v>
      </c>
      <c r="H516" s="83" t="s">
        <v>30</v>
      </c>
      <c r="I516" s="170" t="s">
        <v>20</v>
      </c>
      <c r="J516" s="170"/>
      <c r="K516" s="170" t="s">
        <v>146</v>
      </c>
      <c r="L516" s="170"/>
      <c r="M516" s="170" t="s">
        <v>102</v>
      </c>
      <c r="N516" s="170"/>
      <c r="O516" s="170"/>
      <c r="P516" s="170"/>
      <c r="Q516" s="170"/>
      <c r="R516" s="170"/>
      <c r="S516" s="170">
        <v>10</v>
      </c>
      <c r="T516" s="159" t="b">
        <f t="shared" si="14"/>
        <v>1</v>
      </c>
      <c r="U516" s="170"/>
      <c r="V516" s="170"/>
      <c r="W516" s="170"/>
    </row>
    <row r="517" spans="1:23" ht="24.75" x14ac:dyDescent="0.25">
      <c r="A517" s="170" t="s">
        <v>134</v>
      </c>
      <c r="B517" s="173">
        <f t="shared" si="13"/>
        <v>562</v>
      </c>
      <c r="C517" s="82">
        <v>41332</v>
      </c>
      <c r="D517" s="83" t="s">
        <v>1061</v>
      </c>
      <c r="E517" s="84" t="s">
        <v>1065</v>
      </c>
      <c r="F517" s="170" t="s">
        <v>55</v>
      </c>
      <c r="G517" s="170" t="s">
        <v>131</v>
      </c>
      <c r="H517" s="83" t="s">
        <v>19</v>
      </c>
      <c r="I517" s="170" t="s">
        <v>59</v>
      </c>
      <c r="J517" s="170"/>
      <c r="K517" s="170" t="s">
        <v>146</v>
      </c>
      <c r="L517" s="170"/>
      <c r="M517" s="170" t="s">
        <v>544</v>
      </c>
      <c r="N517" s="170" t="s">
        <v>1735</v>
      </c>
      <c r="O517" s="170" t="s">
        <v>1263</v>
      </c>
      <c r="P517" s="155">
        <v>41415</v>
      </c>
      <c r="Q517" s="170" t="s">
        <v>1735</v>
      </c>
      <c r="R517" s="170"/>
      <c r="S517" s="170">
        <v>32</v>
      </c>
      <c r="T517" s="159" t="b">
        <f t="shared" si="14"/>
        <v>1</v>
      </c>
      <c r="U517" s="170" t="s">
        <v>1263</v>
      </c>
      <c r="V517" s="155">
        <v>41415</v>
      </c>
      <c r="W517" s="170" t="s">
        <v>1735</v>
      </c>
    </row>
    <row r="518" spans="1:23" ht="48.75" x14ac:dyDescent="0.25">
      <c r="A518" s="170" t="s">
        <v>134</v>
      </c>
      <c r="B518" s="173">
        <f t="shared" si="13"/>
        <v>563</v>
      </c>
      <c r="C518" s="82">
        <v>41332</v>
      </c>
      <c r="D518" s="83" t="s">
        <v>1061</v>
      </c>
      <c r="E518" s="84" t="s">
        <v>1066</v>
      </c>
      <c r="F518" s="170" t="s">
        <v>665</v>
      </c>
      <c r="G518" s="170" t="s">
        <v>131</v>
      </c>
      <c r="H518" s="113" t="s">
        <v>19</v>
      </c>
      <c r="I518" s="170" t="s">
        <v>59</v>
      </c>
      <c r="J518" s="170"/>
      <c r="K518" s="170" t="s">
        <v>141</v>
      </c>
      <c r="L518" s="188">
        <v>41332</v>
      </c>
      <c r="M518" s="170" t="s">
        <v>145</v>
      </c>
      <c r="N518" s="170" t="s">
        <v>1086</v>
      </c>
      <c r="O518" s="170" t="s">
        <v>152</v>
      </c>
      <c r="P518" s="170"/>
      <c r="Q518" s="170"/>
      <c r="R518" s="170"/>
      <c r="S518" s="170"/>
      <c r="T518" s="159" t="b">
        <f t="shared" si="14"/>
        <v>1</v>
      </c>
      <c r="U518" s="170" t="s">
        <v>152</v>
      </c>
      <c r="V518" s="170"/>
      <c r="W518" s="170"/>
    </row>
    <row r="519" spans="1:23" ht="84.75" x14ac:dyDescent="0.25">
      <c r="A519" s="170" t="s">
        <v>134</v>
      </c>
      <c r="B519" s="173">
        <f t="shared" si="13"/>
        <v>564</v>
      </c>
      <c r="C519" s="82">
        <v>41332</v>
      </c>
      <c r="D519" s="83" t="s">
        <v>1061</v>
      </c>
      <c r="E519" s="84" t="s">
        <v>1067</v>
      </c>
      <c r="F519" s="170" t="s">
        <v>206</v>
      </c>
      <c r="G519" s="170" t="s">
        <v>131</v>
      </c>
      <c r="H519" s="83" t="s">
        <v>30</v>
      </c>
      <c r="I519" s="170" t="s">
        <v>59</v>
      </c>
      <c r="J519" s="170"/>
      <c r="K519" s="170" t="s">
        <v>154</v>
      </c>
      <c r="L519" s="188">
        <v>41333</v>
      </c>
      <c r="M519" s="170" t="s">
        <v>145</v>
      </c>
      <c r="N519" s="170" t="s">
        <v>1096</v>
      </c>
      <c r="O519" s="170" t="s">
        <v>152</v>
      </c>
      <c r="P519" s="170"/>
      <c r="Q519" s="170"/>
      <c r="R519" s="170"/>
      <c r="S519" s="170"/>
      <c r="T519" s="159" t="b">
        <f t="shared" si="14"/>
        <v>1</v>
      </c>
      <c r="U519" s="170" t="s">
        <v>152</v>
      </c>
      <c r="V519" s="170"/>
      <c r="W519" s="170"/>
    </row>
    <row r="520" spans="1:23" ht="24.75" x14ac:dyDescent="0.25">
      <c r="A520" s="170" t="s">
        <v>134</v>
      </c>
      <c r="B520" s="173">
        <f t="shared" si="13"/>
        <v>565</v>
      </c>
      <c r="C520" s="82">
        <v>41332</v>
      </c>
      <c r="D520" s="83" t="s">
        <v>1061</v>
      </c>
      <c r="E520" s="84" t="s">
        <v>1068</v>
      </c>
      <c r="F520" s="170" t="s">
        <v>664</v>
      </c>
      <c r="G520" s="170" t="s">
        <v>131</v>
      </c>
      <c r="H520" s="83" t="s">
        <v>30</v>
      </c>
      <c r="I520" s="170" t="s">
        <v>20</v>
      </c>
      <c r="J520" s="170"/>
      <c r="K520" s="170" t="s">
        <v>101</v>
      </c>
      <c r="L520" s="188"/>
      <c r="M520" s="170" t="s">
        <v>102</v>
      </c>
      <c r="N520" s="170"/>
      <c r="O520" s="170"/>
      <c r="P520" s="170"/>
      <c r="Q520" s="170"/>
      <c r="R520" s="170"/>
      <c r="S520" s="170">
        <v>10</v>
      </c>
      <c r="T520" s="159" t="b">
        <f t="shared" si="14"/>
        <v>1</v>
      </c>
      <c r="U520" s="170"/>
      <c r="V520" s="170"/>
      <c r="W520" s="170"/>
    </row>
    <row r="521" spans="1:23" ht="24" x14ac:dyDescent="0.25">
      <c r="A521" s="170" t="s">
        <v>134</v>
      </c>
      <c r="B521" s="173">
        <f t="shared" si="13"/>
        <v>566</v>
      </c>
      <c r="C521" s="82">
        <v>41332</v>
      </c>
      <c r="D521" s="83" t="s">
        <v>1061</v>
      </c>
      <c r="E521" s="84" t="s">
        <v>1069</v>
      </c>
      <c r="F521" s="170" t="s">
        <v>664</v>
      </c>
      <c r="G521" s="170" t="s">
        <v>131</v>
      </c>
      <c r="H521" s="83" t="s">
        <v>19</v>
      </c>
      <c r="I521" s="170" t="s">
        <v>20</v>
      </c>
      <c r="J521" s="170"/>
      <c r="K521" s="170" t="s">
        <v>101</v>
      </c>
      <c r="L521" s="125">
        <v>41379</v>
      </c>
      <c r="M521" s="170" t="s">
        <v>516</v>
      </c>
      <c r="N521" s="170" t="s">
        <v>1574</v>
      </c>
      <c r="O521" s="46" t="s">
        <v>1768</v>
      </c>
      <c r="P521" s="170"/>
      <c r="Q521" s="170"/>
      <c r="R521" s="170"/>
      <c r="S521" s="170">
        <v>40</v>
      </c>
      <c r="T521" s="159" t="b">
        <f t="shared" si="14"/>
        <v>1</v>
      </c>
      <c r="U521" s="46" t="s">
        <v>1768</v>
      </c>
      <c r="V521" s="170"/>
      <c r="W521" s="170"/>
    </row>
    <row r="522" spans="1:23" ht="24.75" x14ac:dyDescent="0.25">
      <c r="A522" s="170" t="s">
        <v>134</v>
      </c>
      <c r="B522" s="173">
        <f t="shared" si="13"/>
        <v>567</v>
      </c>
      <c r="C522" s="82">
        <v>41332</v>
      </c>
      <c r="D522" s="83" t="s">
        <v>1061</v>
      </c>
      <c r="E522" s="84" t="s">
        <v>1070</v>
      </c>
      <c r="F522" s="170" t="s">
        <v>206</v>
      </c>
      <c r="G522" s="170" t="s">
        <v>131</v>
      </c>
      <c r="H522" s="83" t="s">
        <v>19</v>
      </c>
      <c r="I522" s="170" t="s">
        <v>20</v>
      </c>
      <c r="J522" s="170"/>
      <c r="K522" s="170" t="s">
        <v>101</v>
      </c>
      <c r="L522" s="125">
        <v>41379</v>
      </c>
      <c r="M522" s="170" t="s">
        <v>516</v>
      </c>
      <c r="N522" s="170" t="s">
        <v>1575</v>
      </c>
      <c r="O522" s="46" t="s">
        <v>1768</v>
      </c>
      <c r="P522" s="170"/>
      <c r="Q522" s="170"/>
      <c r="R522" s="170"/>
      <c r="S522" s="170">
        <v>6</v>
      </c>
      <c r="T522" s="159" t="b">
        <f t="shared" si="14"/>
        <v>1</v>
      </c>
      <c r="U522" s="46" t="s">
        <v>1768</v>
      </c>
      <c r="V522" s="170"/>
      <c r="W522" s="170"/>
    </row>
    <row r="523" spans="1:23" ht="24.75" x14ac:dyDescent="0.25">
      <c r="A523" s="170" t="s">
        <v>134</v>
      </c>
      <c r="B523" s="173">
        <f t="shared" si="13"/>
        <v>568</v>
      </c>
      <c r="C523" s="82">
        <v>41332</v>
      </c>
      <c r="D523" s="83" t="s">
        <v>1061</v>
      </c>
      <c r="E523" s="84" t="s">
        <v>1071</v>
      </c>
      <c r="F523" s="170" t="s">
        <v>206</v>
      </c>
      <c r="G523" s="170" t="s">
        <v>131</v>
      </c>
      <c r="H523" s="83" t="s">
        <v>30</v>
      </c>
      <c r="I523" s="170" t="s">
        <v>20</v>
      </c>
      <c r="J523" s="170"/>
      <c r="K523" s="170" t="s">
        <v>101</v>
      </c>
      <c r="L523" s="125">
        <v>41379</v>
      </c>
      <c r="M523" s="170" t="s">
        <v>516</v>
      </c>
      <c r="N523" s="170" t="s">
        <v>1576</v>
      </c>
      <c r="O523" s="46" t="s">
        <v>1768</v>
      </c>
      <c r="P523" s="170"/>
      <c r="Q523" s="170"/>
      <c r="R523" s="170"/>
      <c r="S523" s="170">
        <v>24</v>
      </c>
      <c r="T523" s="159" t="b">
        <f t="shared" si="14"/>
        <v>1</v>
      </c>
      <c r="U523" s="46" t="s">
        <v>1768</v>
      </c>
      <c r="V523" s="170"/>
      <c r="W523" s="170"/>
    </row>
    <row r="524" spans="1:23" ht="36.75" x14ac:dyDescent="0.25">
      <c r="A524" s="170" t="s">
        <v>134</v>
      </c>
      <c r="B524" s="173">
        <f t="shared" si="13"/>
        <v>569</v>
      </c>
      <c r="C524" s="82">
        <v>41332</v>
      </c>
      <c r="D524" s="83" t="s">
        <v>1061</v>
      </c>
      <c r="E524" s="84" t="s">
        <v>1072</v>
      </c>
      <c r="F524" s="170" t="s">
        <v>206</v>
      </c>
      <c r="G524" s="170" t="s">
        <v>131</v>
      </c>
      <c r="H524" s="83" t="s">
        <v>30</v>
      </c>
      <c r="I524" s="170" t="s">
        <v>59</v>
      </c>
      <c r="J524" s="170"/>
      <c r="K524" s="175" t="s">
        <v>1666</v>
      </c>
      <c r="L524" s="188">
        <v>41333</v>
      </c>
      <c r="M524" s="170" t="s">
        <v>544</v>
      </c>
      <c r="N524" s="170" t="s">
        <v>1098</v>
      </c>
      <c r="O524" s="170" t="s">
        <v>1263</v>
      </c>
      <c r="P524" s="155">
        <v>41415</v>
      </c>
      <c r="Q524" s="170"/>
      <c r="R524" s="170"/>
      <c r="S524" s="170"/>
      <c r="T524" s="159" t="b">
        <f t="shared" si="14"/>
        <v>1</v>
      </c>
      <c r="U524" s="170" t="s">
        <v>1263</v>
      </c>
      <c r="V524" s="155">
        <v>41415</v>
      </c>
      <c r="W524" s="170"/>
    </row>
    <row r="525" spans="1:23" ht="120.75" x14ac:dyDescent="0.25">
      <c r="A525" s="170" t="s">
        <v>134</v>
      </c>
      <c r="B525" s="173">
        <f t="shared" si="13"/>
        <v>570</v>
      </c>
      <c r="C525" s="82">
        <v>41332</v>
      </c>
      <c r="D525" s="83" t="s">
        <v>1061</v>
      </c>
      <c r="E525" s="84" t="s">
        <v>1073</v>
      </c>
      <c r="F525" s="170" t="s">
        <v>206</v>
      </c>
      <c r="G525" s="170" t="s">
        <v>131</v>
      </c>
      <c r="H525" s="83" t="s">
        <v>30</v>
      </c>
      <c r="I525" s="170" t="s">
        <v>59</v>
      </c>
      <c r="J525" s="170"/>
      <c r="K525" s="170" t="s">
        <v>154</v>
      </c>
      <c r="L525" s="188">
        <v>41333</v>
      </c>
      <c r="M525" s="170" t="s">
        <v>145</v>
      </c>
      <c r="N525" s="170" t="s">
        <v>1097</v>
      </c>
      <c r="O525" s="170" t="s">
        <v>152</v>
      </c>
      <c r="P525" s="170"/>
      <c r="Q525" s="170"/>
      <c r="R525" s="170"/>
      <c r="S525" s="170"/>
      <c r="T525" s="159" t="b">
        <f t="shared" si="14"/>
        <v>1</v>
      </c>
      <c r="U525" s="170" t="s">
        <v>152</v>
      </c>
      <c r="V525" s="170"/>
      <c r="W525" s="170"/>
    </row>
    <row r="526" spans="1:23" ht="24.75" x14ac:dyDescent="0.25">
      <c r="A526" s="170" t="s">
        <v>134</v>
      </c>
      <c r="B526" s="173">
        <f t="shared" si="13"/>
        <v>571</v>
      </c>
      <c r="C526" s="82">
        <v>41332</v>
      </c>
      <c r="D526" s="83" t="s">
        <v>1061</v>
      </c>
      <c r="E526" s="84" t="s">
        <v>1074</v>
      </c>
      <c r="F526" s="170" t="s">
        <v>107</v>
      </c>
      <c r="G526" s="170" t="s">
        <v>131</v>
      </c>
      <c r="H526" s="83" t="s">
        <v>30</v>
      </c>
      <c r="I526" s="170" t="s">
        <v>59</v>
      </c>
      <c r="J526" s="170"/>
      <c r="K526" s="170" t="s">
        <v>21</v>
      </c>
      <c r="L526" s="188">
        <v>41333</v>
      </c>
      <c r="M526" s="170" t="s">
        <v>145</v>
      </c>
      <c r="N526" s="170" t="s">
        <v>1091</v>
      </c>
      <c r="O526" s="170" t="s">
        <v>152</v>
      </c>
      <c r="P526" s="170"/>
      <c r="Q526" s="170"/>
      <c r="R526" s="170"/>
      <c r="S526" s="170"/>
      <c r="T526" s="159" t="b">
        <f t="shared" si="14"/>
        <v>1</v>
      </c>
      <c r="U526" s="170" t="s">
        <v>152</v>
      </c>
      <c r="V526" s="170"/>
      <c r="W526" s="170"/>
    </row>
    <row r="527" spans="1:23" ht="36.75" x14ac:dyDescent="0.25">
      <c r="A527" s="170" t="s">
        <v>134</v>
      </c>
      <c r="B527" s="173">
        <f t="shared" si="13"/>
        <v>572</v>
      </c>
      <c r="C527" s="82">
        <v>41332</v>
      </c>
      <c r="D527" s="83" t="s">
        <v>1061</v>
      </c>
      <c r="E527" s="84" t="s">
        <v>1075</v>
      </c>
      <c r="F527" s="170" t="s">
        <v>55</v>
      </c>
      <c r="G527" s="170" t="s">
        <v>131</v>
      </c>
      <c r="H527" s="113" t="s">
        <v>19</v>
      </c>
      <c r="I527" s="170" t="s">
        <v>59</v>
      </c>
      <c r="J527" s="170"/>
      <c r="K527" s="170" t="s">
        <v>1666</v>
      </c>
      <c r="L527" s="188">
        <v>41414</v>
      </c>
      <c r="M527" s="170" t="s">
        <v>145</v>
      </c>
      <c r="N527" s="170" t="s">
        <v>1116</v>
      </c>
      <c r="O527" s="170" t="s">
        <v>152</v>
      </c>
      <c r="P527" s="170"/>
      <c r="Q527" s="170"/>
      <c r="R527" s="170"/>
      <c r="S527" s="170">
        <v>10</v>
      </c>
      <c r="T527" s="159" t="b">
        <f t="shared" si="14"/>
        <v>1</v>
      </c>
      <c r="U527" s="170" t="s">
        <v>152</v>
      </c>
      <c r="V527" s="170"/>
      <c r="W527" s="170"/>
    </row>
    <row r="528" spans="1:23" ht="108.75" x14ac:dyDescent="0.25">
      <c r="A528" s="170" t="s">
        <v>134</v>
      </c>
      <c r="B528" s="173">
        <f t="shared" si="13"/>
        <v>573</v>
      </c>
      <c r="C528" s="82">
        <v>41332</v>
      </c>
      <c r="D528" s="83" t="s">
        <v>1061</v>
      </c>
      <c r="E528" s="84" t="s">
        <v>1122</v>
      </c>
      <c r="F528" s="170" t="s">
        <v>273</v>
      </c>
      <c r="G528" s="170" t="s">
        <v>131</v>
      </c>
      <c r="H528" s="83" t="s">
        <v>30</v>
      </c>
      <c r="I528" s="170" t="s">
        <v>59</v>
      </c>
      <c r="J528" s="188">
        <v>41340</v>
      </c>
      <c r="K528" s="170" t="s">
        <v>101</v>
      </c>
      <c r="L528" s="188">
        <v>41338</v>
      </c>
      <c r="M528" s="170" t="s">
        <v>516</v>
      </c>
      <c r="N528" s="170" t="s">
        <v>1139</v>
      </c>
      <c r="O528" s="46" t="s">
        <v>1768</v>
      </c>
      <c r="P528" s="170"/>
      <c r="Q528" s="170"/>
      <c r="R528" s="170"/>
      <c r="S528" s="170"/>
      <c r="T528" s="159" t="b">
        <f t="shared" si="14"/>
        <v>1</v>
      </c>
      <c r="U528" s="46" t="s">
        <v>1768</v>
      </c>
      <c r="V528" s="170"/>
      <c r="W528" s="170"/>
    </row>
    <row r="529" spans="1:23" ht="60.75" x14ac:dyDescent="0.25">
      <c r="A529" s="170" t="s">
        <v>134</v>
      </c>
      <c r="B529" s="173">
        <f t="shared" si="13"/>
        <v>574</v>
      </c>
      <c r="C529" s="82">
        <v>41332</v>
      </c>
      <c r="D529" s="83" t="s">
        <v>1061</v>
      </c>
      <c r="E529" s="84" t="s">
        <v>1076</v>
      </c>
      <c r="F529" s="170" t="s">
        <v>107</v>
      </c>
      <c r="G529" s="170" t="s">
        <v>131</v>
      </c>
      <c r="H529" s="83" t="s">
        <v>19</v>
      </c>
      <c r="I529" s="170" t="s">
        <v>59</v>
      </c>
      <c r="J529" s="170"/>
      <c r="K529" s="170" t="s">
        <v>37</v>
      </c>
      <c r="L529" s="102">
        <v>41334</v>
      </c>
      <c r="M529" s="170" t="s">
        <v>544</v>
      </c>
      <c r="N529" s="170" t="s">
        <v>1126</v>
      </c>
      <c r="O529" s="170" t="s">
        <v>152</v>
      </c>
      <c r="P529" s="170"/>
      <c r="Q529" s="170"/>
      <c r="R529" s="170"/>
      <c r="S529" s="170"/>
      <c r="T529" s="159" t="b">
        <f t="shared" si="14"/>
        <v>1</v>
      </c>
      <c r="U529" s="170" t="s">
        <v>152</v>
      </c>
      <c r="V529" s="170"/>
      <c r="W529" s="170"/>
    </row>
    <row r="530" spans="1:23" ht="24.75" x14ac:dyDescent="0.25">
      <c r="A530" s="170" t="s">
        <v>134</v>
      </c>
      <c r="B530" s="173">
        <f t="shared" si="13"/>
        <v>575</v>
      </c>
      <c r="C530" s="82">
        <v>41332</v>
      </c>
      <c r="D530" s="83" t="s">
        <v>1061</v>
      </c>
      <c r="E530" s="84" t="s">
        <v>1140</v>
      </c>
      <c r="F530" s="170" t="s">
        <v>206</v>
      </c>
      <c r="G530" s="170" t="s">
        <v>131</v>
      </c>
      <c r="H530" s="83" t="s">
        <v>19</v>
      </c>
      <c r="I530" s="170" t="s">
        <v>20</v>
      </c>
      <c r="J530" s="170"/>
      <c r="K530" s="170" t="s">
        <v>37</v>
      </c>
      <c r="L530" s="170"/>
      <c r="M530" s="170" t="s">
        <v>102</v>
      </c>
      <c r="N530" s="170"/>
      <c r="O530" s="170"/>
      <c r="P530" s="170"/>
      <c r="Q530" s="170"/>
      <c r="R530" s="170"/>
      <c r="S530" s="170">
        <v>8</v>
      </c>
      <c r="T530" s="159" t="b">
        <f t="shared" si="14"/>
        <v>1</v>
      </c>
      <c r="U530" s="170"/>
      <c r="V530" s="170"/>
      <c r="W530" s="170"/>
    </row>
    <row r="531" spans="1:23" ht="24.75" x14ac:dyDescent="0.25">
      <c r="A531" s="170" t="s">
        <v>134</v>
      </c>
      <c r="B531" s="173">
        <f t="shared" si="13"/>
        <v>576</v>
      </c>
      <c r="C531" s="82">
        <v>41332</v>
      </c>
      <c r="D531" s="83" t="s">
        <v>1061</v>
      </c>
      <c r="E531" s="84" t="s">
        <v>1077</v>
      </c>
      <c r="F531" s="170" t="s">
        <v>107</v>
      </c>
      <c r="G531" s="170" t="s">
        <v>131</v>
      </c>
      <c r="H531" s="83" t="s">
        <v>30</v>
      </c>
      <c r="I531" s="170" t="s">
        <v>59</v>
      </c>
      <c r="J531" s="170"/>
      <c r="K531" s="170" t="s">
        <v>37</v>
      </c>
      <c r="L531" s="188">
        <v>41332</v>
      </c>
      <c r="M531" s="170" t="s">
        <v>516</v>
      </c>
      <c r="N531" s="170" t="s">
        <v>1087</v>
      </c>
      <c r="O531" s="46" t="s">
        <v>1768</v>
      </c>
      <c r="P531" s="170"/>
      <c r="Q531" s="170"/>
      <c r="R531" s="170"/>
      <c r="S531" s="170"/>
      <c r="T531" s="159" t="b">
        <f t="shared" si="14"/>
        <v>1</v>
      </c>
      <c r="U531" s="46" t="s">
        <v>1768</v>
      </c>
      <c r="V531" s="170"/>
      <c r="W531" s="170"/>
    </row>
    <row r="532" spans="1:23" ht="24.75" x14ac:dyDescent="0.25">
      <c r="A532" s="170" t="s">
        <v>134</v>
      </c>
      <c r="B532" s="173">
        <f t="shared" si="13"/>
        <v>577</v>
      </c>
      <c r="C532" s="82">
        <v>41332</v>
      </c>
      <c r="D532" s="83" t="s">
        <v>1061</v>
      </c>
      <c r="E532" s="84" t="s">
        <v>1078</v>
      </c>
      <c r="F532" s="170" t="s">
        <v>55</v>
      </c>
      <c r="G532" s="170" t="s">
        <v>131</v>
      </c>
      <c r="H532" s="83" t="s">
        <v>19</v>
      </c>
      <c r="I532" s="170" t="s">
        <v>59</v>
      </c>
      <c r="J532" s="170"/>
      <c r="K532" s="170" t="s">
        <v>1666</v>
      </c>
      <c r="L532" s="188">
        <v>41414</v>
      </c>
      <c r="M532" s="170" t="s">
        <v>145</v>
      </c>
      <c r="N532" s="170"/>
      <c r="O532" s="170" t="s">
        <v>152</v>
      </c>
      <c r="P532" s="170"/>
      <c r="Q532" s="170"/>
      <c r="R532" s="170"/>
      <c r="S532" s="170">
        <v>32</v>
      </c>
      <c r="T532" s="159" t="b">
        <f t="shared" si="14"/>
        <v>1</v>
      </c>
      <c r="U532" s="170" t="s">
        <v>152</v>
      </c>
      <c r="V532" s="170"/>
      <c r="W532" s="170"/>
    </row>
    <row r="533" spans="1:23" ht="24.75" x14ac:dyDescent="0.25">
      <c r="A533" s="170" t="s">
        <v>134</v>
      </c>
      <c r="B533" s="173">
        <f t="shared" si="13"/>
        <v>578</v>
      </c>
      <c r="C533" s="82">
        <v>41332</v>
      </c>
      <c r="D533" s="83" t="s">
        <v>1061</v>
      </c>
      <c r="E533" s="84" t="s">
        <v>1079</v>
      </c>
      <c r="F533" s="170" t="s">
        <v>206</v>
      </c>
      <c r="G533" s="170" t="s">
        <v>131</v>
      </c>
      <c r="H533" s="83" t="s">
        <v>30</v>
      </c>
      <c r="I533" s="170" t="s">
        <v>59</v>
      </c>
      <c r="J533" s="170"/>
      <c r="K533" s="175" t="s">
        <v>1666</v>
      </c>
      <c r="L533" s="82">
        <v>41333</v>
      </c>
      <c r="M533" s="170" t="s">
        <v>409</v>
      </c>
      <c r="N533" s="170" t="s">
        <v>1101</v>
      </c>
      <c r="O533" s="46" t="s">
        <v>1768</v>
      </c>
      <c r="P533" s="170"/>
      <c r="Q533" s="170"/>
      <c r="R533" s="170"/>
      <c r="S533" s="170"/>
      <c r="T533" s="159" t="b">
        <f t="shared" si="14"/>
        <v>1</v>
      </c>
      <c r="U533" s="46" t="s">
        <v>1768</v>
      </c>
      <c r="V533" s="170"/>
      <c r="W533" s="170"/>
    </row>
    <row r="534" spans="1:23" ht="60.75" x14ac:dyDescent="0.25">
      <c r="A534" s="170" t="s">
        <v>134</v>
      </c>
      <c r="B534" s="173">
        <f t="shared" si="13"/>
        <v>579</v>
      </c>
      <c r="C534" s="82">
        <v>41332</v>
      </c>
      <c r="D534" s="83" t="s">
        <v>35</v>
      </c>
      <c r="E534" s="84" t="s">
        <v>1080</v>
      </c>
      <c r="F534" s="170" t="s">
        <v>239</v>
      </c>
      <c r="G534" s="170" t="s">
        <v>131</v>
      </c>
      <c r="H534" s="83" t="s">
        <v>19</v>
      </c>
      <c r="I534" s="170" t="s">
        <v>59</v>
      </c>
      <c r="J534" s="170"/>
      <c r="K534" s="170" t="s">
        <v>21</v>
      </c>
      <c r="L534" s="188">
        <v>41333</v>
      </c>
      <c r="M534" s="170" t="s">
        <v>544</v>
      </c>
      <c r="N534" s="170" t="s">
        <v>1092</v>
      </c>
      <c r="O534" s="178" t="s">
        <v>177</v>
      </c>
      <c r="P534" s="188">
        <v>41334</v>
      </c>
      <c r="Q534" s="170"/>
      <c r="R534" s="170"/>
      <c r="S534" s="170"/>
      <c r="T534" s="159" t="b">
        <f t="shared" si="14"/>
        <v>1</v>
      </c>
      <c r="U534" s="178" t="s">
        <v>177</v>
      </c>
      <c r="V534" s="188">
        <v>41334</v>
      </c>
      <c r="W534" s="170"/>
    </row>
    <row r="535" spans="1:23" ht="24.75" x14ac:dyDescent="0.25">
      <c r="A535" s="170" t="s">
        <v>134</v>
      </c>
      <c r="B535" s="173">
        <f t="shared" si="13"/>
        <v>580</v>
      </c>
      <c r="C535" s="82">
        <v>41332</v>
      </c>
      <c r="D535" s="83" t="s">
        <v>1061</v>
      </c>
      <c r="E535" s="84" t="s">
        <v>1081</v>
      </c>
      <c r="F535" s="170" t="s">
        <v>107</v>
      </c>
      <c r="G535" s="170" t="s">
        <v>131</v>
      </c>
      <c r="H535" s="83" t="s">
        <v>30</v>
      </c>
      <c r="I535" s="170" t="s">
        <v>59</v>
      </c>
      <c r="J535" s="170"/>
      <c r="K535" s="170" t="s">
        <v>141</v>
      </c>
      <c r="L535" s="188">
        <v>41332</v>
      </c>
      <c r="M535" s="170" t="s">
        <v>516</v>
      </c>
      <c r="N535" s="170" t="s">
        <v>1141</v>
      </c>
      <c r="O535" s="46" t="s">
        <v>1768</v>
      </c>
      <c r="P535" s="170"/>
      <c r="Q535" s="170"/>
      <c r="R535" s="170"/>
      <c r="S535" s="170"/>
      <c r="T535" s="159" t="b">
        <f t="shared" si="14"/>
        <v>1</v>
      </c>
      <c r="U535" s="46" t="s">
        <v>1768</v>
      </c>
      <c r="V535" s="170"/>
      <c r="W535" s="170"/>
    </row>
    <row r="536" spans="1:23" ht="24.75" x14ac:dyDescent="0.25">
      <c r="A536" s="170" t="s">
        <v>134</v>
      </c>
      <c r="B536" s="173">
        <f t="shared" si="13"/>
        <v>581</v>
      </c>
      <c r="C536" s="143">
        <v>41332</v>
      </c>
      <c r="D536" s="113" t="s">
        <v>1061</v>
      </c>
      <c r="E536" s="114" t="s">
        <v>1082</v>
      </c>
      <c r="F536" s="170" t="s">
        <v>55</v>
      </c>
      <c r="G536" s="170" t="s">
        <v>131</v>
      </c>
      <c r="H536" s="113" t="s">
        <v>98</v>
      </c>
      <c r="I536" s="170" t="s">
        <v>20</v>
      </c>
      <c r="J536" s="170"/>
      <c r="K536" s="170" t="s">
        <v>1248</v>
      </c>
      <c r="L536" s="170"/>
      <c r="M536" s="170" t="s">
        <v>102</v>
      </c>
      <c r="N536" s="170"/>
      <c r="O536" s="170"/>
      <c r="P536" s="170"/>
      <c r="Q536" s="170"/>
      <c r="R536" s="170"/>
      <c r="S536" s="170">
        <v>32</v>
      </c>
      <c r="T536" s="159" t="b">
        <f t="shared" si="14"/>
        <v>1</v>
      </c>
      <c r="U536" s="170"/>
      <c r="V536" s="170"/>
      <c r="W536" s="170"/>
    </row>
    <row r="537" spans="1:23" ht="48.75" x14ac:dyDescent="0.25">
      <c r="A537" s="170" t="s">
        <v>134</v>
      </c>
      <c r="B537" s="173">
        <f t="shared" si="13"/>
        <v>582</v>
      </c>
      <c r="C537" s="143">
        <v>41332</v>
      </c>
      <c r="D537" s="113" t="s">
        <v>1061</v>
      </c>
      <c r="E537" s="114" t="s">
        <v>1083</v>
      </c>
      <c r="F537" s="170" t="s">
        <v>239</v>
      </c>
      <c r="G537" s="170" t="s">
        <v>131</v>
      </c>
      <c r="H537" s="83" t="s">
        <v>19</v>
      </c>
      <c r="I537" s="170" t="s">
        <v>59</v>
      </c>
      <c r="J537" s="170"/>
      <c r="K537" s="170" t="s">
        <v>146</v>
      </c>
      <c r="L537" s="188">
        <v>41332</v>
      </c>
      <c r="M537" s="170" t="s">
        <v>544</v>
      </c>
      <c r="N537" s="170" t="s">
        <v>1088</v>
      </c>
      <c r="O537" s="170" t="s">
        <v>177</v>
      </c>
      <c r="P537" s="188">
        <v>41339</v>
      </c>
      <c r="Q537" s="170"/>
      <c r="R537" s="170"/>
      <c r="S537" s="170"/>
      <c r="T537" s="159" t="b">
        <f t="shared" si="14"/>
        <v>1</v>
      </c>
      <c r="U537" s="170" t="s">
        <v>177</v>
      </c>
      <c r="V537" s="188">
        <v>41339</v>
      </c>
      <c r="W537" s="170"/>
    </row>
    <row r="538" spans="1:23" ht="60.75" x14ac:dyDescent="0.25">
      <c r="A538" s="170" t="s">
        <v>134</v>
      </c>
      <c r="B538" s="173">
        <f t="shared" si="13"/>
        <v>583</v>
      </c>
      <c r="C538" s="128">
        <v>41332</v>
      </c>
      <c r="D538" s="83" t="s">
        <v>296</v>
      </c>
      <c r="E538" s="84" t="s">
        <v>1084</v>
      </c>
      <c r="F538" s="170" t="s">
        <v>664</v>
      </c>
      <c r="G538" s="170" t="s">
        <v>131</v>
      </c>
      <c r="H538" s="83" t="s">
        <v>19</v>
      </c>
      <c r="I538" s="170" t="s">
        <v>59</v>
      </c>
      <c r="J538" s="170"/>
      <c r="K538" s="170" t="s">
        <v>101</v>
      </c>
      <c r="L538" s="188">
        <v>41334</v>
      </c>
      <c r="M538" s="170" t="s">
        <v>145</v>
      </c>
      <c r="N538" s="170" t="s">
        <v>1117</v>
      </c>
      <c r="O538" s="176" t="s">
        <v>177</v>
      </c>
      <c r="P538" s="184">
        <v>41351</v>
      </c>
      <c r="Q538" s="170"/>
      <c r="R538" s="170"/>
      <c r="S538" s="170"/>
      <c r="T538" s="159" t="b">
        <f t="shared" si="14"/>
        <v>1</v>
      </c>
      <c r="U538" s="176" t="s">
        <v>177</v>
      </c>
      <c r="V538" s="184">
        <v>41351</v>
      </c>
      <c r="W538" s="170"/>
    </row>
    <row r="539" spans="1:23" ht="60.75" x14ac:dyDescent="0.25">
      <c r="A539" s="170" t="s">
        <v>134</v>
      </c>
      <c r="B539" s="173">
        <f t="shared" si="13"/>
        <v>584</v>
      </c>
      <c r="C539" s="155">
        <v>41332</v>
      </c>
      <c r="D539" s="156" t="s">
        <v>497</v>
      </c>
      <c r="E539" s="170" t="s">
        <v>1085</v>
      </c>
      <c r="F539" s="170" t="s">
        <v>244</v>
      </c>
      <c r="G539" s="170" t="s">
        <v>499</v>
      </c>
      <c r="H539" s="170" t="s">
        <v>98</v>
      </c>
      <c r="I539" s="170" t="s">
        <v>59</v>
      </c>
      <c r="J539" s="170"/>
      <c r="K539" s="170" t="s">
        <v>21</v>
      </c>
      <c r="L539" s="188">
        <v>41332</v>
      </c>
      <c r="M539" s="170" t="s">
        <v>544</v>
      </c>
      <c r="N539" s="170" t="s">
        <v>1142</v>
      </c>
      <c r="O539" s="170" t="s">
        <v>177</v>
      </c>
      <c r="P539" s="188">
        <v>41354</v>
      </c>
      <c r="Q539" s="170"/>
      <c r="R539" s="170"/>
      <c r="S539" s="170"/>
      <c r="T539" s="159" t="b">
        <f t="shared" si="14"/>
        <v>1</v>
      </c>
      <c r="U539" s="170" t="s">
        <v>177</v>
      </c>
      <c r="V539" s="188">
        <v>41354</v>
      </c>
      <c r="W539" s="170"/>
    </row>
    <row r="540" spans="1:23" ht="72.75" x14ac:dyDescent="0.25">
      <c r="A540" s="170" t="s">
        <v>134</v>
      </c>
      <c r="B540" s="173">
        <f t="shared" si="13"/>
        <v>585</v>
      </c>
      <c r="C540" s="155">
        <v>41333</v>
      </c>
      <c r="D540" s="156" t="s">
        <v>125</v>
      </c>
      <c r="E540" s="170" t="s">
        <v>1103</v>
      </c>
      <c r="F540" s="170" t="s">
        <v>1503</v>
      </c>
      <c r="G540" s="170"/>
      <c r="H540" s="170" t="s">
        <v>98</v>
      </c>
      <c r="I540" s="170" t="s">
        <v>20</v>
      </c>
      <c r="J540" s="170"/>
      <c r="K540" s="170" t="s">
        <v>141</v>
      </c>
      <c r="L540" s="188">
        <v>41333</v>
      </c>
      <c r="M540" s="170" t="s">
        <v>178</v>
      </c>
      <c r="N540" s="170" t="s">
        <v>1112</v>
      </c>
      <c r="O540" s="170" t="s">
        <v>177</v>
      </c>
      <c r="P540" s="188">
        <v>41389</v>
      </c>
      <c r="Q540" s="170"/>
      <c r="R540" s="170"/>
      <c r="S540" s="170">
        <v>0</v>
      </c>
      <c r="T540" s="159" t="b">
        <f t="shared" si="14"/>
        <v>1</v>
      </c>
      <c r="U540" s="170" t="s">
        <v>177</v>
      </c>
      <c r="V540" s="188">
        <v>41389</v>
      </c>
      <c r="W540" s="170"/>
    </row>
    <row r="541" spans="1:23" ht="72.75" x14ac:dyDescent="0.25">
      <c r="A541" s="170" t="s">
        <v>134</v>
      </c>
      <c r="B541" s="173">
        <f t="shared" ref="B541:B551" si="15">B540+1</f>
        <v>586</v>
      </c>
      <c r="C541" s="155">
        <v>41333</v>
      </c>
      <c r="D541" s="156" t="s">
        <v>125</v>
      </c>
      <c r="E541" s="170" t="s">
        <v>1104</v>
      </c>
      <c r="F541" s="170" t="s">
        <v>1043</v>
      </c>
      <c r="G541" s="170" t="s">
        <v>158</v>
      </c>
      <c r="H541" s="170" t="s">
        <v>98</v>
      </c>
      <c r="I541" s="170" t="s">
        <v>59</v>
      </c>
      <c r="J541" s="170"/>
      <c r="K541" s="170" t="s">
        <v>154</v>
      </c>
      <c r="L541" s="188">
        <v>41334</v>
      </c>
      <c r="M541" s="170" t="s">
        <v>145</v>
      </c>
      <c r="N541" s="170" t="s">
        <v>1143</v>
      </c>
      <c r="O541" s="170" t="s">
        <v>177</v>
      </c>
      <c r="P541" s="188">
        <v>41389</v>
      </c>
      <c r="Q541" s="170"/>
      <c r="R541" s="170"/>
      <c r="S541" s="170"/>
      <c r="T541" s="159" t="b">
        <f t="shared" si="14"/>
        <v>1</v>
      </c>
      <c r="U541" s="170" t="s">
        <v>177</v>
      </c>
      <c r="V541" s="188">
        <v>41389</v>
      </c>
      <c r="W541" s="170"/>
    </row>
    <row r="542" spans="1:23" ht="108.75" x14ac:dyDescent="0.25">
      <c r="A542" s="170" t="s">
        <v>134</v>
      </c>
      <c r="B542" s="173">
        <f t="shared" si="15"/>
        <v>587</v>
      </c>
      <c r="C542" s="128">
        <v>41333</v>
      </c>
      <c r="D542" s="131" t="s">
        <v>758</v>
      </c>
      <c r="E542" s="209" t="s">
        <v>1105</v>
      </c>
      <c r="F542" s="170" t="s">
        <v>107</v>
      </c>
      <c r="G542" s="170" t="s">
        <v>131</v>
      </c>
      <c r="H542" s="101" t="s">
        <v>19</v>
      </c>
      <c r="I542" s="170" t="s">
        <v>59</v>
      </c>
      <c r="J542" s="170"/>
      <c r="K542" s="170" t="s">
        <v>154</v>
      </c>
      <c r="L542" s="132">
        <v>41333</v>
      </c>
      <c r="M542" s="170" t="s">
        <v>178</v>
      </c>
      <c r="N542" s="170" t="s">
        <v>1111</v>
      </c>
      <c r="O542" s="178" t="s">
        <v>177</v>
      </c>
      <c r="P542" s="178">
        <v>41352</v>
      </c>
      <c r="Q542" s="170"/>
      <c r="R542" s="170"/>
      <c r="S542" s="170"/>
      <c r="T542" s="159" t="b">
        <f t="shared" si="14"/>
        <v>1</v>
      </c>
      <c r="U542" s="178" t="s">
        <v>177</v>
      </c>
      <c r="V542" s="178">
        <v>41352</v>
      </c>
      <c r="W542" s="170"/>
    </row>
    <row r="543" spans="1:23" ht="48.75" x14ac:dyDescent="0.25">
      <c r="A543" s="170" t="s">
        <v>134</v>
      </c>
      <c r="B543" s="173">
        <f t="shared" si="15"/>
        <v>588</v>
      </c>
      <c r="C543" s="128">
        <v>41333</v>
      </c>
      <c r="D543" s="131" t="s">
        <v>758</v>
      </c>
      <c r="E543" s="84" t="s">
        <v>1106</v>
      </c>
      <c r="F543" s="170" t="s">
        <v>664</v>
      </c>
      <c r="G543" s="170" t="s">
        <v>131</v>
      </c>
      <c r="H543" s="101" t="s">
        <v>19</v>
      </c>
      <c r="I543" s="170" t="s">
        <v>20</v>
      </c>
      <c r="J543" s="170"/>
      <c r="K543" s="170" t="s">
        <v>101</v>
      </c>
      <c r="L543" s="188"/>
      <c r="M543" s="170" t="s">
        <v>102</v>
      </c>
      <c r="N543" s="170"/>
      <c r="O543" s="170"/>
      <c r="P543" s="170"/>
      <c r="Q543" s="170"/>
      <c r="R543" s="170"/>
      <c r="S543" s="170">
        <v>16</v>
      </c>
      <c r="T543" s="159" t="b">
        <f t="shared" si="14"/>
        <v>1</v>
      </c>
      <c r="U543" s="170"/>
      <c r="V543" s="170"/>
      <c r="W543" s="170"/>
    </row>
    <row r="544" spans="1:23" ht="60.75" x14ac:dyDescent="0.25">
      <c r="A544" s="170" t="s">
        <v>134</v>
      </c>
      <c r="B544" s="173">
        <f t="shared" si="15"/>
        <v>589</v>
      </c>
      <c r="C544" s="128">
        <v>41333</v>
      </c>
      <c r="D544" s="131" t="s">
        <v>758</v>
      </c>
      <c r="E544" s="209" t="s">
        <v>1107</v>
      </c>
      <c r="F544" s="170" t="s">
        <v>664</v>
      </c>
      <c r="G544" s="170" t="s">
        <v>131</v>
      </c>
      <c r="H544" s="101" t="s">
        <v>19</v>
      </c>
      <c r="I544" s="170" t="s">
        <v>20</v>
      </c>
      <c r="J544" s="170"/>
      <c r="K544" s="170" t="s">
        <v>101</v>
      </c>
      <c r="L544" s="188"/>
      <c r="M544" s="170" t="s">
        <v>102</v>
      </c>
      <c r="N544" s="170"/>
      <c r="O544" s="170"/>
      <c r="P544" s="170"/>
      <c r="Q544" s="170"/>
      <c r="R544" s="170"/>
      <c r="S544" s="170">
        <v>80</v>
      </c>
      <c r="T544" s="159" t="b">
        <f t="shared" si="14"/>
        <v>1</v>
      </c>
      <c r="U544" s="170"/>
      <c r="V544" s="170"/>
      <c r="W544" s="170"/>
    </row>
    <row r="545" spans="1:23" ht="96.75" x14ac:dyDescent="0.25">
      <c r="A545" s="170" t="s">
        <v>134</v>
      </c>
      <c r="B545" s="173">
        <f t="shared" si="15"/>
        <v>590</v>
      </c>
      <c r="C545" s="128">
        <v>41333</v>
      </c>
      <c r="D545" s="131" t="s">
        <v>35</v>
      </c>
      <c r="E545" s="84" t="s">
        <v>1108</v>
      </c>
      <c r="F545" s="170" t="s">
        <v>239</v>
      </c>
      <c r="G545" s="170" t="s">
        <v>131</v>
      </c>
      <c r="H545" s="101" t="s">
        <v>19</v>
      </c>
      <c r="I545" s="170" t="s">
        <v>59</v>
      </c>
      <c r="J545" s="170"/>
      <c r="K545" s="170" t="s">
        <v>154</v>
      </c>
      <c r="L545" s="133">
        <v>41333</v>
      </c>
      <c r="M545" s="170" t="s">
        <v>145</v>
      </c>
      <c r="N545" s="170" t="s">
        <v>1144</v>
      </c>
      <c r="O545" s="170" t="s">
        <v>152</v>
      </c>
      <c r="P545" s="170"/>
      <c r="Q545" s="170"/>
      <c r="R545" s="170"/>
      <c r="S545" s="170"/>
      <c r="T545" s="159" t="b">
        <f t="shared" si="14"/>
        <v>1</v>
      </c>
      <c r="U545" s="170" t="s">
        <v>152</v>
      </c>
      <c r="V545" s="170"/>
      <c r="W545" s="170"/>
    </row>
    <row r="546" spans="1:23" ht="48.75" x14ac:dyDescent="0.25">
      <c r="A546" s="170" t="s">
        <v>134</v>
      </c>
      <c r="B546" s="173">
        <f t="shared" si="15"/>
        <v>591</v>
      </c>
      <c r="C546" s="128">
        <v>41333</v>
      </c>
      <c r="D546" s="131" t="s">
        <v>35</v>
      </c>
      <c r="E546" s="84" t="s">
        <v>1109</v>
      </c>
      <c r="F546" s="170" t="s">
        <v>239</v>
      </c>
      <c r="G546" s="170" t="s">
        <v>131</v>
      </c>
      <c r="H546" s="101" t="s">
        <v>19</v>
      </c>
      <c r="I546" s="170" t="s">
        <v>59</v>
      </c>
      <c r="J546" s="170"/>
      <c r="K546" s="170" t="s">
        <v>21</v>
      </c>
      <c r="L546" s="188">
        <v>41334</v>
      </c>
      <c r="M546" s="170" t="s">
        <v>544</v>
      </c>
      <c r="N546" s="170" t="s">
        <v>1120</v>
      </c>
      <c r="O546" s="170" t="s">
        <v>152</v>
      </c>
      <c r="P546" s="170"/>
      <c r="Q546" s="170"/>
      <c r="R546" s="170"/>
      <c r="S546" s="170"/>
      <c r="T546" s="159" t="b">
        <f t="shared" si="14"/>
        <v>1</v>
      </c>
      <c r="U546" s="170" t="s">
        <v>152</v>
      </c>
      <c r="V546" s="170"/>
      <c r="W546" s="170"/>
    </row>
    <row r="547" spans="1:23" ht="48.75" x14ac:dyDescent="0.25">
      <c r="A547" s="170" t="s">
        <v>134</v>
      </c>
      <c r="B547" s="173">
        <f t="shared" si="15"/>
        <v>592</v>
      </c>
      <c r="C547" s="128">
        <v>41333</v>
      </c>
      <c r="D547" s="131" t="s">
        <v>758</v>
      </c>
      <c r="E547" s="84" t="s">
        <v>1145</v>
      </c>
      <c r="F547" s="170" t="s">
        <v>814</v>
      </c>
      <c r="G547" s="170" t="s">
        <v>131</v>
      </c>
      <c r="H547" s="101" t="s">
        <v>19</v>
      </c>
      <c r="I547" s="170" t="s">
        <v>240</v>
      </c>
      <c r="J547" s="170"/>
      <c r="K547" s="170" t="s">
        <v>37</v>
      </c>
      <c r="L547" s="188">
        <v>41334</v>
      </c>
      <c r="M547" s="170" t="s">
        <v>544</v>
      </c>
      <c r="N547" s="170" t="s">
        <v>1127</v>
      </c>
      <c r="O547" s="178" t="s">
        <v>177</v>
      </c>
      <c r="P547" s="178">
        <v>41352</v>
      </c>
      <c r="Q547" s="170"/>
      <c r="R547" s="170"/>
      <c r="S547" s="170"/>
      <c r="T547" s="159" t="b">
        <f t="shared" si="14"/>
        <v>1</v>
      </c>
      <c r="U547" s="178" t="s">
        <v>177</v>
      </c>
      <c r="V547" s="178">
        <v>41352</v>
      </c>
      <c r="W547" s="170"/>
    </row>
    <row r="548" spans="1:23" ht="36.75" x14ac:dyDescent="0.25">
      <c r="A548" s="170" t="s">
        <v>134</v>
      </c>
      <c r="B548" s="173">
        <f t="shared" si="15"/>
        <v>593</v>
      </c>
      <c r="C548" s="128">
        <v>41333</v>
      </c>
      <c r="D548" s="131" t="s">
        <v>964</v>
      </c>
      <c r="E548" s="84" t="s">
        <v>1110</v>
      </c>
      <c r="F548" s="170" t="s">
        <v>665</v>
      </c>
      <c r="G548" s="170" t="s">
        <v>131</v>
      </c>
      <c r="H548" s="101" t="s">
        <v>19</v>
      </c>
      <c r="I548" s="170" t="s">
        <v>59</v>
      </c>
      <c r="J548" s="134">
        <v>41340</v>
      </c>
      <c r="K548" s="170" t="s">
        <v>37</v>
      </c>
      <c r="L548" s="188">
        <v>41339</v>
      </c>
      <c r="M548" s="170" t="s">
        <v>409</v>
      </c>
      <c r="N548" s="170" t="s">
        <v>1189</v>
      </c>
      <c r="O548" s="46" t="s">
        <v>1768</v>
      </c>
      <c r="P548" s="170"/>
      <c r="Q548" s="170"/>
      <c r="R548" s="170"/>
      <c r="S548" s="170"/>
      <c r="T548" s="159" t="b">
        <f t="shared" si="14"/>
        <v>1</v>
      </c>
      <c r="U548" s="46" t="s">
        <v>1768</v>
      </c>
      <c r="V548" s="170"/>
      <c r="W548" s="170"/>
    </row>
    <row r="549" spans="1:23" ht="24.75" x14ac:dyDescent="0.25">
      <c r="A549" s="170" t="s">
        <v>134</v>
      </c>
      <c r="B549" s="173">
        <f t="shared" si="15"/>
        <v>594</v>
      </c>
      <c r="C549" s="155">
        <v>41337</v>
      </c>
      <c r="D549" s="156" t="s">
        <v>164</v>
      </c>
      <c r="E549" s="84" t="s">
        <v>1130</v>
      </c>
      <c r="F549" s="170" t="s">
        <v>663</v>
      </c>
      <c r="G549" s="170" t="s">
        <v>131</v>
      </c>
      <c r="H549" s="101" t="s">
        <v>30</v>
      </c>
      <c r="I549" s="170" t="s">
        <v>20</v>
      </c>
      <c r="J549" s="170"/>
      <c r="K549" s="170" t="s">
        <v>37</v>
      </c>
      <c r="L549" s="188"/>
      <c r="M549" s="170" t="s">
        <v>102</v>
      </c>
      <c r="N549" s="170" t="s">
        <v>1146</v>
      </c>
      <c r="O549" s="170" t="s">
        <v>1263</v>
      </c>
      <c r="P549" s="155">
        <v>41394</v>
      </c>
      <c r="Q549" t="s">
        <v>1663</v>
      </c>
      <c r="R549" s="170"/>
      <c r="S549" s="170">
        <v>8</v>
      </c>
      <c r="T549" s="159" t="b">
        <f t="shared" si="14"/>
        <v>1</v>
      </c>
      <c r="U549" s="170" t="s">
        <v>1263</v>
      </c>
      <c r="V549" s="155">
        <v>41394</v>
      </c>
      <c r="W549" t="s">
        <v>1663</v>
      </c>
    </row>
    <row r="550" spans="1:23" ht="27" x14ac:dyDescent="0.25">
      <c r="A550" s="170" t="s">
        <v>134</v>
      </c>
      <c r="B550" s="173">
        <f t="shared" si="15"/>
        <v>595</v>
      </c>
      <c r="C550" s="155">
        <v>41337</v>
      </c>
      <c r="D550" s="156" t="s">
        <v>220</v>
      </c>
      <c r="E550" s="170" t="s">
        <v>1131</v>
      </c>
      <c r="F550" s="170" t="s">
        <v>239</v>
      </c>
      <c r="G550" s="170" t="s">
        <v>131</v>
      </c>
      <c r="H550" s="101" t="s">
        <v>30</v>
      </c>
      <c r="I550" s="170" t="s">
        <v>59</v>
      </c>
      <c r="J550" s="134">
        <v>41338</v>
      </c>
      <c r="K550" s="170" t="s">
        <v>21</v>
      </c>
      <c r="L550" s="188">
        <v>41338</v>
      </c>
      <c r="M550" s="170" t="s">
        <v>145</v>
      </c>
      <c r="N550" s="170" t="s">
        <v>1136</v>
      </c>
      <c r="O550" s="170" t="s">
        <v>177</v>
      </c>
      <c r="P550" s="188">
        <v>41354</v>
      </c>
      <c r="Q550" s="170"/>
      <c r="R550" s="170"/>
      <c r="S550" s="170"/>
      <c r="T550" s="159" t="b">
        <f t="shared" si="14"/>
        <v>1</v>
      </c>
      <c r="U550" s="170" t="s">
        <v>177</v>
      </c>
      <c r="V550" s="188">
        <v>41354</v>
      </c>
      <c r="W550" s="170"/>
    </row>
    <row r="551" spans="1:23" ht="24.75" x14ac:dyDescent="0.25">
      <c r="A551" s="170" t="s">
        <v>667</v>
      </c>
      <c r="B551" s="173">
        <f t="shared" si="15"/>
        <v>596</v>
      </c>
      <c r="C551" s="155">
        <v>41337</v>
      </c>
      <c r="D551" s="156" t="s">
        <v>125</v>
      </c>
      <c r="E551" s="170" t="s">
        <v>1132</v>
      </c>
      <c r="F551" s="170" t="s">
        <v>1275</v>
      </c>
      <c r="G551" s="170" t="s">
        <v>131</v>
      </c>
      <c r="H551" s="170" t="s">
        <v>98</v>
      </c>
      <c r="I551" s="170" t="s">
        <v>20</v>
      </c>
      <c r="J551" s="170"/>
      <c r="K551" s="170" t="s">
        <v>141</v>
      </c>
      <c r="L551" s="188"/>
      <c r="M551" s="170" t="s">
        <v>178</v>
      </c>
      <c r="N551" s="170" t="s">
        <v>1585</v>
      </c>
      <c r="O551" s="170" t="s">
        <v>177</v>
      </c>
      <c r="P551" s="170" t="s">
        <v>1751</v>
      </c>
      <c r="Q551" s="170"/>
      <c r="R551" s="170"/>
      <c r="S551" s="170">
        <v>0</v>
      </c>
      <c r="T551" s="159" t="b">
        <f t="shared" si="14"/>
        <v>1</v>
      </c>
      <c r="U551" s="170" t="s">
        <v>177</v>
      </c>
      <c r="V551" s="170" t="s">
        <v>1751</v>
      </c>
      <c r="W551" s="170"/>
    </row>
    <row r="552" spans="1:23" ht="36.75" x14ac:dyDescent="0.25">
      <c r="A552" s="170" t="s">
        <v>667</v>
      </c>
      <c r="B552" s="173">
        <f t="shared" si="13"/>
        <v>597</v>
      </c>
      <c r="C552" s="155">
        <v>41333</v>
      </c>
      <c r="D552" s="156" t="s">
        <v>1133</v>
      </c>
      <c r="E552" s="170" t="s">
        <v>1134</v>
      </c>
      <c r="F552" s="170" t="s">
        <v>1137</v>
      </c>
      <c r="G552" s="170" t="s">
        <v>1135</v>
      </c>
      <c r="H552" s="170" t="s">
        <v>30</v>
      </c>
      <c r="I552" s="170" t="s">
        <v>59</v>
      </c>
      <c r="J552" s="170"/>
      <c r="K552" s="170" t="s">
        <v>141</v>
      </c>
      <c r="L552" s="188">
        <v>41337</v>
      </c>
      <c r="M552" s="170" t="s">
        <v>145</v>
      </c>
      <c r="N552" s="170" t="s">
        <v>1138</v>
      </c>
      <c r="O552" s="170" t="s">
        <v>152</v>
      </c>
      <c r="P552" s="170"/>
      <c r="Q552" s="170"/>
      <c r="R552" s="170"/>
      <c r="S552" s="170"/>
      <c r="T552" s="159" t="b">
        <f t="shared" si="14"/>
        <v>1</v>
      </c>
      <c r="U552" s="170" t="s">
        <v>152</v>
      </c>
      <c r="V552" s="170"/>
      <c r="W552" s="170"/>
    </row>
    <row r="553" spans="1:23" ht="48.75" x14ac:dyDescent="0.25">
      <c r="A553" s="170" t="s">
        <v>667</v>
      </c>
      <c r="B553" s="173">
        <f t="shared" si="13"/>
        <v>598</v>
      </c>
      <c r="C553" s="155">
        <v>41334</v>
      </c>
      <c r="D553" s="156" t="s">
        <v>1147</v>
      </c>
      <c r="E553" s="84" t="s">
        <v>1148</v>
      </c>
      <c r="F553" s="170" t="s">
        <v>239</v>
      </c>
      <c r="G553" s="170" t="s">
        <v>131</v>
      </c>
      <c r="H553" s="113" t="s">
        <v>19</v>
      </c>
      <c r="I553" s="170" t="s">
        <v>59</v>
      </c>
      <c r="J553" s="170"/>
      <c r="K553" s="170" t="s">
        <v>154</v>
      </c>
      <c r="L553" s="188">
        <v>41338</v>
      </c>
      <c r="M553" s="170" t="s">
        <v>145</v>
      </c>
      <c r="N553" s="170" t="s">
        <v>1157</v>
      </c>
      <c r="O553" s="170" t="s">
        <v>152</v>
      </c>
      <c r="P553" s="170"/>
      <c r="Q553" s="170"/>
      <c r="R553" s="170"/>
      <c r="S553" s="170"/>
      <c r="T553" s="159" t="b">
        <f t="shared" si="14"/>
        <v>1</v>
      </c>
      <c r="U553" s="170" t="s">
        <v>152</v>
      </c>
      <c r="V553" s="170"/>
      <c r="W553" s="170"/>
    </row>
    <row r="554" spans="1:23" ht="36.75" x14ac:dyDescent="0.25">
      <c r="A554" s="170" t="s">
        <v>667</v>
      </c>
      <c r="B554" s="173">
        <f t="shared" si="13"/>
        <v>599</v>
      </c>
      <c r="C554" s="155">
        <v>41334</v>
      </c>
      <c r="D554" s="156" t="s">
        <v>48</v>
      </c>
      <c r="E554" s="84" t="s">
        <v>1149</v>
      </c>
      <c r="F554" s="170" t="s">
        <v>370</v>
      </c>
      <c r="G554" s="170" t="s">
        <v>131</v>
      </c>
      <c r="H554" s="101" t="s">
        <v>44</v>
      </c>
      <c r="I554" s="170" t="s">
        <v>20</v>
      </c>
      <c r="J554" s="170"/>
      <c r="K554" s="170" t="s">
        <v>37</v>
      </c>
      <c r="L554" s="188"/>
      <c r="M554" s="170" t="s">
        <v>102</v>
      </c>
      <c r="N554" s="170"/>
      <c r="O554" s="170" t="s">
        <v>1263</v>
      </c>
      <c r="P554" s="155">
        <v>41394</v>
      </c>
      <c r="Q554" s="84" t="s">
        <v>1664</v>
      </c>
      <c r="R554" s="170"/>
      <c r="S554" s="170">
        <v>2</v>
      </c>
      <c r="T554" s="159" t="b">
        <f t="shared" si="14"/>
        <v>1</v>
      </c>
      <c r="U554" s="170" t="s">
        <v>1263</v>
      </c>
      <c r="V554" s="155">
        <v>41394</v>
      </c>
      <c r="W554" s="84" t="s">
        <v>1664</v>
      </c>
    </row>
    <row r="555" spans="1:23" ht="120.75" x14ac:dyDescent="0.25">
      <c r="A555" s="170" t="s">
        <v>667</v>
      </c>
      <c r="B555" s="173">
        <f t="shared" si="13"/>
        <v>600</v>
      </c>
      <c r="C555" s="155">
        <v>41334</v>
      </c>
      <c r="D555" s="156" t="s">
        <v>217</v>
      </c>
      <c r="E555" s="84" t="s">
        <v>1150</v>
      </c>
      <c r="F555" s="170" t="s">
        <v>157</v>
      </c>
      <c r="G555" s="170" t="s">
        <v>131</v>
      </c>
      <c r="H555" s="113" t="s">
        <v>19</v>
      </c>
      <c r="I555" s="170" t="s">
        <v>59</v>
      </c>
      <c r="J555" s="170"/>
      <c r="K555" s="170" t="s">
        <v>154</v>
      </c>
      <c r="L555" s="188">
        <v>41362</v>
      </c>
      <c r="M555" s="170" t="s">
        <v>145</v>
      </c>
      <c r="N555" s="170" t="s">
        <v>1454</v>
      </c>
      <c r="O555" s="170" t="s">
        <v>152</v>
      </c>
      <c r="P555" s="188">
        <v>41358</v>
      </c>
      <c r="Q555" s="170" t="s">
        <v>1405</v>
      </c>
      <c r="R555" s="170"/>
      <c r="S555" s="170"/>
      <c r="T555" s="159" t="b">
        <f t="shared" si="14"/>
        <v>1</v>
      </c>
      <c r="U555" s="170" t="s">
        <v>152</v>
      </c>
      <c r="V555" s="188">
        <v>41358</v>
      </c>
      <c r="W555" s="170" t="s">
        <v>1405</v>
      </c>
    </row>
    <row r="556" spans="1:23" ht="48.75" x14ac:dyDescent="0.25">
      <c r="A556" s="170" t="s">
        <v>667</v>
      </c>
      <c r="B556" s="173">
        <f t="shared" ref="B556:B580" si="16">B555+1</f>
        <v>601</v>
      </c>
      <c r="C556" s="155">
        <v>41334</v>
      </c>
      <c r="D556" s="156" t="s">
        <v>758</v>
      </c>
      <c r="E556" s="84" t="s">
        <v>1151</v>
      </c>
      <c r="F556" s="170" t="s">
        <v>674</v>
      </c>
      <c r="G556" s="170" t="s">
        <v>131</v>
      </c>
      <c r="H556" s="101" t="s">
        <v>98</v>
      </c>
      <c r="I556" s="170" t="s">
        <v>20</v>
      </c>
      <c r="J556" s="170"/>
      <c r="K556" s="170" t="s">
        <v>141</v>
      </c>
      <c r="L556" s="188">
        <v>41348</v>
      </c>
      <c r="M556" s="170" t="s">
        <v>178</v>
      </c>
      <c r="N556" s="170" t="s">
        <v>1249</v>
      </c>
      <c r="O556" s="178" t="s">
        <v>177</v>
      </c>
      <c r="P556" s="178">
        <v>41352</v>
      </c>
      <c r="Q556" s="170"/>
      <c r="R556" s="170"/>
      <c r="S556" s="170">
        <v>0</v>
      </c>
      <c r="T556" s="159" t="b">
        <f t="shared" si="14"/>
        <v>1</v>
      </c>
      <c r="U556" s="178" t="s">
        <v>177</v>
      </c>
      <c r="V556" s="178">
        <v>41352</v>
      </c>
      <c r="W556" s="170"/>
    </row>
    <row r="557" spans="1:23" ht="24.75" x14ac:dyDescent="0.25">
      <c r="A557" s="170" t="s">
        <v>667</v>
      </c>
      <c r="B557" s="173">
        <f t="shared" si="16"/>
        <v>602</v>
      </c>
      <c r="C557" s="155">
        <v>41334</v>
      </c>
      <c r="D557" s="156" t="s">
        <v>758</v>
      </c>
      <c r="E557" s="84" t="s">
        <v>1152</v>
      </c>
      <c r="F557" s="170" t="s">
        <v>674</v>
      </c>
      <c r="G557" s="170" t="s">
        <v>131</v>
      </c>
      <c r="H557" s="101" t="s">
        <v>98</v>
      </c>
      <c r="I557" s="170" t="s">
        <v>20</v>
      </c>
      <c r="J557" s="170"/>
      <c r="K557" s="170" t="s">
        <v>141</v>
      </c>
      <c r="L557" s="188">
        <v>41348</v>
      </c>
      <c r="M557" s="170" t="s">
        <v>178</v>
      </c>
      <c r="N557" s="170" t="s">
        <v>1249</v>
      </c>
      <c r="O557" s="178" t="s">
        <v>177</v>
      </c>
      <c r="P557" s="178">
        <v>41352</v>
      </c>
      <c r="Q557" s="170"/>
      <c r="R557" s="170"/>
      <c r="S557" s="170">
        <v>0</v>
      </c>
      <c r="T557" s="159" t="b">
        <f t="shared" si="14"/>
        <v>1</v>
      </c>
      <c r="U557" s="178" t="s">
        <v>177</v>
      </c>
      <c r="V557" s="178">
        <v>41352</v>
      </c>
      <c r="W557" s="170"/>
    </row>
    <row r="558" spans="1:23" ht="48.75" x14ac:dyDescent="0.25">
      <c r="A558" s="170" t="s">
        <v>667</v>
      </c>
      <c r="B558" s="173">
        <f t="shared" si="16"/>
        <v>603</v>
      </c>
      <c r="C558" s="155">
        <v>41334</v>
      </c>
      <c r="D558" s="156" t="s">
        <v>758</v>
      </c>
      <c r="E558" s="84" t="s">
        <v>1153</v>
      </c>
      <c r="F558" s="170" t="s">
        <v>674</v>
      </c>
      <c r="G558" s="170" t="s">
        <v>131</v>
      </c>
      <c r="H558" s="101" t="s">
        <v>98</v>
      </c>
      <c r="I558" s="170" t="s">
        <v>20</v>
      </c>
      <c r="J558" s="170"/>
      <c r="K558" s="170" t="s">
        <v>141</v>
      </c>
      <c r="L558" s="188">
        <v>41348</v>
      </c>
      <c r="M558" s="170" t="s">
        <v>178</v>
      </c>
      <c r="N558" s="170" t="s">
        <v>1249</v>
      </c>
      <c r="O558" s="170" t="s">
        <v>152</v>
      </c>
      <c r="P558" s="170"/>
      <c r="Q558" s="170"/>
      <c r="R558" s="170"/>
      <c r="S558" s="170">
        <v>0</v>
      </c>
      <c r="T558" s="159" t="b">
        <f t="shared" si="14"/>
        <v>1</v>
      </c>
      <c r="U558" s="170" t="s">
        <v>152</v>
      </c>
      <c r="V558" s="170"/>
      <c r="W558" s="170"/>
    </row>
    <row r="559" spans="1:23" ht="60.75" x14ac:dyDescent="0.25">
      <c r="A559" s="170" t="s">
        <v>667</v>
      </c>
      <c r="B559" s="173">
        <f t="shared" si="16"/>
        <v>604</v>
      </c>
      <c r="C559" s="155">
        <v>41334</v>
      </c>
      <c r="D559" s="156" t="s">
        <v>35</v>
      </c>
      <c r="E559" s="84" t="s">
        <v>1154</v>
      </c>
      <c r="F559" s="170" t="s">
        <v>239</v>
      </c>
      <c r="G559" s="170" t="s">
        <v>131</v>
      </c>
      <c r="H559" s="101" t="s">
        <v>98</v>
      </c>
      <c r="I559" s="170" t="s">
        <v>59</v>
      </c>
      <c r="J559" s="170"/>
      <c r="K559" s="170" t="s">
        <v>154</v>
      </c>
      <c r="L559" s="188">
        <v>41338</v>
      </c>
      <c r="M559" s="170" t="s">
        <v>145</v>
      </c>
      <c r="N559" s="170" t="s">
        <v>1158</v>
      </c>
      <c r="O559" s="178" t="s">
        <v>177</v>
      </c>
      <c r="P559" s="188">
        <v>41351</v>
      </c>
      <c r="Q559" s="170"/>
      <c r="R559" s="170"/>
      <c r="S559" s="170"/>
      <c r="T559" s="159" t="b">
        <f t="shared" si="14"/>
        <v>1</v>
      </c>
      <c r="U559" s="178" t="s">
        <v>177</v>
      </c>
      <c r="V559" s="188">
        <v>41351</v>
      </c>
      <c r="W559" s="170"/>
    </row>
    <row r="560" spans="1:23" ht="36.75" x14ac:dyDescent="0.25">
      <c r="A560" s="170" t="s">
        <v>134</v>
      </c>
      <c r="B560" s="173">
        <f t="shared" si="16"/>
        <v>605</v>
      </c>
      <c r="C560" s="155">
        <v>41338</v>
      </c>
      <c r="D560" s="156" t="s">
        <v>16</v>
      </c>
      <c r="E560" s="84" t="s">
        <v>1155</v>
      </c>
      <c r="F560" s="170" t="s">
        <v>239</v>
      </c>
      <c r="G560" s="170" t="s">
        <v>503</v>
      </c>
      <c r="H560" s="101" t="s">
        <v>98</v>
      </c>
      <c r="I560" s="170" t="s">
        <v>59</v>
      </c>
      <c r="J560" s="188">
        <v>41345</v>
      </c>
      <c r="K560" s="170" t="s">
        <v>21</v>
      </c>
      <c r="L560" s="188">
        <v>41345</v>
      </c>
      <c r="M560" s="170" t="s">
        <v>544</v>
      </c>
      <c r="N560" s="170" t="s">
        <v>1217</v>
      </c>
      <c r="O560" s="170" t="s">
        <v>177</v>
      </c>
      <c r="P560" s="188">
        <v>41389</v>
      </c>
      <c r="Q560" s="170"/>
      <c r="R560" s="170"/>
      <c r="S560" s="170"/>
      <c r="T560" s="159" t="b">
        <f t="shared" si="14"/>
        <v>1</v>
      </c>
      <c r="U560" s="170" t="s">
        <v>177</v>
      </c>
      <c r="V560" s="188">
        <v>41389</v>
      </c>
      <c r="W560" s="170"/>
    </row>
    <row r="561" spans="1:23" ht="96.75" x14ac:dyDescent="0.25">
      <c r="A561" s="170" t="s">
        <v>134</v>
      </c>
      <c r="B561" s="173">
        <f t="shared" si="16"/>
        <v>606</v>
      </c>
      <c r="C561" s="155">
        <v>41338</v>
      </c>
      <c r="D561" s="156" t="s">
        <v>16</v>
      </c>
      <c r="E561" s="84" t="s">
        <v>1156</v>
      </c>
      <c r="F561" s="170" t="s">
        <v>206</v>
      </c>
      <c r="G561" s="170" t="s">
        <v>131</v>
      </c>
      <c r="H561" s="101" t="s">
        <v>98</v>
      </c>
      <c r="I561" s="170" t="s">
        <v>24</v>
      </c>
      <c r="J561" s="170"/>
      <c r="K561" s="170" t="s">
        <v>146</v>
      </c>
      <c r="L561" s="188">
        <v>41339</v>
      </c>
      <c r="M561" s="170" t="s">
        <v>145</v>
      </c>
      <c r="N561" s="170"/>
      <c r="O561" s="170" t="s">
        <v>152</v>
      </c>
      <c r="P561" s="170"/>
      <c r="Q561" s="170"/>
      <c r="R561" s="170" t="s">
        <v>1168</v>
      </c>
      <c r="S561" s="170"/>
      <c r="T561" s="159" t="b">
        <f t="shared" si="14"/>
        <v>1</v>
      </c>
      <c r="U561" s="170" t="s">
        <v>152</v>
      </c>
      <c r="V561" s="170"/>
      <c r="W561" s="170"/>
    </row>
    <row r="562" spans="1:23" ht="72.75" x14ac:dyDescent="0.25">
      <c r="A562" s="170" t="s">
        <v>134</v>
      </c>
      <c r="B562" s="173">
        <f t="shared" si="16"/>
        <v>607</v>
      </c>
      <c r="C562" s="82">
        <v>41339</v>
      </c>
      <c r="D562" s="83" t="s">
        <v>1177</v>
      </c>
      <c r="E562" s="84" t="s">
        <v>1178</v>
      </c>
      <c r="F562" s="170" t="s">
        <v>239</v>
      </c>
      <c r="G562" s="170" t="s">
        <v>131</v>
      </c>
      <c r="H562" s="101" t="s">
        <v>98</v>
      </c>
      <c r="I562" s="170" t="s">
        <v>59</v>
      </c>
      <c r="J562" s="188">
        <v>41345</v>
      </c>
      <c r="K562" s="170" t="s">
        <v>21</v>
      </c>
      <c r="L562" s="188">
        <v>41339</v>
      </c>
      <c r="M562" s="170" t="s">
        <v>544</v>
      </c>
      <c r="N562" s="170"/>
      <c r="O562" s="170" t="s">
        <v>152</v>
      </c>
      <c r="P562" s="170"/>
      <c r="Q562" s="170"/>
      <c r="R562" s="170" t="s">
        <v>1172</v>
      </c>
      <c r="S562" s="170"/>
      <c r="T562" s="159" t="b">
        <f t="shared" si="14"/>
        <v>1</v>
      </c>
      <c r="U562" s="170" t="s">
        <v>152</v>
      </c>
      <c r="V562" s="170"/>
      <c r="W562" s="170"/>
    </row>
    <row r="563" spans="1:23" ht="60.75" x14ac:dyDescent="0.25">
      <c r="A563" s="170" t="s">
        <v>134</v>
      </c>
      <c r="B563" s="173">
        <f t="shared" si="16"/>
        <v>608</v>
      </c>
      <c r="C563" s="82">
        <v>41339</v>
      </c>
      <c r="D563" s="83" t="s">
        <v>1177</v>
      </c>
      <c r="E563" s="84" t="s">
        <v>1179</v>
      </c>
      <c r="F563" s="170" t="s">
        <v>239</v>
      </c>
      <c r="G563" s="170" t="s">
        <v>131</v>
      </c>
      <c r="H563" s="101" t="s">
        <v>98</v>
      </c>
      <c r="I563" s="170" t="s">
        <v>59</v>
      </c>
      <c r="J563" s="188">
        <v>41345</v>
      </c>
      <c r="K563" s="170" t="s">
        <v>21</v>
      </c>
      <c r="L563" s="188">
        <v>41340</v>
      </c>
      <c r="M563" s="170" t="s">
        <v>145</v>
      </c>
      <c r="N563" s="170" t="s">
        <v>1193</v>
      </c>
      <c r="O563" s="170" t="s">
        <v>152</v>
      </c>
      <c r="P563" s="170"/>
      <c r="Q563" s="170"/>
      <c r="R563" s="170"/>
      <c r="S563" s="170"/>
      <c r="T563" s="159" t="b">
        <f t="shared" si="14"/>
        <v>1</v>
      </c>
      <c r="U563" s="170" t="s">
        <v>152</v>
      </c>
      <c r="V563" s="170"/>
      <c r="W563" s="170"/>
    </row>
    <row r="564" spans="1:23" ht="132.75" x14ac:dyDescent="0.25">
      <c r="A564" s="170" t="s">
        <v>134</v>
      </c>
      <c r="B564" s="173">
        <f t="shared" si="16"/>
        <v>609</v>
      </c>
      <c r="C564" s="82">
        <v>41339</v>
      </c>
      <c r="D564" s="83" t="s">
        <v>199</v>
      </c>
      <c r="E564" s="84" t="s">
        <v>1180</v>
      </c>
      <c r="F564" s="170" t="s">
        <v>107</v>
      </c>
      <c r="G564" s="170" t="s">
        <v>131</v>
      </c>
      <c r="H564" s="101" t="s">
        <v>98</v>
      </c>
      <c r="I564" s="170" t="s">
        <v>59</v>
      </c>
      <c r="J564" s="188">
        <v>41345</v>
      </c>
      <c r="K564" s="170" t="s">
        <v>154</v>
      </c>
      <c r="L564" s="140">
        <v>41358</v>
      </c>
      <c r="M564" s="170" t="s">
        <v>145</v>
      </c>
      <c r="N564" s="170" t="s">
        <v>1408</v>
      </c>
      <c r="O564" s="178" t="s">
        <v>177</v>
      </c>
      <c r="P564" s="188">
        <v>41365</v>
      </c>
      <c r="Q564" s="170" t="s">
        <v>1377</v>
      </c>
      <c r="R564" s="170"/>
      <c r="S564" s="170"/>
      <c r="T564" s="159" t="b">
        <f t="shared" si="14"/>
        <v>1</v>
      </c>
      <c r="U564" s="178" t="s">
        <v>177</v>
      </c>
      <c r="V564" s="188">
        <v>41365</v>
      </c>
      <c r="W564" s="170" t="s">
        <v>1377</v>
      </c>
    </row>
    <row r="565" spans="1:23" ht="96.75" x14ac:dyDescent="0.25">
      <c r="A565" s="170" t="s">
        <v>134</v>
      </c>
      <c r="B565" s="173">
        <f t="shared" si="16"/>
        <v>610</v>
      </c>
      <c r="C565" s="82">
        <v>41339</v>
      </c>
      <c r="D565" s="84" t="s">
        <v>1181</v>
      </c>
      <c r="E565" s="84" t="s">
        <v>1182</v>
      </c>
      <c r="F565" s="170" t="s">
        <v>127</v>
      </c>
      <c r="G565" s="170" t="s">
        <v>131</v>
      </c>
      <c r="H565" s="101" t="s">
        <v>98</v>
      </c>
      <c r="I565" s="170" t="s">
        <v>59</v>
      </c>
      <c r="J565" s="188">
        <v>41345</v>
      </c>
      <c r="K565" s="170" t="s">
        <v>37</v>
      </c>
      <c r="L565" s="188">
        <v>41340</v>
      </c>
      <c r="M565" s="170" t="s">
        <v>544</v>
      </c>
      <c r="N565" s="170" t="s">
        <v>1192</v>
      </c>
      <c r="O565" s="170" t="s">
        <v>152</v>
      </c>
      <c r="P565" s="170"/>
      <c r="Q565" s="170"/>
      <c r="R565" s="170"/>
      <c r="S565" s="170"/>
      <c r="T565" s="159" t="b">
        <f t="shared" si="14"/>
        <v>1</v>
      </c>
      <c r="U565" s="170" t="s">
        <v>152</v>
      </c>
      <c r="V565" s="170"/>
      <c r="W565" s="170"/>
    </row>
    <row r="566" spans="1:23" ht="84.75" x14ac:dyDescent="0.25">
      <c r="A566" s="170" t="s">
        <v>134</v>
      </c>
      <c r="B566" s="173">
        <f t="shared" si="16"/>
        <v>611</v>
      </c>
      <c r="C566" s="82">
        <v>41339</v>
      </c>
      <c r="D566" s="84" t="s">
        <v>35</v>
      </c>
      <c r="E566" s="84" t="s">
        <v>1183</v>
      </c>
      <c r="F566" s="170" t="s">
        <v>239</v>
      </c>
      <c r="G566" s="170" t="s">
        <v>131</v>
      </c>
      <c r="H566" s="101" t="s">
        <v>98</v>
      </c>
      <c r="I566" s="170" t="s">
        <v>59</v>
      </c>
      <c r="J566" s="188">
        <v>41345</v>
      </c>
      <c r="K566" s="170" t="s">
        <v>21</v>
      </c>
      <c r="L566" s="188">
        <v>41340</v>
      </c>
      <c r="M566" s="170" t="s">
        <v>145</v>
      </c>
      <c r="N566" s="170" t="s">
        <v>1194</v>
      </c>
      <c r="O566" s="170" t="s">
        <v>152</v>
      </c>
      <c r="P566" s="170"/>
      <c r="Q566" s="170"/>
      <c r="R566" s="170"/>
      <c r="S566" s="170"/>
      <c r="T566" s="159" t="b">
        <f t="shared" si="14"/>
        <v>1</v>
      </c>
      <c r="U566" s="170" t="s">
        <v>152</v>
      </c>
      <c r="V566" s="170"/>
      <c r="W566" s="170"/>
    </row>
    <row r="567" spans="1:23" ht="36.75" x14ac:dyDescent="0.25">
      <c r="A567" s="170" t="s">
        <v>134</v>
      </c>
      <c r="B567" s="173">
        <f t="shared" si="16"/>
        <v>612</v>
      </c>
      <c r="C567" s="82">
        <v>41339</v>
      </c>
      <c r="D567" s="84" t="s">
        <v>35</v>
      </c>
      <c r="E567" s="84" t="s">
        <v>1184</v>
      </c>
      <c r="F567" s="170" t="s">
        <v>239</v>
      </c>
      <c r="G567" s="170" t="s">
        <v>131</v>
      </c>
      <c r="H567" s="101" t="s">
        <v>98</v>
      </c>
      <c r="I567" s="170" t="s">
        <v>59</v>
      </c>
      <c r="J567" s="188">
        <v>41345</v>
      </c>
      <c r="K567" s="170" t="s">
        <v>21</v>
      </c>
      <c r="L567" s="188">
        <v>41340</v>
      </c>
      <c r="M567" s="170" t="s">
        <v>145</v>
      </c>
      <c r="N567" s="170" t="s">
        <v>1195</v>
      </c>
      <c r="O567" s="178" t="s">
        <v>177</v>
      </c>
      <c r="P567" s="178">
        <v>41352</v>
      </c>
      <c r="Q567" s="170"/>
      <c r="R567" s="170"/>
      <c r="S567" s="170"/>
      <c r="T567" s="159" t="b">
        <f t="shared" si="14"/>
        <v>1</v>
      </c>
      <c r="U567" s="178" t="s">
        <v>177</v>
      </c>
      <c r="V567" s="178">
        <v>41352</v>
      </c>
      <c r="W567" s="170"/>
    </row>
    <row r="568" spans="1:23" ht="36.75" x14ac:dyDescent="0.25">
      <c r="A568" s="170" t="s">
        <v>134</v>
      </c>
      <c r="B568" s="173">
        <f t="shared" si="16"/>
        <v>613</v>
      </c>
      <c r="C568" s="82">
        <v>41339</v>
      </c>
      <c r="D568" s="83" t="s">
        <v>739</v>
      </c>
      <c r="E568" s="84" t="s">
        <v>1185</v>
      </c>
      <c r="F568" s="170" t="s">
        <v>347</v>
      </c>
      <c r="G568" s="170" t="s">
        <v>131</v>
      </c>
      <c r="H568" s="101" t="s">
        <v>98</v>
      </c>
      <c r="I568" s="170" t="s">
        <v>24</v>
      </c>
      <c r="J568" s="170"/>
      <c r="K568" s="170" t="s">
        <v>361</v>
      </c>
      <c r="L568" s="170"/>
      <c r="M568" s="182" t="s">
        <v>1772</v>
      </c>
      <c r="N568" s="170"/>
      <c r="O568" s="170"/>
      <c r="P568" s="170"/>
      <c r="Q568" s="170"/>
      <c r="R568" s="170"/>
      <c r="S568" s="170"/>
      <c r="T568" s="159" t="b">
        <f t="shared" si="14"/>
        <v>1</v>
      </c>
      <c r="U568" s="170"/>
      <c r="V568" s="170"/>
      <c r="W568" s="170"/>
    </row>
    <row r="569" spans="1:23" ht="48.75" x14ac:dyDescent="0.25">
      <c r="A569" s="170" t="s">
        <v>134</v>
      </c>
      <c r="B569" s="173">
        <f t="shared" si="16"/>
        <v>614</v>
      </c>
      <c r="C569" s="82">
        <v>41339</v>
      </c>
      <c r="D569" s="84" t="s">
        <v>48</v>
      </c>
      <c r="E569" s="84" t="s">
        <v>1186</v>
      </c>
      <c r="F569" s="170" t="s">
        <v>1187</v>
      </c>
      <c r="G569" s="170" t="s">
        <v>131</v>
      </c>
      <c r="H569" s="101" t="s">
        <v>98</v>
      </c>
      <c r="I569" s="170" t="s">
        <v>24</v>
      </c>
      <c r="J569" s="170"/>
      <c r="K569" s="170" t="s">
        <v>21</v>
      </c>
      <c r="L569" s="188">
        <v>41339</v>
      </c>
      <c r="M569" s="170" t="s">
        <v>544</v>
      </c>
      <c r="N569" s="170" t="s">
        <v>1190</v>
      </c>
      <c r="O569" s="166" t="s">
        <v>177</v>
      </c>
      <c r="P569" s="172">
        <v>41388</v>
      </c>
      <c r="Q569" s="170"/>
      <c r="R569" s="170"/>
      <c r="S569" s="170"/>
      <c r="T569" s="159" t="b">
        <f t="shared" si="14"/>
        <v>1</v>
      </c>
      <c r="U569" s="166" t="s">
        <v>177</v>
      </c>
      <c r="V569" s="172">
        <v>41388</v>
      </c>
      <c r="W569" s="170"/>
    </row>
    <row r="570" spans="1:23" ht="156.75" x14ac:dyDescent="0.25">
      <c r="A570" s="170" t="s">
        <v>134</v>
      </c>
      <c r="B570" s="173">
        <f t="shared" si="16"/>
        <v>615</v>
      </c>
      <c r="C570" s="82">
        <v>41339</v>
      </c>
      <c r="D570" s="84" t="s">
        <v>199</v>
      </c>
      <c r="E570" s="84" t="s">
        <v>1188</v>
      </c>
      <c r="F570" s="170" t="s">
        <v>55</v>
      </c>
      <c r="G570" s="170" t="s">
        <v>131</v>
      </c>
      <c r="H570" s="101" t="s">
        <v>98</v>
      </c>
      <c r="I570" s="170" t="s">
        <v>59</v>
      </c>
      <c r="J570" s="188">
        <v>41345</v>
      </c>
      <c r="K570" s="170" t="s">
        <v>154</v>
      </c>
      <c r="L570" s="140">
        <v>41353</v>
      </c>
      <c r="M570" s="170" t="s">
        <v>145</v>
      </c>
      <c r="N570" s="170" t="s">
        <v>1351</v>
      </c>
      <c r="O570" s="170" t="s">
        <v>177</v>
      </c>
      <c r="P570" s="188">
        <v>41373</v>
      </c>
      <c r="Q570" s="170" t="s">
        <v>1341</v>
      </c>
      <c r="R570" s="170"/>
      <c r="S570" s="170"/>
      <c r="T570" s="159" t="b">
        <f t="shared" si="14"/>
        <v>1</v>
      </c>
      <c r="U570" s="170" t="s">
        <v>177</v>
      </c>
      <c r="V570" s="188">
        <v>41373</v>
      </c>
      <c r="W570" s="170" t="s">
        <v>1341</v>
      </c>
    </row>
    <row r="571" spans="1:23" ht="36.75" x14ac:dyDescent="0.25">
      <c r="A571" s="170" t="s">
        <v>134</v>
      </c>
      <c r="B571" s="173">
        <f t="shared" si="16"/>
        <v>616</v>
      </c>
      <c r="C571" s="82">
        <v>41344</v>
      </c>
      <c r="D571" s="84" t="s">
        <v>16</v>
      </c>
      <c r="E571" s="84" t="s">
        <v>1198</v>
      </c>
      <c r="F571" s="170" t="s">
        <v>244</v>
      </c>
      <c r="G571" s="170" t="s">
        <v>503</v>
      </c>
      <c r="H571" s="101" t="s">
        <v>98</v>
      </c>
      <c r="I571" s="170" t="s">
        <v>59</v>
      </c>
      <c r="J571" s="170"/>
      <c r="K571" s="170" t="s">
        <v>21</v>
      </c>
      <c r="L571" s="188">
        <v>41345</v>
      </c>
      <c r="M571" s="170" t="s">
        <v>544</v>
      </c>
      <c r="N571" s="170" t="s">
        <v>1219</v>
      </c>
      <c r="O571" s="170" t="s">
        <v>177</v>
      </c>
      <c r="P571" s="188">
        <v>41389</v>
      </c>
      <c r="Q571" s="170"/>
      <c r="R571" s="170"/>
      <c r="S571" s="170"/>
      <c r="T571" s="159" t="b">
        <f t="shared" si="14"/>
        <v>1</v>
      </c>
      <c r="U571" s="170" t="s">
        <v>177</v>
      </c>
      <c r="V571" s="188">
        <v>41389</v>
      </c>
      <c r="W571" s="170"/>
    </row>
    <row r="572" spans="1:23" ht="60.75" x14ac:dyDescent="0.25">
      <c r="A572" s="170" t="s">
        <v>134</v>
      </c>
      <c r="B572" s="173">
        <f t="shared" si="16"/>
        <v>617</v>
      </c>
      <c r="C572" s="155">
        <v>41344</v>
      </c>
      <c r="D572" s="156" t="s">
        <v>501</v>
      </c>
      <c r="E572" s="170" t="s">
        <v>1199</v>
      </c>
      <c r="F572" s="170" t="s">
        <v>157</v>
      </c>
      <c r="G572" s="170" t="s">
        <v>503</v>
      </c>
      <c r="H572" s="101" t="s">
        <v>98</v>
      </c>
      <c r="I572" s="170" t="s">
        <v>59</v>
      </c>
      <c r="J572" s="170"/>
      <c r="K572" s="170" t="s">
        <v>21</v>
      </c>
      <c r="L572" s="188">
        <v>41353</v>
      </c>
      <c r="M572" s="170" t="s">
        <v>544</v>
      </c>
      <c r="N572" s="170" t="s">
        <v>1322</v>
      </c>
      <c r="O572" s="170" t="s">
        <v>152</v>
      </c>
      <c r="P572" s="188">
        <v>41351</v>
      </c>
      <c r="Q572" s="170" t="s">
        <v>1313</v>
      </c>
      <c r="R572" s="170"/>
      <c r="S572" s="170"/>
      <c r="T572" s="159" t="b">
        <f t="shared" si="14"/>
        <v>1</v>
      </c>
      <c r="U572" s="170" t="s">
        <v>152</v>
      </c>
      <c r="V572" s="188">
        <v>41351</v>
      </c>
      <c r="W572" s="170" t="s">
        <v>1313</v>
      </c>
    </row>
    <row r="573" spans="1:23" ht="36.75" x14ac:dyDescent="0.25">
      <c r="A573" s="170" t="s">
        <v>1261</v>
      </c>
      <c r="B573" s="173">
        <f t="shared" si="16"/>
        <v>618</v>
      </c>
      <c r="C573" s="155">
        <v>41344</v>
      </c>
      <c r="D573" s="156" t="s">
        <v>1200</v>
      </c>
      <c r="E573" s="170" t="s">
        <v>1201</v>
      </c>
      <c r="F573" s="170" t="s">
        <v>157</v>
      </c>
      <c r="G573" s="170" t="s">
        <v>131</v>
      </c>
      <c r="H573" s="170" t="s">
        <v>19</v>
      </c>
      <c r="I573" s="170" t="s">
        <v>59</v>
      </c>
      <c r="J573" s="170"/>
      <c r="K573" s="170" t="s">
        <v>37</v>
      </c>
      <c r="L573" s="188">
        <v>41344</v>
      </c>
      <c r="M573" s="170" t="s">
        <v>145</v>
      </c>
      <c r="N573" s="170" t="s">
        <v>1214</v>
      </c>
      <c r="O573" s="170" t="s">
        <v>177</v>
      </c>
      <c r="P573" s="188">
        <v>41359</v>
      </c>
      <c r="Q573" s="170"/>
      <c r="R573" s="170"/>
      <c r="S573" s="170"/>
      <c r="T573" s="159" t="b">
        <f t="shared" si="14"/>
        <v>1</v>
      </c>
      <c r="U573" s="170" t="s">
        <v>177</v>
      </c>
      <c r="V573" s="188">
        <v>41359</v>
      </c>
      <c r="W573" s="170"/>
    </row>
    <row r="574" spans="1:23" ht="108.75" x14ac:dyDescent="0.25">
      <c r="A574" s="170" t="s">
        <v>1261</v>
      </c>
      <c r="B574" s="173">
        <f t="shared" si="16"/>
        <v>619</v>
      </c>
      <c r="C574" s="155">
        <v>41344</v>
      </c>
      <c r="D574" s="156" t="s">
        <v>1200</v>
      </c>
      <c r="E574" s="170" t="s">
        <v>1202</v>
      </c>
      <c r="F574" s="170" t="s">
        <v>157</v>
      </c>
      <c r="G574" s="170" t="s">
        <v>131</v>
      </c>
      <c r="H574" s="170" t="s">
        <v>19</v>
      </c>
      <c r="I574" s="170" t="s">
        <v>59</v>
      </c>
      <c r="J574" s="170"/>
      <c r="K574" s="170" t="s">
        <v>37</v>
      </c>
      <c r="L574" s="144">
        <v>41344</v>
      </c>
      <c r="M574" s="170" t="s">
        <v>544</v>
      </c>
      <c r="N574" s="170" t="s">
        <v>1216</v>
      </c>
      <c r="O574" s="170" t="s">
        <v>177</v>
      </c>
      <c r="P574" s="155">
        <v>41409</v>
      </c>
      <c r="Q574" s="170"/>
      <c r="R574" s="170"/>
      <c r="S574" s="170"/>
      <c r="T574" s="159" t="b">
        <f t="shared" si="14"/>
        <v>1</v>
      </c>
      <c r="U574" s="170" t="s">
        <v>177</v>
      </c>
      <c r="V574" s="155">
        <v>41409</v>
      </c>
      <c r="W574" s="170"/>
    </row>
    <row r="575" spans="1:23" ht="24.75" x14ac:dyDescent="0.25">
      <c r="A575" s="170" t="s">
        <v>134</v>
      </c>
      <c r="B575" s="173">
        <f t="shared" si="16"/>
        <v>620</v>
      </c>
      <c r="C575" s="155">
        <v>41344</v>
      </c>
      <c r="D575" s="156" t="s">
        <v>1203</v>
      </c>
      <c r="E575" s="170" t="s">
        <v>1204</v>
      </c>
      <c r="F575" s="170" t="s">
        <v>55</v>
      </c>
      <c r="G575" s="170" t="s">
        <v>131</v>
      </c>
      <c r="H575" s="170" t="s">
        <v>19</v>
      </c>
      <c r="I575" s="170" t="s">
        <v>20</v>
      </c>
      <c r="J575" s="170"/>
      <c r="K575" s="170" t="s">
        <v>1248</v>
      </c>
      <c r="L575" s="170"/>
      <c r="M575" s="170" t="s">
        <v>102</v>
      </c>
      <c r="N575" s="170"/>
      <c r="O575" s="170"/>
      <c r="P575" s="170"/>
      <c r="Q575" s="170"/>
      <c r="R575" s="170"/>
      <c r="S575" s="170">
        <v>16</v>
      </c>
      <c r="T575" s="159" t="b">
        <f t="shared" si="14"/>
        <v>1</v>
      </c>
      <c r="U575" s="170"/>
      <c r="V575" s="170"/>
      <c r="W575" s="170"/>
    </row>
    <row r="576" spans="1:23" ht="72.75" x14ac:dyDescent="0.25">
      <c r="A576" s="170" t="s">
        <v>134</v>
      </c>
      <c r="B576" s="173">
        <f t="shared" si="16"/>
        <v>621</v>
      </c>
      <c r="C576" s="155">
        <v>41344</v>
      </c>
      <c r="D576" s="156" t="s">
        <v>501</v>
      </c>
      <c r="E576" s="170" t="s">
        <v>1205</v>
      </c>
      <c r="F576" s="170" t="s">
        <v>157</v>
      </c>
      <c r="G576" s="170" t="s">
        <v>503</v>
      </c>
      <c r="H576" s="170" t="s">
        <v>19</v>
      </c>
      <c r="I576" s="170" t="s">
        <v>59</v>
      </c>
      <c r="J576" s="170"/>
      <c r="K576" s="170" t="s">
        <v>21</v>
      </c>
      <c r="L576" s="188">
        <v>41353</v>
      </c>
      <c r="M576" s="170" t="s">
        <v>544</v>
      </c>
      <c r="N576" s="170" t="s">
        <v>1323</v>
      </c>
      <c r="O576" s="170" t="s">
        <v>152</v>
      </c>
      <c r="P576" s="188">
        <v>41351</v>
      </c>
      <c r="Q576" s="170" t="s">
        <v>1314</v>
      </c>
      <c r="R576" s="170"/>
      <c r="S576" s="170"/>
      <c r="T576" s="159" t="b">
        <f t="shared" si="14"/>
        <v>1</v>
      </c>
      <c r="U576" s="170" t="s">
        <v>152</v>
      </c>
      <c r="V576" s="188">
        <v>41351</v>
      </c>
      <c r="W576" s="170" t="s">
        <v>1314</v>
      </c>
    </row>
    <row r="577" spans="1:23" ht="72.75" x14ac:dyDescent="0.25">
      <c r="A577" s="170" t="s">
        <v>134</v>
      </c>
      <c r="B577" s="173">
        <f t="shared" si="16"/>
        <v>622</v>
      </c>
      <c r="C577" s="135">
        <v>41344</v>
      </c>
      <c r="D577" s="210" t="s">
        <v>501</v>
      </c>
      <c r="E577" s="136" t="s">
        <v>1206</v>
      </c>
      <c r="F577" s="136" t="s">
        <v>157</v>
      </c>
      <c r="G577" s="210" t="s">
        <v>503</v>
      </c>
      <c r="H577" s="170" t="s">
        <v>19</v>
      </c>
      <c r="I577" s="210" t="s">
        <v>24</v>
      </c>
      <c r="J577" s="188">
        <v>41351</v>
      </c>
      <c r="K577" s="170" t="s">
        <v>21</v>
      </c>
      <c r="L577" s="188">
        <v>41348</v>
      </c>
      <c r="M577" s="170" t="s">
        <v>544</v>
      </c>
      <c r="N577" s="170" t="s">
        <v>1250</v>
      </c>
      <c r="O577" s="170" t="s">
        <v>152</v>
      </c>
      <c r="P577" s="188">
        <v>41347</v>
      </c>
      <c r="Q577" s="170" t="s">
        <v>1247</v>
      </c>
      <c r="R577" s="170" t="s">
        <v>1220</v>
      </c>
      <c r="S577" s="170"/>
      <c r="T577" s="159" t="b">
        <f t="shared" si="14"/>
        <v>1</v>
      </c>
      <c r="U577" s="170" t="s">
        <v>152</v>
      </c>
      <c r="V577" s="188">
        <v>41347</v>
      </c>
      <c r="W577" s="170" t="s">
        <v>1247</v>
      </c>
    </row>
    <row r="578" spans="1:23" ht="26.25" x14ac:dyDescent="0.25">
      <c r="A578" s="170" t="s">
        <v>134</v>
      </c>
      <c r="B578" s="173">
        <f t="shared" si="16"/>
        <v>623</v>
      </c>
      <c r="C578" s="78">
        <v>41344</v>
      </c>
      <c r="D578" s="141" t="s">
        <v>199</v>
      </c>
      <c r="E578" s="79" t="s">
        <v>1207</v>
      </c>
      <c r="F578" s="170" t="s">
        <v>335</v>
      </c>
      <c r="G578" s="170" t="s">
        <v>131</v>
      </c>
      <c r="H578" s="170" t="s">
        <v>19</v>
      </c>
      <c r="I578" s="170" t="s">
        <v>59</v>
      </c>
      <c r="J578" s="170"/>
      <c r="K578" s="170" t="s">
        <v>146</v>
      </c>
      <c r="L578" s="188">
        <v>41346</v>
      </c>
      <c r="M578" s="170" t="s">
        <v>145</v>
      </c>
      <c r="N578" s="170" t="s">
        <v>1233</v>
      </c>
      <c r="O578" s="166" t="s">
        <v>177</v>
      </c>
      <c r="P578" s="172">
        <v>41388</v>
      </c>
      <c r="Q578" s="170"/>
      <c r="R578" s="170"/>
      <c r="S578" s="170"/>
      <c r="T578" s="159" t="b">
        <f t="shared" ref="T578:T641" si="17">EXACT(O578,U578)</f>
        <v>1</v>
      </c>
      <c r="U578" s="166" t="s">
        <v>177</v>
      </c>
      <c r="V578" s="172">
        <v>41388</v>
      </c>
      <c r="W578" s="170"/>
    </row>
    <row r="579" spans="1:23" ht="240.75" x14ac:dyDescent="0.25">
      <c r="A579" s="170" t="s">
        <v>134</v>
      </c>
      <c r="B579" s="173">
        <f t="shared" si="16"/>
        <v>624</v>
      </c>
      <c r="C579" s="78">
        <v>41344</v>
      </c>
      <c r="D579" s="141" t="s">
        <v>220</v>
      </c>
      <c r="E579" s="79" t="s">
        <v>1208</v>
      </c>
      <c r="F579" s="170" t="s">
        <v>1209</v>
      </c>
      <c r="G579" s="170" t="s">
        <v>131</v>
      </c>
      <c r="H579" s="170" t="s">
        <v>19</v>
      </c>
      <c r="I579" s="170" t="s">
        <v>59</v>
      </c>
      <c r="J579" s="170"/>
      <c r="K579" s="170" t="s">
        <v>37</v>
      </c>
      <c r="L579" s="144">
        <v>41344</v>
      </c>
      <c r="M579" s="170" t="s">
        <v>544</v>
      </c>
      <c r="N579" s="170" t="s">
        <v>1215</v>
      </c>
      <c r="O579" s="170" t="s">
        <v>177</v>
      </c>
      <c r="P579" s="188">
        <v>41354</v>
      </c>
      <c r="Q579" s="170"/>
      <c r="R579" s="170"/>
      <c r="S579" s="170"/>
      <c r="T579" s="159" t="b">
        <f t="shared" si="17"/>
        <v>1</v>
      </c>
      <c r="U579" s="170" t="s">
        <v>177</v>
      </c>
      <c r="V579" s="188">
        <v>41354</v>
      </c>
      <c r="W579" s="170"/>
    </row>
    <row r="580" spans="1:23" ht="120.75" x14ac:dyDescent="0.25">
      <c r="A580" s="170" t="s">
        <v>134</v>
      </c>
      <c r="B580" s="173">
        <f t="shared" si="16"/>
        <v>625</v>
      </c>
      <c r="C580" s="78">
        <v>41344</v>
      </c>
      <c r="D580" s="141" t="s">
        <v>199</v>
      </c>
      <c r="E580" s="79" t="s">
        <v>1210</v>
      </c>
      <c r="F580" s="170" t="s">
        <v>157</v>
      </c>
      <c r="G580" s="170" t="s">
        <v>131</v>
      </c>
      <c r="H580" s="170" t="s">
        <v>19</v>
      </c>
      <c r="I580" s="170" t="s">
        <v>59</v>
      </c>
      <c r="J580" s="170"/>
      <c r="K580" s="170" t="s">
        <v>154</v>
      </c>
      <c r="L580" s="144">
        <v>41345</v>
      </c>
      <c r="M580" s="170" t="s">
        <v>145</v>
      </c>
      <c r="N580" s="170" t="s">
        <v>1218</v>
      </c>
      <c r="O580" s="178" t="s">
        <v>177</v>
      </c>
      <c r="P580" s="178">
        <v>41352</v>
      </c>
      <c r="Q580" s="170"/>
      <c r="R580" s="170"/>
      <c r="S580" s="170"/>
      <c r="T580" s="159" t="b">
        <f t="shared" si="17"/>
        <v>1</v>
      </c>
      <c r="U580" s="178" t="s">
        <v>177</v>
      </c>
      <c r="V580" s="178">
        <v>41352</v>
      </c>
      <c r="W580" s="170"/>
    </row>
    <row r="581" spans="1:23" ht="60.75" x14ac:dyDescent="0.25">
      <c r="A581" s="170" t="s">
        <v>134</v>
      </c>
      <c r="B581" s="173">
        <f t="shared" ref="B581:B588" si="18">B580+1</f>
        <v>626</v>
      </c>
      <c r="C581" s="155">
        <v>41344</v>
      </c>
      <c r="D581" s="156" t="s">
        <v>501</v>
      </c>
      <c r="E581" s="170" t="s">
        <v>1211</v>
      </c>
      <c r="F581" s="170" t="s">
        <v>157</v>
      </c>
      <c r="G581" s="170" t="s">
        <v>503</v>
      </c>
      <c r="H581" s="170" t="s">
        <v>19</v>
      </c>
      <c r="I581" s="170" t="s">
        <v>59</v>
      </c>
      <c r="J581" s="170"/>
      <c r="K581" s="170" t="s">
        <v>21</v>
      </c>
      <c r="L581" s="188">
        <v>41353</v>
      </c>
      <c r="M581" s="170" t="s">
        <v>544</v>
      </c>
      <c r="N581" s="150" t="s">
        <v>1324</v>
      </c>
      <c r="O581" s="170" t="s">
        <v>152</v>
      </c>
      <c r="P581" s="188">
        <v>41351</v>
      </c>
      <c r="Q581" s="170" t="s">
        <v>1315</v>
      </c>
      <c r="R581" s="170"/>
      <c r="S581" s="170"/>
      <c r="T581" s="159" t="b">
        <f t="shared" si="17"/>
        <v>1</v>
      </c>
      <c r="U581" s="170" t="s">
        <v>152</v>
      </c>
      <c r="V581" s="188">
        <v>41351</v>
      </c>
      <c r="W581" s="170" t="s">
        <v>1315</v>
      </c>
    </row>
    <row r="582" spans="1:23" ht="72.75" x14ac:dyDescent="0.25">
      <c r="A582" s="170" t="s">
        <v>134</v>
      </c>
      <c r="B582" s="173">
        <f t="shared" si="18"/>
        <v>627</v>
      </c>
      <c r="C582" s="155">
        <v>41344</v>
      </c>
      <c r="D582" s="156" t="s">
        <v>16</v>
      </c>
      <c r="E582" s="170" t="s">
        <v>1212</v>
      </c>
      <c r="F582" s="170" t="s">
        <v>157</v>
      </c>
      <c r="G582" s="170" t="s">
        <v>503</v>
      </c>
      <c r="H582" s="170" t="s">
        <v>19</v>
      </c>
      <c r="I582" s="170" t="s">
        <v>59</v>
      </c>
      <c r="J582" s="170"/>
      <c r="K582" s="170" t="s">
        <v>21</v>
      </c>
      <c r="L582" s="188">
        <v>41346</v>
      </c>
      <c r="M582" s="170" t="s">
        <v>544</v>
      </c>
      <c r="N582" s="170" t="s">
        <v>1228</v>
      </c>
      <c r="O582" s="170" t="s">
        <v>152</v>
      </c>
      <c r="P582" s="170"/>
      <c r="Q582" s="170"/>
      <c r="R582" s="170"/>
      <c r="S582" s="170"/>
      <c r="T582" s="159" t="b">
        <f t="shared" si="17"/>
        <v>1</v>
      </c>
      <c r="U582" s="170" t="s">
        <v>152</v>
      </c>
      <c r="V582" s="170"/>
      <c r="W582" s="170"/>
    </row>
    <row r="583" spans="1:23" ht="24.75" x14ac:dyDescent="0.25">
      <c r="A583" s="170" t="s">
        <v>134</v>
      </c>
      <c r="B583" s="173">
        <f t="shared" si="18"/>
        <v>628</v>
      </c>
      <c r="C583" s="137">
        <v>41344</v>
      </c>
      <c r="D583" s="138" t="s">
        <v>501</v>
      </c>
      <c r="E583" s="177" t="s">
        <v>1213</v>
      </c>
      <c r="F583" s="177" t="s">
        <v>157</v>
      </c>
      <c r="G583" s="126" t="s">
        <v>503</v>
      </c>
      <c r="H583" s="170" t="s">
        <v>19</v>
      </c>
      <c r="I583" s="170" t="s">
        <v>24</v>
      </c>
      <c r="J583" s="170"/>
      <c r="K583" s="170" t="s">
        <v>21</v>
      </c>
      <c r="L583" s="188">
        <v>41345</v>
      </c>
      <c r="M583" s="170" t="s">
        <v>544</v>
      </c>
      <c r="N583" s="73"/>
      <c r="O583" s="178" t="s">
        <v>177</v>
      </c>
      <c r="P583" s="188">
        <v>41351</v>
      </c>
      <c r="Q583" s="170"/>
      <c r="R583" s="170" t="s">
        <v>1220</v>
      </c>
      <c r="S583" s="170"/>
      <c r="T583" s="159" t="b">
        <f t="shared" si="17"/>
        <v>1</v>
      </c>
      <c r="U583" s="178" t="s">
        <v>177</v>
      </c>
      <c r="V583" s="188">
        <v>41351</v>
      </c>
      <c r="W583" s="170"/>
    </row>
    <row r="584" spans="1:23" ht="180.75" x14ac:dyDescent="0.25">
      <c r="A584" s="170" t="s">
        <v>134</v>
      </c>
      <c r="B584" s="173">
        <f t="shared" si="18"/>
        <v>629</v>
      </c>
      <c r="C584" s="128">
        <v>41344</v>
      </c>
      <c r="D584" s="139" t="s">
        <v>531</v>
      </c>
      <c r="E584" s="84" t="s">
        <v>1229</v>
      </c>
      <c r="F584" s="170" t="s">
        <v>239</v>
      </c>
      <c r="G584" s="170" t="s">
        <v>131</v>
      </c>
      <c r="H584" s="170" t="s">
        <v>19</v>
      </c>
      <c r="I584" s="170" t="s">
        <v>24</v>
      </c>
      <c r="J584" s="170"/>
      <c r="K584" s="170" t="s">
        <v>21</v>
      </c>
      <c r="L584" s="188">
        <v>41345</v>
      </c>
      <c r="M584" s="170" t="s">
        <v>145</v>
      </c>
      <c r="N584" s="73" t="s">
        <v>1224</v>
      </c>
      <c r="O584" s="170" t="s">
        <v>152</v>
      </c>
      <c r="P584" s="170"/>
      <c r="Q584" s="170"/>
      <c r="R584" s="170" t="s">
        <v>1225</v>
      </c>
      <c r="S584" s="170"/>
      <c r="T584" s="159" t="b">
        <f t="shared" si="17"/>
        <v>1</v>
      </c>
      <c r="U584" s="170" t="s">
        <v>152</v>
      </c>
      <c r="V584" s="170"/>
      <c r="W584" s="170"/>
    </row>
    <row r="585" spans="1:23" ht="60.75" x14ac:dyDescent="0.25">
      <c r="A585" s="170" t="s">
        <v>134</v>
      </c>
      <c r="B585" s="173">
        <f t="shared" si="18"/>
        <v>630</v>
      </c>
      <c r="C585" s="128">
        <v>41344</v>
      </c>
      <c r="D585" s="139" t="s">
        <v>531</v>
      </c>
      <c r="E585" s="84" t="s">
        <v>1230</v>
      </c>
      <c r="F585" s="170" t="s">
        <v>239</v>
      </c>
      <c r="G585" s="170" t="s">
        <v>131</v>
      </c>
      <c r="H585" s="170" t="s">
        <v>19</v>
      </c>
      <c r="I585" s="170" t="s">
        <v>24</v>
      </c>
      <c r="J585" s="170"/>
      <c r="K585" s="170" t="s">
        <v>21</v>
      </c>
      <c r="L585" s="188">
        <v>41345</v>
      </c>
      <c r="M585" s="170" t="s">
        <v>145</v>
      </c>
      <c r="N585" s="73" t="s">
        <v>1224</v>
      </c>
      <c r="O585" s="170" t="s">
        <v>152</v>
      </c>
      <c r="P585" s="170"/>
      <c r="Q585" s="170"/>
      <c r="R585" s="170" t="s">
        <v>1225</v>
      </c>
      <c r="S585" s="170"/>
      <c r="T585" s="159" t="b">
        <f t="shared" si="17"/>
        <v>1</v>
      </c>
      <c r="U585" s="170" t="s">
        <v>152</v>
      </c>
      <c r="V585" s="170"/>
      <c r="W585" s="170"/>
    </row>
    <row r="586" spans="1:23" ht="48.75" x14ac:dyDescent="0.25">
      <c r="A586" s="170" t="s">
        <v>134</v>
      </c>
      <c r="B586" s="173">
        <f t="shared" si="18"/>
        <v>631</v>
      </c>
      <c r="C586" s="128">
        <v>41344</v>
      </c>
      <c r="D586" s="139" t="s">
        <v>531</v>
      </c>
      <c r="E586" s="84" t="s">
        <v>1231</v>
      </c>
      <c r="F586" s="170" t="s">
        <v>239</v>
      </c>
      <c r="G586" s="170" t="s">
        <v>131</v>
      </c>
      <c r="H586" s="170" t="s">
        <v>19</v>
      </c>
      <c r="I586" s="170" t="s">
        <v>24</v>
      </c>
      <c r="J586" s="170"/>
      <c r="K586" s="170" t="s">
        <v>21</v>
      </c>
      <c r="L586" s="188">
        <v>41345</v>
      </c>
      <c r="M586" s="170" t="s">
        <v>145</v>
      </c>
      <c r="N586" s="73" t="s">
        <v>1224</v>
      </c>
      <c r="O586" s="170" t="s">
        <v>152</v>
      </c>
      <c r="P586" s="170"/>
      <c r="Q586" s="170"/>
      <c r="R586" s="170" t="s">
        <v>1225</v>
      </c>
      <c r="S586" s="170"/>
      <c r="T586" s="159" t="b">
        <f t="shared" si="17"/>
        <v>1</v>
      </c>
      <c r="U586" s="170" t="s">
        <v>152</v>
      </c>
      <c r="V586" s="170"/>
      <c r="W586" s="170"/>
    </row>
    <row r="587" spans="1:23" ht="84.75" x14ac:dyDescent="0.25">
      <c r="A587" s="170" t="s">
        <v>134</v>
      </c>
      <c r="B587" s="173">
        <f t="shared" si="18"/>
        <v>632</v>
      </c>
      <c r="C587" s="128">
        <v>41345</v>
      </c>
      <c r="D587" s="139" t="s">
        <v>758</v>
      </c>
      <c r="E587" s="84" t="s">
        <v>1221</v>
      </c>
      <c r="F587" s="170" t="s">
        <v>239</v>
      </c>
      <c r="G587" s="170" t="s">
        <v>131</v>
      </c>
      <c r="H587" s="170" t="s">
        <v>19</v>
      </c>
      <c r="I587" s="170" t="s">
        <v>59</v>
      </c>
      <c r="J587" s="170"/>
      <c r="K587" s="170" t="s">
        <v>154</v>
      </c>
      <c r="L587" s="188">
        <v>41358</v>
      </c>
      <c r="M587" s="170" t="s">
        <v>145</v>
      </c>
      <c r="N587" s="73" t="s">
        <v>1380</v>
      </c>
      <c r="O587" s="170" t="s">
        <v>152</v>
      </c>
      <c r="P587" s="188">
        <v>41352</v>
      </c>
      <c r="Q587" s="170" t="s">
        <v>1342</v>
      </c>
      <c r="R587" s="170"/>
      <c r="S587" s="170"/>
      <c r="T587" s="159" t="b">
        <f t="shared" si="17"/>
        <v>1</v>
      </c>
      <c r="U587" s="170" t="s">
        <v>152</v>
      </c>
      <c r="V587" s="188">
        <v>41352</v>
      </c>
      <c r="W587" s="170" t="s">
        <v>1342</v>
      </c>
    </row>
    <row r="588" spans="1:23" ht="204.75" x14ac:dyDescent="0.25">
      <c r="A588" s="170" t="s">
        <v>134</v>
      </c>
      <c r="B588" s="173">
        <f t="shared" si="18"/>
        <v>633</v>
      </c>
      <c r="C588" s="128">
        <v>41345</v>
      </c>
      <c r="D588" s="139" t="s">
        <v>531</v>
      </c>
      <c r="E588" s="84" t="s">
        <v>1222</v>
      </c>
      <c r="F588" s="170" t="s">
        <v>239</v>
      </c>
      <c r="G588" s="170" t="s">
        <v>131</v>
      </c>
      <c r="H588" s="170" t="s">
        <v>19</v>
      </c>
      <c r="I588" s="170" t="s">
        <v>59</v>
      </c>
      <c r="J588" s="170"/>
      <c r="K588" s="170" t="s">
        <v>154</v>
      </c>
      <c r="L588" s="188">
        <v>41345</v>
      </c>
      <c r="M588" s="170" t="s">
        <v>145</v>
      </c>
      <c r="N588" s="73" t="s">
        <v>1226</v>
      </c>
      <c r="O588" s="170" t="s">
        <v>152</v>
      </c>
      <c r="P588" s="170"/>
      <c r="Q588" s="170"/>
      <c r="R588" s="170"/>
      <c r="S588" s="170"/>
      <c r="T588" s="159" t="b">
        <f t="shared" si="17"/>
        <v>1</v>
      </c>
      <c r="U588" s="170" t="s">
        <v>152</v>
      </c>
      <c r="V588" s="170"/>
      <c r="W588" s="170"/>
    </row>
    <row r="589" spans="1:23" ht="48.75" x14ac:dyDescent="0.25">
      <c r="A589" s="170" t="s">
        <v>1261</v>
      </c>
      <c r="B589" s="173">
        <f t="shared" ref="B589:B618" si="19">B588+1</f>
        <v>634</v>
      </c>
      <c r="C589" s="155">
        <v>41345</v>
      </c>
      <c r="D589" s="156" t="s">
        <v>739</v>
      </c>
      <c r="E589" s="170" t="s">
        <v>1223</v>
      </c>
      <c r="F589" s="170" t="s">
        <v>222</v>
      </c>
      <c r="G589" s="170" t="s">
        <v>131</v>
      </c>
      <c r="H589" s="170" t="s">
        <v>19</v>
      </c>
      <c r="I589" s="170" t="s">
        <v>59</v>
      </c>
      <c r="J589" s="170"/>
      <c r="K589" s="170" t="s">
        <v>361</v>
      </c>
      <c r="L589" s="188"/>
      <c r="M589" s="182" t="s">
        <v>145</v>
      </c>
      <c r="N589" s="170" t="s">
        <v>1227</v>
      </c>
      <c r="O589" s="170" t="s">
        <v>177</v>
      </c>
      <c r="P589" s="188">
        <v>41380</v>
      </c>
      <c r="Q589" s="170"/>
      <c r="R589" s="170"/>
      <c r="S589" s="170"/>
      <c r="T589" s="159" t="b">
        <f t="shared" si="17"/>
        <v>1</v>
      </c>
      <c r="U589" s="170" t="s">
        <v>177</v>
      </c>
      <c r="V589" s="188">
        <v>41380</v>
      </c>
      <c r="W589" s="170"/>
    </row>
    <row r="590" spans="1:23" ht="132.75" x14ac:dyDescent="0.25">
      <c r="A590" s="170" t="s">
        <v>134</v>
      </c>
      <c r="B590" s="173">
        <f t="shared" si="19"/>
        <v>635</v>
      </c>
      <c r="C590" s="78">
        <v>41345</v>
      </c>
      <c r="D590" s="141" t="s">
        <v>1177</v>
      </c>
      <c r="E590" s="79" t="s">
        <v>1234</v>
      </c>
      <c r="F590" s="170" t="s">
        <v>239</v>
      </c>
      <c r="G590" s="170" t="s">
        <v>131</v>
      </c>
      <c r="H590" s="170" t="s">
        <v>19</v>
      </c>
      <c r="I590" s="170" t="s">
        <v>59</v>
      </c>
      <c r="J590" s="188">
        <v>41348</v>
      </c>
      <c r="K590" s="170" t="s">
        <v>154</v>
      </c>
      <c r="L590" s="188">
        <v>41346</v>
      </c>
      <c r="M590" s="170" t="s">
        <v>145</v>
      </c>
      <c r="N590" s="170" t="s">
        <v>1236</v>
      </c>
      <c r="O590" s="170" t="s">
        <v>152</v>
      </c>
      <c r="P590" s="170"/>
      <c r="Q590" s="170"/>
      <c r="R590" s="170"/>
      <c r="S590" s="170"/>
      <c r="T590" s="159" t="b">
        <f t="shared" si="17"/>
        <v>1</v>
      </c>
      <c r="U590" s="170" t="s">
        <v>152</v>
      </c>
      <c r="V590" s="170"/>
      <c r="W590" s="170"/>
    </row>
    <row r="591" spans="1:23" ht="84.75" x14ac:dyDescent="0.25">
      <c r="A591" s="170" t="s">
        <v>134</v>
      </c>
      <c r="B591" s="173">
        <f>B590+1</f>
        <v>636</v>
      </c>
      <c r="C591" s="155">
        <v>41345</v>
      </c>
      <c r="D591" s="156" t="s">
        <v>361</v>
      </c>
      <c r="E591" s="170" t="s">
        <v>1237</v>
      </c>
      <c r="F591" s="170" t="s">
        <v>239</v>
      </c>
      <c r="G591" s="170" t="s">
        <v>503</v>
      </c>
      <c r="H591" s="170" t="s">
        <v>30</v>
      </c>
      <c r="I591" s="170" t="s">
        <v>59</v>
      </c>
      <c r="J591" s="188">
        <v>41348</v>
      </c>
      <c r="K591" s="170" t="s">
        <v>21</v>
      </c>
      <c r="L591" s="188">
        <v>41352</v>
      </c>
      <c r="M591" s="170" t="s">
        <v>145</v>
      </c>
      <c r="N591" s="170" t="s">
        <v>1318</v>
      </c>
      <c r="O591" s="170" t="s">
        <v>152</v>
      </c>
      <c r="P591" s="188">
        <v>41351</v>
      </c>
      <c r="Q591" s="170" t="s">
        <v>1293</v>
      </c>
      <c r="R591" s="170"/>
      <c r="S591" s="170"/>
      <c r="T591" s="159" t="b">
        <f t="shared" si="17"/>
        <v>1</v>
      </c>
      <c r="U591" s="170" t="s">
        <v>152</v>
      </c>
      <c r="V591" s="188">
        <v>41351</v>
      </c>
      <c r="W591" s="170" t="s">
        <v>1293</v>
      </c>
    </row>
    <row r="592" spans="1:23" ht="96.75" x14ac:dyDescent="0.25">
      <c r="A592" s="170" t="s">
        <v>134</v>
      </c>
      <c r="B592" s="173">
        <f t="shared" si="19"/>
        <v>637</v>
      </c>
      <c r="C592" s="155">
        <v>40980</v>
      </c>
      <c r="D592" s="156" t="s">
        <v>501</v>
      </c>
      <c r="E592" s="170" t="s">
        <v>1235</v>
      </c>
      <c r="F592" s="170" t="s">
        <v>239</v>
      </c>
      <c r="G592" s="170" t="s">
        <v>503</v>
      </c>
      <c r="H592" s="170" t="s">
        <v>19</v>
      </c>
      <c r="I592" s="170" t="s">
        <v>59</v>
      </c>
      <c r="J592" s="188">
        <v>41348</v>
      </c>
      <c r="K592" s="170" t="s">
        <v>21</v>
      </c>
      <c r="L592" s="188">
        <v>41353</v>
      </c>
      <c r="M592" s="170" t="s">
        <v>544</v>
      </c>
      <c r="N592" s="170" t="s">
        <v>1325</v>
      </c>
      <c r="O592" s="170" t="s">
        <v>152</v>
      </c>
      <c r="P592" s="188">
        <v>41351</v>
      </c>
      <c r="Q592" s="170" t="s">
        <v>1316</v>
      </c>
      <c r="R592" s="170"/>
      <c r="S592" s="170"/>
      <c r="T592" s="159" t="b">
        <f t="shared" si="17"/>
        <v>1</v>
      </c>
      <c r="U592" s="170" t="s">
        <v>152</v>
      </c>
      <c r="V592" s="188">
        <v>41351</v>
      </c>
      <c r="W592" s="170" t="s">
        <v>1316</v>
      </c>
    </row>
    <row r="593" spans="1:23" ht="128.25" x14ac:dyDescent="0.25">
      <c r="A593" s="170" t="s">
        <v>134</v>
      </c>
      <c r="B593" s="173">
        <f t="shared" si="19"/>
        <v>638</v>
      </c>
      <c r="C593" s="78">
        <v>41347</v>
      </c>
      <c r="D593" s="141" t="s">
        <v>220</v>
      </c>
      <c r="E593" s="79" t="s">
        <v>1238</v>
      </c>
      <c r="F593" s="170" t="s">
        <v>665</v>
      </c>
      <c r="G593" s="170" t="s">
        <v>131</v>
      </c>
      <c r="H593" s="170" t="s">
        <v>30</v>
      </c>
      <c r="I593" s="170" t="s">
        <v>59</v>
      </c>
      <c r="J593" s="188">
        <v>41353</v>
      </c>
      <c r="K593" s="170" t="s">
        <v>101</v>
      </c>
      <c r="L593" s="188">
        <v>41347</v>
      </c>
      <c r="M593" s="170" t="s">
        <v>145</v>
      </c>
      <c r="N593" s="170" t="s">
        <v>1355</v>
      </c>
      <c r="O593" s="170" t="s">
        <v>152</v>
      </c>
      <c r="P593" s="170"/>
      <c r="Q593" s="170"/>
      <c r="R593" s="170"/>
      <c r="S593" s="170"/>
      <c r="T593" s="159" t="b">
        <f t="shared" si="17"/>
        <v>1</v>
      </c>
      <c r="U593" s="170" t="s">
        <v>152</v>
      </c>
      <c r="V593" s="170"/>
      <c r="W593" s="170"/>
    </row>
    <row r="594" spans="1:23" ht="36.75" x14ac:dyDescent="0.25">
      <c r="A594" s="170" t="s">
        <v>134</v>
      </c>
      <c r="B594" s="173">
        <f t="shared" si="19"/>
        <v>639</v>
      </c>
      <c r="C594" s="78">
        <v>41347</v>
      </c>
      <c r="D594" s="141" t="s">
        <v>220</v>
      </c>
      <c r="E594" s="79" t="s">
        <v>1239</v>
      </c>
      <c r="F594" s="170" t="s">
        <v>239</v>
      </c>
      <c r="G594" s="170" t="s">
        <v>131</v>
      </c>
      <c r="H594" s="170" t="s">
        <v>30</v>
      </c>
      <c r="I594" s="170" t="s">
        <v>59</v>
      </c>
      <c r="J594" s="188">
        <v>41353</v>
      </c>
      <c r="K594" s="170" t="s">
        <v>21</v>
      </c>
      <c r="L594" s="188">
        <v>41348</v>
      </c>
      <c r="M594" s="170" t="s">
        <v>544</v>
      </c>
      <c r="N594" s="170" t="s">
        <v>1251</v>
      </c>
      <c r="O594" s="170" t="s">
        <v>177</v>
      </c>
      <c r="P594" s="188">
        <v>41354</v>
      </c>
      <c r="Q594" s="170"/>
      <c r="R594" s="170"/>
      <c r="S594" s="170"/>
      <c r="T594" s="159" t="b">
        <f t="shared" si="17"/>
        <v>1</v>
      </c>
      <c r="U594" s="170" t="s">
        <v>177</v>
      </c>
      <c r="V594" s="188">
        <v>41354</v>
      </c>
      <c r="W594" s="170"/>
    </row>
    <row r="595" spans="1:23" ht="72.75" x14ac:dyDescent="0.25">
      <c r="A595" s="170" t="s">
        <v>134</v>
      </c>
      <c r="B595" s="173">
        <f t="shared" si="19"/>
        <v>640</v>
      </c>
      <c r="C595" s="78">
        <v>41347</v>
      </c>
      <c r="D595" s="141" t="s">
        <v>217</v>
      </c>
      <c r="E595" s="79" t="s">
        <v>1240</v>
      </c>
      <c r="F595" s="170" t="s">
        <v>239</v>
      </c>
      <c r="G595" s="170" t="s">
        <v>131</v>
      </c>
      <c r="H595" s="170" t="s">
        <v>30</v>
      </c>
      <c r="I595" s="170" t="s">
        <v>59</v>
      </c>
      <c r="J595" s="188">
        <v>41353</v>
      </c>
      <c r="K595" s="170" t="s">
        <v>21</v>
      </c>
      <c r="L595" s="188">
        <v>41348</v>
      </c>
      <c r="M595" s="170" t="s">
        <v>544</v>
      </c>
      <c r="N595" s="170" t="s">
        <v>1252</v>
      </c>
      <c r="O595" s="183" t="s">
        <v>802</v>
      </c>
      <c r="P595" s="178">
        <v>41365</v>
      </c>
      <c r="Q595" s="170"/>
      <c r="R595" s="170"/>
      <c r="S595" s="170"/>
      <c r="T595" s="159" t="b">
        <f t="shared" si="17"/>
        <v>1</v>
      </c>
      <c r="U595" s="183" t="s">
        <v>802</v>
      </c>
      <c r="V595" s="178">
        <v>41365</v>
      </c>
      <c r="W595" s="170"/>
    </row>
    <row r="596" spans="1:23" ht="72.75" x14ac:dyDescent="0.25">
      <c r="A596" s="170" t="s">
        <v>134</v>
      </c>
      <c r="B596" s="173">
        <f t="shared" si="19"/>
        <v>641</v>
      </c>
      <c r="C596" s="78">
        <v>41347</v>
      </c>
      <c r="D596" s="141" t="s">
        <v>217</v>
      </c>
      <c r="E596" s="79" t="s">
        <v>1241</v>
      </c>
      <c r="F596" s="170" t="s">
        <v>239</v>
      </c>
      <c r="G596" s="170" t="s">
        <v>131</v>
      </c>
      <c r="H596" s="170" t="s">
        <v>30</v>
      </c>
      <c r="I596" s="170" t="s">
        <v>59</v>
      </c>
      <c r="J596" s="188">
        <v>41353</v>
      </c>
      <c r="K596" s="170" t="s">
        <v>21</v>
      </c>
      <c r="L596" s="188">
        <v>41348</v>
      </c>
      <c r="M596" s="170" t="s">
        <v>544</v>
      </c>
      <c r="N596" s="170" t="s">
        <v>1252</v>
      </c>
      <c r="O596" s="183" t="s">
        <v>802</v>
      </c>
      <c r="P596" s="178">
        <v>41365</v>
      </c>
      <c r="Q596" s="170"/>
      <c r="R596" s="170"/>
      <c r="S596" s="170"/>
      <c r="T596" s="159" t="b">
        <f t="shared" si="17"/>
        <v>1</v>
      </c>
      <c r="U596" s="183" t="s">
        <v>802</v>
      </c>
      <c r="V596" s="178">
        <v>41365</v>
      </c>
      <c r="W596" s="170"/>
    </row>
    <row r="597" spans="1:23" ht="51.75" x14ac:dyDescent="0.25">
      <c r="A597" s="170" t="s">
        <v>134</v>
      </c>
      <c r="B597" s="173">
        <f t="shared" si="19"/>
        <v>642</v>
      </c>
      <c r="C597" s="78">
        <v>41347</v>
      </c>
      <c r="D597" s="141" t="s">
        <v>220</v>
      </c>
      <c r="E597" s="79" t="s">
        <v>1242</v>
      </c>
      <c r="F597" s="170" t="s">
        <v>665</v>
      </c>
      <c r="G597" s="170" t="s">
        <v>131</v>
      </c>
      <c r="H597" s="170" t="s">
        <v>30</v>
      </c>
      <c r="I597" s="170" t="s">
        <v>20</v>
      </c>
      <c r="J597" s="188">
        <v>41353</v>
      </c>
      <c r="K597" s="170" t="s">
        <v>37</v>
      </c>
      <c r="L597" s="103">
        <v>41351</v>
      </c>
      <c r="M597" s="170" t="s">
        <v>178</v>
      </c>
      <c r="N597" s="170" t="s">
        <v>1265</v>
      </c>
      <c r="O597" s="170" t="s">
        <v>152</v>
      </c>
      <c r="P597" s="170"/>
      <c r="Q597" s="170"/>
      <c r="R597" s="170"/>
      <c r="S597" s="170">
        <v>0</v>
      </c>
      <c r="T597" s="159" t="b">
        <f t="shared" si="17"/>
        <v>1</v>
      </c>
      <c r="U597" s="170" t="s">
        <v>152</v>
      </c>
      <c r="V597" s="170"/>
      <c r="W597" s="170"/>
    </row>
    <row r="598" spans="1:23" ht="96.75" x14ac:dyDescent="0.25">
      <c r="A598" s="170" t="s">
        <v>134</v>
      </c>
      <c r="B598" s="173">
        <f t="shared" si="19"/>
        <v>643</v>
      </c>
      <c r="C598" s="78">
        <v>41347</v>
      </c>
      <c r="D598" s="141" t="s">
        <v>220</v>
      </c>
      <c r="E598" s="79" t="s">
        <v>1243</v>
      </c>
      <c r="F598" s="170" t="s">
        <v>1244</v>
      </c>
      <c r="G598" s="170" t="s">
        <v>131</v>
      </c>
      <c r="H598" s="170" t="s">
        <v>30</v>
      </c>
      <c r="I598" s="170" t="s">
        <v>59</v>
      </c>
      <c r="J598" s="188">
        <v>41353</v>
      </c>
      <c r="K598" s="170" t="s">
        <v>37</v>
      </c>
      <c r="L598" s="208">
        <v>41351</v>
      </c>
      <c r="M598" s="170" t="s">
        <v>145</v>
      </c>
      <c r="N598" s="170" t="s">
        <v>1266</v>
      </c>
      <c r="O598" s="170" t="s">
        <v>177</v>
      </c>
      <c r="P598" s="188">
        <v>41354</v>
      </c>
      <c r="Q598" s="170"/>
      <c r="R598" s="170"/>
      <c r="S598" s="170"/>
      <c r="T598" s="159" t="b">
        <f t="shared" si="17"/>
        <v>1</v>
      </c>
      <c r="U598" s="170" t="s">
        <v>177</v>
      </c>
      <c r="V598" s="188">
        <v>41354</v>
      </c>
      <c r="W598" s="170"/>
    </row>
    <row r="599" spans="1:23" ht="115.5" x14ac:dyDescent="0.25">
      <c r="A599" s="170" t="s">
        <v>134</v>
      </c>
      <c r="B599" s="173">
        <f t="shared" si="19"/>
        <v>644</v>
      </c>
      <c r="C599" s="78">
        <v>41347</v>
      </c>
      <c r="D599" s="141" t="s">
        <v>220</v>
      </c>
      <c r="E599" s="79" t="s">
        <v>1245</v>
      </c>
      <c r="F599" s="170" t="s">
        <v>1277</v>
      </c>
      <c r="G599" s="170" t="s">
        <v>131</v>
      </c>
      <c r="H599" s="170" t="s">
        <v>30</v>
      </c>
      <c r="I599" s="170" t="s">
        <v>20</v>
      </c>
      <c r="J599" s="188">
        <v>41353</v>
      </c>
      <c r="K599" s="170" t="s">
        <v>37</v>
      </c>
      <c r="L599" s="144">
        <v>41367</v>
      </c>
      <c r="M599" s="170" t="s">
        <v>145</v>
      </c>
      <c r="N599" s="170" t="s">
        <v>1470</v>
      </c>
      <c r="O599" s="170" t="s">
        <v>177</v>
      </c>
      <c r="P599" s="188">
        <v>41386</v>
      </c>
      <c r="Q599" s="170"/>
      <c r="R599" s="170" t="s">
        <v>1460</v>
      </c>
      <c r="S599" s="170">
        <v>8</v>
      </c>
      <c r="T599" s="159" t="b">
        <f t="shared" si="17"/>
        <v>1</v>
      </c>
      <c r="U599" s="170" t="s">
        <v>177</v>
      </c>
      <c r="V599" s="188">
        <v>41386</v>
      </c>
      <c r="W599" s="170"/>
    </row>
    <row r="600" spans="1:23" ht="26.25" x14ac:dyDescent="0.25">
      <c r="A600" s="170" t="s">
        <v>134</v>
      </c>
      <c r="B600" s="173">
        <f t="shared" si="19"/>
        <v>645</v>
      </c>
      <c r="C600" s="78">
        <v>41347</v>
      </c>
      <c r="D600" s="141" t="s">
        <v>832</v>
      </c>
      <c r="E600" s="79" t="s">
        <v>1246</v>
      </c>
      <c r="F600" s="170" t="s">
        <v>347</v>
      </c>
      <c r="G600" s="170" t="s">
        <v>131</v>
      </c>
      <c r="H600" s="170" t="s">
        <v>30</v>
      </c>
      <c r="I600" s="170" t="s">
        <v>20</v>
      </c>
      <c r="J600" s="170"/>
      <c r="K600" s="170" t="s">
        <v>1248</v>
      </c>
      <c r="L600" s="144"/>
      <c r="M600" s="170" t="s">
        <v>102</v>
      </c>
      <c r="N600" s="170"/>
      <c r="O600" s="170"/>
      <c r="P600" s="170"/>
      <c r="Q600" s="170"/>
      <c r="R600" s="170"/>
      <c r="S600" s="170">
        <v>24</v>
      </c>
      <c r="T600" s="159" t="b">
        <f t="shared" si="17"/>
        <v>1</v>
      </c>
      <c r="U600" s="170"/>
      <c r="V600" s="170"/>
      <c r="W600" s="170"/>
    </row>
    <row r="601" spans="1:23" ht="39" x14ac:dyDescent="0.25">
      <c r="A601" s="170" t="s">
        <v>134</v>
      </c>
      <c r="B601" s="173">
        <f>B600+1</f>
        <v>646</v>
      </c>
      <c r="C601" s="144">
        <v>41348</v>
      </c>
      <c r="D601" s="145" t="s">
        <v>227</v>
      </c>
      <c r="E601" s="146" t="s">
        <v>1253</v>
      </c>
      <c r="F601" s="170" t="s">
        <v>239</v>
      </c>
      <c r="G601" s="170" t="s">
        <v>131</v>
      </c>
      <c r="H601" s="170" t="s">
        <v>19</v>
      </c>
      <c r="I601" s="170" t="s">
        <v>20</v>
      </c>
      <c r="J601" s="188"/>
      <c r="K601" s="170" t="s">
        <v>101</v>
      </c>
      <c r="L601" s="144">
        <v>41348</v>
      </c>
      <c r="M601" s="170" t="s">
        <v>145</v>
      </c>
      <c r="N601" s="170"/>
      <c r="O601" s="178" t="s">
        <v>177</v>
      </c>
      <c r="P601" s="178">
        <v>41352</v>
      </c>
      <c r="Q601" s="170"/>
      <c r="R601" s="170"/>
      <c r="S601" s="170">
        <v>8</v>
      </c>
      <c r="T601" s="159" t="b">
        <f t="shared" si="17"/>
        <v>1</v>
      </c>
      <c r="U601" s="178" t="s">
        <v>177</v>
      </c>
      <c r="V601" s="178">
        <v>41352</v>
      </c>
      <c r="W601" s="170"/>
    </row>
    <row r="602" spans="1:23" ht="26.25" x14ac:dyDescent="0.25">
      <c r="A602" s="170" t="s">
        <v>134</v>
      </c>
      <c r="B602" s="173">
        <f>B601+1</f>
        <v>647</v>
      </c>
      <c r="C602" s="144">
        <v>41348</v>
      </c>
      <c r="D602" s="145" t="s">
        <v>868</v>
      </c>
      <c r="E602" s="146" t="s">
        <v>1254</v>
      </c>
      <c r="F602" s="170" t="s">
        <v>1258</v>
      </c>
      <c r="G602" s="170" t="s">
        <v>131</v>
      </c>
      <c r="H602" s="170" t="s">
        <v>98</v>
      </c>
      <c r="I602" s="170" t="s">
        <v>59</v>
      </c>
      <c r="J602" s="188"/>
      <c r="K602" s="170" t="s">
        <v>361</v>
      </c>
      <c r="L602" s="144"/>
      <c r="M602" s="170" t="s">
        <v>145</v>
      </c>
      <c r="N602" s="170"/>
      <c r="O602" s="170" t="s">
        <v>152</v>
      </c>
      <c r="P602" s="170"/>
      <c r="Q602" s="170"/>
      <c r="R602" s="170"/>
      <c r="S602" s="170"/>
      <c r="T602" s="159" t="b">
        <f t="shared" si="17"/>
        <v>1</v>
      </c>
      <c r="U602" s="170" t="s">
        <v>152</v>
      </c>
      <c r="V602" s="170"/>
      <c r="W602" s="170"/>
    </row>
    <row r="603" spans="1:23" ht="26.25" x14ac:dyDescent="0.25">
      <c r="A603" s="170" t="s">
        <v>134</v>
      </c>
      <c r="B603" s="173">
        <f>B602+1</f>
        <v>648</v>
      </c>
      <c r="C603" s="144">
        <v>41348</v>
      </c>
      <c r="D603" s="145" t="s">
        <v>868</v>
      </c>
      <c r="E603" s="146" t="s">
        <v>1255</v>
      </c>
      <c r="F603" s="170" t="s">
        <v>432</v>
      </c>
      <c r="G603" s="170" t="s">
        <v>131</v>
      </c>
      <c r="H603" s="170" t="s">
        <v>98</v>
      </c>
      <c r="I603" s="170" t="s">
        <v>1259</v>
      </c>
      <c r="J603" s="188">
        <v>41394</v>
      </c>
      <c r="K603" s="170" t="s">
        <v>37</v>
      </c>
      <c r="L603" s="144"/>
      <c r="M603" s="170" t="s">
        <v>102</v>
      </c>
      <c r="N603" s="170"/>
      <c r="O603" s="170"/>
      <c r="P603" s="170"/>
      <c r="Q603" s="170"/>
      <c r="R603" s="170"/>
      <c r="S603" s="170">
        <v>16</v>
      </c>
      <c r="T603" s="159" t="b">
        <f t="shared" si="17"/>
        <v>1</v>
      </c>
      <c r="U603" s="170"/>
      <c r="V603" s="170"/>
      <c r="W603" s="170"/>
    </row>
    <row r="604" spans="1:23" ht="252.75" x14ac:dyDescent="0.25">
      <c r="A604" s="170" t="s">
        <v>134</v>
      </c>
      <c r="B604" s="173">
        <f>B603+1</f>
        <v>649</v>
      </c>
      <c r="C604" s="144">
        <v>41348</v>
      </c>
      <c r="D604" s="145" t="s">
        <v>501</v>
      </c>
      <c r="E604" s="146" t="s">
        <v>1256</v>
      </c>
      <c r="F604" s="170" t="s">
        <v>239</v>
      </c>
      <c r="G604" s="170" t="s">
        <v>503</v>
      </c>
      <c r="H604" s="170" t="s">
        <v>98</v>
      </c>
      <c r="I604" s="170" t="s">
        <v>24</v>
      </c>
      <c r="J604" s="188">
        <v>40990</v>
      </c>
      <c r="K604" s="170" t="s">
        <v>21</v>
      </c>
      <c r="L604" s="133">
        <v>41402</v>
      </c>
      <c r="M604" s="188" t="s">
        <v>544</v>
      </c>
      <c r="N604" s="170" t="s">
        <v>1686</v>
      </c>
      <c r="O604" s="170" t="s">
        <v>152</v>
      </c>
      <c r="P604" s="155">
        <v>41393</v>
      </c>
      <c r="Q604" s="170" t="s">
        <v>1649</v>
      </c>
      <c r="R604" s="170" t="s">
        <v>1307</v>
      </c>
      <c r="S604" s="170"/>
      <c r="T604" s="159" t="b">
        <f t="shared" si="17"/>
        <v>1</v>
      </c>
      <c r="U604" s="170" t="s">
        <v>152</v>
      </c>
      <c r="V604" s="155">
        <v>41393</v>
      </c>
      <c r="W604" s="170" t="s">
        <v>1649</v>
      </c>
    </row>
    <row r="605" spans="1:23" ht="64.5" x14ac:dyDescent="0.25">
      <c r="A605" s="170" t="s">
        <v>134</v>
      </c>
      <c r="B605" s="173">
        <f>B604+1</f>
        <v>650</v>
      </c>
      <c r="C605" s="144">
        <v>41348</v>
      </c>
      <c r="D605" s="145" t="s">
        <v>155</v>
      </c>
      <c r="E605" s="146" t="s">
        <v>1257</v>
      </c>
      <c r="F605" s="170" t="s">
        <v>244</v>
      </c>
      <c r="G605" s="170" t="s">
        <v>158</v>
      </c>
      <c r="H605" s="170" t="s">
        <v>98</v>
      </c>
      <c r="I605" s="170" t="s">
        <v>59</v>
      </c>
      <c r="J605" s="188"/>
      <c r="K605" s="170" t="s">
        <v>21</v>
      </c>
      <c r="L605" s="144">
        <v>41348</v>
      </c>
      <c r="M605" s="170" t="s">
        <v>145</v>
      </c>
      <c r="N605" s="170" t="s">
        <v>1260</v>
      </c>
      <c r="O605" s="170" t="s">
        <v>177</v>
      </c>
      <c r="P605" s="188">
        <v>41354</v>
      </c>
      <c r="Q605" s="170"/>
      <c r="R605" s="170"/>
      <c r="S605" s="170"/>
      <c r="T605" s="159" t="b">
        <f t="shared" si="17"/>
        <v>1</v>
      </c>
      <c r="U605" s="170" t="s">
        <v>177</v>
      </c>
      <c r="V605" s="188">
        <v>41354</v>
      </c>
      <c r="W605" s="170"/>
    </row>
    <row r="606" spans="1:23" ht="36.75" x14ac:dyDescent="0.25">
      <c r="A606" s="170" t="s">
        <v>134</v>
      </c>
      <c r="B606" s="173">
        <f t="shared" si="19"/>
        <v>651</v>
      </c>
      <c r="C606" s="144">
        <v>41348</v>
      </c>
      <c r="D606" s="156" t="s">
        <v>125</v>
      </c>
      <c r="E606" s="170" t="s">
        <v>1262</v>
      </c>
      <c r="F606" s="170" t="s">
        <v>239</v>
      </c>
      <c r="G606" s="170" t="s">
        <v>1290</v>
      </c>
      <c r="H606" s="170" t="s">
        <v>30</v>
      </c>
      <c r="I606" s="170" t="s">
        <v>20</v>
      </c>
      <c r="J606" s="170"/>
      <c r="K606" s="170" t="s">
        <v>21</v>
      </c>
      <c r="L606" s="188">
        <v>41351</v>
      </c>
      <c r="M606" s="170" t="s">
        <v>145</v>
      </c>
      <c r="N606" s="170"/>
      <c r="O606" s="170" t="s">
        <v>177</v>
      </c>
      <c r="P606" s="188">
        <v>41389</v>
      </c>
      <c r="Q606" s="170"/>
      <c r="R606" s="170" t="s">
        <v>1267</v>
      </c>
      <c r="S606" s="170">
        <v>4</v>
      </c>
      <c r="T606" s="159" t="b">
        <f t="shared" si="17"/>
        <v>1</v>
      </c>
      <c r="U606" s="170" t="s">
        <v>177</v>
      </c>
      <c r="V606" s="188">
        <v>41389</v>
      </c>
      <c r="W606" s="170"/>
    </row>
    <row r="607" spans="1:23" ht="36.75" x14ac:dyDescent="0.25">
      <c r="A607" s="170" t="s">
        <v>134</v>
      </c>
      <c r="B607" s="173">
        <f t="shared" si="19"/>
        <v>652</v>
      </c>
      <c r="C607" s="155">
        <v>41351</v>
      </c>
      <c r="D607" s="156" t="s">
        <v>16</v>
      </c>
      <c r="E607" s="170" t="s">
        <v>1283</v>
      </c>
      <c r="F607" s="170" t="s">
        <v>239</v>
      </c>
      <c r="G607" s="170" t="s">
        <v>1290</v>
      </c>
      <c r="H607" s="170" t="s">
        <v>98</v>
      </c>
      <c r="I607" s="170" t="s">
        <v>20</v>
      </c>
      <c r="J607" s="188">
        <v>40990</v>
      </c>
      <c r="K607" s="170" t="s">
        <v>21</v>
      </c>
      <c r="L607" s="188">
        <v>41352</v>
      </c>
      <c r="M607" s="170" t="s">
        <v>544</v>
      </c>
      <c r="N607" s="170"/>
      <c r="O607" s="170" t="s">
        <v>177</v>
      </c>
      <c r="P607" s="188">
        <v>41381</v>
      </c>
      <c r="Q607" s="170"/>
      <c r="R607" s="170" t="s">
        <v>1307</v>
      </c>
      <c r="S607" s="170">
        <v>1</v>
      </c>
      <c r="T607" s="159" t="b">
        <f t="shared" si="17"/>
        <v>1</v>
      </c>
      <c r="U607" s="170" t="s">
        <v>177</v>
      </c>
      <c r="V607" s="188">
        <v>41381</v>
      </c>
      <c r="W607" s="170"/>
    </row>
    <row r="608" spans="1:23" ht="36.75" x14ac:dyDescent="0.25">
      <c r="A608" s="170" t="s">
        <v>134</v>
      </c>
      <c r="B608" s="173">
        <f t="shared" si="19"/>
        <v>653</v>
      </c>
      <c r="C608" s="155">
        <v>41351</v>
      </c>
      <c r="D608" s="156" t="s">
        <v>125</v>
      </c>
      <c r="E608" s="170" t="s">
        <v>1284</v>
      </c>
      <c r="F608" s="170" t="s">
        <v>1285</v>
      </c>
      <c r="G608" s="170" t="s">
        <v>1290</v>
      </c>
      <c r="H608" s="170" t="s">
        <v>98</v>
      </c>
      <c r="I608" s="170" t="s">
        <v>20</v>
      </c>
      <c r="J608" s="170"/>
      <c r="K608" s="170" t="s">
        <v>21</v>
      </c>
      <c r="L608" s="170"/>
      <c r="M608" s="170" t="s">
        <v>178</v>
      </c>
      <c r="N608" s="170" t="s">
        <v>1557</v>
      </c>
      <c r="O608" s="170" t="s">
        <v>177</v>
      </c>
      <c r="P608" s="188">
        <v>41389</v>
      </c>
      <c r="Q608" s="170"/>
      <c r="R608" s="170"/>
      <c r="S608" s="170">
        <v>0</v>
      </c>
      <c r="T608" s="159" t="b">
        <f t="shared" si="17"/>
        <v>1</v>
      </c>
      <c r="U608" s="170" t="s">
        <v>177</v>
      </c>
      <c r="V608" s="188">
        <v>41389</v>
      </c>
      <c r="W608" s="170"/>
    </row>
    <row r="609" spans="1:23" ht="36.75" x14ac:dyDescent="0.25">
      <c r="A609" s="170" t="s">
        <v>134</v>
      </c>
      <c r="B609" s="173">
        <f t="shared" si="19"/>
        <v>654</v>
      </c>
      <c r="C609" s="82">
        <v>41351</v>
      </c>
      <c r="D609" s="83" t="s">
        <v>832</v>
      </c>
      <c r="E609" s="84" t="s">
        <v>1286</v>
      </c>
      <c r="F609" s="170" t="s">
        <v>39</v>
      </c>
      <c r="G609" s="170" t="s">
        <v>131</v>
      </c>
      <c r="H609" s="170" t="s">
        <v>98</v>
      </c>
      <c r="I609" s="170" t="s">
        <v>59</v>
      </c>
      <c r="J609" s="170"/>
      <c r="K609" s="170" t="s">
        <v>40</v>
      </c>
      <c r="L609" s="170"/>
      <c r="M609" s="170" t="s">
        <v>145</v>
      </c>
      <c r="N609" s="170" t="s">
        <v>1581</v>
      </c>
      <c r="O609" s="170" t="s">
        <v>177</v>
      </c>
      <c r="P609" s="155">
        <v>41409</v>
      </c>
      <c r="Q609" s="170"/>
      <c r="R609" s="170"/>
      <c r="S609" s="170"/>
      <c r="T609" s="159" t="b">
        <f t="shared" si="17"/>
        <v>1</v>
      </c>
      <c r="U609" s="170" t="s">
        <v>177</v>
      </c>
      <c r="V609" s="155">
        <v>41409</v>
      </c>
      <c r="W609" s="170"/>
    </row>
    <row r="610" spans="1:23" ht="36.75" x14ac:dyDescent="0.25">
      <c r="A610" s="170" t="s">
        <v>134</v>
      </c>
      <c r="B610" s="173">
        <f t="shared" si="19"/>
        <v>655</v>
      </c>
      <c r="C610" s="82">
        <v>41351</v>
      </c>
      <c r="D610" s="83" t="s">
        <v>868</v>
      </c>
      <c r="E610" s="84" t="s">
        <v>1287</v>
      </c>
      <c r="F610" s="170" t="s">
        <v>239</v>
      </c>
      <c r="G610" s="170" t="s">
        <v>131</v>
      </c>
      <c r="H610" s="170" t="s">
        <v>98</v>
      </c>
      <c r="I610" s="170" t="s">
        <v>24</v>
      </c>
      <c r="J610" s="188">
        <v>40990</v>
      </c>
      <c r="K610" s="170" t="s">
        <v>21</v>
      </c>
      <c r="L610" s="188">
        <v>41352</v>
      </c>
      <c r="M610" s="170" t="s">
        <v>544</v>
      </c>
      <c r="N610" s="170"/>
      <c r="O610" s="170" t="s">
        <v>152</v>
      </c>
      <c r="P610" s="170"/>
      <c r="Q610" s="170"/>
      <c r="R610" s="170" t="s">
        <v>1307</v>
      </c>
      <c r="S610" s="170"/>
      <c r="T610" s="159" t="b">
        <f t="shared" si="17"/>
        <v>1</v>
      </c>
      <c r="U610" s="170" t="s">
        <v>152</v>
      </c>
      <c r="V610" s="170"/>
      <c r="W610" s="170"/>
    </row>
    <row r="611" spans="1:23" ht="36.75" x14ac:dyDescent="0.25">
      <c r="A611" s="170" t="s">
        <v>134</v>
      </c>
      <c r="B611" s="173">
        <f t="shared" si="19"/>
        <v>656</v>
      </c>
      <c r="C611" s="82">
        <v>41351</v>
      </c>
      <c r="D611" s="83" t="s">
        <v>868</v>
      </c>
      <c r="E611" s="84" t="s">
        <v>1288</v>
      </c>
      <c r="F611" s="170" t="s">
        <v>239</v>
      </c>
      <c r="G611" s="170" t="s">
        <v>131</v>
      </c>
      <c r="H611" s="170" t="s">
        <v>98</v>
      </c>
      <c r="I611" s="170" t="s">
        <v>59</v>
      </c>
      <c r="J611" s="170"/>
      <c r="K611" s="170" t="s">
        <v>141</v>
      </c>
      <c r="L611" s="188">
        <v>41352</v>
      </c>
      <c r="M611" s="170" t="s">
        <v>145</v>
      </c>
      <c r="N611" s="170" t="s">
        <v>1292</v>
      </c>
      <c r="O611" s="170" t="s">
        <v>152</v>
      </c>
      <c r="P611" s="170"/>
      <c r="Q611" s="170"/>
      <c r="R611" s="170"/>
      <c r="S611" s="170"/>
      <c r="T611" s="159" t="b">
        <f t="shared" si="17"/>
        <v>1</v>
      </c>
      <c r="U611" s="170" t="s">
        <v>152</v>
      </c>
      <c r="V611" s="170"/>
      <c r="W611" s="170"/>
    </row>
    <row r="612" spans="1:23" ht="144.75" x14ac:dyDescent="0.25">
      <c r="A612" s="170" t="s">
        <v>134</v>
      </c>
      <c r="B612" s="173">
        <f t="shared" si="19"/>
        <v>657</v>
      </c>
      <c r="C612" s="82">
        <v>41351</v>
      </c>
      <c r="D612" s="83" t="s">
        <v>758</v>
      </c>
      <c r="E612" s="84" t="s">
        <v>1289</v>
      </c>
      <c r="F612" s="170" t="s">
        <v>664</v>
      </c>
      <c r="G612" s="170" t="s">
        <v>131</v>
      </c>
      <c r="H612" s="170" t="s">
        <v>98</v>
      </c>
      <c r="I612" s="170" t="s">
        <v>59</v>
      </c>
      <c r="J612" s="188">
        <v>40990</v>
      </c>
      <c r="K612" s="170" t="s">
        <v>101</v>
      </c>
      <c r="L612" s="170"/>
      <c r="M612" s="170" t="s">
        <v>102</v>
      </c>
      <c r="N612" s="170" t="s">
        <v>1548</v>
      </c>
      <c r="O612" s="170"/>
      <c r="P612" s="170"/>
      <c r="Q612" s="170"/>
      <c r="R612" s="170"/>
      <c r="S612" s="170"/>
      <c r="T612" s="159" t="b">
        <f t="shared" si="17"/>
        <v>1</v>
      </c>
      <c r="U612" s="170"/>
      <c r="V612" s="170"/>
      <c r="W612" s="170"/>
    </row>
    <row r="613" spans="1:23" ht="96.75" x14ac:dyDescent="0.25">
      <c r="A613" s="170"/>
      <c r="B613" s="173">
        <f t="shared" si="19"/>
        <v>658</v>
      </c>
      <c r="C613" s="140">
        <v>41352</v>
      </c>
      <c r="D613" s="211" t="s">
        <v>35</v>
      </c>
      <c r="E613" s="73" t="s">
        <v>1294</v>
      </c>
      <c r="F613" s="170" t="s">
        <v>1295</v>
      </c>
      <c r="G613" s="170" t="s">
        <v>131</v>
      </c>
      <c r="H613" s="170" t="s">
        <v>98</v>
      </c>
      <c r="I613" s="170" t="s">
        <v>59</v>
      </c>
      <c r="J613" s="170"/>
      <c r="K613" s="170" t="s">
        <v>101</v>
      </c>
      <c r="L613" s="188">
        <v>41352</v>
      </c>
      <c r="M613" s="170" t="s">
        <v>145</v>
      </c>
      <c r="N613" s="170" t="s">
        <v>1296</v>
      </c>
      <c r="O613" s="170" t="s">
        <v>177</v>
      </c>
      <c r="P613" s="188">
        <v>41355</v>
      </c>
      <c r="Q613" s="170"/>
      <c r="R613" s="170"/>
      <c r="S613" s="170"/>
      <c r="T613" s="159" t="b">
        <f t="shared" si="17"/>
        <v>1</v>
      </c>
      <c r="U613" s="170" t="s">
        <v>177</v>
      </c>
      <c r="V613" s="188">
        <v>41355</v>
      </c>
      <c r="W613" s="170"/>
    </row>
    <row r="614" spans="1:23" ht="240.75" x14ac:dyDescent="0.25">
      <c r="A614" s="170"/>
      <c r="B614" s="173">
        <f t="shared" si="19"/>
        <v>659</v>
      </c>
      <c r="C614" s="140">
        <v>41352</v>
      </c>
      <c r="D614" s="211" t="s">
        <v>35</v>
      </c>
      <c r="E614" s="73" t="s">
        <v>1297</v>
      </c>
      <c r="F614" s="170" t="s">
        <v>107</v>
      </c>
      <c r="G614" s="170" t="s">
        <v>131</v>
      </c>
      <c r="H614" s="170" t="s">
        <v>98</v>
      </c>
      <c r="I614" s="170" t="s">
        <v>59</v>
      </c>
      <c r="J614" s="170"/>
      <c r="K614" s="170" t="s">
        <v>37</v>
      </c>
      <c r="L614" s="188">
        <v>41352</v>
      </c>
      <c r="M614" s="170" t="s">
        <v>145</v>
      </c>
      <c r="N614" s="170" t="s">
        <v>1298</v>
      </c>
      <c r="O614" s="170" t="s">
        <v>177</v>
      </c>
      <c r="P614" s="188">
        <v>41355</v>
      </c>
      <c r="Q614" s="170"/>
      <c r="R614" s="170"/>
      <c r="S614" s="170"/>
      <c r="T614" s="159" t="b">
        <f t="shared" si="17"/>
        <v>1</v>
      </c>
      <c r="U614" s="170" t="s">
        <v>177</v>
      </c>
      <c r="V614" s="188">
        <v>41355</v>
      </c>
      <c r="W614" s="170"/>
    </row>
    <row r="615" spans="1:23" ht="108.75" x14ac:dyDescent="0.25">
      <c r="A615" s="170"/>
      <c r="B615" s="173">
        <f t="shared" si="19"/>
        <v>660</v>
      </c>
      <c r="C615" s="140">
        <v>41352</v>
      </c>
      <c r="D615" s="211" t="s">
        <v>35</v>
      </c>
      <c r="E615" s="73" t="s">
        <v>1299</v>
      </c>
      <c r="F615" s="170" t="s">
        <v>1300</v>
      </c>
      <c r="G615" s="170" t="s">
        <v>131</v>
      </c>
      <c r="H615" s="170" t="s">
        <v>98</v>
      </c>
      <c r="I615" s="170" t="s">
        <v>59</v>
      </c>
      <c r="J615" s="170"/>
      <c r="K615" s="170" t="s">
        <v>21</v>
      </c>
      <c r="L615" s="188">
        <v>41352</v>
      </c>
      <c r="M615" s="170" t="s">
        <v>145</v>
      </c>
      <c r="N615" s="170" t="s">
        <v>1308</v>
      </c>
      <c r="O615" s="170" t="s">
        <v>152</v>
      </c>
      <c r="P615" s="170"/>
      <c r="Q615" s="170"/>
      <c r="R615" s="170"/>
      <c r="S615" s="170"/>
      <c r="T615" s="159" t="b">
        <f t="shared" si="17"/>
        <v>1</v>
      </c>
      <c r="U615" s="170" t="s">
        <v>152</v>
      </c>
      <c r="V615" s="170"/>
      <c r="W615" s="170"/>
    </row>
    <row r="616" spans="1:23" ht="108.75" x14ac:dyDescent="0.25">
      <c r="A616" s="170"/>
      <c r="B616" s="173">
        <f t="shared" si="19"/>
        <v>661</v>
      </c>
      <c r="C616" s="155">
        <v>41352</v>
      </c>
      <c r="D616" s="156" t="s">
        <v>1301</v>
      </c>
      <c r="E616" s="170" t="s">
        <v>1302</v>
      </c>
      <c r="F616" s="170" t="s">
        <v>107</v>
      </c>
      <c r="G616" s="170" t="s">
        <v>1303</v>
      </c>
      <c r="H616" s="170" t="s">
        <v>98</v>
      </c>
      <c r="I616" s="170" t="s">
        <v>59</v>
      </c>
      <c r="J616" s="188">
        <v>41353</v>
      </c>
      <c r="K616" s="170" t="s">
        <v>37</v>
      </c>
      <c r="L616" s="188">
        <v>41353</v>
      </c>
      <c r="M616" s="170" t="s">
        <v>544</v>
      </c>
      <c r="N616" s="170" t="s">
        <v>1321</v>
      </c>
      <c r="O616" s="170" t="s">
        <v>152</v>
      </c>
      <c r="P616" s="170"/>
      <c r="Q616" s="170"/>
      <c r="R616" s="170"/>
      <c r="S616" s="170"/>
      <c r="T616" s="159" t="b">
        <f t="shared" si="17"/>
        <v>1</v>
      </c>
      <c r="U616" s="170" t="s">
        <v>152</v>
      </c>
      <c r="V616" s="170"/>
      <c r="W616" s="170"/>
    </row>
    <row r="617" spans="1:23" ht="84.75" x14ac:dyDescent="0.25">
      <c r="A617" s="170"/>
      <c r="B617" s="173">
        <f t="shared" si="19"/>
        <v>662</v>
      </c>
      <c r="C617" s="155">
        <v>41353</v>
      </c>
      <c r="D617" s="156" t="s">
        <v>1343</v>
      </c>
      <c r="E617" s="170" t="s">
        <v>1344</v>
      </c>
      <c r="F617" s="170" t="s">
        <v>1345</v>
      </c>
      <c r="G617" s="170" t="s">
        <v>499</v>
      </c>
      <c r="H617" s="170" t="s">
        <v>98</v>
      </c>
      <c r="I617" s="170" t="s">
        <v>24</v>
      </c>
      <c r="J617" s="188">
        <v>41355</v>
      </c>
      <c r="K617" s="170" t="s">
        <v>1346</v>
      </c>
      <c r="L617" s="170"/>
      <c r="M617" s="170" t="s">
        <v>544</v>
      </c>
      <c r="N617" s="170"/>
      <c r="O617" s="170" t="s">
        <v>152</v>
      </c>
      <c r="P617" s="170"/>
      <c r="Q617" s="170"/>
      <c r="R617" s="170"/>
      <c r="S617" s="170"/>
      <c r="T617" s="159" t="b">
        <f t="shared" si="17"/>
        <v>1</v>
      </c>
      <c r="U617" s="170" t="s">
        <v>152</v>
      </c>
      <c r="V617" s="170"/>
      <c r="W617" s="170"/>
    </row>
    <row r="618" spans="1:23" ht="48.75" x14ac:dyDescent="0.25">
      <c r="A618" s="170"/>
      <c r="B618" s="173">
        <f t="shared" si="19"/>
        <v>663</v>
      </c>
      <c r="C618" s="155">
        <v>41353</v>
      </c>
      <c r="D618" s="156" t="s">
        <v>501</v>
      </c>
      <c r="E618" s="170" t="s">
        <v>1347</v>
      </c>
      <c r="F618" s="170" t="s">
        <v>1348</v>
      </c>
      <c r="G618" s="170" t="s">
        <v>503</v>
      </c>
      <c r="H618" s="170" t="s">
        <v>98</v>
      </c>
      <c r="I618" s="170" t="s">
        <v>24</v>
      </c>
      <c r="J618" s="188">
        <v>41355</v>
      </c>
      <c r="K618" s="170" t="s">
        <v>1346</v>
      </c>
      <c r="L618" s="170"/>
      <c r="M618" s="170" t="s">
        <v>544</v>
      </c>
      <c r="N618" s="170" t="s">
        <v>1349</v>
      </c>
      <c r="O618" s="170" t="s">
        <v>177</v>
      </c>
      <c r="P618" s="188">
        <v>41354</v>
      </c>
      <c r="Q618" s="170"/>
      <c r="R618" s="170"/>
      <c r="S618" s="170"/>
      <c r="T618" s="159" t="b">
        <f t="shared" si="17"/>
        <v>1</v>
      </c>
      <c r="U618" s="170" t="s">
        <v>177</v>
      </c>
      <c r="V618" s="188">
        <v>41354</v>
      </c>
      <c r="W618" s="170"/>
    </row>
    <row r="619" spans="1:23" ht="108.75" x14ac:dyDescent="0.25">
      <c r="A619" s="170"/>
      <c r="B619" s="173">
        <f>B616+1</f>
        <v>662</v>
      </c>
      <c r="C619" s="155">
        <v>41353</v>
      </c>
      <c r="D619" s="156" t="s">
        <v>1326</v>
      </c>
      <c r="E619" s="170" t="s">
        <v>1327</v>
      </c>
      <c r="F619" s="170" t="s">
        <v>55</v>
      </c>
      <c r="G619" s="170" t="s">
        <v>131</v>
      </c>
      <c r="H619" s="170" t="s">
        <v>98</v>
      </c>
      <c r="I619" s="170" t="s">
        <v>59</v>
      </c>
      <c r="J619" s="170"/>
      <c r="K619" s="170" t="s">
        <v>37</v>
      </c>
      <c r="L619" s="125">
        <v>41353</v>
      </c>
      <c r="M619" s="170" t="s">
        <v>544</v>
      </c>
      <c r="N619" s="170" t="s">
        <v>1352</v>
      </c>
      <c r="O619" s="170" t="s">
        <v>177</v>
      </c>
      <c r="P619" s="188">
        <v>41359</v>
      </c>
      <c r="Q619" s="170"/>
      <c r="R619" s="170"/>
      <c r="S619" s="170"/>
      <c r="T619" s="159" t="b">
        <f t="shared" si="17"/>
        <v>1</v>
      </c>
      <c r="U619" s="170" t="s">
        <v>177</v>
      </c>
      <c r="V619" s="188">
        <v>41359</v>
      </c>
      <c r="W619" s="170"/>
    </row>
    <row r="620" spans="1:23" ht="108.75" x14ac:dyDescent="0.25">
      <c r="A620" s="170"/>
      <c r="B620" s="173">
        <f t="shared" ref="B620:B644" si="20">B619+1</f>
        <v>663</v>
      </c>
      <c r="C620" s="82">
        <v>41353</v>
      </c>
      <c r="D620" s="83" t="s">
        <v>227</v>
      </c>
      <c r="E620" s="84" t="s">
        <v>1328</v>
      </c>
      <c r="F620" s="170" t="s">
        <v>1295</v>
      </c>
      <c r="G620" s="170" t="s">
        <v>131</v>
      </c>
      <c r="H620" s="170" t="s">
        <v>98</v>
      </c>
      <c r="I620" s="170" t="s">
        <v>59</v>
      </c>
      <c r="J620" s="188">
        <v>41355</v>
      </c>
      <c r="K620" s="170" t="s">
        <v>101</v>
      </c>
      <c r="L620" s="188">
        <v>41354</v>
      </c>
      <c r="M620" s="170" t="s">
        <v>145</v>
      </c>
      <c r="N620" s="170" t="s">
        <v>1353</v>
      </c>
      <c r="O620" s="170" t="s">
        <v>152</v>
      </c>
      <c r="P620" s="170"/>
      <c r="Q620" s="170"/>
      <c r="R620" s="170"/>
      <c r="S620" s="170"/>
      <c r="T620" s="159" t="b">
        <f t="shared" si="17"/>
        <v>1</v>
      </c>
      <c r="U620" s="170" t="s">
        <v>152</v>
      </c>
      <c r="V620" s="170"/>
      <c r="W620" s="170"/>
    </row>
    <row r="621" spans="1:23" ht="144.75" x14ac:dyDescent="0.25">
      <c r="A621" s="170"/>
      <c r="B621" s="173">
        <f t="shared" si="20"/>
        <v>664</v>
      </c>
      <c r="C621" s="82">
        <v>41353</v>
      </c>
      <c r="D621" s="83" t="s">
        <v>227</v>
      </c>
      <c r="E621" s="84" t="s">
        <v>1329</v>
      </c>
      <c r="F621" s="170" t="s">
        <v>55</v>
      </c>
      <c r="G621" s="170" t="s">
        <v>131</v>
      </c>
      <c r="H621" s="170" t="s">
        <v>98</v>
      </c>
      <c r="I621" s="170" t="s">
        <v>59</v>
      </c>
      <c r="J621" s="188">
        <v>41355</v>
      </c>
      <c r="K621" s="170" t="s">
        <v>101</v>
      </c>
      <c r="L621" s="188">
        <v>41353</v>
      </c>
      <c r="M621" s="170" t="s">
        <v>544</v>
      </c>
      <c r="N621" s="170" t="s">
        <v>1354</v>
      </c>
      <c r="O621" s="170" t="s">
        <v>177</v>
      </c>
      <c r="P621" s="188">
        <v>41355</v>
      </c>
      <c r="Q621" s="170"/>
      <c r="R621" s="170"/>
      <c r="S621" s="170"/>
      <c r="T621" s="159" t="b">
        <f t="shared" si="17"/>
        <v>1</v>
      </c>
      <c r="U621" s="170" t="s">
        <v>177</v>
      </c>
      <c r="V621" s="188">
        <v>41355</v>
      </c>
      <c r="W621" s="170"/>
    </row>
    <row r="622" spans="1:23" ht="348.75" x14ac:dyDescent="0.25">
      <c r="A622" s="170"/>
      <c r="B622" s="173">
        <f t="shared" si="20"/>
        <v>665</v>
      </c>
      <c r="C622" s="82">
        <v>41353</v>
      </c>
      <c r="D622" s="83" t="s">
        <v>164</v>
      </c>
      <c r="E622" s="84" t="s">
        <v>1330</v>
      </c>
      <c r="F622" s="170" t="s">
        <v>157</v>
      </c>
      <c r="G622" s="170" t="s">
        <v>131</v>
      </c>
      <c r="H622" s="170" t="s">
        <v>98</v>
      </c>
      <c r="I622" s="170" t="s">
        <v>59</v>
      </c>
      <c r="J622" s="188">
        <v>41365</v>
      </c>
      <c r="K622" s="170" t="s">
        <v>21</v>
      </c>
      <c r="L622" s="188">
        <v>41374</v>
      </c>
      <c r="M622" s="170" t="s">
        <v>544</v>
      </c>
      <c r="N622" s="170" t="s">
        <v>1551</v>
      </c>
      <c r="O622" s="170" t="s">
        <v>152</v>
      </c>
      <c r="P622" s="188">
        <v>41358</v>
      </c>
      <c r="Q622" s="170" t="s">
        <v>1406</v>
      </c>
      <c r="R622" s="170"/>
      <c r="S622" s="170"/>
      <c r="T622" s="159" t="b">
        <f t="shared" si="17"/>
        <v>1</v>
      </c>
      <c r="U622" s="170" t="s">
        <v>152</v>
      </c>
      <c r="V622" s="188">
        <v>41358</v>
      </c>
      <c r="W622" s="170" t="s">
        <v>1406</v>
      </c>
    </row>
    <row r="623" spans="1:23" ht="24.75" x14ac:dyDescent="0.25">
      <c r="A623" s="170"/>
      <c r="B623" s="173">
        <f t="shared" si="20"/>
        <v>666</v>
      </c>
      <c r="C623" s="82">
        <v>41353</v>
      </c>
      <c r="D623" s="83" t="s">
        <v>164</v>
      </c>
      <c r="E623" s="84" t="s">
        <v>1331</v>
      </c>
      <c r="F623" s="170" t="s">
        <v>1345</v>
      </c>
      <c r="G623" s="170" t="s">
        <v>131</v>
      </c>
      <c r="H623" s="170" t="s">
        <v>30</v>
      </c>
      <c r="I623" s="170" t="s">
        <v>20</v>
      </c>
      <c r="J623" s="170"/>
      <c r="K623" s="170" t="s">
        <v>1346</v>
      </c>
      <c r="L623" s="170"/>
      <c r="M623" s="182" t="s">
        <v>1772</v>
      </c>
      <c r="N623" s="170"/>
      <c r="O623" s="170"/>
      <c r="P623" s="170"/>
      <c r="Q623" s="170"/>
      <c r="R623" s="170"/>
      <c r="S623" s="170">
        <v>0</v>
      </c>
      <c r="T623" s="159" t="b">
        <f t="shared" si="17"/>
        <v>1</v>
      </c>
      <c r="U623" s="170"/>
      <c r="V623" s="170"/>
      <c r="W623" s="170"/>
    </row>
    <row r="624" spans="1:23" ht="60.75" x14ac:dyDescent="0.25">
      <c r="A624" s="170"/>
      <c r="B624" s="173">
        <f t="shared" si="20"/>
        <v>667</v>
      </c>
      <c r="C624" s="82">
        <v>41353</v>
      </c>
      <c r="D624" s="83" t="s">
        <v>758</v>
      </c>
      <c r="E624" s="84" t="s">
        <v>1332</v>
      </c>
      <c r="F624" s="170" t="s">
        <v>664</v>
      </c>
      <c r="G624" s="170" t="s">
        <v>131</v>
      </c>
      <c r="H624" s="170" t="s">
        <v>98</v>
      </c>
      <c r="I624" s="170" t="s">
        <v>59</v>
      </c>
      <c r="J624" s="188">
        <v>41355</v>
      </c>
      <c r="K624" s="170" t="s">
        <v>101</v>
      </c>
      <c r="L624" s="170"/>
      <c r="M624" s="170" t="s">
        <v>102</v>
      </c>
      <c r="N624" s="170" t="s">
        <v>1548</v>
      </c>
      <c r="O624" s="170"/>
      <c r="P624" s="170"/>
      <c r="Q624" s="170"/>
      <c r="R624" s="170"/>
      <c r="S624" s="170"/>
      <c r="T624" s="159" t="b">
        <f t="shared" si="17"/>
        <v>1</v>
      </c>
      <c r="U624" s="170"/>
      <c r="V624" s="170"/>
      <c r="W624" s="170"/>
    </row>
    <row r="625" spans="1:23" ht="48.75" x14ac:dyDescent="0.25">
      <c r="A625" s="170"/>
      <c r="B625" s="173">
        <f t="shared" si="20"/>
        <v>668</v>
      </c>
      <c r="C625" s="82">
        <v>41353</v>
      </c>
      <c r="D625" s="83" t="s">
        <v>809</v>
      </c>
      <c r="E625" s="84" t="s">
        <v>1333</v>
      </c>
      <c r="F625" s="170" t="s">
        <v>157</v>
      </c>
      <c r="G625" s="170" t="s">
        <v>131</v>
      </c>
      <c r="H625" s="170" t="s">
        <v>19</v>
      </c>
      <c r="I625" s="170" t="s">
        <v>59</v>
      </c>
      <c r="J625" s="188">
        <v>41355</v>
      </c>
      <c r="K625" s="170" t="s">
        <v>21</v>
      </c>
      <c r="L625" s="188">
        <v>41355</v>
      </c>
      <c r="M625" s="170" t="s">
        <v>544</v>
      </c>
      <c r="N625" s="170" t="s">
        <v>1411</v>
      </c>
      <c r="O625" s="170" t="s">
        <v>177</v>
      </c>
      <c r="P625" s="188">
        <v>41373</v>
      </c>
      <c r="Q625" s="170"/>
      <c r="R625" s="170" t="s">
        <v>1410</v>
      </c>
      <c r="S625" s="170"/>
      <c r="T625" s="159" t="b">
        <f t="shared" si="17"/>
        <v>1</v>
      </c>
      <c r="U625" s="170" t="s">
        <v>177</v>
      </c>
      <c r="V625" s="188">
        <v>41373</v>
      </c>
      <c r="W625" s="170"/>
    </row>
    <row r="626" spans="1:23" ht="24.75" x14ac:dyDescent="0.25">
      <c r="A626" s="170"/>
      <c r="B626" s="173">
        <f t="shared" si="20"/>
        <v>669</v>
      </c>
      <c r="C626" s="82">
        <v>41353</v>
      </c>
      <c r="D626" s="83" t="s">
        <v>1061</v>
      </c>
      <c r="E626" s="84" t="s">
        <v>1334</v>
      </c>
      <c r="F626" s="170" t="s">
        <v>1345</v>
      </c>
      <c r="G626" s="170" t="s">
        <v>131</v>
      </c>
      <c r="H626" s="170" t="s">
        <v>30</v>
      </c>
      <c r="I626" s="170" t="s">
        <v>20</v>
      </c>
      <c r="J626" s="170"/>
      <c r="K626" s="170" t="s">
        <v>1346</v>
      </c>
      <c r="L626" s="170"/>
      <c r="M626" s="182" t="s">
        <v>1772</v>
      </c>
      <c r="N626" s="170"/>
      <c r="O626" s="170"/>
      <c r="P626" s="170"/>
      <c r="Q626" s="170"/>
      <c r="R626" s="170"/>
      <c r="S626" s="170">
        <v>0</v>
      </c>
      <c r="T626" s="159" t="b">
        <f t="shared" si="17"/>
        <v>1</v>
      </c>
      <c r="U626" s="170"/>
      <c r="V626" s="170"/>
      <c r="W626" s="170"/>
    </row>
    <row r="627" spans="1:23" ht="360.75" x14ac:dyDescent="0.25">
      <c r="A627" s="170"/>
      <c r="B627" s="173">
        <f t="shared" si="20"/>
        <v>670</v>
      </c>
      <c r="C627" s="155">
        <v>41354</v>
      </c>
      <c r="D627" s="156" t="s">
        <v>164</v>
      </c>
      <c r="E627" s="170" t="s">
        <v>1356</v>
      </c>
      <c r="F627" s="170" t="s">
        <v>1348</v>
      </c>
      <c r="G627" s="170" t="s">
        <v>131</v>
      </c>
      <c r="H627" s="170" t="s">
        <v>30</v>
      </c>
      <c r="I627" s="170" t="s">
        <v>20</v>
      </c>
      <c r="J627" s="188">
        <v>41355</v>
      </c>
      <c r="K627" s="170" t="s">
        <v>1346</v>
      </c>
      <c r="L627" s="188">
        <v>41354</v>
      </c>
      <c r="M627" s="170" t="s">
        <v>544</v>
      </c>
      <c r="N627" s="170" t="s">
        <v>1357</v>
      </c>
      <c r="O627" s="170" t="s">
        <v>152</v>
      </c>
      <c r="P627" s="170"/>
      <c r="Q627" s="170"/>
      <c r="R627" s="170"/>
      <c r="S627" s="170">
        <v>0</v>
      </c>
      <c r="T627" s="159" t="b">
        <f t="shared" si="17"/>
        <v>1</v>
      </c>
      <c r="U627" s="170" t="s">
        <v>152</v>
      </c>
      <c r="V627" s="170"/>
      <c r="W627" s="170"/>
    </row>
    <row r="628" spans="1:23" ht="96.75" x14ac:dyDescent="0.25">
      <c r="A628" s="170"/>
      <c r="B628" s="173">
        <f t="shared" si="20"/>
        <v>671</v>
      </c>
      <c r="C628" s="82">
        <v>41354</v>
      </c>
      <c r="D628" s="151" t="s">
        <v>758</v>
      </c>
      <c r="E628" s="84" t="s">
        <v>1384</v>
      </c>
      <c r="F628" s="170" t="s">
        <v>1295</v>
      </c>
      <c r="G628" s="170" t="s">
        <v>131</v>
      </c>
      <c r="H628" s="170" t="s">
        <v>19</v>
      </c>
      <c r="I628" s="170" t="s">
        <v>59</v>
      </c>
      <c r="J628" s="188">
        <v>41361</v>
      </c>
      <c r="K628" s="170" t="s">
        <v>101</v>
      </c>
      <c r="L628" s="188">
        <v>41358</v>
      </c>
      <c r="M628" s="170" t="s">
        <v>145</v>
      </c>
      <c r="N628" s="170" t="s">
        <v>1391</v>
      </c>
      <c r="O628" s="170" t="s">
        <v>177</v>
      </c>
      <c r="P628" s="188">
        <v>41373</v>
      </c>
      <c r="Q628" s="170"/>
      <c r="R628" s="170"/>
      <c r="S628" s="170"/>
      <c r="T628" s="159" t="b">
        <f t="shared" si="17"/>
        <v>1</v>
      </c>
      <c r="U628" s="170" t="s">
        <v>177</v>
      </c>
      <c r="V628" s="188">
        <v>41373</v>
      </c>
      <c r="W628" s="170"/>
    </row>
    <row r="629" spans="1:23" ht="36.75" x14ac:dyDescent="0.25">
      <c r="A629" s="170"/>
      <c r="B629" s="173">
        <f t="shared" si="20"/>
        <v>672</v>
      </c>
      <c r="C629" s="82">
        <v>41354</v>
      </c>
      <c r="D629" s="83" t="s">
        <v>659</v>
      </c>
      <c r="E629" s="84" t="s">
        <v>1358</v>
      </c>
      <c r="F629" s="170" t="s">
        <v>1359</v>
      </c>
      <c r="G629" s="170" t="s">
        <v>131</v>
      </c>
      <c r="H629" s="170" t="s">
        <v>44</v>
      </c>
      <c r="I629" s="170" t="s">
        <v>59</v>
      </c>
      <c r="J629" s="170"/>
      <c r="K629" s="170" t="s">
        <v>101</v>
      </c>
      <c r="L629" s="188">
        <v>41354</v>
      </c>
      <c r="M629" s="170" t="s">
        <v>544</v>
      </c>
      <c r="N629" s="170" t="s">
        <v>1368</v>
      </c>
      <c r="O629" s="170" t="s">
        <v>152</v>
      </c>
      <c r="P629" s="170"/>
      <c r="Q629" s="170"/>
      <c r="R629" s="170"/>
      <c r="S629" s="170"/>
      <c r="T629" s="159" t="b">
        <f t="shared" si="17"/>
        <v>1</v>
      </c>
      <c r="U629" s="170" t="s">
        <v>152</v>
      </c>
      <c r="V629" s="170"/>
      <c r="W629" s="170"/>
    </row>
    <row r="630" spans="1:23" ht="24.75" x14ac:dyDescent="0.25">
      <c r="A630" s="170"/>
      <c r="B630" s="173">
        <f t="shared" si="20"/>
        <v>673</v>
      </c>
      <c r="C630" s="82">
        <v>41354</v>
      </c>
      <c r="D630" s="83" t="s">
        <v>868</v>
      </c>
      <c r="E630" s="84" t="s">
        <v>1360</v>
      </c>
      <c r="F630" s="170" t="s">
        <v>157</v>
      </c>
      <c r="G630" s="170" t="s">
        <v>131</v>
      </c>
      <c r="H630" s="170" t="s">
        <v>19</v>
      </c>
      <c r="I630" s="170" t="s">
        <v>59</v>
      </c>
      <c r="J630" s="188">
        <v>41361</v>
      </c>
      <c r="K630" s="170" t="s">
        <v>21</v>
      </c>
      <c r="L630" s="188">
        <v>41359</v>
      </c>
      <c r="M630" s="170" t="s">
        <v>544</v>
      </c>
      <c r="N630" s="170" t="s">
        <v>1422</v>
      </c>
      <c r="O630" s="170" t="s">
        <v>152</v>
      </c>
      <c r="P630" s="170"/>
      <c r="Q630" s="170"/>
      <c r="R630" s="170"/>
      <c r="S630" s="170"/>
      <c r="T630" s="159" t="b">
        <f t="shared" si="17"/>
        <v>1</v>
      </c>
      <c r="U630" s="170" t="s">
        <v>152</v>
      </c>
      <c r="V630" s="170"/>
      <c r="W630" s="170"/>
    </row>
    <row r="631" spans="1:23" ht="24.75" x14ac:dyDescent="0.25">
      <c r="A631" s="170"/>
      <c r="B631" s="173">
        <f t="shared" si="20"/>
        <v>674</v>
      </c>
      <c r="C631" s="82">
        <v>41354</v>
      </c>
      <c r="D631" s="83" t="s">
        <v>742</v>
      </c>
      <c r="E631" s="84" t="s">
        <v>1361</v>
      </c>
      <c r="F631" s="170" t="s">
        <v>157</v>
      </c>
      <c r="G631" s="170" t="s">
        <v>131</v>
      </c>
      <c r="H631" s="170" t="s">
        <v>19</v>
      </c>
      <c r="I631" s="170" t="s">
        <v>59</v>
      </c>
      <c r="J631" s="188">
        <v>41361</v>
      </c>
      <c r="K631" s="170" t="s">
        <v>21</v>
      </c>
      <c r="L631" s="188">
        <v>41359</v>
      </c>
      <c r="M631" s="170" t="s">
        <v>544</v>
      </c>
      <c r="N631" s="170" t="s">
        <v>1424</v>
      </c>
      <c r="O631" s="170" t="s">
        <v>152</v>
      </c>
      <c r="P631" s="170"/>
      <c r="Q631" s="170"/>
      <c r="R631" s="170"/>
      <c r="S631" s="170"/>
      <c r="T631" s="159" t="b">
        <f t="shared" si="17"/>
        <v>1</v>
      </c>
      <c r="U631" s="170" t="s">
        <v>152</v>
      </c>
      <c r="V631" s="170"/>
      <c r="W631" s="170"/>
    </row>
    <row r="632" spans="1:23" ht="60.75" x14ac:dyDescent="0.25">
      <c r="A632" s="170"/>
      <c r="B632" s="173">
        <f t="shared" si="20"/>
        <v>675</v>
      </c>
      <c r="C632" s="82">
        <v>41354</v>
      </c>
      <c r="D632" s="83" t="s">
        <v>48</v>
      </c>
      <c r="E632" s="84" t="s">
        <v>1362</v>
      </c>
      <c r="F632" s="170" t="s">
        <v>157</v>
      </c>
      <c r="G632" s="170" t="s">
        <v>131</v>
      </c>
      <c r="H632" s="170" t="s">
        <v>19</v>
      </c>
      <c r="I632" s="170" t="s">
        <v>59</v>
      </c>
      <c r="J632" s="188">
        <v>41362</v>
      </c>
      <c r="K632" s="170" t="s">
        <v>21</v>
      </c>
      <c r="L632" s="188">
        <v>41362</v>
      </c>
      <c r="M632" s="170" t="s">
        <v>145</v>
      </c>
      <c r="N632" s="170" t="s">
        <v>1451</v>
      </c>
      <c r="O632" s="170" t="s">
        <v>152</v>
      </c>
      <c r="P632" s="170"/>
      <c r="Q632" s="170"/>
      <c r="R632" s="170"/>
      <c r="S632" s="170"/>
      <c r="T632" s="159" t="b">
        <f t="shared" si="17"/>
        <v>1</v>
      </c>
      <c r="U632" s="170" t="s">
        <v>152</v>
      </c>
      <c r="V632" s="170"/>
      <c r="W632" s="170"/>
    </row>
    <row r="633" spans="1:23" ht="48.75" x14ac:dyDescent="0.25">
      <c r="A633" s="170"/>
      <c r="B633" s="173">
        <f t="shared" si="20"/>
        <v>676</v>
      </c>
      <c r="C633" s="82">
        <v>41354</v>
      </c>
      <c r="D633" s="83" t="s">
        <v>758</v>
      </c>
      <c r="E633" s="84" t="s">
        <v>1363</v>
      </c>
      <c r="F633" s="170" t="s">
        <v>664</v>
      </c>
      <c r="G633" s="170" t="s">
        <v>131</v>
      </c>
      <c r="H633" s="170" t="s">
        <v>19</v>
      </c>
      <c r="I633" s="170" t="s">
        <v>59</v>
      </c>
      <c r="J633" s="188">
        <v>41361</v>
      </c>
      <c r="K633" s="170" t="s">
        <v>101</v>
      </c>
      <c r="L633" s="188">
        <v>41358</v>
      </c>
      <c r="M633" s="170" t="s">
        <v>409</v>
      </c>
      <c r="N633" s="170" t="s">
        <v>1383</v>
      </c>
      <c r="O633" s="46" t="s">
        <v>1768</v>
      </c>
      <c r="P633" s="170"/>
      <c r="Q633" s="170"/>
      <c r="R633" s="170"/>
      <c r="S633" s="170"/>
      <c r="T633" s="159" t="b">
        <f t="shared" si="17"/>
        <v>1</v>
      </c>
      <c r="U633" s="46" t="s">
        <v>1768</v>
      </c>
      <c r="V633" s="170"/>
      <c r="W633" s="170"/>
    </row>
    <row r="634" spans="1:23" ht="108.75" x14ac:dyDescent="0.25">
      <c r="A634" s="170"/>
      <c r="B634" s="173">
        <f t="shared" si="20"/>
        <v>677</v>
      </c>
      <c r="C634" s="155">
        <v>41354</v>
      </c>
      <c r="D634" s="156" t="s">
        <v>1364</v>
      </c>
      <c r="E634" s="170" t="s">
        <v>1365</v>
      </c>
      <c r="F634" s="170" t="s">
        <v>1366</v>
      </c>
      <c r="G634" s="170" t="s">
        <v>158</v>
      </c>
      <c r="H634" s="170" t="s">
        <v>19</v>
      </c>
      <c r="I634" s="170" t="s">
        <v>59</v>
      </c>
      <c r="J634" s="188">
        <v>41361</v>
      </c>
      <c r="K634" s="170" t="s">
        <v>101</v>
      </c>
      <c r="L634" s="188">
        <v>41358</v>
      </c>
      <c r="M634" s="170" t="s">
        <v>145</v>
      </c>
      <c r="N634" s="170" t="s">
        <v>1382</v>
      </c>
      <c r="O634" s="170" t="s">
        <v>152</v>
      </c>
      <c r="P634" s="170"/>
      <c r="Q634" s="170"/>
      <c r="R634" s="170"/>
      <c r="S634" s="170"/>
      <c r="T634" s="159" t="b">
        <f t="shared" si="17"/>
        <v>1</v>
      </c>
      <c r="U634" s="170" t="s">
        <v>152</v>
      </c>
      <c r="V634" s="170"/>
      <c r="W634" s="170"/>
    </row>
    <row r="635" spans="1:23" ht="409.6" x14ac:dyDescent="0.25">
      <c r="A635" s="170"/>
      <c r="B635" s="173">
        <f t="shared" si="20"/>
        <v>678</v>
      </c>
      <c r="C635" s="155">
        <v>41354</v>
      </c>
      <c r="D635" s="156" t="s">
        <v>1367</v>
      </c>
      <c r="E635" s="170" t="s">
        <v>1392</v>
      </c>
      <c r="F635" s="170" t="s">
        <v>239</v>
      </c>
      <c r="G635" s="170" t="s">
        <v>503</v>
      </c>
      <c r="H635" s="170" t="s">
        <v>19</v>
      </c>
      <c r="I635" s="170" t="s">
        <v>59</v>
      </c>
      <c r="J635" s="188">
        <v>41361</v>
      </c>
      <c r="K635" s="170" t="s">
        <v>154</v>
      </c>
      <c r="L635" s="188">
        <v>41361</v>
      </c>
      <c r="M635" s="170" t="s">
        <v>145</v>
      </c>
      <c r="N635" s="170" t="s">
        <v>1429</v>
      </c>
      <c r="O635" s="170" t="s">
        <v>152</v>
      </c>
      <c r="P635" s="188">
        <v>41358</v>
      </c>
      <c r="Q635" s="170" t="s">
        <v>1393</v>
      </c>
      <c r="R635" s="170"/>
      <c r="S635" s="170"/>
      <c r="T635" s="159" t="b">
        <f t="shared" si="17"/>
        <v>1</v>
      </c>
      <c r="U635" s="170" t="s">
        <v>152</v>
      </c>
      <c r="V635" s="188">
        <v>41358</v>
      </c>
      <c r="W635" s="170" t="s">
        <v>1393</v>
      </c>
    </row>
    <row r="636" spans="1:23" ht="36.75" x14ac:dyDescent="0.25">
      <c r="A636" s="170"/>
      <c r="B636" s="173">
        <f t="shared" si="20"/>
        <v>679</v>
      </c>
      <c r="C636" s="82">
        <v>41355</v>
      </c>
      <c r="D636" s="83" t="s">
        <v>199</v>
      </c>
      <c r="E636" s="84" t="s">
        <v>1394</v>
      </c>
      <c r="F636" s="170" t="s">
        <v>239</v>
      </c>
      <c r="G636" s="170" t="s">
        <v>131</v>
      </c>
      <c r="H636" s="170" t="s">
        <v>30</v>
      </c>
      <c r="I636" s="170" t="s">
        <v>59</v>
      </c>
      <c r="J636" s="188">
        <v>41362</v>
      </c>
      <c r="K636" s="170" t="s">
        <v>21</v>
      </c>
      <c r="L636" s="188">
        <v>41359</v>
      </c>
      <c r="M636" s="170" t="s">
        <v>544</v>
      </c>
      <c r="N636" s="170" t="s">
        <v>1425</v>
      </c>
      <c r="O636" s="178" t="s">
        <v>177</v>
      </c>
      <c r="P636" s="188">
        <v>41365</v>
      </c>
      <c r="Q636" s="170"/>
      <c r="R636" s="170"/>
      <c r="S636" s="170"/>
      <c r="T636" s="159" t="b">
        <f t="shared" si="17"/>
        <v>1</v>
      </c>
      <c r="U636" s="178" t="s">
        <v>177</v>
      </c>
      <c r="V636" s="188">
        <v>41365</v>
      </c>
      <c r="W636" s="170"/>
    </row>
    <row r="637" spans="1:23" ht="36.75" x14ac:dyDescent="0.25">
      <c r="A637" s="170"/>
      <c r="B637" s="173">
        <f t="shared" si="20"/>
        <v>680</v>
      </c>
      <c r="C637" s="82">
        <v>41355</v>
      </c>
      <c r="D637" s="83" t="s">
        <v>199</v>
      </c>
      <c r="E637" s="84" t="s">
        <v>1395</v>
      </c>
      <c r="F637" s="170" t="s">
        <v>335</v>
      </c>
      <c r="G637" s="170" t="s">
        <v>131</v>
      </c>
      <c r="H637" s="170" t="s">
        <v>44</v>
      </c>
      <c r="I637" s="170" t="s">
        <v>20</v>
      </c>
      <c r="J637" s="170"/>
      <c r="K637" s="170" t="s">
        <v>146</v>
      </c>
      <c r="L637" s="170"/>
      <c r="M637" s="170" t="s">
        <v>102</v>
      </c>
      <c r="N637" s="170"/>
      <c r="O637" s="170"/>
      <c r="P637" s="170"/>
      <c r="Q637" s="170"/>
      <c r="R637" s="170"/>
      <c r="S637" s="170">
        <v>8</v>
      </c>
      <c r="T637" s="159" t="b">
        <f t="shared" si="17"/>
        <v>1</v>
      </c>
      <c r="U637" s="170"/>
      <c r="V637" s="170"/>
      <c r="W637" s="170"/>
    </row>
    <row r="638" spans="1:23" ht="60.75" x14ac:dyDescent="0.25">
      <c r="A638" s="170"/>
      <c r="B638" s="173">
        <f t="shared" si="20"/>
        <v>681</v>
      </c>
      <c r="C638" s="82">
        <v>41355</v>
      </c>
      <c r="D638" s="83" t="s">
        <v>48</v>
      </c>
      <c r="E638" s="84" t="s">
        <v>1396</v>
      </c>
      <c r="F638" s="170" t="s">
        <v>107</v>
      </c>
      <c r="G638" s="170" t="s">
        <v>131</v>
      </c>
      <c r="H638" s="170" t="s">
        <v>19</v>
      </c>
      <c r="I638" s="170" t="s">
        <v>59</v>
      </c>
      <c r="J638" s="188">
        <v>41362</v>
      </c>
      <c r="K638" s="170" t="s">
        <v>21</v>
      </c>
      <c r="L638" s="188">
        <v>41359</v>
      </c>
      <c r="M638" s="170" t="s">
        <v>544</v>
      </c>
      <c r="N638" s="170" t="s">
        <v>1423</v>
      </c>
      <c r="O638" s="178" t="s">
        <v>177</v>
      </c>
      <c r="P638" s="155">
        <v>41453</v>
      </c>
      <c r="Q638" s="170"/>
      <c r="R638" s="170"/>
      <c r="S638" s="170"/>
      <c r="T638" s="159" t="b">
        <f t="shared" si="17"/>
        <v>1</v>
      </c>
      <c r="U638" s="178" t="s">
        <v>177</v>
      </c>
      <c r="V638" s="194">
        <v>41453</v>
      </c>
      <c r="W638" s="170"/>
    </row>
    <row r="639" spans="1:23" ht="72.75" x14ac:dyDescent="0.25">
      <c r="A639" s="170"/>
      <c r="B639" s="173">
        <f t="shared" si="20"/>
        <v>682</v>
      </c>
      <c r="C639" s="82">
        <v>41355</v>
      </c>
      <c r="D639" s="83" t="s">
        <v>48</v>
      </c>
      <c r="E639" s="84" t="s">
        <v>1397</v>
      </c>
      <c r="F639" s="170" t="s">
        <v>1398</v>
      </c>
      <c r="G639" s="170" t="s">
        <v>131</v>
      </c>
      <c r="H639" s="170" t="s">
        <v>19</v>
      </c>
      <c r="I639" s="170" t="s">
        <v>24</v>
      </c>
      <c r="J639" s="188">
        <v>41362</v>
      </c>
      <c r="K639" s="170" t="s">
        <v>101</v>
      </c>
      <c r="L639" s="188">
        <v>41359</v>
      </c>
      <c r="M639" s="170" t="s">
        <v>145</v>
      </c>
      <c r="N639" s="170" t="s">
        <v>1412</v>
      </c>
      <c r="O639" s="166" t="s">
        <v>177</v>
      </c>
      <c r="P639" s="172">
        <v>41388</v>
      </c>
      <c r="Q639" s="170"/>
      <c r="R639" s="170" t="s">
        <v>1413</v>
      </c>
      <c r="S639" s="170"/>
      <c r="T639" s="159" t="b">
        <f t="shared" si="17"/>
        <v>1</v>
      </c>
      <c r="U639" s="166" t="s">
        <v>177</v>
      </c>
      <c r="V639" s="172">
        <v>41388</v>
      </c>
      <c r="W639" s="170"/>
    </row>
    <row r="640" spans="1:23" ht="60.75" x14ac:dyDescent="0.25">
      <c r="A640" s="170"/>
      <c r="B640" s="173">
        <f t="shared" si="20"/>
        <v>683</v>
      </c>
      <c r="C640" s="82">
        <v>41355</v>
      </c>
      <c r="D640" s="83" t="s">
        <v>199</v>
      </c>
      <c r="E640" s="84" t="s">
        <v>1399</v>
      </c>
      <c r="F640" s="170" t="s">
        <v>244</v>
      </c>
      <c r="G640" s="170" t="s">
        <v>131</v>
      </c>
      <c r="H640" s="170" t="s">
        <v>19</v>
      </c>
      <c r="I640" s="170" t="s">
        <v>24</v>
      </c>
      <c r="J640" s="188">
        <v>41362</v>
      </c>
      <c r="K640" s="170" t="s">
        <v>146</v>
      </c>
      <c r="L640" s="188">
        <v>41367</v>
      </c>
      <c r="M640" s="170" t="s">
        <v>145</v>
      </c>
      <c r="N640" s="170" t="s">
        <v>1471</v>
      </c>
      <c r="O640" s="166" t="s">
        <v>177</v>
      </c>
      <c r="P640" s="172">
        <v>41388</v>
      </c>
      <c r="Q640" s="170"/>
      <c r="R640" s="170"/>
      <c r="S640" s="170"/>
      <c r="T640" s="159" t="b">
        <f t="shared" si="17"/>
        <v>1</v>
      </c>
      <c r="U640" s="166" t="s">
        <v>177</v>
      </c>
      <c r="V640" s="172">
        <v>41388</v>
      </c>
      <c r="W640" s="170"/>
    </row>
    <row r="641" spans="1:23" ht="36.75" x14ac:dyDescent="0.25">
      <c r="A641" s="170"/>
      <c r="B641" s="173">
        <f t="shared" si="20"/>
        <v>684</v>
      </c>
      <c r="C641" s="82">
        <v>41355</v>
      </c>
      <c r="D641" s="83" t="s">
        <v>199</v>
      </c>
      <c r="E641" s="84" t="s">
        <v>1400</v>
      </c>
      <c r="F641" s="170" t="s">
        <v>244</v>
      </c>
      <c r="G641" s="170" t="s">
        <v>131</v>
      </c>
      <c r="H641" s="170" t="s">
        <v>19</v>
      </c>
      <c r="I641" s="170" t="s">
        <v>1259</v>
      </c>
      <c r="J641" s="188">
        <v>41362</v>
      </c>
      <c r="K641" s="170" t="s">
        <v>146</v>
      </c>
      <c r="L641" s="170"/>
      <c r="M641" s="170" t="s">
        <v>178</v>
      </c>
      <c r="N641" s="170" t="s">
        <v>1564</v>
      </c>
      <c r="O641" s="170" t="s">
        <v>152</v>
      </c>
      <c r="P641" s="170"/>
      <c r="Q641" s="170"/>
      <c r="R641" s="170"/>
      <c r="S641" s="170">
        <v>0</v>
      </c>
      <c r="T641" s="159" t="b">
        <f t="shared" si="17"/>
        <v>1</v>
      </c>
      <c r="U641" s="170" t="s">
        <v>152</v>
      </c>
      <c r="V641" s="170"/>
      <c r="W641" s="170"/>
    </row>
    <row r="642" spans="1:23" ht="96.75" x14ac:dyDescent="0.25">
      <c r="A642" s="170"/>
      <c r="B642" s="173">
        <f t="shared" si="20"/>
        <v>685</v>
      </c>
      <c r="C642" s="152">
        <v>41358</v>
      </c>
      <c r="D642" s="153" t="s">
        <v>1147</v>
      </c>
      <c r="E642" s="112" t="s">
        <v>1401</v>
      </c>
      <c r="F642" s="170" t="s">
        <v>664</v>
      </c>
      <c r="G642" s="170" t="s">
        <v>131</v>
      </c>
      <c r="H642" s="170" t="s">
        <v>19</v>
      </c>
      <c r="I642" s="170" t="s">
        <v>59</v>
      </c>
      <c r="J642" s="188">
        <v>41362</v>
      </c>
      <c r="K642" s="170" t="s">
        <v>101</v>
      </c>
      <c r="L642" s="188">
        <v>41359</v>
      </c>
      <c r="M642" s="170" t="s">
        <v>145</v>
      </c>
      <c r="N642" s="170" t="s">
        <v>1415</v>
      </c>
      <c r="O642" s="170" t="s">
        <v>152</v>
      </c>
      <c r="P642" s="170"/>
      <c r="Q642" s="170"/>
      <c r="R642" s="170"/>
      <c r="S642" s="170"/>
      <c r="T642" s="159" t="b">
        <f t="shared" ref="T642:T644" si="21">EXACT(O642,U642)</f>
        <v>1</v>
      </c>
      <c r="U642" s="170" t="s">
        <v>152</v>
      </c>
      <c r="V642" s="170"/>
      <c r="W642" s="170"/>
    </row>
    <row r="643" spans="1:23" x14ac:dyDescent="0.25">
      <c r="A643" s="170"/>
      <c r="B643" s="173">
        <f t="shared" si="20"/>
        <v>686</v>
      </c>
      <c r="C643" s="152">
        <v>41358</v>
      </c>
      <c r="D643" s="153" t="s">
        <v>35</v>
      </c>
      <c r="E643" s="112" t="s">
        <v>1402</v>
      </c>
      <c r="F643" s="170" t="s">
        <v>239</v>
      </c>
      <c r="G643" s="170" t="s">
        <v>131</v>
      </c>
      <c r="H643" s="170" t="s">
        <v>19</v>
      </c>
      <c r="I643" s="170" t="s">
        <v>59</v>
      </c>
      <c r="J643" s="188">
        <v>41362</v>
      </c>
      <c r="K643" s="170" t="s">
        <v>21</v>
      </c>
      <c r="L643" s="188">
        <v>41359</v>
      </c>
      <c r="M643" s="170" t="s">
        <v>544</v>
      </c>
      <c r="N643" s="170" t="s">
        <v>1427</v>
      </c>
      <c r="O643" s="170" t="s">
        <v>152</v>
      </c>
      <c r="P643" s="170"/>
      <c r="Q643" s="170"/>
      <c r="R643" s="170"/>
      <c r="S643" s="170"/>
      <c r="T643" s="159" t="b">
        <f t="shared" si="21"/>
        <v>1</v>
      </c>
      <c r="U643" s="170" t="s">
        <v>152</v>
      </c>
      <c r="V643" s="170"/>
      <c r="W643" s="170"/>
    </row>
    <row r="644" spans="1:23" ht="312.75" x14ac:dyDescent="0.25">
      <c r="A644" s="170"/>
      <c r="B644" s="173">
        <f t="shared" si="20"/>
        <v>687</v>
      </c>
      <c r="C644" s="155">
        <v>41360</v>
      </c>
      <c r="D644" s="156" t="s">
        <v>1426</v>
      </c>
      <c r="E644" s="170" t="s">
        <v>1428</v>
      </c>
      <c r="F644" s="170" t="s">
        <v>244</v>
      </c>
      <c r="G644" s="170" t="s">
        <v>503</v>
      </c>
      <c r="H644" s="170" t="s">
        <v>19</v>
      </c>
      <c r="I644" s="170" t="s">
        <v>24</v>
      </c>
      <c r="J644" s="188">
        <v>41402</v>
      </c>
      <c r="K644" s="170" t="s">
        <v>21</v>
      </c>
      <c r="L644" s="188">
        <v>41400</v>
      </c>
      <c r="M644" s="170" t="s">
        <v>145</v>
      </c>
      <c r="N644" s="170" t="s">
        <v>1670</v>
      </c>
      <c r="O644" s="170" t="s">
        <v>152</v>
      </c>
      <c r="P644" s="155">
        <v>41393</v>
      </c>
      <c r="Q644" s="170" t="s">
        <v>1650</v>
      </c>
      <c r="R644" s="170" t="s">
        <v>1460</v>
      </c>
      <c r="S644" s="170"/>
      <c r="T644" s="159" t="b">
        <f t="shared" si="21"/>
        <v>1</v>
      </c>
      <c r="U644" s="170" t="s">
        <v>152</v>
      </c>
      <c r="V644" s="155">
        <v>41393</v>
      </c>
      <c r="W644" s="170" t="s">
        <v>1650</v>
      </c>
    </row>
    <row r="645" spans="1:23" ht="48" x14ac:dyDescent="0.25">
      <c r="A645" s="170"/>
      <c r="B645" s="173">
        <v>688</v>
      </c>
      <c r="C645" s="82">
        <v>41360</v>
      </c>
      <c r="D645" s="83" t="s">
        <v>325</v>
      </c>
      <c r="E645" s="101" t="s">
        <v>1430</v>
      </c>
      <c r="F645" s="170" t="s">
        <v>239</v>
      </c>
      <c r="G645" s="170" t="s">
        <v>131</v>
      </c>
      <c r="H645" s="170" t="s">
        <v>19</v>
      </c>
      <c r="I645" s="170" t="s">
        <v>24</v>
      </c>
      <c r="J645" s="188">
        <v>41362</v>
      </c>
      <c r="K645" s="170" t="s">
        <v>21</v>
      </c>
      <c r="L645" s="188">
        <v>41362</v>
      </c>
      <c r="M645" s="170" t="s">
        <v>145</v>
      </c>
      <c r="N645" s="170" t="s">
        <v>1452</v>
      </c>
      <c r="O645" s="170" t="s">
        <v>152</v>
      </c>
      <c r="P645" s="170"/>
      <c r="Q645" s="170"/>
      <c r="R645" s="170"/>
      <c r="S645" s="170"/>
      <c r="T645" s="159" t="b">
        <v>1</v>
      </c>
      <c r="U645" s="170" t="s">
        <v>152</v>
      </c>
      <c r="V645" s="170"/>
      <c r="W645" s="170"/>
    </row>
    <row r="646" spans="1:23" ht="171" x14ac:dyDescent="0.3">
      <c r="A646" s="170"/>
      <c r="B646" s="173">
        <v>689</v>
      </c>
      <c r="C646" s="82">
        <v>41360</v>
      </c>
      <c r="D646" s="83" t="s">
        <v>1061</v>
      </c>
      <c r="E646" s="212" t="s">
        <v>1431</v>
      </c>
      <c r="F646" s="170" t="s">
        <v>1432</v>
      </c>
      <c r="G646" s="170" t="s">
        <v>131</v>
      </c>
      <c r="H646" s="170" t="s">
        <v>19</v>
      </c>
      <c r="I646" s="170" t="s">
        <v>20</v>
      </c>
      <c r="J646" s="170"/>
      <c r="K646" s="170" t="s">
        <v>101</v>
      </c>
      <c r="L646" s="188">
        <v>41372</v>
      </c>
      <c r="M646" s="170" t="s">
        <v>145</v>
      </c>
      <c r="N646" s="170" t="s">
        <v>1518</v>
      </c>
      <c r="O646" s="170" t="s">
        <v>152</v>
      </c>
      <c r="P646" s="170"/>
      <c r="Q646" s="170"/>
      <c r="R646" s="170" t="s">
        <v>1511</v>
      </c>
      <c r="S646" s="170">
        <v>16</v>
      </c>
      <c r="T646" s="159" t="b">
        <v>1</v>
      </c>
      <c r="U646" s="170" t="s">
        <v>152</v>
      </c>
      <c r="V646" s="170"/>
      <c r="W646" s="170"/>
    </row>
    <row r="647" spans="1:23" ht="142.5" x14ac:dyDescent="0.3">
      <c r="A647" s="170"/>
      <c r="B647" s="173">
        <v>690</v>
      </c>
      <c r="C647" s="82">
        <v>41360</v>
      </c>
      <c r="D647" s="83" t="s">
        <v>832</v>
      </c>
      <c r="E647" s="212" t="s">
        <v>1433</v>
      </c>
      <c r="F647" s="170" t="s">
        <v>239</v>
      </c>
      <c r="G647" s="170" t="s">
        <v>131</v>
      </c>
      <c r="H647" s="170" t="s">
        <v>19</v>
      </c>
      <c r="I647" s="170" t="s">
        <v>59</v>
      </c>
      <c r="J647" s="170"/>
      <c r="K647" s="170" t="s">
        <v>154</v>
      </c>
      <c r="L647" s="170"/>
      <c r="M647" s="170" t="s">
        <v>178</v>
      </c>
      <c r="N647" s="170" t="s">
        <v>1450</v>
      </c>
      <c r="O647" s="170" t="s">
        <v>152</v>
      </c>
      <c r="P647" s="170"/>
      <c r="Q647" s="170"/>
      <c r="R647" s="170"/>
      <c r="S647" s="170"/>
      <c r="T647" s="159" t="b">
        <v>1</v>
      </c>
      <c r="U647" s="170" t="s">
        <v>152</v>
      </c>
      <c r="V647" s="170"/>
      <c r="W647" s="170"/>
    </row>
    <row r="648" spans="1:23" ht="36.75" x14ac:dyDescent="0.25">
      <c r="A648" s="170"/>
      <c r="B648" s="173">
        <v>691</v>
      </c>
      <c r="C648" s="82">
        <v>41360</v>
      </c>
      <c r="D648" s="83" t="s">
        <v>832</v>
      </c>
      <c r="E648" s="84" t="s">
        <v>1434</v>
      </c>
      <c r="F648" s="170" t="s">
        <v>347</v>
      </c>
      <c r="G648" s="170" t="s">
        <v>131</v>
      </c>
      <c r="H648" s="170" t="s">
        <v>19</v>
      </c>
      <c r="I648" s="170" t="s">
        <v>20</v>
      </c>
      <c r="J648" s="170"/>
      <c r="K648" s="170" t="s">
        <v>1248</v>
      </c>
      <c r="L648" s="170"/>
      <c r="M648" s="170" t="s">
        <v>102</v>
      </c>
      <c r="N648" s="170"/>
      <c r="O648" s="170"/>
      <c r="P648" s="170"/>
      <c r="Q648" s="170"/>
      <c r="R648" s="170"/>
      <c r="S648" s="170">
        <v>120</v>
      </c>
      <c r="T648" s="159" t="b">
        <v>1</v>
      </c>
      <c r="U648" s="170"/>
      <c r="V648" s="170"/>
      <c r="W648" s="170"/>
    </row>
    <row r="649" spans="1:23" ht="72.75" x14ac:dyDescent="0.25">
      <c r="A649" s="170"/>
      <c r="B649" s="173">
        <v>692</v>
      </c>
      <c r="C649" s="82">
        <v>41360</v>
      </c>
      <c r="D649" s="83" t="s">
        <v>1059</v>
      </c>
      <c r="E649" s="84" t="s">
        <v>1435</v>
      </c>
      <c r="F649" s="170" t="s">
        <v>107</v>
      </c>
      <c r="G649" s="170" t="s">
        <v>131</v>
      </c>
      <c r="H649" s="170" t="s">
        <v>19</v>
      </c>
      <c r="I649" s="170" t="s">
        <v>20</v>
      </c>
      <c r="J649" s="170"/>
      <c r="K649" s="170" t="s">
        <v>37</v>
      </c>
      <c r="L649" s="170"/>
      <c r="M649" s="170" t="s">
        <v>102</v>
      </c>
      <c r="N649" s="170" t="s">
        <v>1571</v>
      </c>
      <c r="O649" s="170"/>
      <c r="P649" s="170"/>
      <c r="Q649" s="170"/>
      <c r="R649" s="170"/>
      <c r="S649" s="170">
        <v>64</v>
      </c>
      <c r="T649" s="159" t="b">
        <v>1</v>
      </c>
      <c r="U649" s="170"/>
      <c r="V649" s="170"/>
      <c r="W649" s="170"/>
    </row>
    <row r="650" spans="1:23" ht="96.75" x14ac:dyDescent="0.25">
      <c r="A650" s="170"/>
      <c r="B650" s="173">
        <v>693</v>
      </c>
      <c r="C650" s="82">
        <v>41360</v>
      </c>
      <c r="D650" s="83" t="s">
        <v>199</v>
      </c>
      <c r="E650" s="84" t="s">
        <v>1436</v>
      </c>
      <c r="F650" s="170" t="s">
        <v>239</v>
      </c>
      <c r="G650" s="170" t="s">
        <v>131</v>
      </c>
      <c r="H650" s="170" t="s">
        <v>19</v>
      </c>
      <c r="I650" s="170" t="s">
        <v>59</v>
      </c>
      <c r="J650" s="170"/>
      <c r="K650" s="170" t="s">
        <v>154</v>
      </c>
      <c r="L650" s="188">
        <v>41362</v>
      </c>
      <c r="M650" s="170" t="s">
        <v>145</v>
      </c>
      <c r="N650" s="170" t="s">
        <v>1453</v>
      </c>
      <c r="O650" s="170" t="s">
        <v>152</v>
      </c>
      <c r="P650" s="170"/>
      <c r="Q650" s="170"/>
      <c r="R650" s="170"/>
      <c r="S650" s="170"/>
      <c r="T650" s="159" t="b">
        <v>1</v>
      </c>
      <c r="U650" s="170" t="s">
        <v>152</v>
      </c>
      <c r="V650" s="170"/>
      <c r="W650" s="170"/>
    </row>
    <row r="651" spans="1:23" ht="60.75" x14ac:dyDescent="0.25">
      <c r="A651" s="170"/>
      <c r="B651" s="173">
        <v>694</v>
      </c>
      <c r="C651" s="155">
        <v>41360</v>
      </c>
      <c r="D651" s="156" t="s">
        <v>501</v>
      </c>
      <c r="E651" s="170" t="s">
        <v>1437</v>
      </c>
      <c r="F651" s="170" t="s">
        <v>239</v>
      </c>
      <c r="G651" s="170" t="s">
        <v>503</v>
      </c>
      <c r="H651" s="170" t="s">
        <v>19</v>
      </c>
      <c r="I651" s="170" t="s">
        <v>59</v>
      </c>
      <c r="J651" s="170"/>
      <c r="K651" s="170" t="s">
        <v>154</v>
      </c>
      <c r="L651" s="188">
        <v>41362</v>
      </c>
      <c r="M651" s="170" t="s">
        <v>145</v>
      </c>
      <c r="N651" s="170" t="s">
        <v>1456</v>
      </c>
      <c r="O651" s="170" t="s">
        <v>152</v>
      </c>
      <c r="P651" s="170"/>
      <c r="Q651" s="170"/>
      <c r="R651" s="170"/>
      <c r="S651" s="170"/>
      <c r="T651" s="159" t="b">
        <v>1</v>
      </c>
      <c r="U651" s="170" t="s">
        <v>152</v>
      </c>
      <c r="V651" s="170"/>
      <c r="W651" s="170"/>
    </row>
    <row r="652" spans="1:23" ht="84.75" x14ac:dyDescent="0.25">
      <c r="A652" s="170"/>
      <c r="B652" s="173">
        <v>695</v>
      </c>
      <c r="C652" s="82">
        <v>41361</v>
      </c>
      <c r="D652" s="83" t="s">
        <v>832</v>
      </c>
      <c r="E652" s="84" t="s">
        <v>1438</v>
      </c>
      <c r="F652" s="170" t="s">
        <v>55</v>
      </c>
      <c r="G652" s="170" t="s">
        <v>131</v>
      </c>
      <c r="H652" s="170" t="s">
        <v>19</v>
      </c>
      <c r="I652" s="170" t="s">
        <v>24</v>
      </c>
      <c r="J652" s="170"/>
      <c r="K652" s="170" t="s">
        <v>361</v>
      </c>
      <c r="L652" s="188"/>
      <c r="M652" s="182" t="s">
        <v>1772</v>
      </c>
      <c r="N652" s="170"/>
      <c r="O652" s="170"/>
      <c r="P652" s="170"/>
      <c r="Q652" s="170"/>
      <c r="R652" s="170"/>
      <c r="S652" s="170"/>
      <c r="T652" s="159" t="b">
        <v>1</v>
      </c>
      <c r="U652" s="170"/>
      <c r="V652" s="170"/>
      <c r="W652" s="170"/>
    </row>
    <row r="653" spans="1:23" ht="96.75" x14ac:dyDescent="0.25">
      <c r="A653" s="170"/>
      <c r="B653" s="173">
        <v>696</v>
      </c>
      <c r="C653" s="82">
        <v>41361</v>
      </c>
      <c r="D653" s="83" t="s">
        <v>832</v>
      </c>
      <c r="E653" s="170" t="s">
        <v>1439</v>
      </c>
      <c r="F653" s="170" t="s">
        <v>107</v>
      </c>
      <c r="G653" s="170" t="s">
        <v>131</v>
      </c>
      <c r="H653" s="170" t="s">
        <v>19</v>
      </c>
      <c r="I653" s="170" t="s">
        <v>59</v>
      </c>
      <c r="J653" s="170"/>
      <c r="K653" s="170" t="s">
        <v>154</v>
      </c>
      <c r="L653" s="188">
        <v>41362</v>
      </c>
      <c r="M653" s="170" t="s">
        <v>145</v>
      </c>
      <c r="N653" s="170" t="s">
        <v>1449</v>
      </c>
      <c r="O653" s="170" t="s">
        <v>152</v>
      </c>
      <c r="P653" s="170"/>
      <c r="Q653" s="170"/>
      <c r="R653" s="170"/>
      <c r="S653" s="170"/>
      <c r="T653" s="159" t="b">
        <v>1</v>
      </c>
      <c r="U653" s="170" t="s">
        <v>152</v>
      </c>
      <c r="V653" s="170"/>
      <c r="W653" s="170"/>
    </row>
    <row r="654" spans="1:23" ht="144.75" x14ac:dyDescent="0.25">
      <c r="A654" s="170"/>
      <c r="B654" s="173">
        <v>697</v>
      </c>
      <c r="C654" s="82">
        <v>41361</v>
      </c>
      <c r="D654" s="83" t="s">
        <v>227</v>
      </c>
      <c r="E654" s="170" t="s">
        <v>1440</v>
      </c>
      <c r="F654" s="170" t="s">
        <v>1503</v>
      </c>
      <c r="G654" s="170" t="s">
        <v>131</v>
      </c>
      <c r="H654" s="170" t="s">
        <v>19</v>
      </c>
      <c r="I654" s="170" t="s">
        <v>1291</v>
      </c>
      <c r="J654" s="170"/>
      <c r="K654" s="170" t="s">
        <v>1346</v>
      </c>
      <c r="L654" s="188"/>
      <c r="M654" s="182" t="s">
        <v>1772</v>
      </c>
      <c r="N654" s="170"/>
      <c r="O654" s="170"/>
      <c r="P654" s="170"/>
      <c r="Q654" s="170"/>
      <c r="R654" s="170"/>
      <c r="S654" s="170">
        <v>0</v>
      </c>
      <c r="T654" s="159" t="b">
        <v>1</v>
      </c>
      <c r="U654" s="170"/>
      <c r="V654" s="170"/>
      <c r="W654" s="170"/>
    </row>
    <row r="655" spans="1:23" ht="48.75" x14ac:dyDescent="0.25">
      <c r="A655" s="170"/>
      <c r="B655" s="173">
        <v>698</v>
      </c>
      <c r="C655" s="82">
        <v>41361</v>
      </c>
      <c r="D655" s="83" t="s">
        <v>227</v>
      </c>
      <c r="E655" s="170" t="s">
        <v>1441</v>
      </c>
      <c r="F655" s="170" t="s">
        <v>1503</v>
      </c>
      <c r="G655" s="170" t="s">
        <v>131</v>
      </c>
      <c r="H655" s="170" t="s">
        <v>19</v>
      </c>
      <c r="I655" s="170" t="s">
        <v>1291</v>
      </c>
      <c r="J655" s="170"/>
      <c r="K655" s="170" t="s">
        <v>1346</v>
      </c>
      <c r="L655" s="188"/>
      <c r="M655" s="182" t="s">
        <v>1772</v>
      </c>
      <c r="N655" s="170"/>
      <c r="O655" s="170"/>
      <c r="P655" s="170"/>
      <c r="Q655" s="170"/>
      <c r="R655" s="170"/>
      <c r="S655" s="170">
        <v>0</v>
      </c>
      <c r="T655" s="159" t="b">
        <v>1</v>
      </c>
      <c r="U655" s="170"/>
      <c r="V655" s="170"/>
      <c r="W655" s="170"/>
    </row>
    <row r="656" spans="1:23" ht="108.75" x14ac:dyDescent="0.25">
      <c r="A656" s="170"/>
      <c r="B656" s="173">
        <v>699</v>
      </c>
      <c r="C656" s="155">
        <v>41361</v>
      </c>
      <c r="D656" s="156" t="s">
        <v>501</v>
      </c>
      <c r="E656" s="170" t="s">
        <v>1442</v>
      </c>
      <c r="F656" s="170" t="s">
        <v>239</v>
      </c>
      <c r="G656" s="170" t="s">
        <v>503</v>
      </c>
      <c r="H656" s="170" t="s">
        <v>98</v>
      </c>
      <c r="I656" s="170" t="s">
        <v>59</v>
      </c>
      <c r="J656" s="170"/>
      <c r="K656" s="170" t="s">
        <v>154</v>
      </c>
      <c r="L656" s="188">
        <v>41362</v>
      </c>
      <c r="M656" s="170" t="s">
        <v>145</v>
      </c>
      <c r="N656" s="170" t="s">
        <v>1457</v>
      </c>
      <c r="O656" s="170" t="s">
        <v>152</v>
      </c>
      <c r="P656" s="170"/>
      <c r="Q656" s="170"/>
      <c r="R656" s="170"/>
      <c r="S656" s="170"/>
      <c r="T656" s="159" t="b">
        <v>1</v>
      </c>
      <c r="U656" s="170" t="s">
        <v>152</v>
      </c>
      <c r="V656" s="170"/>
      <c r="W656" s="170"/>
    </row>
    <row r="657" spans="1:23" ht="108.75" x14ac:dyDescent="0.25">
      <c r="A657" s="170"/>
      <c r="B657" s="173">
        <v>700</v>
      </c>
      <c r="C657" s="155">
        <v>41361</v>
      </c>
      <c r="D657" s="156" t="s">
        <v>501</v>
      </c>
      <c r="E657" s="170" t="s">
        <v>1443</v>
      </c>
      <c r="F657" s="170" t="s">
        <v>239</v>
      </c>
      <c r="G657" s="170" t="s">
        <v>503</v>
      </c>
      <c r="H657" s="170" t="s">
        <v>98</v>
      </c>
      <c r="I657" s="170" t="s">
        <v>59</v>
      </c>
      <c r="J657" s="170"/>
      <c r="K657" s="170" t="s">
        <v>154</v>
      </c>
      <c r="L657" s="188">
        <v>41362</v>
      </c>
      <c r="M657" s="170" t="s">
        <v>145</v>
      </c>
      <c r="N657" s="170" t="s">
        <v>1459</v>
      </c>
      <c r="O657" s="170" t="s">
        <v>152</v>
      </c>
      <c r="P657" s="170"/>
      <c r="Q657" s="170"/>
      <c r="R657" s="170"/>
      <c r="S657" s="170"/>
      <c r="T657" s="159" t="b">
        <v>1</v>
      </c>
      <c r="U657" s="170" t="s">
        <v>152</v>
      </c>
      <c r="V657" s="170"/>
      <c r="W657" s="170"/>
    </row>
    <row r="658" spans="1:23" ht="72.75" x14ac:dyDescent="0.25">
      <c r="A658" s="170"/>
      <c r="B658" s="173">
        <v>701</v>
      </c>
      <c r="C658" s="157" t="s">
        <v>1444</v>
      </c>
      <c r="D658" s="156" t="s">
        <v>1364</v>
      </c>
      <c r="E658" s="170" t="s">
        <v>1445</v>
      </c>
      <c r="F658" s="170" t="s">
        <v>1446</v>
      </c>
      <c r="G658" s="170" t="s">
        <v>158</v>
      </c>
      <c r="H658" s="170" t="s">
        <v>98</v>
      </c>
      <c r="I658" s="170" t="s">
        <v>59</v>
      </c>
      <c r="J658" s="188">
        <v>41369</v>
      </c>
      <c r="K658" s="170" t="s">
        <v>37</v>
      </c>
      <c r="L658" s="188">
        <v>41367</v>
      </c>
      <c r="M658" s="170" t="s">
        <v>409</v>
      </c>
      <c r="N658" s="170" t="s">
        <v>1467</v>
      </c>
      <c r="O658" s="46" t="s">
        <v>1768</v>
      </c>
      <c r="P658" s="170"/>
      <c r="Q658" s="170"/>
      <c r="R658" s="170"/>
      <c r="S658" s="170"/>
      <c r="T658" s="159" t="b">
        <v>1</v>
      </c>
      <c r="U658" s="46" t="s">
        <v>1768</v>
      </c>
      <c r="V658" s="170"/>
      <c r="W658" s="170"/>
    </row>
    <row r="659" spans="1:23" ht="72.75" x14ac:dyDescent="0.25">
      <c r="A659" s="170"/>
      <c r="B659" s="173">
        <v>702</v>
      </c>
      <c r="C659" s="155">
        <v>41361</v>
      </c>
      <c r="D659" s="156" t="s">
        <v>1364</v>
      </c>
      <c r="E659" s="170" t="s">
        <v>1447</v>
      </c>
      <c r="F659" s="170" t="s">
        <v>1275</v>
      </c>
      <c r="G659" s="170" t="s">
        <v>158</v>
      </c>
      <c r="H659" s="170" t="s">
        <v>98</v>
      </c>
      <c r="I659" s="170" t="s">
        <v>59</v>
      </c>
      <c r="J659" s="170"/>
      <c r="K659" s="170" t="s">
        <v>154</v>
      </c>
      <c r="L659" s="188">
        <v>41362</v>
      </c>
      <c r="M659" s="170" t="s">
        <v>145</v>
      </c>
      <c r="N659" s="170" t="s">
        <v>1455</v>
      </c>
      <c r="O659" s="170" t="s">
        <v>152</v>
      </c>
      <c r="P659" s="170"/>
      <c r="Q659" s="170"/>
      <c r="R659" s="170"/>
      <c r="S659" s="170"/>
      <c r="T659" s="159" t="b">
        <v>1</v>
      </c>
      <c r="U659" s="170" t="s">
        <v>152</v>
      </c>
      <c r="V659" s="170"/>
      <c r="W659" s="170"/>
    </row>
    <row r="660" spans="1:23" ht="120.75" x14ac:dyDescent="0.25">
      <c r="A660" s="170"/>
      <c r="B660" s="173">
        <v>703</v>
      </c>
      <c r="C660" s="155">
        <v>41361</v>
      </c>
      <c r="D660" s="156" t="s">
        <v>501</v>
      </c>
      <c r="E660" s="170" t="s">
        <v>1448</v>
      </c>
      <c r="F660" s="170" t="s">
        <v>239</v>
      </c>
      <c r="G660" s="170" t="s">
        <v>503</v>
      </c>
      <c r="H660" s="170" t="s">
        <v>98</v>
      </c>
      <c r="I660" s="170" t="s">
        <v>59</v>
      </c>
      <c r="J660" s="170"/>
      <c r="K660" s="170" t="s">
        <v>154</v>
      </c>
      <c r="L660" s="188">
        <v>41362</v>
      </c>
      <c r="M660" s="170" t="s">
        <v>145</v>
      </c>
      <c r="N660" s="170" t="s">
        <v>1458</v>
      </c>
      <c r="O660" s="170" t="s">
        <v>152</v>
      </c>
      <c r="P660" s="170"/>
      <c r="Q660" s="170"/>
      <c r="R660" s="170"/>
      <c r="S660" s="170"/>
      <c r="T660" s="159" t="b">
        <v>1</v>
      </c>
      <c r="U660" s="170" t="s">
        <v>152</v>
      </c>
      <c r="V660" s="170"/>
      <c r="W660" s="170"/>
    </row>
    <row r="661" spans="1:23" ht="60.75" x14ac:dyDescent="0.25">
      <c r="A661" s="170"/>
      <c r="B661" s="173">
        <f t="shared" ref="B661:B723" si="22">B660+1</f>
        <v>704</v>
      </c>
      <c r="C661" s="155">
        <v>41365</v>
      </c>
      <c r="D661" s="156" t="s">
        <v>16</v>
      </c>
      <c r="E661" s="170" t="s">
        <v>1461</v>
      </c>
      <c r="F661" s="170" t="s">
        <v>239</v>
      </c>
      <c r="G661" s="170" t="s">
        <v>503</v>
      </c>
      <c r="H661" s="170" t="s">
        <v>30</v>
      </c>
      <c r="I661" s="170" t="s">
        <v>59</v>
      </c>
      <c r="J661" s="188">
        <v>41367</v>
      </c>
      <c r="K661" s="170" t="s">
        <v>21</v>
      </c>
      <c r="L661" s="188">
        <v>41380</v>
      </c>
      <c r="M661" s="170" t="s">
        <v>544</v>
      </c>
      <c r="N661" s="170" t="s">
        <v>1582</v>
      </c>
      <c r="O661" s="170" t="s">
        <v>177</v>
      </c>
      <c r="P661" s="188">
        <v>41389</v>
      </c>
      <c r="Q661" s="170"/>
      <c r="R661" s="170"/>
      <c r="S661" s="170"/>
      <c r="T661" s="159" t="b">
        <f t="shared" ref="T661:T692" si="23">EXACT(O661,U661)</f>
        <v>1</v>
      </c>
      <c r="U661" s="170" t="s">
        <v>177</v>
      </c>
      <c r="V661" s="188">
        <v>41389</v>
      </c>
      <c r="W661" s="170"/>
    </row>
    <row r="662" spans="1:23" ht="36.75" x14ac:dyDescent="0.25">
      <c r="A662" s="170"/>
      <c r="B662" s="173">
        <f t="shared" si="22"/>
        <v>705</v>
      </c>
      <c r="C662" s="82">
        <v>41365</v>
      </c>
      <c r="D662" s="83" t="s">
        <v>1462</v>
      </c>
      <c r="E662" s="84" t="s">
        <v>1463</v>
      </c>
      <c r="F662" s="170" t="s">
        <v>107</v>
      </c>
      <c r="G662" s="170" t="s">
        <v>131</v>
      </c>
      <c r="H662" s="170" t="s">
        <v>30</v>
      </c>
      <c r="I662" s="170" t="s">
        <v>59</v>
      </c>
      <c r="J662" s="170"/>
      <c r="K662" s="170" t="s">
        <v>37</v>
      </c>
      <c r="L662" s="188">
        <v>41365</v>
      </c>
      <c r="M662" s="170" t="s">
        <v>145</v>
      </c>
      <c r="N662" s="170" t="s">
        <v>1465</v>
      </c>
      <c r="O662" s="170" t="s">
        <v>152</v>
      </c>
      <c r="P662" s="170"/>
      <c r="Q662" s="170"/>
      <c r="R662" s="170"/>
      <c r="S662" s="170"/>
      <c r="T662" s="159" t="b">
        <f t="shared" si="23"/>
        <v>1</v>
      </c>
      <c r="U662" s="170" t="s">
        <v>152</v>
      </c>
      <c r="V662" s="170"/>
      <c r="W662" s="170"/>
    </row>
    <row r="663" spans="1:23" ht="84" x14ac:dyDescent="0.25">
      <c r="A663" s="170"/>
      <c r="B663" s="173">
        <f t="shared" si="22"/>
        <v>706</v>
      </c>
      <c r="C663" s="155">
        <v>41365</v>
      </c>
      <c r="D663" s="156" t="s">
        <v>1464</v>
      </c>
      <c r="E663" s="69" t="s">
        <v>1472</v>
      </c>
      <c r="F663" s="170" t="s">
        <v>665</v>
      </c>
      <c r="G663" s="170" t="s">
        <v>1303</v>
      </c>
      <c r="H663" s="170" t="s">
        <v>98</v>
      </c>
      <c r="I663" s="170" t="s">
        <v>59</v>
      </c>
      <c r="J663" s="188">
        <v>41376</v>
      </c>
      <c r="K663" s="170" t="s">
        <v>101</v>
      </c>
      <c r="L663" s="188">
        <v>41365</v>
      </c>
      <c r="M663" s="170" t="s">
        <v>145</v>
      </c>
      <c r="N663" s="170" t="s">
        <v>1497</v>
      </c>
      <c r="O663" s="170" t="s">
        <v>152</v>
      </c>
      <c r="P663" s="170"/>
      <c r="Q663" s="170"/>
      <c r="R663" s="170"/>
      <c r="S663" s="170"/>
      <c r="T663" s="159" t="b">
        <f t="shared" si="23"/>
        <v>1</v>
      </c>
      <c r="U663" s="170" t="s">
        <v>152</v>
      </c>
      <c r="V663" s="170"/>
      <c r="W663" s="170"/>
    </row>
    <row r="664" spans="1:23" ht="72.75" x14ac:dyDescent="0.25">
      <c r="A664" s="170"/>
      <c r="B664" s="173">
        <f t="shared" si="22"/>
        <v>707</v>
      </c>
      <c r="C664" s="155">
        <v>41366</v>
      </c>
      <c r="D664" s="156" t="s">
        <v>1464</v>
      </c>
      <c r="E664" s="170" t="s">
        <v>1473</v>
      </c>
      <c r="F664" s="170" t="s">
        <v>665</v>
      </c>
      <c r="G664" s="170" t="s">
        <v>1303</v>
      </c>
      <c r="H664" s="170" t="s">
        <v>98</v>
      </c>
      <c r="I664" s="170" t="s">
        <v>59</v>
      </c>
      <c r="J664" s="170"/>
      <c r="K664" s="170" t="s">
        <v>101</v>
      </c>
      <c r="L664" s="188">
        <v>41369</v>
      </c>
      <c r="M664" s="170" t="s">
        <v>409</v>
      </c>
      <c r="N664" s="170" t="s">
        <v>1501</v>
      </c>
      <c r="O664" s="46" t="s">
        <v>1768</v>
      </c>
      <c r="P664" s="170"/>
      <c r="Q664" s="170"/>
      <c r="R664" s="170"/>
      <c r="S664" s="170"/>
      <c r="T664" s="159" t="b">
        <f t="shared" si="23"/>
        <v>1</v>
      </c>
      <c r="U664" s="46" t="s">
        <v>1768</v>
      </c>
      <c r="V664" s="170"/>
      <c r="W664" s="170"/>
    </row>
    <row r="665" spans="1:23" ht="36.75" x14ac:dyDescent="0.25">
      <c r="A665" s="170"/>
      <c r="B665" s="173">
        <f t="shared" si="22"/>
        <v>708</v>
      </c>
      <c r="C665" s="155">
        <v>41366</v>
      </c>
      <c r="D665" s="156" t="s">
        <v>1464</v>
      </c>
      <c r="E665" s="170" t="s">
        <v>1474</v>
      </c>
      <c r="F665" s="170" t="s">
        <v>665</v>
      </c>
      <c r="G665" s="170" t="s">
        <v>1303</v>
      </c>
      <c r="H665" s="170" t="s">
        <v>98</v>
      </c>
      <c r="I665" s="170" t="s">
        <v>20</v>
      </c>
      <c r="J665" s="170"/>
      <c r="K665" s="170" t="s">
        <v>141</v>
      </c>
      <c r="L665" s="188">
        <v>41369</v>
      </c>
      <c r="M665" s="170" t="s">
        <v>178</v>
      </c>
      <c r="N665" s="170" t="s">
        <v>1577</v>
      </c>
      <c r="O665" s="170" t="s">
        <v>152</v>
      </c>
      <c r="P665" s="170"/>
      <c r="Q665" s="170"/>
      <c r="R665" s="170"/>
      <c r="S665" s="170">
        <v>0</v>
      </c>
      <c r="T665" s="159" t="b">
        <f t="shared" si="23"/>
        <v>1</v>
      </c>
      <c r="U665" s="170" t="s">
        <v>152</v>
      </c>
      <c r="V665" s="170"/>
      <c r="W665" s="170"/>
    </row>
    <row r="666" spans="1:23" ht="36.75" x14ac:dyDescent="0.25">
      <c r="A666" s="170"/>
      <c r="B666" s="173">
        <f t="shared" si="22"/>
        <v>709</v>
      </c>
      <c r="C666" s="155">
        <v>41366</v>
      </c>
      <c r="D666" s="156" t="s">
        <v>1464</v>
      </c>
      <c r="E666" s="170" t="s">
        <v>1475</v>
      </c>
      <c r="F666" s="170" t="s">
        <v>665</v>
      </c>
      <c r="G666" s="170" t="s">
        <v>1303</v>
      </c>
      <c r="H666" s="170" t="s">
        <v>98</v>
      </c>
      <c r="I666" s="170" t="s">
        <v>20</v>
      </c>
      <c r="J666" s="170"/>
      <c r="K666" s="170" t="s">
        <v>101</v>
      </c>
      <c r="L666" s="188">
        <v>41367</v>
      </c>
      <c r="M666" s="170" t="s">
        <v>145</v>
      </c>
      <c r="N666" s="170" t="s">
        <v>1498</v>
      </c>
      <c r="O666" s="170" t="s">
        <v>152</v>
      </c>
      <c r="P666" s="170"/>
      <c r="Q666" s="170"/>
      <c r="R666" s="170"/>
      <c r="S666" s="170">
        <v>1</v>
      </c>
      <c r="T666" s="159" t="b">
        <f t="shared" si="23"/>
        <v>1</v>
      </c>
      <c r="U666" s="170" t="s">
        <v>152</v>
      </c>
      <c r="V666" s="170"/>
      <c r="W666" s="170"/>
    </row>
    <row r="667" spans="1:23" ht="24.75" x14ac:dyDescent="0.25">
      <c r="A667" s="170"/>
      <c r="B667" s="173">
        <f t="shared" si="22"/>
        <v>710</v>
      </c>
      <c r="C667" s="155">
        <v>41366</v>
      </c>
      <c r="D667" s="156" t="s">
        <v>1464</v>
      </c>
      <c r="E667" s="170" t="s">
        <v>1476</v>
      </c>
      <c r="F667" s="170" t="s">
        <v>665</v>
      </c>
      <c r="G667" s="170" t="s">
        <v>1303</v>
      </c>
      <c r="H667" s="170" t="s">
        <v>98</v>
      </c>
      <c r="I667" s="170" t="s">
        <v>59</v>
      </c>
      <c r="J667" s="170"/>
      <c r="K667" s="170" t="s">
        <v>101</v>
      </c>
      <c r="L667" s="188">
        <v>41369</v>
      </c>
      <c r="M667" s="170" t="s">
        <v>409</v>
      </c>
      <c r="N667" s="170" t="s">
        <v>1499</v>
      </c>
      <c r="O667" s="46" t="s">
        <v>1768</v>
      </c>
      <c r="P667" s="170"/>
      <c r="Q667" s="170"/>
      <c r="R667" s="170"/>
      <c r="S667" s="170"/>
      <c r="T667" s="159" t="b">
        <f t="shared" si="23"/>
        <v>1</v>
      </c>
      <c r="U667" s="46" t="s">
        <v>1768</v>
      </c>
      <c r="V667" s="170"/>
      <c r="W667" s="170"/>
    </row>
    <row r="668" spans="1:23" ht="36.75" x14ac:dyDescent="0.25">
      <c r="A668" s="170"/>
      <c r="B668" s="173">
        <f t="shared" si="22"/>
        <v>711</v>
      </c>
      <c r="C668" s="82">
        <v>41365</v>
      </c>
      <c r="D668" s="83" t="s">
        <v>739</v>
      </c>
      <c r="E668" s="84" t="s">
        <v>1477</v>
      </c>
      <c r="F668" s="170" t="s">
        <v>55</v>
      </c>
      <c r="G668" s="170" t="s">
        <v>131</v>
      </c>
      <c r="H668" s="170" t="s">
        <v>98</v>
      </c>
      <c r="I668" s="170" t="s">
        <v>59</v>
      </c>
      <c r="J668" s="170"/>
      <c r="K668" s="170" t="s">
        <v>101</v>
      </c>
      <c r="L668" s="188">
        <v>41369</v>
      </c>
      <c r="M668" s="170" t="s">
        <v>409</v>
      </c>
      <c r="N668" s="170" t="s">
        <v>1500</v>
      </c>
      <c r="O668" s="46" t="s">
        <v>1768</v>
      </c>
      <c r="P668" s="170"/>
      <c r="Q668" s="170"/>
      <c r="R668" s="170"/>
      <c r="S668" s="170"/>
      <c r="T668" s="159" t="b">
        <f t="shared" si="23"/>
        <v>1</v>
      </c>
      <c r="U668" s="46" t="s">
        <v>1768</v>
      </c>
      <c r="V668" s="170"/>
      <c r="W668" s="170"/>
    </row>
    <row r="669" spans="1:23" ht="48.75" x14ac:dyDescent="0.25">
      <c r="A669" s="170"/>
      <c r="B669" s="173">
        <f t="shared" si="22"/>
        <v>712</v>
      </c>
      <c r="C669" s="82">
        <v>41365</v>
      </c>
      <c r="D669" s="83" t="s">
        <v>739</v>
      </c>
      <c r="E669" s="84" t="s">
        <v>1478</v>
      </c>
      <c r="F669" s="170" t="s">
        <v>814</v>
      </c>
      <c r="G669" s="170" t="s">
        <v>131</v>
      </c>
      <c r="H669" s="170" t="s">
        <v>98</v>
      </c>
      <c r="I669" s="170" t="s">
        <v>59</v>
      </c>
      <c r="J669" s="170"/>
      <c r="K669" s="170" t="s">
        <v>37</v>
      </c>
      <c r="L669" s="140">
        <v>41369</v>
      </c>
      <c r="M669" s="170" t="s">
        <v>409</v>
      </c>
      <c r="N669" s="170" t="s">
        <v>1507</v>
      </c>
      <c r="O669" s="46" t="s">
        <v>1768</v>
      </c>
      <c r="P669" s="170"/>
      <c r="Q669" s="170"/>
      <c r="R669" s="170"/>
      <c r="S669" s="170"/>
      <c r="T669" s="159" t="b">
        <f t="shared" si="23"/>
        <v>1</v>
      </c>
      <c r="U669" s="46" t="s">
        <v>1768</v>
      </c>
      <c r="V669" s="170"/>
      <c r="W669" s="170"/>
    </row>
    <row r="670" spans="1:23" ht="48.75" x14ac:dyDescent="0.25">
      <c r="A670" s="170"/>
      <c r="B670" s="173">
        <f t="shared" si="22"/>
        <v>713</v>
      </c>
      <c r="C670" s="82">
        <v>41365</v>
      </c>
      <c r="D670" s="83" t="s">
        <v>832</v>
      </c>
      <c r="E670" s="84" t="s">
        <v>1479</v>
      </c>
      <c r="F670" s="170" t="s">
        <v>55</v>
      </c>
      <c r="G670" s="170" t="s">
        <v>131</v>
      </c>
      <c r="H670" s="170" t="s">
        <v>98</v>
      </c>
      <c r="I670" s="170" t="s">
        <v>59</v>
      </c>
      <c r="J670" s="188">
        <v>41376</v>
      </c>
      <c r="K670" s="170" t="s">
        <v>101</v>
      </c>
      <c r="L670" s="188">
        <v>41366</v>
      </c>
      <c r="M670" s="170" t="s">
        <v>145</v>
      </c>
      <c r="N670" s="170" t="s">
        <v>1515</v>
      </c>
      <c r="O670" s="170" t="s">
        <v>177</v>
      </c>
      <c r="P670" s="155">
        <v>41409</v>
      </c>
      <c r="Q670" s="170"/>
      <c r="R670" s="170"/>
      <c r="S670" s="170"/>
      <c r="T670" s="159" t="b">
        <f t="shared" si="23"/>
        <v>1</v>
      </c>
      <c r="U670" s="170" t="s">
        <v>177</v>
      </c>
      <c r="V670" s="155">
        <v>41409</v>
      </c>
      <c r="W670" s="170"/>
    </row>
    <row r="671" spans="1:23" ht="48.75" x14ac:dyDescent="0.25">
      <c r="A671" s="170"/>
      <c r="B671" s="173">
        <f t="shared" si="22"/>
        <v>714</v>
      </c>
      <c r="C671" s="82">
        <v>41365</v>
      </c>
      <c r="D671" s="83" t="s">
        <v>199</v>
      </c>
      <c r="E671" s="84" t="s">
        <v>1480</v>
      </c>
      <c r="F671" s="170" t="s">
        <v>1432</v>
      </c>
      <c r="G671" s="170" t="s">
        <v>131</v>
      </c>
      <c r="H671" s="170" t="s">
        <v>98</v>
      </c>
      <c r="I671" s="170" t="s">
        <v>59</v>
      </c>
      <c r="J671" s="188">
        <v>41376</v>
      </c>
      <c r="K671" s="170" t="s">
        <v>37</v>
      </c>
      <c r="L671" s="140">
        <v>41369</v>
      </c>
      <c r="M671" s="170" t="s">
        <v>544</v>
      </c>
      <c r="N671" s="170" t="s">
        <v>1510</v>
      </c>
      <c r="O671" s="170" t="s">
        <v>177</v>
      </c>
      <c r="P671" s="155">
        <v>41435</v>
      </c>
      <c r="Q671" s="170"/>
      <c r="R671" s="170" t="s">
        <v>1511</v>
      </c>
      <c r="S671" s="170"/>
      <c r="T671" s="159" t="b">
        <f t="shared" si="23"/>
        <v>1</v>
      </c>
      <c r="U671" s="170" t="s">
        <v>177</v>
      </c>
      <c r="V671" s="155">
        <v>41435</v>
      </c>
      <c r="W671" s="170"/>
    </row>
    <row r="672" spans="1:23" ht="120.75" x14ac:dyDescent="0.25">
      <c r="A672" s="170"/>
      <c r="B672" s="173">
        <f t="shared" si="22"/>
        <v>715</v>
      </c>
      <c r="C672" s="82">
        <v>41365</v>
      </c>
      <c r="D672" s="83" t="s">
        <v>376</v>
      </c>
      <c r="E672" s="84" t="s">
        <v>1481</v>
      </c>
      <c r="F672" s="170" t="s">
        <v>1432</v>
      </c>
      <c r="G672" s="170" t="s">
        <v>131</v>
      </c>
      <c r="H672" s="170" t="s">
        <v>98</v>
      </c>
      <c r="I672" s="170" t="s">
        <v>59</v>
      </c>
      <c r="J672" s="188">
        <v>41376</v>
      </c>
      <c r="K672" s="170" t="s">
        <v>37</v>
      </c>
      <c r="L672" s="140">
        <v>41369</v>
      </c>
      <c r="M672" s="170" t="s">
        <v>409</v>
      </c>
      <c r="N672" s="170" t="s">
        <v>1512</v>
      </c>
      <c r="O672" s="46" t="s">
        <v>1768</v>
      </c>
      <c r="P672" s="170"/>
      <c r="Q672" s="170"/>
      <c r="R672" s="170"/>
      <c r="S672" s="170"/>
      <c r="T672" s="159" t="b">
        <f t="shared" si="23"/>
        <v>1</v>
      </c>
      <c r="U672" s="46" t="s">
        <v>1768</v>
      </c>
      <c r="V672" s="170"/>
      <c r="W672" s="170"/>
    </row>
    <row r="673" spans="1:23" ht="96.75" x14ac:dyDescent="0.25">
      <c r="A673" s="170"/>
      <c r="B673" s="173">
        <f t="shared" si="22"/>
        <v>716</v>
      </c>
      <c r="C673" s="82">
        <v>41365</v>
      </c>
      <c r="D673" s="83" t="s">
        <v>227</v>
      </c>
      <c r="E673" s="84" t="s">
        <v>1482</v>
      </c>
      <c r="F673" s="170" t="s">
        <v>1503</v>
      </c>
      <c r="G673" s="170" t="s">
        <v>131</v>
      </c>
      <c r="H673" s="170" t="s">
        <v>98</v>
      </c>
      <c r="I673" s="170" t="s">
        <v>20</v>
      </c>
      <c r="J673" s="170"/>
      <c r="K673" s="170" t="s">
        <v>101</v>
      </c>
      <c r="L673" s="188">
        <v>41369</v>
      </c>
      <c r="M673" s="170" t="s">
        <v>178</v>
      </c>
      <c r="N673" s="170" t="s">
        <v>1505</v>
      </c>
      <c r="O673" s="170" t="s">
        <v>152</v>
      </c>
      <c r="P673" s="170"/>
      <c r="Q673" s="170"/>
      <c r="R673" s="170"/>
      <c r="S673" s="170">
        <v>0</v>
      </c>
      <c r="T673" s="159" t="b">
        <f t="shared" si="23"/>
        <v>1</v>
      </c>
      <c r="U673" s="170" t="s">
        <v>152</v>
      </c>
      <c r="V673" s="170"/>
      <c r="W673" s="170"/>
    </row>
    <row r="674" spans="1:23" ht="72.75" x14ac:dyDescent="0.25">
      <c r="A674" s="170"/>
      <c r="B674" s="173">
        <f t="shared" si="22"/>
        <v>717</v>
      </c>
      <c r="C674" s="82">
        <v>41365</v>
      </c>
      <c r="D674" s="83" t="s">
        <v>227</v>
      </c>
      <c r="E674" s="84" t="s">
        <v>1483</v>
      </c>
      <c r="F674" s="170" t="s">
        <v>1503</v>
      </c>
      <c r="G674" s="170" t="s">
        <v>131</v>
      </c>
      <c r="H674" s="170" t="s">
        <v>98</v>
      </c>
      <c r="I674" s="170" t="s">
        <v>20</v>
      </c>
      <c r="J674" s="188">
        <v>41376</v>
      </c>
      <c r="K674" s="170" t="s">
        <v>1346</v>
      </c>
      <c r="L674" s="170"/>
      <c r="M674" s="182" t="s">
        <v>1772</v>
      </c>
      <c r="N674" s="170"/>
      <c r="O674" s="170"/>
      <c r="P674" s="170"/>
      <c r="Q674" s="170"/>
      <c r="R674" s="170"/>
      <c r="S674" s="170">
        <v>0</v>
      </c>
      <c r="T674" s="159" t="b">
        <f t="shared" si="23"/>
        <v>1</v>
      </c>
      <c r="U674" s="170"/>
      <c r="V674" s="170"/>
      <c r="W674" s="170"/>
    </row>
    <row r="675" spans="1:23" ht="336.75" x14ac:dyDescent="0.25">
      <c r="A675" s="170"/>
      <c r="B675" s="173">
        <f t="shared" si="22"/>
        <v>718</v>
      </c>
      <c r="C675" s="155">
        <v>41365</v>
      </c>
      <c r="D675" s="156" t="s">
        <v>497</v>
      </c>
      <c r="E675" s="170" t="s">
        <v>1484</v>
      </c>
      <c r="F675" s="170" t="s">
        <v>1485</v>
      </c>
      <c r="G675" s="170" t="s">
        <v>131</v>
      </c>
      <c r="H675" s="170" t="s">
        <v>19</v>
      </c>
      <c r="I675" s="170" t="s">
        <v>20</v>
      </c>
      <c r="J675" s="170"/>
      <c r="K675" s="170" t="s">
        <v>101</v>
      </c>
      <c r="L675" s="188">
        <v>41369</v>
      </c>
      <c r="M675" s="170" t="s">
        <v>544</v>
      </c>
      <c r="N675" s="170" t="s">
        <v>1502</v>
      </c>
      <c r="O675" s="170" t="s">
        <v>177</v>
      </c>
      <c r="P675" s="188">
        <v>41381</v>
      </c>
      <c r="Q675" s="170"/>
      <c r="R675" s="170"/>
      <c r="S675" s="170">
        <v>32</v>
      </c>
      <c r="T675" s="159" t="b">
        <f t="shared" si="23"/>
        <v>1</v>
      </c>
      <c r="U675" s="170" t="s">
        <v>177</v>
      </c>
      <c r="V675" s="188">
        <v>41381</v>
      </c>
      <c r="W675" s="170"/>
    </row>
    <row r="676" spans="1:23" ht="36.75" x14ac:dyDescent="0.25">
      <c r="A676" s="170"/>
      <c r="B676" s="173">
        <f t="shared" si="22"/>
        <v>719</v>
      </c>
      <c r="C676" s="82">
        <v>41366</v>
      </c>
      <c r="D676" s="83" t="s">
        <v>48</v>
      </c>
      <c r="E676" s="84" t="s">
        <v>1486</v>
      </c>
      <c r="F676" s="170" t="s">
        <v>239</v>
      </c>
      <c r="G676" s="170" t="s">
        <v>131</v>
      </c>
      <c r="H676" s="83" t="s">
        <v>19</v>
      </c>
      <c r="I676" s="170" t="s">
        <v>59</v>
      </c>
      <c r="J676" s="188">
        <v>41407</v>
      </c>
      <c r="K676" s="170" t="s">
        <v>21</v>
      </c>
      <c r="L676" s="188">
        <v>41407</v>
      </c>
      <c r="M676" s="170" t="s">
        <v>145</v>
      </c>
      <c r="N676" s="170" t="s">
        <v>1694</v>
      </c>
      <c r="O676" s="178" t="s">
        <v>177</v>
      </c>
      <c r="P676" s="155">
        <v>41453</v>
      </c>
      <c r="Q676" s="170"/>
      <c r="R676" s="170" t="s">
        <v>1695</v>
      </c>
      <c r="S676" s="170"/>
      <c r="T676" s="159" t="b">
        <f t="shared" si="23"/>
        <v>1</v>
      </c>
      <c r="U676" s="178" t="s">
        <v>177</v>
      </c>
      <c r="V676" s="194">
        <v>41453</v>
      </c>
      <c r="W676" s="170"/>
    </row>
    <row r="677" spans="1:23" ht="84.75" x14ac:dyDescent="0.25">
      <c r="A677" s="170"/>
      <c r="B677" s="173">
        <f t="shared" si="22"/>
        <v>720</v>
      </c>
      <c r="C677" s="82">
        <v>41366</v>
      </c>
      <c r="D677" s="83" t="s">
        <v>48</v>
      </c>
      <c r="E677" s="101" t="s">
        <v>1487</v>
      </c>
      <c r="F677" s="170" t="s">
        <v>1398</v>
      </c>
      <c r="G677" s="170" t="s">
        <v>131</v>
      </c>
      <c r="H677" s="83" t="s">
        <v>30</v>
      </c>
      <c r="I677" s="170" t="s">
        <v>59</v>
      </c>
      <c r="J677" s="188">
        <v>41376</v>
      </c>
      <c r="K677" s="170" t="s">
        <v>146</v>
      </c>
      <c r="L677" s="188">
        <v>41390</v>
      </c>
      <c r="M677" s="170" t="s">
        <v>145</v>
      </c>
      <c r="N677" s="170" t="s">
        <v>1633</v>
      </c>
      <c r="O677" s="178" t="s">
        <v>177</v>
      </c>
      <c r="P677" s="155">
        <v>41453</v>
      </c>
      <c r="Q677" s="170"/>
      <c r="R677" s="170"/>
      <c r="S677" s="170"/>
      <c r="T677" s="159" t="b">
        <f t="shared" si="23"/>
        <v>1</v>
      </c>
      <c r="U677" s="178" t="s">
        <v>177</v>
      </c>
      <c r="V677" s="194">
        <v>41453</v>
      </c>
      <c r="W677" s="170"/>
    </row>
    <row r="678" spans="1:23" ht="72.75" x14ac:dyDescent="0.25">
      <c r="A678" s="170"/>
      <c r="B678" s="173">
        <f t="shared" si="22"/>
        <v>721</v>
      </c>
      <c r="C678" s="82">
        <v>41366</v>
      </c>
      <c r="D678" s="83" t="s">
        <v>220</v>
      </c>
      <c r="E678" s="84" t="s">
        <v>1488</v>
      </c>
      <c r="F678" s="170" t="s">
        <v>347</v>
      </c>
      <c r="G678" s="170" t="s">
        <v>131</v>
      </c>
      <c r="H678" s="83" t="s">
        <v>19</v>
      </c>
      <c r="I678" s="170" t="s">
        <v>59</v>
      </c>
      <c r="J678" s="188">
        <v>41376</v>
      </c>
      <c r="K678" s="170" t="s">
        <v>101</v>
      </c>
      <c r="L678" s="188">
        <v>41366</v>
      </c>
      <c r="M678" s="170" t="s">
        <v>145</v>
      </c>
      <c r="N678" s="170" t="s">
        <v>1516</v>
      </c>
      <c r="O678" s="170" t="s">
        <v>152</v>
      </c>
      <c r="P678" s="170"/>
      <c r="Q678" s="170"/>
      <c r="R678" s="170"/>
      <c r="S678" s="170"/>
      <c r="T678" s="159" t="b">
        <f t="shared" si="23"/>
        <v>1</v>
      </c>
      <c r="U678" s="170" t="s">
        <v>152</v>
      </c>
      <c r="V678" s="170"/>
      <c r="W678" s="170"/>
    </row>
    <row r="679" spans="1:23" ht="60.75" x14ac:dyDescent="0.25">
      <c r="A679" s="170"/>
      <c r="B679" s="173">
        <f t="shared" si="22"/>
        <v>722</v>
      </c>
      <c r="C679" s="82">
        <v>41366</v>
      </c>
      <c r="D679" s="83" t="s">
        <v>832</v>
      </c>
      <c r="E679" s="84" t="s">
        <v>1489</v>
      </c>
      <c r="F679" s="170" t="s">
        <v>239</v>
      </c>
      <c r="G679" s="170" t="s">
        <v>131</v>
      </c>
      <c r="H679" s="83" t="s">
        <v>98</v>
      </c>
      <c r="I679" s="170" t="s">
        <v>59</v>
      </c>
      <c r="J679" s="188">
        <v>41376</v>
      </c>
      <c r="K679" s="170" t="s">
        <v>37</v>
      </c>
      <c r="L679" s="140">
        <v>41366</v>
      </c>
      <c r="M679" s="170" t="s">
        <v>544</v>
      </c>
      <c r="N679" s="170" t="s">
        <v>1513</v>
      </c>
      <c r="O679" s="170" t="s">
        <v>177</v>
      </c>
      <c r="P679" s="155">
        <v>41409</v>
      </c>
      <c r="Q679" s="170"/>
      <c r="R679" s="170"/>
      <c r="S679" s="170"/>
      <c r="T679" s="159" t="b">
        <f t="shared" si="23"/>
        <v>1</v>
      </c>
      <c r="U679" s="170" t="s">
        <v>177</v>
      </c>
      <c r="V679" s="155">
        <v>41409</v>
      </c>
      <c r="W679" s="170"/>
    </row>
    <row r="680" spans="1:23" ht="96" x14ac:dyDescent="0.25">
      <c r="A680" s="170"/>
      <c r="B680" s="173">
        <f t="shared" si="22"/>
        <v>723</v>
      </c>
      <c r="C680" s="82">
        <v>41366</v>
      </c>
      <c r="D680" s="83" t="s">
        <v>227</v>
      </c>
      <c r="E680" s="101" t="s">
        <v>1490</v>
      </c>
      <c r="F680" s="170" t="s">
        <v>347</v>
      </c>
      <c r="G680" s="170" t="s">
        <v>131</v>
      </c>
      <c r="H680" s="83" t="s">
        <v>19</v>
      </c>
      <c r="I680" s="170" t="s">
        <v>59</v>
      </c>
      <c r="J680" s="188">
        <v>41376</v>
      </c>
      <c r="K680" s="170" t="s">
        <v>101</v>
      </c>
      <c r="L680" s="188">
        <v>41372</v>
      </c>
      <c r="M680" s="170" t="s">
        <v>178</v>
      </c>
      <c r="N680" s="170" t="s">
        <v>1517</v>
      </c>
      <c r="O680" s="170" t="s">
        <v>152</v>
      </c>
      <c r="P680" s="170"/>
      <c r="Q680" s="170"/>
      <c r="R680" s="170"/>
      <c r="S680" s="170"/>
      <c r="T680" s="159" t="b">
        <f t="shared" si="23"/>
        <v>1</v>
      </c>
      <c r="U680" s="170" t="s">
        <v>152</v>
      </c>
      <c r="V680" s="170"/>
      <c r="W680" s="170"/>
    </row>
    <row r="681" spans="1:23" ht="60.75" x14ac:dyDescent="0.25">
      <c r="A681" s="170"/>
      <c r="B681" s="173">
        <f t="shared" si="22"/>
        <v>724</v>
      </c>
      <c r="C681" s="82">
        <v>41366</v>
      </c>
      <c r="D681" s="83" t="s">
        <v>227</v>
      </c>
      <c r="E681" s="84" t="s">
        <v>1491</v>
      </c>
      <c r="F681" s="170" t="s">
        <v>1300</v>
      </c>
      <c r="G681" s="170" t="s">
        <v>131</v>
      </c>
      <c r="H681" s="83" t="s">
        <v>19</v>
      </c>
      <c r="I681" s="170" t="s">
        <v>59</v>
      </c>
      <c r="J681" s="170"/>
      <c r="K681" s="170" t="s">
        <v>141</v>
      </c>
      <c r="L681" s="188">
        <v>41369</v>
      </c>
      <c r="M681" s="170" t="s">
        <v>544</v>
      </c>
      <c r="N681" s="170" t="s">
        <v>1506</v>
      </c>
      <c r="O681" s="170" t="s">
        <v>152</v>
      </c>
      <c r="P681" s="170"/>
      <c r="Q681" s="170"/>
      <c r="R681" s="170"/>
      <c r="S681" s="170"/>
      <c r="T681" s="159" t="b">
        <f t="shared" si="23"/>
        <v>1</v>
      </c>
      <c r="U681" s="170" t="s">
        <v>152</v>
      </c>
      <c r="V681" s="170"/>
      <c r="W681" s="170"/>
    </row>
    <row r="682" spans="1:23" ht="84.75" x14ac:dyDescent="0.25">
      <c r="A682" s="170"/>
      <c r="B682" s="173">
        <f t="shared" si="22"/>
        <v>725</v>
      </c>
      <c r="C682" s="82">
        <v>41366</v>
      </c>
      <c r="D682" s="83" t="s">
        <v>199</v>
      </c>
      <c r="E682" s="84" t="s">
        <v>1492</v>
      </c>
      <c r="F682" s="170" t="s">
        <v>107</v>
      </c>
      <c r="G682" s="170" t="s">
        <v>131</v>
      </c>
      <c r="H682" s="83" t="s">
        <v>19</v>
      </c>
      <c r="I682" s="170" t="s">
        <v>59</v>
      </c>
      <c r="J682" s="188">
        <v>41376</v>
      </c>
      <c r="K682" s="170" t="s">
        <v>37</v>
      </c>
      <c r="L682" s="140">
        <v>41366</v>
      </c>
      <c r="M682" s="170" t="s">
        <v>544</v>
      </c>
      <c r="N682" s="170" t="s">
        <v>1514</v>
      </c>
      <c r="O682" s="170" t="s">
        <v>177</v>
      </c>
      <c r="P682" s="188">
        <v>41373</v>
      </c>
      <c r="Q682" s="170"/>
      <c r="R682" s="170"/>
      <c r="S682" s="170"/>
      <c r="T682" s="159" t="b">
        <f t="shared" si="23"/>
        <v>1</v>
      </c>
      <c r="U682" s="170" t="s">
        <v>177</v>
      </c>
      <c r="V682" s="188">
        <v>41373</v>
      </c>
      <c r="W682" s="170"/>
    </row>
    <row r="683" spans="1:23" ht="24" x14ac:dyDescent="0.25">
      <c r="A683" s="170"/>
      <c r="B683" s="173">
        <f t="shared" si="22"/>
        <v>726</v>
      </c>
      <c r="C683" s="82">
        <v>41368</v>
      </c>
      <c r="D683" s="83" t="s">
        <v>204</v>
      </c>
      <c r="E683" s="84" t="s">
        <v>1493</v>
      </c>
      <c r="F683" s="170" t="s">
        <v>1258</v>
      </c>
      <c r="G683" s="170" t="s">
        <v>131</v>
      </c>
      <c r="H683" s="83" t="s">
        <v>19</v>
      </c>
      <c r="I683" s="170" t="s">
        <v>59</v>
      </c>
      <c r="J683" s="170"/>
      <c r="K683" s="170" t="s">
        <v>146</v>
      </c>
      <c r="L683" s="188">
        <v>41369</v>
      </c>
      <c r="M683" s="170" t="s">
        <v>409</v>
      </c>
      <c r="N683" s="170" t="s">
        <v>1508</v>
      </c>
      <c r="O683" s="46" t="s">
        <v>1768</v>
      </c>
      <c r="P683" s="170"/>
      <c r="Q683" s="170"/>
      <c r="R683" s="170"/>
      <c r="S683" s="170"/>
      <c r="T683" s="159" t="b">
        <f t="shared" si="23"/>
        <v>1</v>
      </c>
      <c r="U683" s="46" t="s">
        <v>1768</v>
      </c>
      <c r="V683" s="170"/>
      <c r="W683" s="170"/>
    </row>
    <row r="684" spans="1:23" ht="72.75" x14ac:dyDescent="0.25">
      <c r="A684" s="170"/>
      <c r="B684" s="173">
        <f t="shared" si="22"/>
        <v>727</v>
      </c>
      <c r="C684" s="82">
        <v>41368</v>
      </c>
      <c r="D684" s="83" t="s">
        <v>199</v>
      </c>
      <c r="E684" s="84" t="s">
        <v>1494</v>
      </c>
      <c r="F684" s="170" t="s">
        <v>1258</v>
      </c>
      <c r="G684" s="170" t="s">
        <v>131</v>
      </c>
      <c r="H684" s="83" t="s">
        <v>19</v>
      </c>
      <c r="I684" s="170" t="s">
        <v>59</v>
      </c>
      <c r="J684" s="170"/>
      <c r="K684" s="170" t="s">
        <v>141</v>
      </c>
      <c r="L684" s="188">
        <v>41369</v>
      </c>
      <c r="M684" s="170" t="s">
        <v>544</v>
      </c>
      <c r="N684" s="170" t="s">
        <v>1509</v>
      </c>
      <c r="O684" s="170" t="s">
        <v>177</v>
      </c>
      <c r="P684" s="188">
        <v>41373</v>
      </c>
      <c r="Q684" s="170"/>
      <c r="R684" s="170"/>
      <c r="S684" s="170"/>
      <c r="T684" s="159" t="b">
        <f t="shared" si="23"/>
        <v>1</v>
      </c>
      <c r="U684" s="170" t="s">
        <v>177</v>
      </c>
      <c r="V684" s="188">
        <v>41373</v>
      </c>
      <c r="W684" s="170"/>
    </row>
    <row r="685" spans="1:23" ht="36.75" x14ac:dyDescent="0.25">
      <c r="A685" s="170"/>
      <c r="B685" s="173">
        <f t="shared" si="22"/>
        <v>728</v>
      </c>
      <c r="C685" s="82">
        <v>41368</v>
      </c>
      <c r="D685" s="83" t="s">
        <v>832</v>
      </c>
      <c r="E685" s="84" t="s">
        <v>1495</v>
      </c>
      <c r="F685" s="170" t="s">
        <v>347</v>
      </c>
      <c r="G685" s="170" t="s">
        <v>131</v>
      </c>
      <c r="H685" s="83" t="s">
        <v>19</v>
      </c>
      <c r="I685" s="170" t="s">
        <v>20</v>
      </c>
      <c r="J685" s="170"/>
      <c r="K685" s="170" t="s">
        <v>1248</v>
      </c>
      <c r="L685" s="170"/>
      <c r="M685" s="170" t="s">
        <v>102</v>
      </c>
      <c r="N685" s="170"/>
      <c r="O685" s="170"/>
      <c r="P685" s="170"/>
      <c r="Q685" s="170"/>
      <c r="R685" s="170"/>
      <c r="S685" s="170">
        <v>24</v>
      </c>
      <c r="T685" s="159" t="b">
        <f t="shared" si="23"/>
        <v>1</v>
      </c>
      <c r="U685" s="170"/>
      <c r="V685" s="170"/>
      <c r="W685" s="170"/>
    </row>
    <row r="686" spans="1:23" ht="96.75" x14ac:dyDescent="0.25">
      <c r="A686" s="170"/>
      <c r="B686" s="173">
        <f t="shared" si="22"/>
        <v>729</v>
      </c>
      <c r="C686" s="82">
        <v>41368</v>
      </c>
      <c r="D686" s="83" t="s">
        <v>199</v>
      </c>
      <c r="E686" s="84" t="s">
        <v>1496</v>
      </c>
      <c r="F686" s="170" t="s">
        <v>1300</v>
      </c>
      <c r="G686" s="170" t="s">
        <v>131</v>
      </c>
      <c r="H686" s="83" t="s">
        <v>19</v>
      </c>
      <c r="I686" s="170" t="s">
        <v>59</v>
      </c>
      <c r="J686" s="188">
        <v>41376</v>
      </c>
      <c r="K686" s="170" t="s">
        <v>21</v>
      </c>
      <c r="L686" s="188">
        <v>41380</v>
      </c>
      <c r="M686" s="170" t="s">
        <v>544</v>
      </c>
      <c r="N686" s="170" t="s">
        <v>1588</v>
      </c>
      <c r="O686" s="166" t="s">
        <v>177</v>
      </c>
      <c r="P686" s="172">
        <v>41388</v>
      </c>
      <c r="Q686" s="170" t="s">
        <v>1541</v>
      </c>
      <c r="R686" s="170"/>
      <c r="S686" s="170"/>
      <c r="T686" s="159" t="b">
        <f t="shared" si="23"/>
        <v>1</v>
      </c>
      <c r="U686" s="166" t="s">
        <v>177</v>
      </c>
      <c r="V686" s="172">
        <v>41388</v>
      </c>
      <c r="W686" s="170" t="s">
        <v>1541</v>
      </c>
    </row>
    <row r="687" spans="1:23" ht="72.75" x14ac:dyDescent="0.25">
      <c r="A687" s="170"/>
      <c r="B687" s="173">
        <f t="shared" si="22"/>
        <v>730</v>
      </c>
      <c r="C687" s="155">
        <v>41372</v>
      </c>
      <c r="D687" s="156" t="s">
        <v>501</v>
      </c>
      <c r="E687" s="170" t="s">
        <v>1519</v>
      </c>
      <c r="F687" s="170" t="s">
        <v>1520</v>
      </c>
      <c r="G687" s="170" t="s">
        <v>503</v>
      </c>
      <c r="H687" s="170" t="s">
        <v>19</v>
      </c>
      <c r="I687" s="170" t="s">
        <v>59</v>
      </c>
      <c r="J687" s="188">
        <v>41402</v>
      </c>
      <c r="K687" s="170" t="s">
        <v>21</v>
      </c>
      <c r="L687" s="188">
        <v>41400</v>
      </c>
      <c r="M687" s="170" t="s">
        <v>544</v>
      </c>
      <c r="N687" s="170" t="s">
        <v>1671</v>
      </c>
      <c r="O687" s="170" t="s">
        <v>152</v>
      </c>
      <c r="P687" s="188">
        <v>41389</v>
      </c>
      <c r="Q687" s="170" t="s">
        <v>1631</v>
      </c>
      <c r="R687" s="170"/>
      <c r="S687" s="170"/>
      <c r="T687" s="159" t="b">
        <f t="shared" si="23"/>
        <v>1</v>
      </c>
      <c r="U687" s="170" t="s">
        <v>152</v>
      </c>
      <c r="V687" s="188">
        <v>41389</v>
      </c>
      <c r="W687" s="170" t="s">
        <v>1631</v>
      </c>
    </row>
    <row r="688" spans="1:23" ht="84.75" x14ac:dyDescent="0.25">
      <c r="A688" s="170"/>
      <c r="B688" s="173">
        <f t="shared" si="22"/>
        <v>731</v>
      </c>
      <c r="C688" s="82">
        <v>41372</v>
      </c>
      <c r="D688" s="83" t="s">
        <v>758</v>
      </c>
      <c r="E688" s="84" t="s">
        <v>1521</v>
      </c>
      <c r="F688" s="170" t="s">
        <v>1258</v>
      </c>
      <c r="G688" s="170" t="s">
        <v>131</v>
      </c>
      <c r="H688" s="170" t="s">
        <v>19</v>
      </c>
      <c r="I688" s="170" t="s">
        <v>20</v>
      </c>
      <c r="J688" s="188">
        <v>41376</v>
      </c>
      <c r="K688" s="170" t="s">
        <v>37</v>
      </c>
      <c r="L688" s="140">
        <v>41375</v>
      </c>
      <c r="M688" s="170" t="s">
        <v>102</v>
      </c>
      <c r="N688" s="170" t="s">
        <v>1542</v>
      </c>
      <c r="O688" s="170"/>
      <c r="P688" s="155">
        <v>41428</v>
      </c>
      <c r="Q688" s="170" t="s">
        <v>1781</v>
      </c>
      <c r="R688" s="170"/>
      <c r="S688" s="170"/>
      <c r="T688" s="159" t="b">
        <f t="shared" si="23"/>
        <v>1</v>
      </c>
      <c r="U688" s="170"/>
      <c r="V688" s="155">
        <v>41428</v>
      </c>
      <c r="W688" s="170" t="s">
        <v>1781</v>
      </c>
    </row>
    <row r="689" spans="1:23" ht="60.75" x14ac:dyDescent="0.25">
      <c r="A689" s="170"/>
      <c r="B689" s="173">
        <f t="shared" si="22"/>
        <v>732</v>
      </c>
      <c r="C689" s="82">
        <v>41372</v>
      </c>
      <c r="D689" s="83" t="s">
        <v>227</v>
      </c>
      <c r="E689" s="84" t="s">
        <v>1522</v>
      </c>
      <c r="F689" s="170" t="s">
        <v>347</v>
      </c>
      <c r="G689" s="170" t="s">
        <v>131</v>
      </c>
      <c r="H689" s="170" t="s">
        <v>19</v>
      </c>
      <c r="I689" s="170" t="s">
        <v>59</v>
      </c>
      <c r="J689" s="188">
        <v>41402</v>
      </c>
      <c r="K689" s="170" t="s">
        <v>101</v>
      </c>
      <c r="L689" s="170"/>
      <c r="M689" s="170" t="s">
        <v>102</v>
      </c>
      <c r="N689" s="170" t="s">
        <v>1546</v>
      </c>
      <c r="O689" s="170"/>
      <c r="P689" s="170"/>
      <c r="Q689" s="170"/>
      <c r="R689" s="170"/>
      <c r="S689" s="170"/>
      <c r="T689" s="159" t="b">
        <f t="shared" si="23"/>
        <v>1</v>
      </c>
      <c r="U689" s="170"/>
      <c r="V689" s="170"/>
      <c r="W689" s="170"/>
    </row>
    <row r="690" spans="1:23" ht="84.75" x14ac:dyDescent="0.25">
      <c r="A690" s="170"/>
      <c r="B690" s="173">
        <f t="shared" si="22"/>
        <v>733</v>
      </c>
      <c r="C690" s="82">
        <v>41373</v>
      </c>
      <c r="D690" s="83" t="s">
        <v>204</v>
      </c>
      <c r="E690" s="84" t="s">
        <v>1523</v>
      </c>
      <c r="F690" s="170" t="s">
        <v>674</v>
      </c>
      <c r="G690" s="170" t="s">
        <v>131</v>
      </c>
      <c r="H690" s="170" t="s">
        <v>19</v>
      </c>
      <c r="I690" s="170" t="s">
        <v>20</v>
      </c>
      <c r="J690" s="188">
        <v>41376</v>
      </c>
      <c r="K690" s="170" t="s">
        <v>101</v>
      </c>
      <c r="L690" s="170"/>
      <c r="M690" s="170" t="s">
        <v>102</v>
      </c>
      <c r="N690" s="170" t="s">
        <v>1548</v>
      </c>
      <c r="O690" s="170"/>
      <c r="P690" s="170"/>
      <c r="Q690" s="170"/>
      <c r="R690" s="170"/>
      <c r="S690" s="170">
        <v>40</v>
      </c>
      <c r="T690" s="159" t="b">
        <f t="shared" si="23"/>
        <v>1</v>
      </c>
      <c r="U690" s="170"/>
      <c r="V690" s="170"/>
      <c r="W690" s="170"/>
    </row>
    <row r="691" spans="1:23" ht="60.75" x14ac:dyDescent="0.25">
      <c r="A691" s="170"/>
      <c r="B691" s="173">
        <f t="shared" si="22"/>
        <v>734</v>
      </c>
      <c r="C691" s="82">
        <v>41373</v>
      </c>
      <c r="D691" s="83" t="s">
        <v>28</v>
      </c>
      <c r="E691" s="84" t="s">
        <v>1524</v>
      </c>
      <c r="F691" s="170" t="s">
        <v>239</v>
      </c>
      <c r="G691" s="170" t="s">
        <v>131</v>
      </c>
      <c r="H691" s="170" t="s">
        <v>19</v>
      </c>
      <c r="I691" s="170" t="s">
        <v>59</v>
      </c>
      <c r="J691" s="188">
        <v>41402</v>
      </c>
      <c r="K691" s="170" t="s">
        <v>21</v>
      </c>
      <c r="L691" s="188">
        <v>41400</v>
      </c>
      <c r="M691" s="170" t="s">
        <v>145</v>
      </c>
      <c r="N691" s="170" t="s">
        <v>1668</v>
      </c>
      <c r="O691" s="170" t="s">
        <v>177</v>
      </c>
      <c r="P691" s="155">
        <v>41425</v>
      </c>
      <c r="Q691" s="170"/>
      <c r="R691" s="170" t="s">
        <v>1460</v>
      </c>
      <c r="S691" s="170"/>
      <c r="T691" s="159" t="b">
        <f t="shared" si="23"/>
        <v>1</v>
      </c>
      <c r="U691" s="170" t="s">
        <v>177</v>
      </c>
      <c r="V691" s="155">
        <v>41425</v>
      </c>
      <c r="W691" s="170"/>
    </row>
    <row r="692" spans="1:23" ht="36.75" x14ac:dyDescent="0.25">
      <c r="A692" s="170"/>
      <c r="B692" s="173">
        <f t="shared" si="22"/>
        <v>735</v>
      </c>
      <c r="C692" s="82">
        <v>41373</v>
      </c>
      <c r="D692" s="83" t="s">
        <v>28</v>
      </c>
      <c r="E692" s="84" t="s">
        <v>1525</v>
      </c>
      <c r="F692" s="170" t="s">
        <v>157</v>
      </c>
      <c r="G692" s="170" t="s">
        <v>131</v>
      </c>
      <c r="H692" s="170" t="s">
        <v>19</v>
      </c>
      <c r="I692" s="170" t="s">
        <v>59</v>
      </c>
      <c r="J692" s="188">
        <v>41376</v>
      </c>
      <c r="K692" s="170" t="s">
        <v>21</v>
      </c>
      <c r="L692" s="188">
        <v>41374</v>
      </c>
      <c r="M692" s="170" t="s">
        <v>544</v>
      </c>
      <c r="N692" s="170" t="s">
        <v>1550</v>
      </c>
      <c r="O692" s="170" t="s">
        <v>177</v>
      </c>
      <c r="P692" s="155">
        <v>41425</v>
      </c>
      <c r="Q692" s="170"/>
      <c r="R692" s="170"/>
      <c r="S692" s="170"/>
      <c r="T692" s="159" t="b">
        <f t="shared" si="23"/>
        <v>1</v>
      </c>
      <c r="U692" s="170" t="s">
        <v>177</v>
      </c>
      <c r="V692" s="155">
        <v>41425</v>
      </c>
      <c r="W692" s="170"/>
    </row>
    <row r="693" spans="1:23" ht="96.75" x14ac:dyDescent="0.25">
      <c r="A693" s="170"/>
      <c r="B693" s="173">
        <f t="shared" si="22"/>
        <v>736</v>
      </c>
      <c r="C693" s="82">
        <v>41373</v>
      </c>
      <c r="D693" s="83" t="s">
        <v>497</v>
      </c>
      <c r="E693" s="84" t="s">
        <v>1526</v>
      </c>
      <c r="F693" s="170" t="s">
        <v>1485</v>
      </c>
      <c r="G693" s="170" t="s">
        <v>131</v>
      </c>
      <c r="H693" s="170" t="s">
        <v>19</v>
      </c>
      <c r="I693" s="170" t="s">
        <v>20</v>
      </c>
      <c r="J693" s="188">
        <v>41402</v>
      </c>
      <c r="K693" s="170" t="s">
        <v>101</v>
      </c>
      <c r="L693" s="188">
        <v>41379</v>
      </c>
      <c r="M693" s="170" t="s">
        <v>544</v>
      </c>
      <c r="N693" s="170" t="s">
        <v>1675</v>
      </c>
      <c r="O693" s="170" t="s">
        <v>152</v>
      </c>
      <c r="P693" s="170"/>
      <c r="Q693" s="170"/>
      <c r="R693" s="170"/>
      <c r="S693" s="170">
        <v>0</v>
      </c>
      <c r="T693" s="159" t="b">
        <f t="shared" ref="T693:T720" si="24">EXACT(O693,U693)</f>
        <v>1</v>
      </c>
      <c r="U693" s="170" t="s">
        <v>152</v>
      </c>
      <c r="V693" s="170"/>
      <c r="W693" s="170"/>
    </row>
    <row r="694" spans="1:23" ht="108.75" x14ac:dyDescent="0.25">
      <c r="A694" s="170"/>
      <c r="B694" s="173">
        <f t="shared" si="22"/>
        <v>737</v>
      </c>
      <c r="C694" s="155">
        <v>41374</v>
      </c>
      <c r="D694" s="156" t="s">
        <v>16</v>
      </c>
      <c r="E694" s="170" t="s">
        <v>1528</v>
      </c>
      <c r="F694" s="170" t="s">
        <v>335</v>
      </c>
      <c r="G694" s="170" t="s">
        <v>503</v>
      </c>
      <c r="H694" s="170" t="s">
        <v>30</v>
      </c>
      <c r="I694" s="170" t="s">
        <v>20</v>
      </c>
      <c r="J694" s="188">
        <v>41381</v>
      </c>
      <c r="K694" s="170" t="s">
        <v>21</v>
      </c>
      <c r="L694" s="170"/>
      <c r="M694" s="170" t="s">
        <v>409</v>
      </c>
      <c r="N694" s="170" t="s">
        <v>1767</v>
      </c>
      <c r="O694" s="46" t="s">
        <v>1768</v>
      </c>
      <c r="P694" s="155">
        <v>41422</v>
      </c>
      <c r="Q694" s="170" t="s">
        <v>1765</v>
      </c>
      <c r="R694" s="170"/>
      <c r="S694" s="170">
        <v>120</v>
      </c>
      <c r="T694" s="159" t="b">
        <f t="shared" si="24"/>
        <v>1</v>
      </c>
      <c r="U694" s="46" t="s">
        <v>1768</v>
      </c>
      <c r="V694" s="155">
        <v>41422</v>
      </c>
      <c r="W694" s="170" t="s">
        <v>1765</v>
      </c>
    </row>
    <row r="695" spans="1:23" ht="168.75" x14ac:dyDescent="0.25">
      <c r="A695" s="170"/>
      <c r="B695" s="173">
        <f t="shared" si="22"/>
        <v>738</v>
      </c>
      <c r="C695" s="155">
        <v>41374</v>
      </c>
      <c r="D695" s="156" t="s">
        <v>497</v>
      </c>
      <c r="E695" s="170" t="s">
        <v>1529</v>
      </c>
      <c r="F695" s="170" t="s">
        <v>1485</v>
      </c>
      <c r="G695" s="170" t="s">
        <v>131</v>
      </c>
      <c r="H695" s="170" t="s">
        <v>19</v>
      </c>
      <c r="I695" s="170" t="s">
        <v>20</v>
      </c>
      <c r="J695" s="188">
        <v>41381</v>
      </c>
      <c r="K695" s="170" t="s">
        <v>101</v>
      </c>
      <c r="L695" s="188">
        <v>41379</v>
      </c>
      <c r="M695" s="170" t="s">
        <v>544</v>
      </c>
      <c r="N695" s="170" t="s">
        <v>1676</v>
      </c>
      <c r="O695" s="170" t="s">
        <v>152</v>
      </c>
      <c r="P695" s="170"/>
      <c r="Q695" s="170"/>
      <c r="R695" s="170"/>
      <c r="S695" s="170">
        <v>3</v>
      </c>
      <c r="T695" s="159" t="b">
        <f t="shared" si="24"/>
        <v>1</v>
      </c>
      <c r="U695" s="170" t="s">
        <v>152</v>
      </c>
      <c r="V695" s="170"/>
      <c r="W695" s="170"/>
    </row>
    <row r="696" spans="1:23" ht="24.75" x14ac:dyDescent="0.25">
      <c r="A696" s="170"/>
      <c r="B696" s="173">
        <f t="shared" si="22"/>
        <v>739</v>
      </c>
      <c r="C696" s="82">
        <v>41373</v>
      </c>
      <c r="D696" s="83" t="s">
        <v>28</v>
      </c>
      <c r="E696" s="84" t="s">
        <v>1530</v>
      </c>
      <c r="F696" s="170" t="s">
        <v>1531</v>
      </c>
      <c r="G696" s="170" t="s">
        <v>131</v>
      </c>
      <c r="H696" s="170" t="s">
        <v>19</v>
      </c>
      <c r="I696" s="170" t="s">
        <v>24</v>
      </c>
      <c r="J696" s="188">
        <v>41381</v>
      </c>
      <c r="K696" s="170" t="s">
        <v>146</v>
      </c>
      <c r="L696" s="188">
        <v>41374</v>
      </c>
      <c r="M696" s="170" t="s">
        <v>544</v>
      </c>
      <c r="N696" s="170"/>
      <c r="O696" s="170" t="s">
        <v>177</v>
      </c>
      <c r="P696" s="155">
        <v>41425</v>
      </c>
      <c r="Q696" s="170"/>
      <c r="R696" s="170" t="s">
        <v>1540</v>
      </c>
      <c r="S696" s="170"/>
      <c r="T696" s="159" t="b">
        <f t="shared" si="24"/>
        <v>1</v>
      </c>
      <c r="U696" s="170" t="s">
        <v>177</v>
      </c>
      <c r="V696" s="155">
        <v>41425</v>
      </c>
      <c r="W696" s="170"/>
    </row>
    <row r="697" spans="1:23" ht="48.75" x14ac:dyDescent="0.25">
      <c r="A697" s="170"/>
      <c r="B697" s="173">
        <f t="shared" si="22"/>
        <v>740</v>
      </c>
      <c r="C697" s="82">
        <v>41374</v>
      </c>
      <c r="D697" s="83" t="s">
        <v>325</v>
      </c>
      <c r="E697" s="84" t="s">
        <v>1532</v>
      </c>
      <c r="F697" s="170" t="s">
        <v>157</v>
      </c>
      <c r="G697" s="170" t="s">
        <v>131</v>
      </c>
      <c r="H697" s="83" t="s">
        <v>30</v>
      </c>
      <c r="I697" s="170" t="s">
        <v>59</v>
      </c>
      <c r="J697" s="188">
        <v>41381</v>
      </c>
      <c r="K697" s="170" t="s">
        <v>21</v>
      </c>
      <c r="L697" s="188">
        <v>41380</v>
      </c>
      <c r="M697" s="170" t="s">
        <v>544</v>
      </c>
      <c r="N697" s="170" t="s">
        <v>1579</v>
      </c>
      <c r="O697" s="170" t="s">
        <v>152</v>
      </c>
      <c r="P697" s="170"/>
      <c r="Q697" s="170"/>
      <c r="R697" s="170"/>
      <c r="S697" s="170"/>
      <c r="T697" s="159" t="b">
        <f t="shared" si="24"/>
        <v>1</v>
      </c>
      <c r="U697" s="170" t="s">
        <v>152</v>
      </c>
      <c r="V697" s="170"/>
      <c r="W697" s="170"/>
    </row>
    <row r="698" spans="1:23" ht="36.75" x14ac:dyDescent="0.25">
      <c r="A698" s="170"/>
      <c r="B698" s="173">
        <f t="shared" si="22"/>
        <v>741</v>
      </c>
      <c r="C698" s="82">
        <v>41374</v>
      </c>
      <c r="D698" s="83" t="s">
        <v>28</v>
      </c>
      <c r="E698" s="84" t="s">
        <v>1533</v>
      </c>
      <c r="F698" s="170" t="s">
        <v>239</v>
      </c>
      <c r="G698" s="170" t="s">
        <v>131</v>
      </c>
      <c r="H698" s="170" t="s">
        <v>19</v>
      </c>
      <c r="I698" s="170" t="s">
        <v>24</v>
      </c>
      <c r="J698" s="188">
        <v>41381</v>
      </c>
      <c r="K698" s="170" t="s">
        <v>21</v>
      </c>
      <c r="L698" s="188">
        <v>41374</v>
      </c>
      <c r="M698" s="170" t="s">
        <v>544</v>
      </c>
      <c r="N698" s="170"/>
      <c r="O698" s="170" t="s">
        <v>177</v>
      </c>
      <c r="P698" s="155">
        <v>41425</v>
      </c>
      <c r="Q698" s="170"/>
      <c r="R698" s="170" t="s">
        <v>1460</v>
      </c>
      <c r="S698" s="170"/>
      <c r="T698" s="159" t="b">
        <f t="shared" si="24"/>
        <v>1</v>
      </c>
      <c r="U698" s="170" t="s">
        <v>177</v>
      </c>
      <c r="V698" s="155">
        <v>41425</v>
      </c>
      <c r="W698" s="170"/>
    </row>
    <row r="699" spans="1:23" ht="24.75" x14ac:dyDescent="0.25">
      <c r="A699" s="170"/>
      <c r="B699" s="173">
        <f t="shared" si="22"/>
        <v>742</v>
      </c>
      <c r="C699" s="195">
        <v>41374</v>
      </c>
      <c r="D699" s="196" t="s">
        <v>1059</v>
      </c>
      <c r="E699" s="197" t="s">
        <v>1534</v>
      </c>
      <c r="F699" s="170" t="s">
        <v>347</v>
      </c>
      <c r="G699" s="170" t="s">
        <v>131</v>
      </c>
      <c r="H699" s="196" t="s">
        <v>19</v>
      </c>
      <c r="I699" s="170" t="s">
        <v>20</v>
      </c>
      <c r="J699" s="170"/>
      <c r="K699" s="170" t="s">
        <v>1248</v>
      </c>
      <c r="L699" s="170"/>
      <c r="M699" s="170" t="s">
        <v>102</v>
      </c>
      <c r="N699" s="170"/>
      <c r="O699" s="170"/>
      <c r="P699" s="170"/>
      <c r="Q699" s="170"/>
      <c r="R699" s="170"/>
      <c r="S699" s="170">
        <v>16</v>
      </c>
      <c r="T699" s="159" t="b">
        <f t="shared" si="24"/>
        <v>1</v>
      </c>
      <c r="U699" s="170"/>
      <c r="V699" s="170"/>
      <c r="W699" s="170"/>
    </row>
    <row r="700" spans="1:23" ht="240.75" x14ac:dyDescent="0.25">
      <c r="A700" s="170"/>
      <c r="B700" s="173">
        <f t="shared" si="22"/>
        <v>743</v>
      </c>
      <c r="C700" s="82">
        <v>41374</v>
      </c>
      <c r="D700" s="83" t="s">
        <v>199</v>
      </c>
      <c r="E700" s="84" t="s">
        <v>1535</v>
      </c>
      <c r="F700" s="170" t="s">
        <v>1536</v>
      </c>
      <c r="G700" s="170" t="s">
        <v>131</v>
      </c>
      <c r="H700" s="83" t="s">
        <v>19</v>
      </c>
      <c r="I700" s="170" t="s">
        <v>59</v>
      </c>
      <c r="J700" s="188">
        <v>41381</v>
      </c>
      <c r="K700" s="170" t="s">
        <v>37</v>
      </c>
      <c r="L700" s="140">
        <v>41428</v>
      </c>
      <c r="M700" s="170" t="s">
        <v>145</v>
      </c>
      <c r="N700" s="170" t="s">
        <v>1769</v>
      </c>
      <c r="O700" s="170" t="s">
        <v>152</v>
      </c>
      <c r="P700" s="155">
        <v>41421</v>
      </c>
      <c r="Q700" s="170" t="s">
        <v>1757</v>
      </c>
      <c r="R700" s="170"/>
      <c r="S700" s="170"/>
      <c r="T700" s="159" t="b">
        <f t="shared" si="24"/>
        <v>1</v>
      </c>
      <c r="U700" s="170" t="s">
        <v>152</v>
      </c>
      <c r="V700" s="155">
        <v>41421</v>
      </c>
      <c r="W700" s="170" t="s">
        <v>1757</v>
      </c>
    </row>
    <row r="701" spans="1:23" ht="84.75" x14ac:dyDescent="0.25">
      <c r="A701" s="170"/>
      <c r="B701" s="173">
        <f t="shared" si="22"/>
        <v>744</v>
      </c>
      <c r="C701" s="82">
        <v>41374</v>
      </c>
      <c r="D701" s="83" t="s">
        <v>199</v>
      </c>
      <c r="E701" s="84" t="s">
        <v>1537</v>
      </c>
      <c r="F701" s="170" t="s">
        <v>347</v>
      </c>
      <c r="G701" s="170" t="s">
        <v>131</v>
      </c>
      <c r="H701" s="83" t="s">
        <v>19</v>
      </c>
      <c r="I701" s="170" t="s">
        <v>24</v>
      </c>
      <c r="J701" s="188">
        <v>41381</v>
      </c>
      <c r="K701" s="170" t="s">
        <v>37</v>
      </c>
      <c r="L701" s="188">
        <v>41375</v>
      </c>
      <c r="M701" s="170" t="s">
        <v>544</v>
      </c>
      <c r="N701" s="170" t="s">
        <v>1547</v>
      </c>
      <c r="O701" s="170" t="s">
        <v>177</v>
      </c>
      <c r="P701" s="155">
        <v>41444</v>
      </c>
      <c r="Q701" s="170"/>
      <c r="R701" s="170" t="s">
        <v>1540</v>
      </c>
      <c r="S701" s="170"/>
      <c r="T701" s="159" t="b">
        <f t="shared" si="24"/>
        <v>1</v>
      </c>
      <c r="U701" s="170" t="s">
        <v>177</v>
      </c>
      <c r="V701" s="155">
        <v>41444</v>
      </c>
      <c r="W701" s="170"/>
    </row>
    <row r="702" spans="1:23" ht="84.75" x14ac:dyDescent="0.25">
      <c r="A702" s="170"/>
      <c r="B702" s="173">
        <f t="shared" si="22"/>
        <v>745</v>
      </c>
      <c r="C702" s="82">
        <v>41374</v>
      </c>
      <c r="D702" s="83" t="s">
        <v>220</v>
      </c>
      <c r="E702" s="84" t="s">
        <v>1538</v>
      </c>
      <c r="F702" s="170" t="s">
        <v>665</v>
      </c>
      <c r="G702" s="170" t="s">
        <v>131</v>
      </c>
      <c r="H702" s="83" t="s">
        <v>19</v>
      </c>
      <c r="I702" s="170" t="s">
        <v>59</v>
      </c>
      <c r="J702" s="188">
        <v>41402</v>
      </c>
      <c r="K702" s="170" t="s">
        <v>101</v>
      </c>
      <c r="L702" s="188">
        <v>41401</v>
      </c>
      <c r="M702" s="170" t="s">
        <v>409</v>
      </c>
      <c r="N702" s="170" t="s">
        <v>1674</v>
      </c>
      <c r="O702" s="46" t="s">
        <v>1768</v>
      </c>
      <c r="P702" s="170"/>
      <c r="Q702" s="170"/>
      <c r="R702" s="170"/>
      <c r="S702" s="170"/>
      <c r="T702" s="159" t="b">
        <f t="shared" si="24"/>
        <v>1</v>
      </c>
      <c r="U702" s="46" t="s">
        <v>1768</v>
      </c>
      <c r="V702" s="170"/>
      <c r="W702" s="170"/>
    </row>
    <row r="703" spans="1:23" ht="84.75" x14ac:dyDescent="0.25">
      <c r="A703" s="170"/>
      <c r="B703" s="173">
        <f t="shared" si="22"/>
        <v>746</v>
      </c>
      <c r="C703" s="155">
        <v>41374</v>
      </c>
      <c r="D703" s="156" t="s">
        <v>1301</v>
      </c>
      <c r="E703" s="170" t="s">
        <v>1539</v>
      </c>
      <c r="F703" s="170" t="s">
        <v>157</v>
      </c>
      <c r="G703" s="170" t="s">
        <v>158</v>
      </c>
      <c r="H703" s="83" t="s">
        <v>19</v>
      </c>
      <c r="I703" s="170" t="s">
        <v>59</v>
      </c>
      <c r="J703" s="188">
        <v>41381</v>
      </c>
      <c r="K703" s="170" t="s">
        <v>21</v>
      </c>
      <c r="L703" s="188">
        <v>41375</v>
      </c>
      <c r="M703" s="170" t="s">
        <v>544</v>
      </c>
      <c r="N703" s="170"/>
      <c r="O703" s="170" t="s">
        <v>152</v>
      </c>
      <c r="P703" s="170"/>
      <c r="Q703" s="170"/>
      <c r="R703" s="170" t="s">
        <v>1511</v>
      </c>
      <c r="S703" s="170"/>
      <c r="T703" s="159" t="b">
        <f t="shared" si="24"/>
        <v>1</v>
      </c>
      <c r="U703" s="170" t="s">
        <v>152</v>
      </c>
      <c r="V703" s="170"/>
      <c r="W703" s="170"/>
    </row>
    <row r="704" spans="1:23" ht="84.75" x14ac:dyDescent="0.25">
      <c r="A704" s="170"/>
      <c r="B704" s="173">
        <f t="shared" si="22"/>
        <v>747</v>
      </c>
      <c r="C704" s="155">
        <v>41375</v>
      </c>
      <c r="D704" s="156" t="s">
        <v>497</v>
      </c>
      <c r="E704" s="170" t="s">
        <v>1544</v>
      </c>
      <c r="F704" s="170" t="s">
        <v>107</v>
      </c>
      <c r="G704" s="170" t="s">
        <v>499</v>
      </c>
      <c r="H704" s="170" t="s">
        <v>19</v>
      </c>
      <c r="I704" s="170" t="s">
        <v>59</v>
      </c>
      <c r="J704" s="188">
        <v>41381</v>
      </c>
      <c r="K704" s="170" t="s">
        <v>146</v>
      </c>
      <c r="L704" s="188">
        <v>41380</v>
      </c>
      <c r="M704" s="170" t="s">
        <v>145</v>
      </c>
      <c r="N704" s="170" t="s">
        <v>1580</v>
      </c>
      <c r="O704" s="170" t="s">
        <v>152</v>
      </c>
      <c r="P704" s="170"/>
      <c r="Q704" s="170"/>
      <c r="R704" s="170"/>
      <c r="S704" s="170"/>
      <c r="T704" s="159" t="b">
        <f t="shared" si="24"/>
        <v>1</v>
      </c>
      <c r="U704" s="170" t="s">
        <v>152</v>
      </c>
      <c r="V704" s="170"/>
      <c r="W704" s="170"/>
    </row>
    <row r="705" spans="1:23" ht="73.5" thickBot="1" x14ac:dyDescent="0.3">
      <c r="A705" s="170"/>
      <c r="B705" s="173">
        <f t="shared" si="22"/>
        <v>748</v>
      </c>
      <c r="C705" s="155">
        <v>41375</v>
      </c>
      <c r="D705" s="156" t="s">
        <v>497</v>
      </c>
      <c r="E705" s="170" t="s">
        <v>1545</v>
      </c>
      <c r="F705" s="170" t="s">
        <v>738</v>
      </c>
      <c r="G705" s="170" t="s">
        <v>499</v>
      </c>
      <c r="H705" s="170" t="s">
        <v>19</v>
      </c>
      <c r="I705" s="170" t="s">
        <v>59</v>
      </c>
      <c r="J705" s="170"/>
      <c r="K705" s="170" t="s">
        <v>101</v>
      </c>
      <c r="L705" s="188">
        <v>41559</v>
      </c>
      <c r="M705" s="170" t="s">
        <v>145</v>
      </c>
      <c r="N705" s="170" t="s">
        <v>1549</v>
      </c>
      <c r="O705" s="170" t="s">
        <v>152</v>
      </c>
      <c r="P705" s="170"/>
      <c r="Q705" s="170"/>
      <c r="R705" s="170"/>
      <c r="S705" s="170"/>
      <c r="T705" s="159" t="b">
        <f t="shared" si="24"/>
        <v>1</v>
      </c>
      <c r="U705" s="170" t="s">
        <v>152</v>
      </c>
      <c r="V705" s="170"/>
      <c r="W705" s="170"/>
    </row>
    <row r="706" spans="1:23" ht="61.5" thickBot="1" x14ac:dyDescent="0.3">
      <c r="A706" s="170"/>
      <c r="B706" s="173">
        <f t="shared" si="22"/>
        <v>749</v>
      </c>
      <c r="C706" s="82">
        <v>40644</v>
      </c>
      <c r="D706" s="84" t="s">
        <v>1552</v>
      </c>
      <c r="E706" s="84" t="s">
        <v>1553</v>
      </c>
      <c r="F706" s="170" t="s">
        <v>127</v>
      </c>
      <c r="G706" s="170" t="s">
        <v>131</v>
      </c>
      <c r="H706" s="170" t="s">
        <v>19</v>
      </c>
      <c r="I706" s="170" t="s">
        <v>59</v>
      </c>
      <c r="J706" s="188">
        <v>41390</v>
      </c>
      <c r="K706" s="175" t="s">
        <v>1666</v>
      </c>
      <c r="L706" s="158">
        <v>41386</v>
      </c>
      <c r="M706" s="170" t="s">
        <v>409</v>
      </c>
      <c r="N706" s="170" t="s">
        <v>1614</v>
      </c>
      <c r="O706" s="46" t="s">
        <v>1768</v>
      </c>
      <c r="P706" s="170"/>
      <c r="Q706" s="170"/>
      <c r="R706" s="170"/>
      <c r="S706" s="170"/>
      <c r="T706" s="159" t="b">
        <f t="shared" si="24"/>
        <v>1</v>
      </c>
      <c r="U706" s="46" t="s">
        <v>1768</v>
      </c>
      <c r="V706" s="170"/>
      <c r="W706" s="170"/>
    </row>
    <row r="707" spans="1:23" ht="156.75" x14ac:dyDescent="0.25">
      <c r="A707" s="170"/>
      <c r="B707" s="173">
        <f t="shared" si="22"/>
        <v>750</v>
      </c>
      <c r="C707" s="82">
        <v>41375</v>
      </c>
      <c r="D707" s="84" t="s">
        <v>220</v>
      </c>
      <c r="E707" s="84" t="s">
        <v>1554</v>
      </c>
      <c r="F707" s="170" t="s">
        <v>347</v>
      </c>
      <c r="G707" s="170" t="s">
        <v>499</v>
      </c>
      <c r="H707" s="170" t="s">
        <v>19</v>
      </c>
      <c r="I707" s="170" t="s">
        <v>20</v>
      </c>
      <c r="J707" s="170"/>
      <c r="K707" s="170" t="s">
        <v>101</v>
      </c>
      <c r="L707" s="170"/>
      <c r="M707" s="170" t="s">
        <v>102</v>
      </c>
      <c r="N707" s="170"/>
      <c r="O707" s="170"/>
      <c r="P707" s="170"/>
      <c r="Q707" s="170"/>
      <c r="R707" s="170"/>
      <c r="S707" s="170">
        <v>24</v>
      </c>
      <c r="T707" s="159" t="b">
        <f t="shared" si="24"/>
        <v>1</v>
      </c>
      <c r="U707" s="170"/>
      <c r="V707" s="170"/>
      <c r="W707" s="170"/>
    </row>
    <row r="708" spans="1:23" x14ac:dyDescent="0.25">
      <c r="A708" s="170"/>
      <c r="B708" s="173">
        <f t="shared" si="22"/>
        <v>751</v>
      </c>
      <c r="C708" s="155">
        <v>41376</v>
      </c>
      <c r="D708" s="156" t="s">
        <v>1555</v>
      </c>
      <c r="E708" s="170" t="s">
        <v>1556</v>
      </c>
      <c r="F708" s="170" t="s">
        <v>1043</v>
      </c>
      <c r="G708" s="170" t="s">
        <v>158</v>
      </c>
      <c r="H708" s="170" t="s">
        <v>19</v>
      </c>
      <c r="I708" s="170" t="s">
        <v>20</v>
      </c>
      <c r="J708" s="170"/>
      <c r="K708" s="170" t="s">
        <v>141</v>
      </c>
      <c r="L708" s="170"/>
      <c r="M708" s="170" t="s">
        <v>178</v>
      </c>
      <c r="N708" s="170" t="s">
        <v>1585</v>
      </c>
      <c r="O708" s="178" t="s">
        <v>177</v>
      </c>
      <c r="P708" s="178">
        <v>41387</v>
      </c>
      <c r="Q708" s="170"/>
      <c r="R708" s="170"/>
      <c r="S708" s="170">
        <v>0</v>
      </c>
      <c r="T708" s="159" t="b">
        <f t="shared" si="24"/>
        <v>1</v>
      </c>
      <c r="U708" s="178" t="s">
        <v>177</v>
      </c>
      <c r="V708" s="178">
        <v>41387</v>
      </c>
      <c r="W708" s="170"/>
    </row>
    <row r="709" spans="1:23" ht="120.75" x14ac:dyDescent="0.25">
      <c r="A709" s="170"/>
      <c r="B709" s="173">
        <f t="shared" si="22"/>
        <v>752</v>
      </c>
      <c r="C709" s="155">
        <v>41379</v>
      </c>
      <c r="D709" s="156" t="s">
        <v>1594</v>
      </c>
      <c r="E709" s="170" t="s">
        <v>1595</v>
      </c>
      <c r="F709" s="170" t="s">
        <v>157</v>
      </c>
      <c r="G709" s="170" t="s">
        <v>131</v>
      </c>
      <c r="H709" s="170" t="s">
        <v>19</v>
      </c>
      <c r="I709" s="170" t="s">
        <v>59</v>
      </c>
      <c r="J709" s="170"/>
      <c r="K709" s="170" t="s">
        <v>141</v>
      </c>
      <c r="L709" s="188">
        <v>41381</v>
      </c>
      <c r="M709" s="170" t="s">
        <v>145</v>
      </c>
      <c r="N709" s="170" t="s">
        <v>1600</v>
      </c>
      <c r="O709" s="178" t="s">
        <v>177</v>
      </c>
      <c r="P709" s="178">
        <v>41387</v>
      </c>
      <c r="Q709" s="170" t="s">
        <v>1620</v>
      </c>
      <c r="R709" s="170"/>
      <c r="S709" s="170"/>
      <c r="T709" s="159" t="b">
        <f t="shared" si="24"/>
        <v>1</v>
      </c>
      <c r="U709" s="178" t="s">
        <v>177</v>
      </c>
      <c r="V709" s="178">
        <v>41387</v>
      </c>
      <c r="W709" s="170" t="s">
        <v>1620</v>
      </c>
    </row>
    <row r="710" spans="1:23" ht="108.75" x14ac:dyDescent="0.25">
      <c r="A710" s="170"/>
      <c r="B710" s="173">
        <f t="shared" si="22"/>
        <v>753</v>
      </c>
      <c r="C710" s="82">
        <v>41380</v>
      </c>
      <c r="D710" s="83" t="s">
        <v>28</v>
      </c>
      <c r="E710" s="84" t="s">
        <v>1596</v>
      </c>
      <c r="F710" s="170" t="s">
        <v>335</v>
      </c>
      <c r="G710" s="170" t="s">
        <v>131</v>
      </c>
      <c r="H710" s="170" t="s">
        <v>19</v>
      </c>
      <c r="I710" s="170" t="s">
        <v>59</v>
      </c>
      <c r="J710" s="188">
        <v>41387</v>
      </c>
      <c r="K710" s="170" t="s">
        <v>146</v>
      </c>
      <c r="L710" s="188">
        <v>41380</v>
      </c>
      <c r="M710" s="170" t="s">
        <v>145</v>
      </c>
      <c r="N710" s="170" t="s">
        <v>1602</v>
      </c>
      <c r="O710" s="170" t="s">
        <v>177</v>
      </c>
      <c r="P710" s="155">
        <v>41425</v>
      </c>
      <c r="Q710" s="170"/>
      <c r="R710" s="170"/>
      <c r="S710" s="170"/>
      <c r="T710" s="159" t="b">
        <f t="shared" si="24"/>
        <v>1</v>
      </c>
      <c r="U710" s="170" t="s">
        <v>177</v>
      </c>
      <c r="V710" s="155">
        <v>41425</v>
      </c>
      <c r="W710" s="170"/>
    </row>
    <row r="711" spans="1:23" ht="48.75" x14ac:dyDescent="0.25">
      <c r="A711" s="170"/>
      <c r="B711" s="173">
        <f t="shared" si="22"/>
        <v>754</v>
      </c>
      <c r="C711" s="82">
        <v>41380</v>
      </c>
      <c r="D711" s="83" t="s">
        <v>28</v>
      </c>
      <c r="E711" s="84" t="s">
        <v>1597</v>
      </c>
      <c r="F711" s="170" t="s">
        <v>335</v>
      </c>
      <c r="G711" s="170" t="s">
        <v>131</v>
      </c>
      <c r="H711" s="170" t="s">
        <v>19</v>
      </c>
      <c r="I711" s="170" t="s">
        <v>20</v>
      </c>
      <c r="J711" s="188">
        <v>41387</v>
      </c>
      <c r="K711" s="170" t="s">
        <v>101</v>
      </c>
      <c r="L711" s="188">
        <v>41393</v>
      </c>
      <c r="M711" s="170" t="s">
        <v>145</v>
      </c>
      <c r="N711" s="170" t="s">
        <v>1634</v>
      </c>
      <c r="O711" s="170" t="s">
        <v>177</v>
      </c>
      <c r="P711" s="155">
        <v>41425</v>
      </c>
      <c r="Q711" s="170"/>
      <c r="R711" s="170"/>
      <c r="S711" s="170">
        <v>4</v>
      </c>
      <c r="T711" s="159" t="b">
        <f t="shared" si="24"/>
        <v>1</v>
      </c>
      <c r="U711" s="170" t="s">
        <v>177</v>
      </c>
      <c r="V711" s="155">
        <v>41425</v>
      </c>
      <c r="W711" s="170"/>
    </row>
    <row r="712" spans="1:23" ht="36.75" x14ac:dyDescent="0.25">
      <c r="A712" s="170"/>
      <c r="B712" s="173">
        <f t="shared" si="22"/>
        <v>755</v>
      </c>
      <c r="C712" s="82">
        <v>41380</v>
      </c>
      <c r="D712" s="83" t="s">
        <v>28</v>
      </c>
      <c r="E712" s="84" t="s">
        <v>1598</v>
      </c>
      <c r="F712" s="170" t="s">
        <v>335</v>
      </c>
      <c r="G712" s="170" t="s">
        <v>131</v>
      </c>
      <c r="H712" s="170" t="s">
        <v>19</v>
      </c>
      <c r="I712" s="170" t="s">
        <v>20</v>
      </c>
      <c r="J712" s="188">
        <v>41387</v>
      </c>
      <c r="K712" s="170" t="s">
        <v>146</v>
      </c>
      <c r="L712" s="188">
        <v>41380</v>
      </c>
      <c r="M712" s="170" t="s">
        <v>145</v>
      </c>
      <c r="N712" s="170"/>
      <c r="O712" s="170" t="s">
        <v>802</v>
      </c>
      <c r="P712" s="188">
        <v>41381</v>
      </c>
      <c r="Q712" s="170"/>
      <c r="R712" s="170"/>
      <c r="S712" s="170">
        <v>1</v>
      </c>
      <c r="T712" s="159" t="b">
        <f t="shared" si="24"/>
        <v>1</v>
      </c>
      <c r="U712" s="170" t="s">
        <v>802</v>
      </c>
      <c r="V712" s="188">
        <v>41381</v>
      </c>
      <c r="W712" s="170"/>
    </row>
    <row r="713" spans="1:23" ht="36.75" x14ac:dyDescent="0.25">
      <c r="A713" s="170"/>
      <c r="B713" s="173">
        <f t="shared" si="22"/>
        <v>756</v>
      </c>
      <c r="C713" s="82">
        <v>41380</v>
      </c>
      <c r="D713" s="83" t="s">
        <v>35</v>
      </c>
      <c r="E713" s="84" t="s">
        <v>1599</v>
      </c>
      <c r="F713" s="170" t="s">
        <v>239</v>
      </c>
      <c r="G713" s="170" t="s">
        <v>131</v>
      </c>
      <c r="H713" s="170" t="s">
        <v>19</v>
      </c>
      <c r="I713" s="170" t="s">
        <v>59</v>
      </c>
      <c r="J713" s="188">
        <v>41387</v>
      </c>
      <c r="K713" s="170" t="s">
        <v>154</v>
      </c>
      <c r="L713" s="188">
        <v>41386</v>
      </c>
      <c r="M713" s="170" t="s">
        <v>145</v>
      </c>
      <c r="N713" s="170" t="s">
        <v>1615</v>
      </c>
      <c r="O713" s="170" t="s">
        <v>152</v>
      </c>
      <c r="P713" s="170"/>
      <c r="Q713" s="170"/>
      <c r="R713" s="170"/>
      <c r="S713" s="170"/>
      <c r="T713" s="159" t="b">
        <f t="shared" si="24"/>
        <v>1</v>
      </c>
      <c r="U713" s="170" t="s">
        <v>152</v>
      </c>
      <c r="V713" s="170"/>
      <c r="W713" s="170"/>
    </row>
    <row r="714" spans="1:23" ht="48.75" x14ac:dyDescent="0.25">
      <c r="A714" s="170"/>
      <c r="B714" s="173">
        <f t="shared" si="22"/>
        <v>757</v>
      </c>
      <c r="C714" s="140">
        <v>41381</v>
      </c>
      <c r="D714" s="211" t="s">
        <v>199</v>
      </c>
      <c r="E714" s="73" t="s">
        <v>1604</v>
      </c>
      <c r="F714" s="213" t="s">
        <v>951</v>
      </c>
      <c r="G714" s="170" t="s">
        <v>131</v>
      </c>
      <c r="H714" s="170" t="s">
        <v>19</v>
      </c>
      <c r="I714" s="170" t="s">
        <v>59</v>
      </c>
      <c r="J714" s="188">
        <v>41387</v>
      </c>
      <c r="K714" s="170" t="s">
        <v>101</v>
      </c>
      <c r="L714" s="140">
        <v>41411</v>
      </c>
      <c r="M714" s="170" t="s">
        <v>516</v>
      </c>
      <c r="N714" s="170" t="s">
        <v>1727</v>
      </c>
      <c r="O714" s="46" t="s">
        <v>1768</v>
      </c>
      <c r="P714" s="155">
        <v>41409</v>
      </c>
      <c r="Q714" s="170" t="s">
        <v>1725</v>
      </c>
      <c r="R714" s="170"/>
      <c r="S714" s="170"/>
      <c r="T714" s="159" t="b">
        <f t="shared" si="24"/>
        <v>1</v>
      </c>
      <c r="U714" s="46" t="s">
        <v>1768</v>
      </c>
      <c r="V714" s="155">
        <v>41409</v>
      </c>
      <c r="W714" s="170" t="s">
        <v>1725</v>
      </c>
    </row>
    <row r="715" spans="1:23" ht="96.75" x14ac:dyDescent="0.25">
      <c r="A715" s="170"/>
      <c r="B715" s="173">
        <f t="shared" si="22"/>
        <v>758</v>
      </c>
      <c r="C715" s="140">
        <v>41381</v>
      </c>
      <c r="D715" s="211" t="s">
        <v>199</v>
      </c>
      <c r="E715" s="73" t="s">
        <v>1605</v>
      </c>
      <c r="F715" s="213" t="s">
        <v>107</v>
      </c>
      <c r="G715" s="170" t="s">
        <v>131</v>
      </c>
      <c r="H715" s="170" t="s">
        <v>19</v>
      </c>
      <c r="I715" s="170" t="s">
        <v>59</v>
      </c>
      <c r="J715" s="188">
        <v>41387</v>
      </c>
      <c r="K715" s="170" t="s">
        <v>40</v>
      </c>
      <c r="L715" s="188">
        <v>41386</v>
      </c>
      <c r="M715" s="170" t="s">
        <v>544</v>
      </c>
      <c r="N715" s="170" t="s">
        <v>1608</v>
      </c>
      <c r="O715" s="170" t="s">
        <v>177</v>
      </c>
      <c r="P715" s="155">
        <v>41444</v>
      </c>
      <c r="Q715" s="24"/>
      <c r="R715" s="24"/>
      <c r="S715" s="24"/>
      <c r="T715" s="159" t="b">
        <f t="shared" si="24"/>
        <v>1</v>
      </c>
      <c r="U715" s="170" t="s">
        <v>177</v>
      </c>
      <c r="V715" s="155">
        <v>41444</v>
      </c>
      <c r="W715" s="170"/>
    </row>
    <row r="716" spans="1:23" ht="36.75" x14ac:dyDescent="0.25">
      <c r="A716" s="170"/>
      <c r="B716" s="173">
        <f t="shared" si="22"/>
        <v>759</v>
      </c>
      <c r="C716" s="82">
        <v>41381</v>
      </c>
      <c r="D716" s="83" t="s">
        <v>217</v>
      </c>
      <c r="E716" s="84" t="s">
        <v>1606</v>
      </c>
      <c r="F716" s="84" t="s">
        <v>710</v>
      </c>
      <c r="G716" s="170"/>
      <c r="H716" s="170" t="s">
        <v>19</v>
      </c>
      <c r="I716" s="170" t="s">
        <v>20</v>
      </c>
      <c r="J716" s="170"/>
      <c r="K716" s="170" t="s">
        <v>37</v>
      </c>
      <c r="L716" s="170"/>
      <c r="M716" s="170" t="s">
        <v>102</v>
      </c>
      <c r="N716" s="170" t="s">
        <v>1607</v>
      </c>
      <c r="O716" s="46" t="s">
        <v>294</v>
      </c>
      <c r="P716" s="170"/>
      <c r="Q716" s="24"/>
      <c r="R716" s="24"/>
      <c r="S716" s="24"/>
      <c r="T716" s="159" t="b">
        <f t="shared" si="24"/>
        <v>1</v>
      </c>
      <c r="U716" s="46" t="s">
        <v>294</v>
      </c>
      <c r="V716" s="170"/>
      <c r="W716" s="170"/>
    </row>
    <row r="717" spans="1:23" ht="216.75" x14ac:dyDescent="0.25">
      <c r="A717" s="170"/>
      <c r="B717" s="173">
        <f t="shared" si="22"/>
        <v>760</v>
      </c>
      <c r="C717" s="214">
        <v>41382</v>
      </c>
      <c r="D717" s="215" t="s">
        <v>48</v>
      </c>
      <c r="E717" s="216" t="s">
        <v>1609</v>
      </c>
      <c r="F717" s="170" t="s">
        <v>674</v>
      </c>
      <c r="G717" s="170" t="s">
        <v>131</v>
      </c>
      <c r="H717" s="170" t="s">
        <v>19</v>
      </c>
      <c r="I717" s="170" t="s">
        <v>59</v>
      </c>
      <c r="J717" s="188">
        <v>41394</v>
      </c>
      <c r="K717" s="170" t="s">
        <v>101</v>
      </c>
      <c r="L717" s="188">
        <v>41458</v>
      </c>
      <c r="M717" s="170" t="s">
        <v>145</v>
      </c>
      <c r="N717" s="24" t="s">
        <v>1864</v>
      </c>
      <c r="O717" s="170" t="s">
        <v>152</v>
      </c>
      <c r="P717" s="188"/>
      <c r="Q717" s="170" t="s">
        <v>1865</v>
      </c>
      <c r="R717" s="24" t="s">
        <v>1866</v>
      </c>
      <c r="S717" s="24"/>
      <c r="T717" s="159" t="b">
        <f t="shared" si="24"/>
        <v>1</v>
      </c>
      <c r="U717" s="170" t="s">
        <v>152</v>
      </c>
      <c r="V717" s="194">
        <v>41453</v>
      </c>
      <c r="W717" s="170" t="s">
        <v>1858</v>
      </c>
    </row>
    <row r="718" spans="1:23" ht="90.75" x14ac:dyDescent="0.25">
      <c r="A718" s="170"/>
      <c r="B718" s="173">
        <f t="shared" si="22"/>
        <v>761</v>
      </c>
      <c r="C718" s="214">
        <v>41382</v>
      </c>
      <c r="D718" s="215" t="s">
        <v>48</v>
      </c>
      <c r="E718" s="216" t="s">
        <v>1610</v>
      </c>
      <c r="F718" s="170" t="s">
        <v>674</v>
      </c>
      <c r="G718" s="170" t="s">
        <v>131</v>
      </c>
      <c r="H718" s="170" t="s">
        <v>19</v>
      </c>
      <c r="I718" s="170" t="s">
        <v>59</v>
      </c>
      <c r="J718" s="188">
        <v>41394</v>
      </c>
      <c r="K718" s="170" t="s">
        <v>101</v>
      </c>
      <c r="L718" s="188">
        <v>41393</v>
      </c>
      <c r="M718" s="170" t="s">
        <v>145</v>
      </c>
      <c r="N718" s="24" t="s">
        <v>1651</v>
      </c>
      <c r="O718" s="178" t="s">
        <v>177</v>
      </c>
      <c r="P718" s="155">
        <v>41453</v>
      </c>
      <c r="Q718" s="24"/>
      <c r="R718" s="24" t="s">
        <v>1652</v>
      </c>
      <c r="S718" s="24"/>
      <c r="T718" s="159" t="b">
        <f t="shared" si="24"/>
        <v>1</v>
      </c>
      <c r="U718" s="178" t="s">
        <v>177</v>
      </c>
      <c r="V718" s="194">
        <v>41453</v>
      </c>
      <c r="W718" s="170"/>
    </row>
    <row r="719" spans="1:23" ht="36.75" x14ac:dyDescent="0.25">
      <c r="A719" s="170"/>
      <c r="B719" s="173">
        <f t="shared" si="22"/>
        <v>762</v>
      </c>
      <c r="C719" s="214">
        <v>41386</v>
      </c>
      <c r="D719" s="215" t="s">
        <v>220</v>
      </c>
      <c r="E719" s="217" t="s">
        <v>1611</v>
      </c>
      <c r="F719" s="170" t="s">
        <v>1612</v>
      </c>
      <c r="G719" s="170" t="s">
        <v>131</v>
      </c>
      <c r="H719" s="170" t="s">
        <v>19</v>
      </c>
      <c r="I719" s="170" t="s">
        <v>59</v>
      </c>
      <c r="J719" s="188">
        <v>41390</v>
      </c>
      <c r="K719" s="170" t="s">
        <v>37</v>
      </c>
      <c r="L719" s="188">
        <v>41387</v>
      </c>
      <c r="M719" s="170" t="s">
        <v>145</v>
      </c>
      <c r="N719" s="24" t="s">
        <v>1623</v>
      </c>
      <c r="O719" s="24" t="s">
        <v>152</v>
      </c>
      <c r="P719" s="24"/>
      <c r="Q719" s="24"/>
      <c r="R719" s="24"/>
      <c r="S719" s="24"/>
      <c r="T719" s="159" t="b">
        <f t="shared" si="24"/>
        <v>1</v>
      </c>
      <c r="U719" s="170" t="s">
        <v>152</v>
      </c>
      <c r="V719" s="170"/>
      <c r="W719" s="170"/>
    </row>
    <row r="720" spans="1:23" ht="24.75" x14ac:dyDescent="0.25">
      <c r="A720" s="170"/>
      <c r="B720" s="173">
        <f t="shared" si="22"/>
        <v>763</v>
      </c>
      <c r="C720" s="82">
        <v>41387</v>
      </c>
      <c r="D720" s="83" t="s">
        <v>35</v>
      </c>
      <c r="E720" s="84" t="s">
        <v>1617</v>
      </c>
      <c r="F720" s="170" t="s">
        <v>107</v>
      </c>
      <c r="G720" s="170" t="s">
        <v>131</v>
      </c>
      <c r="H720" s="170" t="s">
        <v>19</v>
      </c>
      <c r="I720" s="170" t="s">
        <v>24</v>
      </c>
      <c r="J720" s="170"/>
      <c r="K720" s="170" t="s">
        <v>1346</v>
      </c>
      <c r="L720" s="170"/>
      <c r="M720" s="182" t="s">
        <v>145</v>
      </c>
      <c r="N720" s="24"/>
      <c r="O720" s="170" t="s">
        <v>177</v>
      </c>
      <c r="P720" s="155">
        <v>41425</v>
      </c>
      <c r="Q720" s="24"/>
      <c r="R720" s="24"/>
      <c r="S720" s="24"/>
      <c r="T720" s="159" t="b">
        <f t="shared" si="24"/>
        <v>1</v>
      </c>
      <c r="U720" s="170" t="s">
        <v>177</v>
      </c>
      <c r="V720" s="155">
        <v>41425</v>
      </c>
      <c r="W720" s="170"/>
    </row>
    <row r="721" spans="1:23" ht="72.75" x14ac:dyDescent="0.25">
      <c r="A721" s="170"/>
      <c r="B721" s="173">
        <f t="shared" si="22"/>
        <v>764</v>
      </c>
      <c r="C721" s="82">
        <v>41387</v>
      </c>
      <c r="D721" s="83" t="s">
        <v>227</v>
      </c>
      <c r="E721" s="219" t="s">
        <v>1618</v>
      </c>
      <c r="F721" s="170" t="s">
        <v>1612</v>
      </c>
      <c r="G721" s="170" t="s">
        <v>131</v>
      </c>
      <c r="H721" s="170" t="s">
        <v>19</v>
      </c>
      <c r="I721" s="170" t="s">
        <v>20</v>
      </c>
      <c r="J721" s="188">
        <v>41390</v>
      </c>
      <c r="K721" s="170" t="s">
        <v>37</v>
      </c>
      <c r="L721" s="188">
        <v>41387</v>
      </c>
      <c r="M721" s="170" t="s">
        <v>145</v>
      </c>
      <c r="N721" s="170"/>
      <c r="O721" s="170" t="s">
        <v>152</v>
      </c>
      <c r="P721" s="24"/>
      <c r="Q721" s="24"/>
      <c r="R721" s="24"/>
      <c r="S721" s="24">
        <v>4</v>
      </c>
      <c r="T721" s="159" t="b">
        <f t="shared" ref="T721:T784" si="25">EXACT(O721,U721)</f>
        <v>1</v>
      </c>
      <c r="U721" s="170" t="s">
        <v>152</v>
      </c>
      <c r="V721" s="170"/>
      <c r="W721" s="170"/>
    </row>
    <row r="722" spans="1:23" ht="264.75" x14ac:dyDescent="0.25">
      <c r="A722" s="170"/>
      <c r="B722" s="173">
        <f t="shared" si="22"/>
        <v>765</v>
      </c>
      <c r="C722" s="82">
        <v>41388</v>
      </c>
      <c r="D722" s="83" t="s">
        <v>220</v>
      </c>
      <c r="E722" s="84" t="s">
        <v>1624</v>
      </c>
      <c r="F722" s="170" t="s">
        <v>1244</v>
      </c>
      <c r="G722" s="170" t="s">
        <v>131</v>
      </c>
      <c r="H722" s="170" t="s">
        <v>19</v>
      </c>
      <c r="I722" s="170" t="s">
        <v>59</v>
      </c>
      <c r="J722" s="188">
        <v>41394</v>
      </c>
      <c r="K722" s="170" t="s">
        <v>37</v>
      </c>
      <c r="L722" s="188">
        <v>41390</v>
      </c>
      <c r="M722" s="170" t="s">
        <v>145</v>
      </c>
      <c r="N722" s="24" t="s">
        <v>1632</v>
      </c>
      <c r="O722" s="24" t="s">
        <v>152</v>
      </c>
      <c r="P722" s="24"/>
      <c r="Q722" s="24"/>
      <c r="R722" s="24"/>
      <c r="S722" s="24"/>
      <c r="T722" s="159" t="b">
        <f t="shared" si="25"/>
        <v>1</v>
      </c>
      <c r="U722" s="170" t="s">
        <v>152</v>
      </c>
      <c r="V722" s="170"/>
      <c r="W722" s="170"/>
    </row>
    <row r="723" spans="1:23" ht="84.75" x14ac:dyDescent="0.25">
      <c r="A723" s="170"/>
      <c r="B723" s="173">
        <f t="shared" si="22"/>
        <v>766</v>
      </c>
      <c r="C723" s="82">
        <v>41388</v>
      </c>
      <c r="D723" s="83" t="s">
        <v>28</v>
      </c>
      <c r="E723" s="84" t="s">
        <v>1625</v>
      </c>
      <c r="F723" s="170" t="s">
        <v>1626</v>
      </c>
      <c r="G723" s="170" t="s">
        <v>131</v>
      </c>
      <c r="H723" s="170" t="s">
        <v>19</v>
      </c>
      <c r="I723" s="170" t="s">
        <v>59</v>
      </c>
      <c r="J723" s="188">
        <v>41390</v>
      </c>
      <c r="K723" s="170" t="s">
        <v>37</v>
      </c>
      <c r="L723" s="140">
        <v>41390</v>
      </c>
      <c r="M723" s="170" t="s">
        <v>544</v>
      </c>
      <c r="N723" s="24" t="s">
        <v>1635</v>
      </c>
      <c r="O723" s="170" t="s">
        <v>1263</v>
      </c>
      <c r="P723" s="155">
        <v>41425</v>
      </c>
      <c r="Q723" s="24"/>
      <c r="R723" s="24"/>
      <c r="S723" s="24"/>
      <c r="T723" s="159" t="b">
        <f t="shared" si="25"/>
        <v>1</v>
      </c>
      <c r="U723" s="170" t="s">
        <v>1263</v>
      </c>
      <c r="V723" s="155">
        <v>41425</v>
      </c>
      <c r="W723" s="170"/>
    </row>
    <row r="724" spans="1:23" ht="60.75" x14ac:dyDescent="0.25">
      <c r="A724" s="170"/>
      <c r="B724" s="173">
        <v>767</v>
      </c>
      <c r="C724" s="155">
        <v>41389</v>
      </c>
      <c r="D724" s="156" t="s">
        <v>154</v>
      </c>
      <c r="E724" s="84" t="s">
        <v>1627</v>
      </c>
      <c r="F724" s="170" t="s">
        <v>301</v>
      </c>
      <c r="G724" s="170" t="s">
        <v>131</v>
      </c>
      <c r="H724" s="170" t="s">
        <v>30</v>
      </c>
      <c r="I724" s="170" t="s">
        <v>20</v>
      </c>
      <c r="J724" s="188"/>
      <c r="K724" s="170" t="s">
        <v>146</v>
      </c>
      <c r="L724" s="170"/>
      <c r="M724" s="170" t="s">
        <v>22</v>
      </c>
      <c r="N724" s="24"/>
      <c r="O724" s="24"/>
      <c r="P724" s="24"/>
      <c r="Q724" s="24"/>
      <c r="R724" s="24"/>
      <c r="S724" s="24"/>
      <c r="T724" s="159" t="b">
        <f t="shared" si="25"/>
        <v>1</v>
      </c>
      <c r="U724" s="170"/>
      <c r="V724" s="170"/>
      <c r="W724" s="170"/>
    </row>
    <row r="725" spans="1:23" ht="60.75" x14ac:dyDescent="0.25">
      <c r="A725" s="170"/>
      <c r="B725" s="173">
        <f t="shared" ref="B725:B738" si="26">B724+1</f>
        <v>768</v>
      </c>
      <c r="C725" s="155">
        <v>41389</v>
      </c>
      <c r="D725" s="156" t="s">
        <v>154</v>
      </c>
      <c r="E725" s="170" t="s">
        <v>1628</v>
      </c>
      <c r="F725" s="170" t="s">
        <v>194</v>
      </c>
      <c r="G725" s="170" t="s">
        <v>1629</v>
      </c>
      <c r="H725" s="170" t="s">
        <v>98</v>
      </c>
      <c r="I725" s="170" t="s">
        <v>59</v>
      </c>
      <c r="J725" s="188">
        <v>41394</v>
      </c>
      <c r="K725" s="170" t="s">
        <v>37</v>
      </c>
      <c r="L725" s="140">
        <v>41390</v>
      </c>
      <c r="M725" s="170" t="s">
        <v>409</v>
      </c>
      <c r="N725" s="170" t="s">
        <v>1635</v>
      </c>
      <c r="O725" s="46" t="s">
        <v>1768</v>
      </c>
      <c r="P725" s="170"/>
      <c r="Q725" s="24"/>
      <c r="R725" s="24"/>
      <c r="S725" s="24"/>
      <c r="T725" s="159" t="b">
        <f t="shared" si="25"/>
        <v>1</v>
      </c>
      <c r="U725" s="46" t="s">
        <v>1768</v>
      </c>
      <c r="V725" s="170"/>
      <c r="W725" s="170"/>
    </row>
    <row r="726" spans="1:23" ht="72.75" x14ac:dyDescent="0.25">
      <c r="A726" s="170"/>
      <c r="B726" s="173">
        <f t="shared" si="26"/>
        <v>769</v>
      </c>
      <c r="C726" s="155">
        <v>41389</v>
      </c>
      <c r="D726" s="156" t="s">
        <v>361</v>
      </c>
      <c r="E726" s="170" t="s">
        <v>1630</v>
      </c>
      <c r="F726" s="170" t="s">
        <v>1300</v>
      </c>
      <c r="G726" s="170" t="s">
        <v>1303</v>
      </c>
      <c r="H726" s="170" t="s">
        <v>19</v>
      </c>
      <c r="I726" s="170" t="s">
        <v>20</v>
      </c>
      <c r="J726" s="188"/>
      <c r="K726" s="170" t="s">
        <v>21</v>
      </c>
      <c r="L726" s="188">
        <v>41439</v>
      </c>
      <c r="M726" s="170" t="s">
        <v>544</v>
      </c>
      <c r="N726" s="24" t="s">
        <v>1793</v>
      </c>
      <c r="O726" s="24" t="s">
        <v>152</v>
      </c>
      <c r="P726" s="24"/>
      <c r="Q726" s="24"/>
      <c r="R726" s="24" t="s">
        <v>1794</v>
      </c>
      <c r="S726" s="24"/>
      <c r="T726" s="159" t="b">
        <f t="shared" si="25"/>
        <v>1</v>
      </c>
      <c r="U726" s="170" t="s">
        <v>152</v>
      </c>
      <c r="V726" s="170"/>
      <c r="W726" s="170"/>
    </row>
    <row r="727" spans="1:23" ht="84.75" x14ac:dyDescent="0.25">
      <c r="A727" s="170"/>
      <c r="B727" s="173">
        <f t="shared" si="26"/>
        <v>770</v>
      </c>
      <c r="C727" s="155">
        <v>41390</v>
      </c>
      <c r="D727" s="156" t="s">
        <v>473</v>
      </c>
      <c r="E727" s="170" t="s">
        <v>1636</v>
      </c>
      <c r="F727" s="170" t="s">
        <v>301</v>
      </c>
      <c r="G727" s="170" t="s">
        <v>158</v>
      </c>
      <c r="H727" s="170" t="s">
        <v>30</v>
      </c>
      <c r="I727" s="170" t="s">
        <v>59</v>
      </c>
      <c r="J727" s="170"/>
      <c r="K727" s="170" t="s">
        <v>1666</v>
      </c>
      <c r="L727" s="170"/>
      <c r="M727" s="182" t="s">
        <v>1772</v>
      </c>
      <c r="N727" s="170"/>
      <c r="O727" s="170"/>
      <c r="P727" s="170"/>
      <c r="Q727" s="24"/>
      <c r="R727" s="24"/>
      <c r="S727" s="24"/>
      <c r="T727" s="159" t="b">
        <f t="shared" si="25"/>
        <v>1</v>
      </c>
      <c r="U727" s="170"/>
      <c r="V727" s="170"/>
      <c r="W727" s="170"/>
    </row>
    <row r="728" spans="1:23" ht="48.75" x14ac:dyDescent="0.25">
      <c r="A728" s="170"/>
      <c r="B728" s="173">
        <f t="shared" si="26"/>
        <v>771</v>
      </c>
      <c r="C728" s="155">
        <v>41390</v>
      </c>
      <c r="D728" s="156" t="s">
        <v>473</v>
      </c>
      <c r="E728" s="170" t="s">
        <v>1637</v>
      </c>
      <c r="F728" s="170" t="s">
        <v>1638</v>
      </c>
      <c r="G728" s="170" t="s">
        <v>158</v>
      </c>
      <c r="H728" s="170" t="s">
        <v>30</v>
      </c>
      <c r="I728" s="170" t="s">
        <v>59</v>
      </c>
      <c r="J728" s="170"/>
      <c r="K728" s="170" t="s">
        <v>16</v>
      </c>
      <c r="L728" s="170"/>
      <c r="M728" s="182" t="s">
        <v>1772</v>
      </c>
      <c r="N728" s="170"/>
      <c r="O728" s="170"/>
      <c r="P728" s="170"/>
      <c r="Q728" s="24"/>
      <c r="R728" s="24"/>
      <c r="S728" s="24"/>
      <c r="T728" s="159" t="b">
        <f t="shared" si="25"/>
        <v>1</v>
      </c>
      <c r="U728" s="170"/>
      <c r="V728" s="170"/>
      <c r="W728" s="170"/>
    </row>
    <row r="729" spans="1:23" ht="36.75" x14ac:dyDescent="0.25">
      <c r="A729" s="170"/>
      <c r="B729" s="173">
        <f t="shared" si="26"/>
        <v>772</v>
      </c>
      <c r="C729" s="155">
        <v>41390</v>
      </c>
      <c r="D729" s="156" t="s">
        <v>473</v>
      </c>
      <c r="E729" s="170" t="s">
        <v>1639</v>
      </c>
      <c r="F729" s="170" t="s">
        <v>55</v>
      </c>
      <c r="G729" s="170" t="s">
        <v>158</v>
      </c>
      <c r="H729" s="170" t="s">
        <v>30</v>
      </c>
      <c r="I729" s="170" t="s">
        <v>24</v>
      </c>
      <c r="J729" s="170"/>
      <c r="K729" s="170" t="s">
        <v>1346</v>
      </c>
      <c r="L729" s="170"/>
      <c r="M729" s="170" t="s">
        <v>145</v>
      </c>
      <c r="N729" s="170"/>
      <c r="O729" s="170" t="s">
        <v>152</v>
      </c>
      <c r="P729" s="170"/>
      <c r="Q729" s="24"/>
      <c r="R729" s="24"/>
      <c r="S729" s="24"/>
      <c r="T729" s="159" t="b">
        <f t="shared" si="25"/>
        <v>1</v>
      </c>
      <c r="U729" s="170" t="s">
        <v>152</v>
      </c>
      <c r="V729" s="170"/>
      <c r="W729" s="170"/>
    </row>
    <row r="730" spans="1:23" ht="36.75" x14ac:dyDescent="0.25">
      <c r="A730" s="170"/>
      <c r="B730" s="173">
        <f t="shared" si="26"/>
        <v>773</v>
      </c>
      <c r="C730" s="155">
        <v>41390</v>
      </c>
      <c r="D730" s="156" t="s">
        <v>473</v>
      </c>
      <c r="E730" s="170" t="s">
        <v>1640</v>
      </c>
      <c r="F730" s="170" t="s">
        <v>157</v>
      </c>
      <c r="G730" s="170" t="s">
        <v>158</v>
      </c>
      <c r="H730" s="170" t="s">
        <v>30</v>
      </c>
      <c r="I730" s="170" t="s">
        <v>59</v>
      </c>
      <c r="J730" s="170"/>
      <c r="K730" s="170" t="s">
        <v>1666</v>
      </c>
      <c r="L730" s="170"/>
      <c r="M730" s="170" t="s">
        <v>145</v>
      </c>
      <c r="N730" s="170"/>
      <c r="O730" s="170" t="s">
        <v>177</v>
      </c>
      <c r="P730" s="155">
        <v>41394</v>
      </c>
      <c r="Q730" s="24"/>
      <c r="R730" s="24"/>
      <c r="S730" s="24"/>
      <c r="T730" s="159" t="b">
        <f t="shared" si="25"/>
        <v>1</v>
      </c>
      <c r="U730" s="170" t="s">
        <v>177</v>
      </c>
      <c r="V730" s="155">
        <v>41394</v>
      </c>
      <c r="W730" s="170"/>
    </row>
    <row r="731" spans="1:23" ht="24.75" x14ac:dyDescent="0.25">
      <c r="A731" s="170"/>
      <c r="B731" s="173">
        <f t="shared" si="26"/>
        <v>774</v>
      </c>
      <c r="C731" s="155">
        <v>41390</v>
      </c>
      <c r="D731" s="156" t="s">
        <v>473</v>
      </c>
      <c r="E731" s="170" t="s">
        <v>1641</v>
      </c>
      <c r="F731" s="170" t="s">
        <v>157</v>
      </c>
      <c r="G731" s="170" t="s">
        <v>158</v>
      </c>
      <c r="H731" s="170" t="s">
        <v>30</v>
      </c>
      <c r="I731" s="170" t="s">
        <v>59</v>
      </c>
      <c r="J731" s="170"/>
      <c r="K731" s="170" t="s">
        <v>1666</v>
      </c>
      <c r="L731" s="155">
        <v>41393</v>
      </c>
      <c r="M731" s="170" t="s">
        <v>145</v>
      </c>
      <c r="N731" s="170" t="s">
        <v>1642</v>
      </c>
      <c r="O731" s="170" t="s">
        <v>152</v>
      </c>
      <c r="P731" s="170"/>
      <c r="Q731" s="24"/>
      <c r="R731" s="24"/>
      <c r="S731" s="24"/>
      <c r="T731" s="159" t="b">
        <f t="shared" si="25"/>
        <v>1</v>
      </c>
      <c r="U731" s="170" t="s">
        <v>152</v>
      </c>
      <c r="V731" s="170"/>
      <c r="W731" s="170"/>
    </row>
    <row r="732" spans="1:23" ht="72.75" x14ac:dyDescent="0.25">
      <c r="A732" s="170"/>
      <c r="B732" s="173">
        <f t="shared" si="26"/>
        <v>775</v>
      </c>
      <c r="C732" s="155">
        <v>41390</v>
      </c>
      <c r="D732" s="156" t="s">
        <v>892</v>
      </c>
      <c r="E732" s="170" t="s">
        <v>1643</v>
      </c>
      <c r="F732" s="170" t="s">
        <v>157</v>
      </c>
      <c r="G732" s="170" t="s">
        <v>158</v>
      </c>
      <c r="H732" s="170" t="s">
        <v>19</v>
      </c>
      <c r="I732" s="170" t="s">
        <v>24</v>
      </c>
      <c r="J732" s="188">
        <v>41402</v>
      </c>
      <c r="K732" s="170" t="s">
        <v>21</v>
      </c>
      <c r="L732" s="188">
        <v>41400</v>
      </c>
      <c r="M732" s="170" t="s">
        <v>544</v>
      </c>
      <c r="N732" s="170" t="s">
        <v>1672</v>
      </c>
      <c r="O732" s="170" t="s">
        <v>152</v>
      </c>
      <c r="P732" s="170"/>
      <c r="Q732" s="24"/>
      <c r="R732" s="170" t="s">
        <v>1652</v>
      </c>
      <c r="S732" s="24"/>
      <c r="T732" s="159" t="b">
        <f t="shared" si="25"/>
        <v>1</v>
      </c>
      <c r="U732" s="170" t="s">
        <v>152</v>
      </c>
      <c r="V732" s="170"/>
      <c r="W732" s="170"/>
    </row>
    <row r="733" spans="1:23" ht="48.75" x14ac:dyDescent="0.25">
      <c r="A733" s="170"/>
      <c r="B733" s="173">
        <f t="shared" si="26"/>
        <v>776</v>
      </c>
      <c r="C733" s="155">
        <v>41390</v>
      </c>
      <c r="D733" s="156" t="s">
        <v>892</v>
      </c>
      <c r="E733" s="170" t="s">
        <v>1644</v>
      </c>
      <c r="F733" s="170" t="s">
        <v>55</v>
      </c>
      <c r="G733" s="170" t="s">
        <v>158</v>
      </c>
      <c r="H733" s="170" t="s">
        <v>30</v>
      </c>
      <c r="I733" s="170" t="s">
        <v>24</v>
      </c>
      <c r="J733" s="170"/>
      <c r="K733" s="170" t="s">
        <v>53</v>
      </c>
      <c r="L733" s="170"/>
      <c r="M733" s="170" t="s">
        <v>145</v>
      </c>
      <c r="N733" s="170"/>
      <c r="O733" s="170" t="s">
        <v>152</v>
      </c>
      <c r="P733" s="170"/>
      <c r="Q733" s="24"/>
      <c r="R733" s="24"/>
      <c r="S733" s="24"/>
      <c r="T733" s="159" t="b">
        <f t="shared" si="25"/>
        <v>1</v>
      </c>
      <c r="U733" s="170" t="s">
        <v>152</v>
      </c>
      <c r="V733" s="170"/>
      <c r="W733" s="170"/>
    </row>
    <row r="734" spans="1:23" ht="48.75" x14ac:dyDescent="0.25">
      <c r="A734" s="170"/>
      <c r="B734" s="173">
        <f t="shared" si="26"/>
        <v>777</v>
      </c>
      <c r="C734" s="155">
        <v>41390</v>
      </c>
      <c r="D734" s="156" t="s">
        <v>473</v>
      </c>
      <c r="E734" s="170" t="s">
        <v>1645</v>
      </c>
      <c r="F734" s="170" t="s">
        <v>1638</v>
      </c>
      <c r="G734" s="170" t="s">
        <v>158</v>
      </c>
      <c r="H734" s="170" t="s">
        <v>30</v>
      </c>
      <c r="I734" s="170" t="s">
        <v>24</v>
      </c>
      <c r="J734" s="170"/>
      <c r="K734" s="170" t="s">
        <v>16</v>
      </c>
      <c r="L734" s="170"/>
      <c r="M734" s="182" t="s">
        <v>1772</v>
      </c>
      <c r="N734" s="170"/>
      <c r="O734" s="170"/>
      <c r="P734" s="170"/>
      <c r="Q734" s="24"/>
      <c r="R734" s="24"/>
      <c r="S734" s="24"/>
      <c r="T734" s="159" t="b">
        <f t="shared" si="25"/>
        <v>1</v>
      </c>
      <c r="U734" s="170"/>
      <c r="V734" s="170"/>
      <c r="W734" s="170"/>
    </row>
    <row r="735" spans="1:23" ht="48.75" x14ac:dyDescent="0.25">
      <c r="A735" s="170"/>
      <c r="B735" s="173">
        <f t="shared" si="26"/>
        <v>778</v>
      </c>
      <c r="C735" s="155">
        <v>41390</v>
      </c>
      <c r="D735" s="156" t="s">
        <v>473</v>
      </c>
      <c r="E735" s="170" t="s">
        <v>1646</v>
      </c>
      <c r="F735" s="170" t="s">
        <v>55</v>
      </c>
      <c r="G735" s="170" t="s">
        <v>158</v>
      </c>
      <c r="H735" s="170" t="s">
        <v>30</v>
      </c>
      <c r="I735" s="170" t="s">
        <v>24</v>
      </c>
      <c r="J735" s="170"/>
      <c r="K735" s="170" t="s">
        <v>1346</v>
      </c>
      <c r="L735" s="170"/>
      <c r="M735" s="170" t="s">
        <v>145</v>
      </c>
      <c r="N735" s="170"/>
      <c r="O735" s="170" t="s">
        <v>152</v>
      </c>
      <c r="P735" s="170"/>
      <c r="Q735" s="24"/>
      <c r="R735" s="24"/>
      <c r="S735" s="24"/>
      <c r="T735" s="159" t="b">
        <f t="shared" si="25"/>
        <v>1</v>
      </c>
      <c r="U735" s="170" t="s">
        <v>152</v>
      </c>
      <c r="V735" s="170"/>
      <c r="W735" s="170"/>
    </row>
    <row r="736" spans="1:23" ht="36.75" x14ac:dyDescent="0.25">
      <c r="A736" s="170"/>
      <c r="B736" s="173">
        <f t="shared" si="26"/>
        <v>779</v>
      </c>
      <c r="C736" s="155">
        <v>41390</v>
      </c>
      <c r="D736" s="156" t="s">
        <v>473</v>
      </c>
      <c r="E736" s="170" t="s">
        <v>1647</v>
      </c>
      <c r="F736" s="170" t="s">
        <v>55</v>
      </c>
      <c r="G736" s="170" t="s">
        <v>158</v>
      </c>
      <c r="H736" s="170" t="s">
        <v>30</v>
      </c>
      <c r="I736" s="170" t="s">
        <v>24</v>
      </c>
      <c r="J736" s="170"/>
      <c r="K736" s="170" t="s">
        <v>1346</v>
      </c>
      <c r="L736" s="170"/>
      <c r="M736" s="182" t="s">
        <v>1772</v>
      </c>
      <c r="O736" s="170"/>
      <c r="P736" s="170"/>
      <c r="Q736" s="24"/>
      <c r="R736" s="24"/>
      <c r="S736" s="24"/>
      <c r="T736" s="159" t="b">
        <f t="shared" si="25"/>
        <v>1</v>
      </c>
      <c r="U736" s="170"/>
      <c r="V736" s="170"/>
      <c r="W736" s="170"/>
    </row>
    <row r="737" spans="1:23" ht="48.75" x14ac:dyDescent="0.25">
      <c r="A737" s="170"/>
      <c r="B737" s="173">
        <f t="shared" si="26"/>
        <v>780</v>
      </c>
      <c r="C737" s="155">
        <v>41393</v>
      </c>
      <c r="D737" s="156" t="s">
        <v>154</v>
      </c>
      <c r="E737" s="170" t="s">
        <v>1648</v>
      </c>
      <c r="F737" s="170" t="s">
        <v>239</v>
      </c>
      <c r="G737" s="170" t="s">
        <v>503</v>
      </c>
      <c r="H737" s="170" t="s">
        <v>19</v>
      </c>
      <c r="I737" s="170" t="s">
        <v>59</v>
      </c>
      <c r="J737" s="188">
        <v>41402</v>
      </c>
      <c r="K737" s="170" t="s">
        <v>101</v>
      </c>
      <c r="L737" s="188">
        <v>41401</v>
      </c>
      <c r="M737" s="170" t="s">
        <v>145</v>
      </c>
      <c r="N737" s="170" t="s">
        <v>1673</v>
      </c>
      <c r="O737" s="170" t="s">
        <v>1263</v>
      </c>
      <c r="P737" s="155">
        <v>41418</v>
      </c>
      <c r="Q737" s="24"/>
      <c r="R737" s="24"/>
      <c r="S737" s="24"/>
      <c r="T737" s="159" t="b">
        <f t="shared" si="25"/>
        <v>1</v>
      </c>
      <c r="U737" s="170" t="s">
        <v>1263</v>
      </c>
      <c r="V737" s="155">
        <v>41418</v>
      </c>
      <c r="W737" s="170"/>
    </row>
    <row r="738" spans="1:23" ht="84.75" x14ac:dyDescent="0.25">
      <c r="A738" s="170"/>
      <c r="B738" s="173">
        <f t="shared" si="26"/>
        <v>781</v>
      </c>
      <c r="C738" s="155">
        <v>41394</v>
      </c>
      <c r="D738" s="156" t="s">
        <v>154</v>
      </c>
      <c r="E738" s="170" t="s">
        <v>1653</v>
      </c>
      <c r="F738" s="170" t="s">
        <v>239</v>
      </c>
      <c r="G738" s="170" t="s">
        <v>158</v>
      </c>
      <c r="H738" s="170" t="s">
        <v>19</v>
      </c>
      <c r="I738" s="170" t="s">
        <v>59</v>
      </c>
      <c r="J738" s="188">
        <v>41402</v>
      </c>
      <c r="K738" s="170" t="s">
        <v>21</v>
      </c>
      <c r="L738" s="188">
        <v>41400</v>
      </c>
      <c r="M738" s="194" t="s">
        <v>544</v>
      </c>
      <c r="N738" s="24" t="s">
        <v>1669</v>
      </c>
      <c r="O738" s="170" t="s">
        <v>177</v>
      </c>
      <c r="P738" s="155">
        <v>41402</v>
      </c>
      <c r="Q738" s="24"/>
      <c r="R738" s="24" t="s">
        <v>484</v>
      </c>
      <c r="S738" s="24"/>
      <c r="T738" s="159" t="b">
        <f t="shared" si="25"/>
        <v>1</v>
      </c>
      <c r="U738" s="170" t="s">
        <v>177</v>
      </c>
      <c r="V738" s="155">
        <v>41402</v>
      </c>
      <c r="W738" s="170"/>
    </row>
    <row r="739" spans="1:23" ht="36.75" x14ac:dyDescent="0.25">
      <c r="A739" s="170"/>
      <c r="B739" s="170">
        <v>782</v>
      </c>
      <c r="C739" s="155">
        <v>41400</v>
      </c>
      <c r="D739" s="156" t="s">
        <v>1677</v>
      </c>
      <c r="E739" s="170" t="s">
        <v>1678</v>
      </c>
      <c r="F739" s="170" t="s">
        <v>239</v>
      </c>
      <c r="G739" s="170" t="s">
        <v>503</v>
      </c>
      <c r="H739" s="170" t="s">
        <v>19</v>
      </c>
      <c r="I739" s="170" t="s">
        <v>59</v>
      </c>
      <c r="J739" s="188">
        <v>41402</v>
      </c>
      <c r="K739" s="170" t="s">
        <v>21</v>
      </c>
      <c r="L739" s="188">
        <v>41402</v>
      </c>
      <c r="M739" s="170" t="s">
        <v>544</v>
      </c>
      <c r="N739" s="24" t="s">
        <v>1685</v>
      </c>
      <c r="O739" s="24" t="s">
        <v>152</v>
      </c>
      <c r="P739" s="24"/>
      <c r="Q739" s="24"/>
      <c r="R739" s="24"/>
      <c r="S739" s="24"/>
      <c r="T739" s="159" t="b">
        <f t="shared" si="25"/>
        <v>1</v>
      </c>
      <c r="U739" s="170" t="s">
        <v>152</v>
      </c>
      <c r="V739" s="170"/>
      <c r="W739" s="170"/>
    </row>
    <row r="740" spans="1:23" ht="72.75" x14ac:dyDescent="0.25">
      <c r="A740" s="170"/>
      <c r="B740" s="170">
        <v>783</v>
      </c>
      <c r="C740" s="155">
        <v>41400</v>
      </c>
      <c r="D740" s="156" t="s">
        <v>892</v>
      </c>
      <c r="E740" s="170" t="s">
        <v>1679</v>
      </c>
      <c r="F740" s="170" t="s">
        <v>194</v>
      </c>
      <c r="G740" s="170" t="s">
        <v>158</v>
      </c>
      <c r="H740" s="170" t="s">
        <v>19</v>
      </c>
      <c r="I740" s="170" t="s">
        <v>59</v>
      </c>
      <c r="J740" s="188">
        <v>41402</v>
      </c>
      <c r="K740" s="170" t="s">
        <v>21</v>
      </c>
      <c r="L740" s="188">
        <v>41402</v>
      </c>
      <c r="M740" s="170" t="s">
        <v>544</v>
      </c>
      <c r="N740" s="170" t="s">
        <v>1684</v>
      </c>
      <c r="O740" s="170" t="s">
        <v>152</v>
      </c>
      <c r="P740" s="24"/>
      <c r="Q740" s="24"/>
      <c r="R740" s="24"/>
      <c r="S740" s="24"/>
      <c r="T740" s="159" t="b">
        <f t="shared" si="25"/>
        <v>1</v>
      </c>
      <c r="U740" s="170" t="s">
        <v>152</v>
      </c>
      <c r="V740" s="170"/>
      <c r="W740" s="170"/>
    </row>
    <row r="741" spans="1:23" ht="24.75" x14ac:dyDescent="0.25">
      <c r="A741" s="170"/>
      <c r="B741" s="170">
        <v>784</v>
      </c>
      <c r="C741" s="155">
        <v>41400</v>
      </c>
      <c r="D741" s="156" t="s">
        <v>892</v>
      </c>
      <c r="E741" s="170" t="s">
        <v>1680</v>
      </c>
      <c r="F741" s="170" t="s">
        <v>157</v>
      </c>
      <c r="G741" s="170" t="s">
        <v>158</v>
      </c>
      <c r="H741" s="170" t="s">
        <v>30</v>
      </c>
      <c r="I741" s="170" t="s">
        <v>59</v>
      </c>
      <c r="J741" s="188">
        <v>41402</v>
      </c>
      <c r="K741" s="170" t="s">
        <v>21</v>
      </c>
      <c r="L741" s="188">
        <v>41402</v>
      </c>
      <c r="M741" s="170" t="s">
        <v>544</v>
      </c>
      <c r="N741" s="24" t="s">
        <v>1683</v>
      </c>
      <c r="O741" s="170" t="s">
        <v>177</v>
      </c>
      <c r="P741" s="155">
        <v>41402</v>
      </c>
      <c r="Q741" s="24"/>
      <c r="R741" s="24"/>
      <c r="S741" s="24"/>
      <c r="T741" s="159" t="b">
        <f t="shared" si="25"/>
        <v>1</v>
      </c>
      <c r="U741" s="170" t="s">
        <v>177</v>
      </c>
      <c r="V741" s="155">
        <v>41402</v>
      </c>
      <c r="W741" s="170"/>
    </row>
    <row r="742" spans="1:23" ht="120.75" x14ac:dyDescent="0.25">
      <c r="A742" s="170"/>
      <c r="B742" s="170">
        <v>785</v>
      </c>
      <c r="C742" s="155">
        <v>41401</v>
      </c>
      <c r="D742" s="156" t="s">
        <v>1203</v>
      </c>
      <c r="E742" s="170" t="s">
        <v>1681</v>
      </c>
      <c r="F742" s="170" t="s">
        <v>209</v>
      </c>
      <c r="G742" s="170" t="s">
        <v>131</v>
      </c>
      <c r="H742" s="170" t="s">
        <v>19</v>
      </c>
      <c r="I742" s="170" t="s">
        <v>202</v>
      </c>
      <c r="J742" s="170"/>
      <c r="K742" s="170" t="s">
        <v>141</v>
      </c>
      <c r="L742" s="188">
        <v>41407</v>
      </c>
      <c r="M742" s="170" t="s">
        <v>178</v>
      </c>
      <c r="N742" s="170" t="s">
        <v>1691</v>
      </c>
      <c r="O742" s="24" t="s">
        <v>152</v>
      </c>
      <c r="P742" s="24"/>
      <c r="Q742" s="24"/>
      <c r="R742" s="24"/>
      <c r="S742" s="24"/>
      <c r="T742" s="159" t="b">
        <f t="shared" si="25"/>
        <v>1</v>
      </c>
      <c r="U742" s="170" t="s">
        <v>152</v>
      </c>
      <c r="V742" s="170"/>
      <c r="W742" s="170"/>
    </row>
    <row r="743" spans="1:23" ht="144.75" x14ac:dyDescent="0.25">
      <c r="A743" s="170"/>
      <c r="B743" s="170">
        <v>786</v>
      </c>
      <c r="C743" s="155">
        <v>41401</v>
      </c>
      <c r="D743" s="156" t="s">
        <v>1203</v>
      </c>
      <c r="E743" s="170" t="s">
        <v>1682</v>
      </c>
      <c r="F743" s="170" t="s">
        <v>209</v>
      </c>
      <c r="G743" s="170" t="s">
        <v>131</v>
      </c>
      <c r="H743" s="170" t="s">
        <v>19</v>
      </c>
      <c r="I743" s="170" t="s">
        <v>202</v>
      </c>
      <c r="J743" s="170"/>
      <c r="K743" s="170" t="s">
        <v>40</v>
      </c>
      <c r="L743" s="188">
        <v>41402</v>
      </c>
      <c r="M743" s="170" t="s">
        <v>178</v>
      </c>
      <c r="N743" s="24" t="s">
        <v>1687</v>
      </c>
      <c r="O743" s="24" t="s">
        <v>152</v>
      </c>
      <c r="P743" s="24"/>
      <c r="Q743" s="24"/>
      <c r="R743" s="24"/>
      <c r="S743" s="24"/>
      <c r="T743" s="159" t="b">
        <f t="shared" si="25"/>
        <v>1</v>
      </c>
      <c r="U743" s="170" t="s">
        <v>152</v>
      </c>
      <c r="V743" s="170"/>
      <c r="W743" s="170"/>
    </row>
    <row r="744" spans="1:23" ht="48.75" x14ac:dyDescent="0.25">
      <c r="A744" s="170"/>
      <c r="B744" s="170">
        <v>787</v>
      </c>
      <c r="C744" s="155">
        <v>41402</v>
      </c>
      <c r="D744" s="156" t="s">
        <v>227</v>
      </c>
      <c r="E744" s="170" t="s">
        <v>1697</v>
      </c>
      <c r="F744" s="170" t="s">
        <v>1612</v>
      </c>
      <c r="G744" s="170" t="s">
        <v>131</v>
      </c>
      <c r="H744" s="170" t="s">
        <v>30</v>
      </c>
      <c r="I744" s="170" t="s">
        <v>24</v>
      </c>
      <c r="J744" s="188">
        <v>41414</v>
      </c>
      <c r="K744" s="170" t="s">
        <v>146</v>
      </c>
      <c r="L744" s="188">
        <v>41410</v>
      </c>
      <c r="M744" s="170" t="s">
        <v>145</v>
      </c>
      <c r="N744" s="24"/>
      <c r="O744" s="24" t="s">
        <v>152</v>
      </c>
      <c r="P744" s="24"/>
      <c r="Q744" s="24"/>
      <c r="R744" s="24" t="s">
        <v>1695</v>
      </c>
      <c r="S744" s="24"/>
      <c r="T744" s="159" t="b">
        <f t="shared" si="25"/>
        <v>1</v>
      </c>
      <c r="U744" s="170" t="s">
        <v>152</v>
      </c>
      <c r="V744" s="170"/>
      <c r="W744" s="170"/>
    </row>
    <row r="745" spans="1:23" ht="48.75" x14ac:dyDescent="0.25">
      <c r="A745" s="170"/>
      <c r="B745" s="170">
        <v>788</v>
      </c>
      <c r="C745" s="155">
        <v>41408</v>
      </c>
      <c r="D745" s="156" t="s">
        <v>181</v>
      </c>
      <c r="E745" s="170" t="s">
        <v>1698</v>
      </c>
      <c r="F745" s="170" t="s">
        <v>1258</v>
      </c>
      <c r="G745" s="170" t="s">
        <v>158</v>
      </c>
      <c r="H745" s="170" t="s">
        <v>19</v>
      </c>
      <c r="I745" s="170" t="s">
        <v>59</v>
      </c>
      <c r="J745" s="188">
        <v>41411</v>
      </c>
      <c r="K745" s="170" t="s">
        <v>146</v>
      </c>
      <c r="L745" s="155">
        <v>41414</v>
      </c>
      <c r="M745" s="170" t="s">
        <v>409</v>
      </c>
      <c r="N745" s="24" t="s">
        <v>1732</v>
      </c>
      <c r="O745" s="46" t="s">
        <v>1768</v>
      </c>
      <c r="P745" s="155">
        <v>41414</v>
      </c>
      <c r="Q745" s="170" t="s">
        <v>1730</v>
      </c>
      <c r="R745" s="24"/>
      <c r="S745" s="24"/>
      <c r="T745" s="159" t="b">
        <f t="shared" si="25"/>
        <v>1</v>
      </c>
      <c r="U745" s="46" t="s">
        <v>1768</v>
      </c>
      <c r="V745" s="155">
        <v>41414</v>
      </c>
      <c r="W745" s="170" t="s">
        <v>1730</v>
      </c>
    </row>
    <row r="746" spans="1:23" ht="120.75" x14ac:dyDescent="0.25">
      <c r="A746" s="170"/>
      <c r="B746" s="170">
        <v>789</v>
      </c>
      <c r="C746" s="155">
        <v>41408</v>
      </c>
      <c r="D746" s="156" t="s">
        <v>892</v>
      </c>
      <c r="E746" s="170" t="s">
        <v>1699</v>
      </c>
      <c r="F746" s="170" t="s">
        <v>157</v>
      </c>
      <c r="G746" s="170" t="s">
        <v>158</v>
      </c>
      <c r="H746" s="170" t="s">
        <v>19</v>
      </c>
      <c r="I746" s="170" t="s">
        <v>59</v>
      </c>
      <c r="J746" s="188">
        <v>41419</v>
      </c>
      <c r="K746" s="170" t="s">
        <v>21</v>
      </c>
      <c r="L746" s="188">
        <v>41418</v>
      </c>
      <c r="M746" s="170" t="s">
        <v>145</v>
      </c>
      <c r="N746" s="24" t="s">
        <v>1739</v>
      </c>
      <c r="O746" s="170" t="s">
        <v>152</v>
      </c>
      <c r="P746" s="155">
        <v>41414</v>
      </c>
      <c r="Q746" s="170" t="s">
        <v>1731</v>
      </c>
      <c r="R746" s="24"/>
      <c r="S746" s="24"/>
      <c r="T746" s="159" t="b">
        <f t="shared" si="25"/>
        <v>1</v>
      </c>
      <c r="U746" s="170" t="s">
        <v>152</v>
      </c>
      <c r="V746" s="155">
        <v>41414</v>
      </c>
      <c r="W746" s="170" t="s">
        <v>1731</v>
      </c>
    </row>
    <row r="747" spans="1:23" ht="36.75" x14ac:dyDescent="0.25">
      <c r="A747" s="170"/>
      <c r="B747" s="170">
        <v>790</v>
      </c>
      <c r="C747" s="155">
        <v>41408</v>
      </c>
      <c r="D747" s="156" t="s">
        <v>1700</v>
      </c>
      <c r="E747" s="170" t="s">
        <v>1701</v>
      </c>
      <c r="F747" s="170" t="s">
        <v>347</v>
      </c>
      <c r="G747" s="170" t="s">
        <v>1702</v>
      </c>
      <c r="H747" s="170" t="s">
        <v>30</v>
      </c>
      <c r="I747" s="170" t="s">
        <v>24</v>
      </c>
      <c r="J747" s="170"/>
      <c r="K747" s="170" t="s">
        <v>1703</v>
      </c>
      <c r="L747" s="170"/>
      <c r="M747" s="182" t="s">
        <v>1772</v>
      </c>
      <c r="N747" s="24"/>
      <c r="O747" s="24"/>
      <c r="P747" s="24"/>
      <c r="Q747" s="24"/>
      <c r="R747" s="24"/>
      <c r="S747" s="24"/>
      <c r="T747" s="159" t="b">
        <f t="shared" si="25"/>
        <v>1</v>
      </c>
      <c r="U747" s="170"/>
      <c r="V747" s="170"/>
      <c r="W747" s="170"/>
    </row>
    <row r="748" spans="1:23" ht="60.75" x14ac:dyDescent="0.25">
      <c r="A748" s="170"/>
      <c r="B748" s="170">
        <v>791</v>
      </c>
      <c r="C748" s="155">
        <v>41408</v>
      </c>
      <c r="D748" s="156" t="s">
        <v>16</v>
      </c>
      <c r="E748" s="170" t="s">
        <v>1704</v>
      </c>
      <c r="F748" s="170" t="s">
        <v>39</v>
      </c>
      <c r="G748" s="170" t="s">
        <v>1702</v>
      </c>
      <c r="H748" s="170" t="s">
        <v>19</v>
      </c>
      <c r="I748" s="170" t="s">
        <v>20</v>
      </c>
      <c r="J748" s="188">
        <v>41411</v>
      </c>
      <c r="K748" s="170" t="s">
        <v>40</v>
      </c>
      <c r="L748" s="188">
        <v>41410</v>
      </c>
      <c r="M748" s="170" t="s">
        <v>145</v>
      </c>
      <c r="N748" s="24" t="s">
        <v>1711</v>
      </c>
      <c r="O748" s="24" t="s">
        <v>152</v>
      </c>
      <c r="P748" s="24"/>
      <c r="Q748" s="24"/>
      <c r="R748" s="24"/>
      <c r="S748" s="24">
        <v>2</v>
      </c>
      <c r="T748" s="159" t="b">
        <f t="shared" si="25"/>
        <v>1</v>
      </c>
      <c r="U748" s="170" t="s">
        <v>152</v>
      </c>
      <c r="V748" s="170"/>
      <c r="W748" s="170"/>
    </row>
    <row r="749" spans="1:23" ht="60.75" x14ac:dyDescent="0.25">
      <c r="A749" s="170"/>
      <c r="B749" s="170">
        <v>792</v>
      </c>
      <c r="C749" s="155">
        <v>41408</v>
      </c>
      <c r="D749" s="156" t="s">
        <v>217</v>
      </c>
      <c r="E749" s="170" t="s">
        <v>1705</v>
      </c>
      <c r="F749" s="170" t="s">
        <v>157</v>
      </c>
      <c r="G749" s="170" t="s">
        <v>131</v>
      </c>
      <c r="H749" s="170" t="s">
        <v>19</v>
      </c>
      <c r="I749" s="170" t="s">
        <v>24</v>
      </c>
      <c r="J749" s="188">
        <v>41411</v>
      </c>
      <c r="K749" s="170" t="s">
        <v>21</v>
      </c>
      <c r="L749" s="188">
        <v>41409</v>
      </c>
      <c r="M749" s="170" t="s">
        <v>544</v>
      </c>
      <c r="N749" s="24" t="s">
        <v>1706</v>
      </c>
      <c r="O749" s="170" t="s">
        <v>177</v>
      </c>
      <c r="P749" s="155">
        <v>41442</v>
      </c>
      <c r="Q749" s="24"/>
      <c r="R749" s="24" t="s">
        <v>1695</v>
      </c>
      <c r="S749" s="24"/>
      <c r="T749" s="159" t="b">
        <f t="shared" si="25"/>
        <v>1</v>
      </c>
      <c r="U749" s="170" t="s">
        <v>177</v>
      </c>
      <c r="V749" s="155">
        <v>41442</v>
      </c>
      <c r="W749" s="170"/>
    </row>
    <row r="750" spans="1:23" ht="84.75" x14ac:dyDescent="0.25">
      <c r="A750" s="170"/>
      <c r="B750" s="170">
        <v>793</v>
      </c>
      <c r="C750" s="155">
        <v>41409</v>
      </c>
      <c r="D750" s="156" t="s">
        <v>739</v>
      </c>
      <c r="E750" s="170" t="s">
        <v>1707</v>
      </c>
      <c r="F750" s="170" t="s">
        <v>222</v>
      </c>
      <c r="G750" s="170" t="s">
        <v>131</v>
      </c>
      <c r="H750" s="170" t="s">
        <v>19</v>
      </c>
      <c r="I750" s="170" t="s">
        <v>59</v>
      </c>
      <c r="J750" s="188">
        <v>41411</v>
      </c>
      <c r="K750" s="170" t="s">
        <v>101</v>
      </c>
      <c r="L750" s="188">
        <v>41417</v>
      </c>
      <c r="M750" s="170" t="s">
        <v>409</v>
      </c>
      <c r="N750" s="24" t="s">
        <v>1738</v>
      </c>
      <c r="O750" s="46" t="s">
        <v>1768</v>
      </c>
      <c r="P750" s="170"/>
      <c r="Q750" s="24"/>
      <c r="R750" s="24"/>
      <c r="S750" s="24"/>
      <c r="T750" s="159" t="b">
        <f t="shared" si="25"/>
        <v>1</v>
      </c>
      <c r="U750" s="46" t="s">
        <v>1768</v>
      </c>
      <c r="V750" s="170"/>
      <c r="W750" s="170"/>
    </row>
    <row r="751" spans="1:23" ht="36.75" x14ac:dyDescent="0.25">
      <c r="A751" s="170"/>
      <c r="B751" s="170">
        <v>794</v>
      </c>
      <c r="C751" s="155">
        <v>41409</v>
      </c>
      <c r="D751" s="156" t="s">
        <v>1708</v>
      </c>
      <c r="E751" s="170" t="s">
        <v>1709</v>
      </c>
      <c r="F751" s="170" t="s">
        <v>1710</v>
      </c>
      <c r="G751" s="170" t="s">
        <v>503</v>
      </c>
      <c r="H751" s="170" t="s">
        <v>19</v>
      </c>
      <c r="I751" s="170" t="s">
        <v>59</v>
      </c>
      <c r="J751" s="188">
        <v>41411</v>
      </c>
      <c r="K751" s="170" t="s">
        <v>146</v>
      </c>
      <c r="L751" s="188">
        <v>41410</v>
      </c>
      <c r="M751" s="170" t="s">
        <v>145</v>
      </c>
      <c r="N751" s="24" t="s">
        <v>1712</v>
      </c>
      <c r="O751" s="170" t="s">
        <v>1263</v>
      </c>
      <c r="P751" s="155">
        <v>41414</v>
      </c>
      <c r="Q751" s="24"/>
      <c r="R751" s="24"/>
      <c r="S751" s="24"/>
      <c r="T751" s="159" t="b">
        <f t="shared" si="25"/>
        <v>1</v>
      </c>
      <c r="U751" s="170" t="s">
        <v>1263</v>
      </c>
      <c r="V751" s="155">
        <v>41414</v>
      </c>
      <c r="W751" s="170"/>
    </row>
    <row r="752" spans="1:23" ht="48.75" x14ac:dyDescent="0.25">
      <c r="A752" s="170"/>
      <c r="B752" s="170">
        <v>795</v>
      </c>
      <c r="C752" s="155">
        <v>41401</v>
      </c>
      <c r="D752" s="156" t="s">
        <v>832</v>
      </c>
      <c r="E752" s="170" t="s">
        <v>1713</v>
      </c>
      <c r="F752" s="170" t="s">
        <v>55</v>
      </c>
      <c r="G752" s="170" t="s">
        <v>131</v>
      </c>
      <c r="H752" s="170" t="s">
        <v>19</v>
      </c>
      <c r="I752" s="170" t="s">
        <v>20</v>
      </c>
      <c r="J752" s="170"/>
      <c r="K752" s="24" t="s">
        <v>141</v>
      </c>
      <c r="L752" s="24"/>
      <c r="M752" s="24" t="s">
        <v>102</v>
      </c>
      <c r="N752" s="24"/>
      <c r="O752" s="24"/>
      <c r="P752" s="24"/>
      <c r="Q752" s="24"/>
      <c r="R752" s="24"/>
      <c r="S752" s="24"/>
      <c r="T752" s="159" t="b">
        <f t="shared" si="25"/>
        <v>1</v>
      </c>
      <c r="U752" s="170"/>
      <c r="V752" s="170"/>
      <c r="W752" s="170"/>
    </row>
    <row r="753" spans="1:23" ht="81" x14ac:dyDescent="0.25">
      <c r="A753" s="170"/>
      <c r="B753" s="170">
        <v>796</v>
      </c>
      <c r="C753" s="155">
        <v>41407</v>
      </c>
      <c r="D753" s="156" t="s">
        <v>832</v>
      </c>
      <c r="E753" s="170" t="s">
        <v>1714</v>
      </c>
      <c r="F753" s="170" t="s">
        <v>1258</v>
      </c>
      <c r="G753" s="170" t="s">
        <v>131</v>
      </c>
      <c r="H753" s="170" t="s">
        <v>98</v>
      </c>
      <c r="I753" s="170" t="s">
        <v>59</v>
      </c>
      <c r="J753" s="188">
        <v>41418</v>
      </c>
      <c r="K753" s="24" t="s">
        <v>101</v>
      </c>
      <c r="L753" s="188">
        <v>41416</v>
      </c>
      <c r="M753" s="24" t="s">
        <v>145</v>
      </c>
      <c r="N753" s="24" t="s">
        <v>1736</v>
      </c>
      <c r="O753" s="24" t="s">
        <v>152</v>
      </c>
      <c r="P753" s="24"/>
      <c r="Q753" s="24"/>
      <c r="R753" s="24"/>
      <c r="S753" s="24"/>
      <c r="T753" s="159" t="b">
        <f t="shared" si="25"/>
        <v>1</v>
      </c>
      <c r="U753" s="170" t="s">
        <v>152</v>
      </c>
      <c r="V753" s="170"/>
      <c r="W753" s="170"/>
    </row>
    <row r="754" spans="1:23" ht="24.75" x14ac:dyDescent="0.25">
      <c r="A754" s="170"/>
      <c r="B754" s="170">
        <v>797</v>
      </c>
      <c r="C754" s="155">
        <v>41393</v>
      </c>
      <c r="D754" s="156" t="s">
        <v>1715</v>
      </c>
      <c r="E754" s="170" t="s">
        <v>1716</v>
      </c>
      <c r="F754" s="170" t="s">
        <v>1717</v>
      </c>
      <c r="G754" s="170" t="s">
        <v>131</v>
      </c>
      <c r="H754" s="170" t="s">
        <v>1718</v>
      </c>
      <c r="I754" s="170" t="s">
        <v>20</v>
      </c>
      <c r="J754" s="170"/>
      <c r="K754" s="24" t="s">
        <v>1666</v>
      </c>
      <c r="L754" s="24"/>
      <c r="M754" s="182" t="s">
        <v>1772</v>
      </c>
      <c r="N754" s="24"/>
      <c r="O754" s="24"/>
      <c r="P754" s="24"/>
      <c r="Q754" s="24"/>
      <c r="R754" s="24"/>
      <c r="S754" s="24"/>
      <c r="T754" s="159" t="b">
        <f t="shared" si="25"/>
        <v>1</v>
      </c>
      <c r="U754" s="170"/>
      <c r="V754" s="170"/>
      <c r="W754" s="170"/>
    </row>
    <row r="755" spans="1:23" ht="24.75" x14ac:dyDescent="0.25">
      <c r="A755" s="170"/>
      <c r="B755" s="170">
        <v>798</v>
      </c>
      <c r="C755" s="155">
        <v>41394</v>
      </c>
      <c r="D755" s="156" t="s">
        <v>376</v>
      </c>
      <c r="E755" s="170" t="s">
        <v>1719</v>
      </c>
      <c r="F755" s="170" t="s">
        <v>1717</v>
      </c>
      <c r="G755" s="170" t="s">
        <v>131</v>
      </c>
      <c r="H755" s="170" t="s">
        <v>19</v>
      </c>
      <c r="I755" s="170" t="s">
        <v>20</v>
      </c>
      <c r="J755" s="170"/>
      <c r="K755" s="170" t="s">
        <v>1666</v>
      </c>
      <c r="L755" s="24"/>
      <c r="M755" s="182" t="s">
        <v>1772</v>
      </c>
      <c r="N755" s="24"/>
      <c r="O755" s="24"/>
      <c r="P755" s="24"/>
      <c r="Q755" s="24"/>
      <c r="R755" s="24"/>
      <c r="S755" s="24"/>
      <c r="T755" s="159" t="b">
        <f t="shared" si="25"/>
        <v>1</v>
      </c>
      <c r="U755" s="170"/>
      <c r="V755" s="170"/>
      <c r="W755" s="170"/>
    </row>
    <row r="756" spans="1:23" ht="36.75" x14ac:dyDescent="0.25">
      <c r="A756" s="170"/>
      <c r="B756" s="170">
        <v>799</v>
      </c>
      <c r="C756" s="155">
        <v>41394</v>
      </c>
      <c r="D756" s="156" t="s">
        <v>376</v>
      </c>
      <c r="E756" s="170" t="s">
        <v>1720</v>
      </c>
      <c r="F756" s="170" t="s">
        <v>1717</v>
      </c>
      <c r="G756" s="170" t="s">
        <v>131</v>
      </c>
      <c r="H756" s="170" t="s">
        <v>19</v>
      </c>
      <c r="I756" s="170" t="s">
        <v>20</v>
      </c>
      <c r="J756" s="170"/>
      <c r="K756" s="170" t="s">
        <v>1666</v>
      </c>
      <c r="L756" s="24"/>
      <c r="M756" s="182" t="s">
        <v>1772</v>
      </c>
      <c r="N756" s="24"/>
      <c r="O756" s="24"/>
      <c r="P756" s="24"/>
      <c r="Q756" s="24"/>
      <c r="R756" s="24"/>
      <c r="S756" s="24"/>
      <c r="T756" s="159" t="b">
        <f t="shared" si="25"/>
        <v>1</v>
      </c>
      <c r="U756" s="170"/>
      <c r="V756" s="170"/>
      <c r="W756" s="170"/>
    </row>
    <row r="757" spans="1:23" ht="48.75" x14ac:dyDescent="0.25">
      <c r="A757" s="170"/>
      <c r="B757" s="170">
        <v>800</v>
      </c>
      <c r="C757" s="155">
        <v>41400</v>
      </c>
      <c r="D757" s="156" t="s">
        <v>199</v>
      </c>
      <c r="E757" s="170" t="s">
        <v>1721</v>
      </c>
      <c r="F757" s="170" t="s">
        <v>1258</v>
      </c>
      <c r="G757" s="170" t="s">
        <v>131</v>
      </c>
      <c r="H757" s="170" t="s">
        <v>30</v>
      </c>
      <c r="I757" s="170" t="s">
        <v>24</v>
      </c>
      <c r="J757" s="188">
        <v>41418</v>
      </c>
      <c r="K757" s="170" t="s">
        <v>146</v>
      </c>
      <c r="L757" s="188">
        <v>41387</v>
      </c>
      <c r="M757" s="170" t="s">
        <v>409</v>
      </c>
      <c r="N757" s="24" t="s">
        <v>1737</v>
      </c>
      <c r="O757" s="46" t="s">
        <v>1768</v>
      </c>
      <c r="P757" s="170"/>
      <c r="Q757" s="24"/>
      <c r="R757" s="24"/>
      <c r="S757" s="24"/>
      <c r="T757" s="159" t="b">
        <f t="shared" si="25"/>
        <v>1</v>
      </c>
      <c r="U757" s="46" t="s">
        <v>1768</v>
      </c>
      <c r="V757" s="170"/>
      <c r="W757" s="170"/>
    </row>
    <row r="758" spans="1:23" ht="60.75" x14ac:dyDescent="0.25">
      <c r="A758" s="170"/>
      <c r="B758" s="170">
        <v>801</v>
      </c>
      <c r="C758" s="155">
        <v>41400</v>
      </c>
      <c r="D758" s="156" t="s">
        <v>199</v>
      </c>
      <c r="E758" s="170" t="s">
        <v>1722</v>
      </c>
      <c r="F758" s="170" t="s">
        <v>157</v>
      </c>
      <c r="G758" s="170" t="s">
        <v>131</v>
      </c>
      <c r="H758" s="170" t="s">
        <v>19</v>
      </c>
      <c r="I758" s="170" t="s">
        <v>59</v>
      </c>
      <c r="J758" s="170"/>
      <c r="K758" s="24" t="s">
        <v>21</v>
      </c>
      <c r="L758" s="188">
        <v>41411</v>
      </c>
      <c r="M758" s="24" t="s">
        <v>409</v>
      </c>
      <c r="N758" s="24" t="s">
        <v>1723</v>
      </c>
      <c r="O758" s="46" t="s">
        <v>177</v>
      </c>
      <c r="P758" s="155">
        <v>41435</v>
      </c>
      <c r="Q758" s="24"/>
      <c r="R758" s="24"/>
      <c r="S758" s="24"/>
      <c r="T758" s="159" t="b">
        <f t="shared" si="25"/>
        <v>1</v>
      </c>
      <c r="U758" s="46" t="s">
        <v>177</v>
      </c>
      <c r="V758" s="155">
        <v>41435</v>
      </c>
      <c r="W758" s="170"/>
    </row>
    <row r="759" spans="1:23" ht="132.75" x14ac:dyDescent="0.25">
      <c r="A759" s="170"/>
      <c r="B759" s="170">
        <v>802</v>
      </c>
      <c r="C759" s="155">
        <v>41414</v>
      </c>
      <c r="D759" s="156" t="s">
        <v>154</v>
      </c>
      <c r="E759" s="170" t="s">
        <v>1728</v>
      </c>
      <c r="F759" s="170" t="s">
        <v>1729</v>
      </c>
      <c r="G759" s="170" t="s">
        <v>158</v>
      </c>
      <c r="H759" s="170" t="s">
        <v>19</v>
      </c>
      <c r="I759" s="170" t="s">
        <v>24</v>
      </c>
      <c r="J759" s="188">
        <v>41418</v>
      </c>
      <c r="K759" s="170" t="s">
        <v>40</v>
      </c>
      <c r="L759" s="188">
        <v>41422</v>
      </c>
      <c r="M759" s="170" t="s">
        <v>409</v>
      </c>
      <c r="N759" s="170" t="s">
        <v>1759</v>
      </c>
      <c r="O759" s="46" t="s">
        <v>1768</v>
      </c>
      <c r="P759" s="155">
        <v>41421</v>
      </c>
      <c r="Q759" s="170" t="s">
        <v>1758</v>
      </c>
      <c r="R759" s="24"/>
      <c r="S759" s="24"/>
      <c r="T759" s="159" t="b">
        <f t="shared" si="25"/>
        <v>1</v>
      </c>
      <c r="U759" s="46" t="s">
        <v>1768</v>
      </c>
      <c r="V759" s="155">
        <v>41421</v>
      </c>
      <c r="W759" s="170" t="s">
        <v>1758</v>
      </c>
    </row>
    <row r="760" spans="1:23" ht="36.75" x14ac:dyDescent="0.25">
      <c r="A760" s="170"/>
      <c r="B760" s="170">
        <v>803</v>
      </c>
      <c r="C760" s="155">
        <v>41411</v>
      </c>
      <c r="D760" s="156" t="s">
        <v>199</v>
      </c>
      <c r="E760" s="170" t="s">
        <v>1733</v>
      </c>
      <c r="F760" s="170" t="s">
        <v>55</v>
      </c>
      <c r="G760" s="170" t="s">
        <v>131</v>
      </c>
      <c r="H760" s="170" t="s">
        <v>19</v>
      </c>
      <c r="I760" s="170" t="s">
        <v>24</v>
      </c>
      <c r="J760" s="188">
        <v>41418</v>
      </c>
      <c r="K760" s="170" t="s">
        <v>48</v>
      </c>
      <c r="L760" s="170"/>
      <c r="M760" s="182" t="s">
        <v>145</v>
      </c>
      <c r="N760" s="24"/>
      <c r="O760" s="170" t="s">
        <v>177</v>
      </c>
      <c r="P760" s="155">
        <v>41444</v>
      </c>
      <c r="Q760" s="24"/>
      <c r="R760" s="24"/>
      <c r="S760" s="24"/>
      <c r="T760" s="159" t="b">
        <f t="shared" si="25"/>
        <v>1</v>
      </c>
      <c r="U760" s="170" t="s">
        <v>177</v>
      </c>
      <c r="V760" s="155">
        <v>41444</v>
      </c>
      <c r="W760" s="170"/>
    </row>
    <row r="761" spans="1:23" ht="24.75" x14ac:dyDescent="0.25">
      <c r="A761" s="170"/>
      <c r="B761" s="170">
        <v>804</v>
      </c>
      <c r="C761" s="155">
        <v>41415</v>
      </c>
      <c r="D761" s="156" t="s">
        <v>154</v>
      </c>
      <c r="E761" s="170" t="s">
        <v>1734</v>
      </c>
      <c r="F761" s="170" t="s">
        <v>209</v>
      </c>
      <c r="G761" s="170" t="s">
        <v>131</v>
      </c>
      <c r="H761" s="170" t="s">
        <v>19</v>
      </c>
      <c r="I761" s="170" t="s">
        <v>59</v>
      </c>
      <c r="J761" s="188">
        <v>41418</v>
      </c>
      <c r="K761" s="170" t="s">
        <v>37</v>
      </c>
      <c r="L761" s="155">
        <v>41417</v>
      </c>
      <c r="M761" s="170" t="s">
        <v>544</v>
      </c>
      <c r="N761" s="24"/>
      <c r="O761" s="170" t="s">
        <v>177</v>
      </c>
      <c r="P761" s="155">
        <v>41421</v>
      </c>
      <c r="Q761" s="24"/>
      <c r="R761" s="24"/>
      <c r="S761" s="24"/>
      <c r="T761" s="159" t="b">
        <f t="shared" si="25"/>
        <v>1</v>
      </c>
      <c r="U761" s="170" t="s">
        <v>177</v>
      </c>
      <c r="V761" s="155">
        <v>41421</v>
      </c>
      <c r="W761" s="170"/>
    </row>
    <row r="762" spans="1:23" ht="36.75" x14ac:dyDescent="0.25">
      <c r="A762" s="170"/>
      <c r="B762" s="170">
        <v>805</v>
      </c>
      <c r="C762" s="155">
        <v>41417</v>
      </c>
      <c r="D762" s="156" t="s">
        <v>585</v>
      </c>
      <c r="E762" s="170" t="s">
        <v>1740</v>
      </c>
      <c r="F762" s="170" t="s">
        <v>206</v>
      </c>
      <c r="G762" s="170" t="s">
        <v>131</v>
      </c>
      <c r="H762" s="170" t="s">
        <v>30</v>
      </c>
      <c r="I762" s="170" t="s">
        <v>59</v>
      </c>
      <c r="J762" s="170"/>
      <c r="K762" s="170" t="s">
        <v>146</v>
      </c>
      <c r="L762" s="188">
        <v>41418</v>
      </c>
      <c r="M762" s="170" t="s">
        <v>145</v>
      </c>
      <c r="N762" s="170" t="s">
        <v>1749</v>
      </c>
      <c r="O762" s="170" t="s">
        <v>152</v>
      </c>
      <c r="P762" s="155"/>
      <c r="Q762" s="24"/>
      <c r="R762" s="24"/>
      <c r="S762" s="24"/>
      <c r="T762" s="159" t="b">
        <f t="shared" si="25"/>
        <v>1</v>
      </c>
      <c r="U762" s="170" t="s">
        <v>152</v>
      </c>
      <c r="V762" s="155"/>
      <c r="W762" s="170"/>
    </row>
    <row r="763" spans="1:23" ht="96.75" x14ac:dyDescent="0.25">
      <c r="A763" s="170"/>
      <c r="B763" s="170">
        <v>806</v>
      </c>
      <c r="C763" s="155">
        <v>41417</v>
      </c>
      <c r="D763" s="156" t="s">
        <v>531</v>
      </c>
      <c r="E763" s="170" t="s">
        <v>1741</v>
      </c>
      <c r="F763" s="170" t="s">
        <v>239</v>
      </c>
      <c r="G763" s="170" t="s">
        <v>131</v>
      </c>
      <c r="H763" s="170" t="s">
        <v>19</v>
      </c>
      <c r="I763" s="170" t="s">
        <v>24</v>
      </c>
      <c r="J763" s="188">
        <v>41424</v>
      </c>
      <c r="K763" s="170" t="s">
        <v>146</v>
      </c>
      <c r="L763" s="188">
        <v>41450</v>
      </c>
      <c r="M763" s="170" t="s">
        <v>145</v>
      </c>
      <c r="N763" s="170"/>
      <c r="O763" s="170" t="s">
        <v>152</v>
      </c>
      <c r="P763" s="155"/>
      <c r="Q763" s="24"/>
      <c r="R763" s="24" t="s">
        <v>1835</v>
      </c>
      <c r="S763" s="24"/>
      <c r="T763" s="159" t="b">
        <f t="shared" si="25"/>
        <v>1</v>
      </c>
      <c r="U763" s="170" t="s">
        <v>152</v>
      </c>
      <c r="V763" s="155"/>
      <c r="W763" s="170"/>
    </row>
    <row r="764" spans="1:23" ht="108.75" x14ac:dyDescent="0.25">
      <c r="A764" s="170"/>
      <c r="B764" s="170">
        <v>807</v>
      </c>
      <c r="C764" s="155">
        <v>41417</v>
      </c>
      <c r="D764" s="156" t="s">
        <v>48</v>
      </c>
      <c r="E764" s="170" t="s">
        <v>1742</v>
      </c>
      <c r="F764" s="170" t="s">
        <v>194</v>
      </c>
      <c r="G764" s="170" t="s">
        <v>131</v>
      </c>
      <c r="H764" s="170" t="s">
        <v>30</v>
      </c>
      <c r="I764" s="170" t="s">
        <v>59</v>
      </c>
      <c r="J764" s="170"/>
      <c r="K764" s="170" t="s">
        <v>146</v>
      </c>
      <c r="L764" s="155">
        <v>41418</v>
      </c>
      <c r="M764" s="170" t="s">
        <v>22</v>
      </c>
      <c r="N764" s="170" t="s">
        <v>1743</v>
      </c>
      <c r="O764" s="170" t="s">
        <v>1859</v>
      </c>
      <c r="P764" s="155">
        <v>41453</v>
      </c>
      <c r="Q764" s="170" t="s">
        <v>1860</v>
      </c>
      <c r="R764" s="24"/>
      <c r="S764" s="24"/>
      <c r="T764" s="159" t="b">
        <f t="shared" si="25"/>
        <v>1</v>
      </c>
      <c r="U764" s="170" t="s">
        <v>1859</v>
      </c>
      <c r="V764" s="155">
        <v>41453</v>
      </c>
      <c r="W764" s="170" t="s">
        <v>1860</v>
      </c>
    </row>
    <row r="765" spans="1:23" ht="60.75" x14ac:dyDescent="0.25">
      <c r="A765" s="170"/>
      <c r="B765" s="170">
        <v>808</v>
      </c>
      <c r="C765" s="155">
        <v>41418</v>
      </c>
      <c r="D765" s="156" t="s">
        <v>154</v>
      </c>
      <c r="E765" s="170" t="s">
        <v>1744</v>
      </c>
      <c r="F765" s="170" t="s">
        <v>522</v>
      </c>
      <c r="G765" s="170" t="s">
        <v>1303</v>
      </c>
      <c r="H765" s="170" t="s">
        <v>30</v>
      </c>
      <c r="I765" s="170" t="s">
        <v>24</v>
      </c>
      <c r="J765" s="188">
        <v>41424</v>
      </c>
      <c r="K765" s="170" t="s">
        <v>146</v>
      </c>
      <c r="L765" s="188">
        <v>41423</v>
      </c>
      <c r="M765" s="170" t="s">
        <v>145</v>
      </c>
      <c r="N765" s="170"/>
      <c r="O765" s="170" t="s">
        <v>152</v>
      </c>
      <c r="P765" s="155"/>
      <c r="Q765" s="24"/>
      <c r="R765" s="24" t="s">
        <v>1760</v>
      </c>
      <c r="S765" s="24"/>
      <c r="T765" s="159" t="b">
        <f t="shared" si="25"/>
        <v>1</v>
      </c>
      <c r="U765" s="170" t="s">
        <v>152</v>
      </c>
      <c r="V765" s="155"/>
      <c r="W765" s="170"/>
    </row>
    <row r="766" spans="1:23" ht="60.75" x14ac:dyDescent="0.25">
      <c r="A766" s="170"/>
      <c r="B766" s="170">
        <v>809</v>
      </c>
      <c r="C766" s="155">
        <v>41418</v>
      </c>
      <c r="D766" s="156" t="s">
        <v>154</v>
      </c>
      <c r="E766" s="170" t="s">
        <v>1745</v>
      </c>
      <c r="F766" s="170" t="s">
        <v>1275</v>
      </c>
      <c r="G766" s="170" t="s">
        <v>1303</v>
      </c>
      <c r="H766" s="170" t="s">
        <v>30</v>
      </c>
      <c r="I766" s="170" t="s">
        <v>59</v>
      </c>
      <c r="J766" s="170"/>
      <c r="K766" s="170" t="s">
        <v>141</v>
      </c>
      <c r="L766" s="188">
        <v>41418</v>
      </c>
      <c r="M766" s="170" t="s">
        <v>145</v>
      </c>
      <c r="N766" s="170" t="s">
        <v>1750</v>
      </c>
      <c r="O766" s="170" t="s">
        <v>152</v>
      </c>
      <c r="P766" s="155"/>
      <c r="Q766" s="24"/>
      <c r="R766" s="24"/>
      <c r="S766" s="24"/>
      <c r="T766" s="159" t="b">
        <f t="shared" si="25"/>
        <v>1</v>
      </c>
      <c r="U766" s="170" t="s">
        <v>152</v>
      </c>
      <c r="V766" s="155"/>
      <c r="W766" s="170"/>
    </row>
    <row r="767" spans="1:23" ht="36.75" x14ac:dyDescent="0.25">
      <c r="A767" s="170"/>
      <c r="B767" s="170">
        <v>810</v>
      </c>
      <c r="C767" s="155">
        <v>41418</v>
      </c>
      <c r="D767" s="156" t="s">
        <v>501</v>
      </c>
      <c r="E767" s="170" t="s">
        <v>1746</v>
      </c>
      <c r="F767" s="170" t="s">
        <v>55</v>
      </c>
      <c r="G767" s="170" t="s">
        <v>503</v>
      </c>
      <c r="H767" s="170" t="s">
        <v>30</v>
      </c>
      <c r="I767" s="170" t="s">
        <v>59</v>
      </c>
      <c r="J767" s="170"/>
      <c r="K767" s="170" t="s">
        <v>1666</v>
      </c>
      <c r="L767" s="170"/>
      <c r="M767" s="182" t="s">
        <v>1772</v>
      </c>
      <c r="N767" s="170"/>
      <c r="O767" s="170"/>
      <c r="P767" s="155"/>
      <c r="Q767" s="24"/>
      <c r="R767" s="24"/>
      <c r="S767" s="24"/>
      <c r="T767" s="159" t="b">
        <f t="shared" si="25"/>
        <v>1</v>
      </c>
      <c r="U767" s="170"/>
      <c r="V767" s="155"/>
      <c r="W767" s="170"/>
    </row>
    <row r="768" spans="1:23" ht="84.75" x14ac:dyDescent="0.25">
      <c r="A768" s="170"/>
      <c r="B768" s="170">
        <v>811</v>
      </c>
      <c r="C768" s="155">
        <v>41418</v>
      </c>
      <c r="D768" s="156" t="s">
        <v>181</v>
      </c>
      <c r="E768" s="170" t="s">
        <v>1747</v>
      </c>
      <c r="F768" s="170" t="s">
        <v>1748</v>
      </c>
      <c r="G768" s="170" t="s">
        <v>158</v>
      </c>
      <c r="H768" s="170" t="s">
        <v>30</v>
      </c>
      <c r="I768" s="170" t="s">
        <v>1771</v>
      </c>
      <c r="J768" s="188">
        <v>41398</v>
      </c>
      <c r="K768" s="170" t="s">
        <v>37</v>
      </c>
      <c r="L768" s="155">
        <v>41428</v>
      </c>
      <c r="M768" s="170" t="s">
        <v>544</v>
      </c>
      <c r="N768" s="170" t="s">
        <v>1752</v>
      </c>
      <c r="O768" s="170" t="s">
        <v>152</v>
      </c>
      <c r="P768" s="155">
        <v>41422</v>
      </c>
      <c r="Q768" s="170" t="s">
        <v>1766</v>
      </c>
      <c r="R768" s="24" t="s">
        <v>1770</v>
      </c>
      <c r="S768" s="24"/>
      <c r="T768" s="159" t="b">
        <f t="shared" si="25"/>
        <v>1</v>
      </c>
      <c r="U768" s="170" t="s">
        <v>152</v>
      </c>
      <c r="V768" s="155">
        <v>41422</v>
      </c>
      <c r="W768" s="170" t="s">
        <v>1766</v>
      </c>
    </row>
    <row r="769" spans="1:23" ht="60.75" x14ac:dyDescent="0.25">
      <c r="A769" s="170"/>
      <c r="B769" s="170">
        <v>812</v>
      </c>
      <c r="C769" s="155">
        <v>41421</v>
      </c>
      <c r="D769" s="156" t="s">
        <v>1364</v>
      </c>
      <c r="E769" s="170" t="s">
        <v>1753</v>
      </c>
      <c r="F769" s="170" t="s">
        <v>55</v>
      </c>
      <c r="G769" s="170" t="s">
        <v>158</v>
      </c>
      <c r="H769" s="170" t="s">
        <v>30</v>
      </c>
      <c r="I769" s="170" t="s">
        <v>24</v>
      </c>
      <c r="J769" s="188">
        <v>41425</v>
      </c>
      <c r="K769" s="170" t="s">
        <v>37</v>
      </c>
      <c r="L769" s="188">
        <v>41429</v>
      </c>
      <c r="M769" s="170" t="s">
        <v>409</v>
      </c>
      <c r="N769" s="170" t="s">
        <v>1773</v>
      </c>
      <c r="O769" s="24" t="s">
        <v>1768</v>
      </c>
      <c r="P769" s="24"/>
      <c r="Q769" s="24"/>
      <c r="R769" s="24"/>
      <c r="S769" s="24"/>
      <c r="T769" s="159" t="b">
        <f t="shared" si="25"/>
        <v>1</v>
      </c>
      <c r="U769" s="170" t="s">
        <v>1768</v>
      </c>
      <c r="V769" s="170"/>
      <c r="W769" s="170"/>
    </row>
    <row r="770" spans="1:23" ht="72.75" x14ac:dyDescent="0.25">
      <c r="A770" s="170"/>
      <c r="B770" s="170">
        <v>813</v>
      </c>
      <c r="C770" s="155">
        <v>41421</v>
      </c>
      <c r="D770" s="156" t="s">
        <v>644</v>
      </c>
      <c r="E770" s="170" t="s">
        <v>1754</v>
      </c>
      <c r="F770" s="170" t="s">
        <v>209</v>
      </c>
      <c r="G770" s="170" t="s">
        <v>131</v>
      </c>
      <c r="H770" s="170" t="s">
        <v>19</v>
      </c>
      <c r="I770" s="170" t="s">
        <v>24</v>
      </c>
      <c r="J770" s="170"/>
      <c r="K770" s="170" t="s">
        <v>16</v>
      </c>
      <c r="L770" s="170"/>
      <c r="M770" s="182" t="s">
        <v>1772</v>
      </c>
      <c r="N770" s="170"/>
      <c r="O770" s="24"/>
      <c r="P770" s="24"/>
      <c r="Q770" s="24"/>
      <c r="R770" s="24"/>
      <c r="S770" s="24"/>
      <c r="T770" s="159" t="b">
        <f t="shared" si="25"/>
        <v>1</v>
      </c>
      <c r="U770" s="170"/>
      <c r="V770" s="170"/>
      <c r="W770" s="170"/>
    </row>
    <row r="771" spans="1:23" ht="84.75" x14ac:dyDescent="0.25">
      <c r="A771" s="170"/>
      <c r="B771" s="170">
        <v>814</v>
      </c>
      <c r="C771" s="155">
        <v>41421</v>
      </c>
      <c r="D771" s="156" t="s">
        <v>199</v>
      </c>
      <c r="E771" s="170" t="s">
        <v>1755</v>
      </c>
      <c r="F771" s="170" t="s">
        <v>55</v>
      </c>
      <c r="G771" s="170" t="s">
        <v>131</v>
      </c>
      <c r="H771" s="170" t="s">
        <v>30</v>
      </c>
      <c r="I771" s="170" t="s">
        <v>20</v>
      </c>
      <c r="J771" s="188">
        <v>41425</v>
      </c>
      <c r="K771" s="170" t="s">
        <v>37</v>
      </c>
      <c r="L771" s="155"/>
      <c r="M771" s="170" t="s">
        <v>22</v>
      </c>
      <c r="N771" s="170" t="s">
        <v>1774</v>
      </c>
      <c r="O771" s="170"/>
      <c r="P771" s="24"/>
      <c r="Q771" s="24"/>
      <c r="R771" s="24"/>
      <c r="S771" s="24"/>
      <c r="T771" s="159" t="b">
        <f t="shared" si="25"/>
        <v>1</v>
      </c>
      <c r="U771" s="170"/>
      <c r="V771" s="170"/>
      <c r="W771" s="170"/>
    </row>
    <row r="772" spans="1:23" ht="132.75" x14ac:dyDescent="0.25">
      <c r="A772" s="170"/>
      <c r="B772" s="170">
        <v>815</v>
      </c>
      <c r="C772" s="155">
        <v>41421</v>
      </c>
      <c r="D772" s="156" t="s">
        <v>199</v>
      </c>
      <c r="E772" s="170" t="s">
        <v>1756</v>
      </c>
      <c r="F772" s="170" t="s">
        <v>157</v>
      </c>
      <c r="G772" s="170" t="s">
        <v>131</v>
      </c>
      <c r="H772" s="170" t="s">
        <v>30</v>
      </c>
      <c r="I772" s="170" t="s">
        <v>24</v>
      </c>
      <c r="J772" s="188">
        <v>41398</v>
      </c>
      <c r="K772" s="170" t="s">
        <v>146</v>
      </c>
      <c r="L772" s="188">
        <v>41430</v>
      </c>
      <c r="M772" s="170" t="s">
        <v>145</v>
      </c>
      <c r="N772" s="170"/>
      <c r="O772" s="24" t="s">
        <v>152</v>
      </c>
      <c r="P772" s="24"/>
      <c r="Q772" s="24"/>
      <c r="R772" s="24" t="s">
        <v>1770</v>
      </c>
      <c r="S772" s="24"/>
      <c r="T772" s="159" t="b">
        <f t="shared" si="25"/>
        <v>1</v>
      </c>
      <c r="U772" s="170" t="s">
        <v>152</v>
      </c>
      <c r="V772" s="170"/>
      <c r="W772" s="170"/>
    </row>
    <row r="773" spans="1:23" ht="36.75" x14ac:dyDescent="0.25">
      <c r="A773" s="170"/>
      <c r="B773" s="170">
        <v>816</v>
      </c>
      <c r="C773" s="155">
        <v>41422</v>
      </c>
      <c r="D773" s="156" t="s">
        <v>154</v>
      </c>
      <c r="E773" s="170" t="s">
        <v>1761</v>
      </c>
      <c r="F773" s="170" t="s">
        <v>273</v>
      </c>
      <c r="G773" s="170" t="s">
        <v>131</v>
      </c>
      <c r="H773" s="170" t="s">
        <v>30</v>
      </c>
      <c r="I773" s="170" t="s">
        <v>20</v>
      </c>
      <c r="J773" s="188">
        <v>41398</v>
      </c>
      <c r="K773" s="170" t="s">
        <v>37</v>
      </c>
      <c r="L773" s="155"/>
      <c r="M773" s="170" t="s">
        <v>22</v>
      </c>
      <c r="N773" s="170"/>
      <c r="O773" s="170"/>
      <c r="P773" s="170"/>
      <c r="Q773" s="170"/>
      <c r="R773" s="170"/>
      <c r="S773" s="170"/>
      <c r="T773" s="159" t="b">
        <f t="shared" si="25"/>
        <v>1</v>
      </c>
      <c r="U773" s="170"/>
      <c r="V773" s="170"/>
      <c r="W773" s="170"/>
    </row>
    <row r="774" spans="1:23" ht="48.75" x14ac:dyDescent="0.25">
      <c r="A774" s="170"/>
      <c r="B774" s="170">
        <v>817</v>
      </c>
      <c r="C774" s="155">
        <v>41422</v>
      </c>
      <c r="D774" s="156" t="s">
        <v>154</v>
      </c>
      <c r="E774" s="170" t="s">
        <v>1762</v>
      </c>
      <c r="F774" s="170" t="s">
        <v>273</v>
      </c>
      <c r="G774" s="170" t="s">
        <v>131</v>
      </c>
      <c r="H774" s="170" t="s">
        <v>30</v>
      </c>
      <c r="I774" s="170" t="s">
        <v>20</v>
      </c>
      <c r="J774" s="188">
        <v>41398</v>
      </c>
      <c r="K774" s="170" t="s">
        <v>37</v>
      </c>
      <c r="L774" s="155"/>
      <c r="M774" s="170" t="s">
        <v>22</v>
      </c>
      <c r="N774" s="170"/>
      <c r="O774" s="170"/>
      <c r="P774" s="170"/>
      <c r="Q774" s="170"/>
      <c r="R774" s="170"/>
      <c r="S774" s="170"/>
      <c r="T774" s="159" t="b">
        <f t="shared" si="25"/>
        <v>1</v>
      </c>
      <c r="U774" s="170"/>
      <c r="V774" s="170"/>
      <c r="W774" s="170"/>
    </row>
    <row r="775" spans="1:23" ht="48.75" x14ac:dyDescent="0.25">
      <c r="A775" s="170"/>
      <c r="B775" s="170">
        <v>818</v>
      </c>
      <c r="C775" s="155">
        <v>41422</v>
      </c>
      <c r="D775" s="156" t="s">
        <v>154</v>
      </c>
      <c r="E775" s="170" t="s">
        <v>1763</v>
      </c>
      <c r="F775" s="170" t="s">
        <v>273</v>
      </c>
      <c r="G775" s="170" t="s">
        <v>131</v>
      </c>
      <c r="H775" s="170" t="s">
        <v>30</v>
      </c>
      <c r="I775" s="170" t="s">
        <v>20</v>
      </c>
      <c r="J775" s="188">
        <v>41398</v>
      </c>
      <c r="K775" s="170" t="s">
        <v>37</v>
      </c>
      <c r="L775" s="155">
        <v>41458</v>
      </c>
      <c r="M775" s="170" t="s">
        <v>544</v>
      </c>
      <c r="N775" s="170"/>
      <c r="O775" s="170" t="s">
        <v>152</v>
      </c>
      <c r="P775" s="170"/>
      <c r="Q775" s="170"/>
      <c r="R775" s="170" t="s">
        <v>1862</v>
      </c>
      <c r="S775" s="170"/>
      <c r="T775" s="159" t="b">
        <f t="shared" si="25"/>
        <v>1</v>
      </c>
      <c r="U775" s="170" t="s">
        <v>152</v>
      </c>
      <c r="V775" s="170"/>
      <c r="W775" s="170"/>
    </row>
    <row r="776" spans="1:23" ht="60.75" x14ac:dyDescent="0.25">
      <c r="A776" s="170"/>
      <c r="B776" s="170">
        <v>819</v>
      </c>
      <c r="C776" s="155">
        <v>41423</v>
      </c>
      <c r="D776" s="156" t="s">
        <v>501</v>
      </c>
      <c r="E776" s="170" t="s">
        <v>1764</v>
      </c>
      <c r="F776" s="170" t="s">
        <v>157</v>
      </c>
      <c r="G776" s="170" t="s">
        <v>503</v>
      </c>
      <c r="H776" s="170" t="s">
        <v>30</v>
      </c>
      <c r="I776" s="170" t="s">
        <v>59</v>
      </c>
      <c r="J776" s="188">
        <v>41398</v>
      </c>
      <c r="K776" s="170" t="s">
        <v>21</v>
      </c>
      <c r="L776" s="188">
        <v>41439</v>
      </c>
      <c r="M776" s="170" t="s">
        <v>544</v>
      </c>
      <c r="N776" s="170" t="s">
        <v>1815</v>
      </c>
      <c r="O776" s="170" t="s">
        <v>152</v>
      </c>
      <c r="P776" s="155">
        <v>41438</v>
      </c>
      <c r="Q776" s="170" t="s">
        <v>1789</v>
      </c>
      <c r="R776" s="170"/>
      <c r="S776" s="170"/>
      <c r="T776" s="159" t="b">
        <f t="shared" si="25"/>
        <v>1</v>
      </c>
      <c r="U776" s="170" t="s">
        <v>152</v>
      </c>
      <c r="V776" s="155">
        <v>41438</v>
      </c>
      <c r="W776" s="170" t="s">
        <v>1789</v>
      </c>
    </row>
    <row r="777" spans="1:23" ht="60.75" x14ac:dyDescent="0.25">
      <c r="A777" s="170"/>
      <c r="B777" s="170">
        <v>820</v>
      </c>
      <c r="C777" s="155">
        <v>41423</v>
      </c>
      <c r="D777" s="156" t="s">
        <v>758</v>
      </c>
      <c r="E777" s="170" t="s">
        <v>1775</v>
      </c>
      <c r="F777" s="170" t="s">
        <v>664</v>
      </c>
      <c r="G777" s="170" t="s">
        <v>131</v>
      </c>
      <c r="H777" s="170" t="s">
        <v>30</v>
      </c>
      <c r="I777" s="170" t="s">
        <v>59</v>
      </c>
      <c r="J777" s="170"/>
      <c r="K777" s="170" t="s">
        <v>21</v>
      </c>
      <c r="L777" s="188">
        <v>41439</v>
      </c>
      <c r="M777" s="170" t="s">
        <v>544</v>
      </c>
      <c r="N777" s="170" t="s">
        <v>1814</v>
      </c>
      <c r="O777" s="170" t="s">
        <v>152</v>
      </c>
      <c r="P777" s="155">
        <v>41438</v>
      </c>
      <c r="Q777" s="170" t="s">
        <v>1790</v>
      </c>
      <c r="R777" s="170"/>
      <c r="S777" s="170"/>
      <c r="T777" s="159" t="b">
        <f t="shared" si="25"/>
        <v>1</v>
      </c>
      <c r="U777" s="170" t="s">
        <v>152</v>
      </c>
      <c r="V777" s="155">
        <v>41438</v>
      </c>
      <c r="W777" s="170" t="s">
        <v>1790</v>
      </c>
    </row>
    <row r="778" spans="1:23" ht="60.75" x14ac:dyDescent="0.25">
      <c r="A778" s="170"/>
      <c r="B778" s="170">
        <v>821</v>
      </c>
      <c r="C778" s="155">
        <v>41431</v>
      </c>
      <c r="D778" s="156" t="s">
        <v>1776</v>
      </c>
      <c r="E778" s="170" t="s">
        <v>1777</v>
      </c>
      <c r="F778" s="170" t="s">
        <v>157</v>
      </c>
      <c r="G778" s="170" t="s">
        <v>1778</v>
      </c>
      <c r="H778" s="170" t="s">
        <v>19</v>
      </c>
      <c r="I778" s="170" t="s">
        <v>59</v>
      </c>
      <c r="J778" s="170"/>
      <c r="K778" s="170" t="s">
        <v>21</v>
      </c>
      <c r="L778" s="188">
        <v>41430</v>
      </c>
      <c r="M778" s="170" t="s">
        <v>544</v>
      </c>
      <c r="N778" s="170" t="s">
        <v>1779</v>
      </c>
      <c r="O778" s="170" t="s">
        <v>1263</v>
      </c>
      <c r="P778" s="155">
        <v>41435</v>
      </c>
      <c r="Q778" s="170"/>
      <c r="R778" s="170"/>
      <c r="S778" s="170"/>
      <c r="T778" s="159" t="b">
        <f t="shared" si="25"/>
        <v>1</v>
      </c>
      <c r="U778" s="170" t="s">
        <v>1263</v>
      </c>
      <c r="V778" s="155">
        <v>41435</v>
      </c>
      <c r="W778" s="170"/>
    </row>
    <row r="779" spans="1:23" ht="60.75" x14ac:dyDescent="0.25">
      <c r="A779" s="170"/>
      <c r="B779" s="170">
        <v>822</v>
      </c>
      <c r="C779" s="155">
        <v>41435</v>
      </c>
      <c r="D779" s="156" t="s">
        <v>154</v>
      </c>
      <c r="E779" s="170" t="s">
        <v>1782</v>
      </c>
      <c r="F779" s="170" t="s">
        <v>194</v>
      </c>
      <c r="G779" s="170" t="s">
        <v>131</v>
      </c>
      <c r="H779" s="170" t="s">
        <v>30</v>
      </c>
      <c r="I779" s="170" t="s">
        <v>59</v>
      </c>
      <c r="J779" s="170"/>
      <c r="K779" s="170" t="s">
        <v>146</v>
      </c>
      <c r="L779" s="188">
        <v>41439</v>
      </c>
      <c r="M779" s="170" t="s">
        <v>145</v>
      </c>
      <c r="N779" s="170" t="s">
        <v>1834</v>
      </c>
      <c r="O779" s="170" t="s">
        <v>152</v>
      </c>
      <c r="P779" s="170"/>
      <c r="Q779" s="170"/>
      <c r="R779" s="170"/>
      <c r="S779" s="170"/>
      <c r="T779" s="159" t="b">
        <f t="shared" si="25"/>
        <v>1</v>
      </c>
      <c r="U779" s="170" t="s">
        <v>152</v>
      </c>
      <c r="V779" s="170"/>
      <c r="W779" s="170"/>
    </row>
    <row r="780" spans="1:23" ht="120.75" x14ac:dyDescent="0.25">
      <c r="A780" s="170"/>
      <c r="B780" s="170">
        <v>823</v>
      </c>
      <c r="C780" s="155">
        <v>41436</v>
      </c>
      <c r="D780" s="156" t="s">
        <v>531</v>
      </c>
      <c r="E780" s="170" t="s">
        <v>1783</v>
      </c>
      <c r="F780" s="170" t="s">
        <v>1258</v>
      </c>
      <c r="G780" s="170" t="s">
        <v>131</v>
      </c>
      <c r="H780" s="170" t="s">
        <v>19</v>
      </c>
      <c r="I780" s="170" t="s">
        <v>24</v>
      </c>
      <c r="J780" s="170"/>
      <c r="K780" s="170" t="s">
        <v>21</v>
      </c>
      <c r="L780" s="188">
        <v>41439</v>
      </c>
      <c r="M780" s="170" t="s">
        <v>544</v>
      </c>
      <c r="N780" s="170" t="s">
        <v>1795</v>
      </c>
      <c r="O780" s="170" t="s">
        <v>152</v>
      </c>
      <c r="P780" s="170"/>
      <c r="Q780" s="170"/>
      <c r="R780" s="170" t="s">
        <v>1794</v>
      </c>
      <c r="S780" s="170"/>
      <c r="T780" s="159" t="b">
        <f t="shared" si="25"/>
        <v>1</v>
      </c>
      <c r="U780" s="170" t="s">
        <v>152</v>
      </c>
      <c r="V780" s="170"/>
      <c r="W780" s="170"/>
    </row>
    <row r="781" spans="1:23" ht="120.75" x14ac:dyDescent="0.25">
      <c r="A781" s="170"/>
      <c r="B781" s="170">
        <v>824</v>
      </c>
      <c r="C781" s="155">
        <v>41436</v>
      </c>
      <c r="D781" s="156" t="s">
        <v>531</v>
      </c>
      <c r="E781" s="170" t="s">
        <v>1784</v>
      </c>
      <c r="F781" s="170" t="s">
        <v>157</v>
      </c>
      <c r="G781" s="170" t="s">
        <v>131</v>
      </c>
      <c r="H781" s="170" t="s">
        <v>19</v>
      </c>
      <c r="I781" s="170" t="s">
        <v>24</v>
      </c>
      <c r="J781" s="170"/>
      <c r="K781" s="170" t="s">
        <v>21</v>
      </c>
      <c r="L781" s="188">
        <v>41442</v>
      </c>
      <c r="M781" s="170" t="s">
        <v>145</v>
      </c>
      <c r="N781" s="170" t="s">
        <v>1796</v>
      </c>
      <c r="O781" s="170" t="s">
        <v>152</v>
      </c>
      <c r="P781" s="170"/>
      <c r="Q781" s="170"/>
      <c r="R781" s="170" t="s">
        <v>1794</v>
      </c>
      <c r="S781" s="170"/>
      <c r="T781" s="159" t="b">
        <f t="shared" si="25"/>
        <v>1</v>
      </c>
      <c r="U781" s="170" t="s">
        <v>152</v>
      </c>
      <c r="V781" s="170"/>
      <c r="W781" s="170"/>
    </row>
    <row r="782" spans="1:23" ht="84.75" x14ac:dyDescent="0.25">
      <c r="A782" s="170"/>
      <c r="B782" s="170">
        <v>825</v>
      </c>
      <c r="C782" s="155">
        <v>41438</v>
      </c>
      <c r="D782" s="156" t="s">
        <v>163</v>
      </c>
      <c r="E782" s="170" t="s">
        <v>1785</v>
      </c>
      <c r="F782" s="170" t="s">
        <v>1638</v>
      </c>
      <c r="G782" s="170" t="s">
        <v>1290</v>
      </c>
      <c r="H782" s="170" t="s">
        <v>19</v>
      </c>
      <c r="I782" s="170" t="s">
        <v>59</v>
      </c>
      <c r="J782" s="170"/>
      <c r="K782" s="170" t="s">
        <v>37</v>
      </c>
      <c r="L782" s="155">
        <v>41439</v>
      </c>
      <c r="M782" s="170" t="s">
        <v>544</v>
      </c>
      <c r="N782" s="170" t="s">
        <v>1792</v>
      </c>
      <c r="O782" s="170" t="s">
        <v>152</v>
      </c>
      <c r="P782" s="170"/>
      <c r="Q782" s="170"/>
      <c r="R782" s="170"/>
      <c r="S782" s="170"/>
      <c r="T782" s="159" t="b">
        <f t="shared" si="25"/>
        <v>1</v>
      </c>
      <c r="U782" s="170" t="s">
        <v>152</v>
      </c>
      <c r="V782" s="170"/>
      <c r="W782" s="170"/>
    </row>
    <row r="783" spans="1:23" ht="84.75" x14ac:dyDescent="0.25">
      <c r="A783" s="170"/>
      <c r="B783" s="170">
        <v>826</v>
      </c>
      <c r="C783" s="155">
        <v>41438</v>
      </c>
      <c r="D783" s="156" t="s">
        <v>154</v>
      </c>
      <c r="E783" s="170" t="s">
        <v>1786</v>
      </c>
      <c r="F783" s="170" t="s">
        <v>1787</v>
      </c>
      <c r="G783" s="170" t="s">
        <v>1290</v>
      </c>
      <c r="H783" s="170" t="s">
        <v>19</v>
      </c>
      <c r="I783" s="170" t="s">
        <v>59</v>
      </c>
      <c r="J783" s="170"/>
      <c r="K783" s="170" t="s">
        <v>37</v>
      </c>
      <c r="L783" s="155">
        <v>41439</v>
      </c>
      <c r="M783" s="170" t="s">
        <v>544</v>
      </c>
      <c r="N783" s="170" t="s">
        <v>1791</v>
      </c>
      <c r="O783" s="170" t="s">
        <v>177</v>
      </c>
      <c r="P783" s="188">
        <v>41446</v>
      </c>
      <c r="Q783" s="170"/>
      <c r="R783" s="170"/>
      <c r="S783" s="170"/>
      <c r="T783" s="159" t="b">
        <f t="shared" si="25"/>
        <v>1</v>
      </c>
      <c r="U783" s="170" t="s">
        <v>177</v>
      </c>
      <c r="V783" s="188">
        <v>41446</v>
      </c>
      <c r="W783" s="170"/>
    </row>
    <row r="784" spans="1:23" ht="108.75" x14ac:dyDescent="0.25">
      <c r="A784" s="170"/>
      <c r="B784" s="170">
        <v>827</v>
      </c>
      <c r="C784" s="155">
        <v>41438</v>
      </c>
      <c r="D784" s="156" t="s">
        <v>48</v>
      </c>
      <c r="E784" s="170" t="s">
        <v>1788</v>
      </c>
      <c r="F784" s="170" t="s">
        <v>157</v>
      </c>
      <c r="G784" s="170" t="s">
        <v>131</v>
      </c>
      <c r="H784" s="170" t="s">
        <v>30</v>
      </c>
      <c r="I784" s="170" t="s">
        <v>24</v>
      </c>
      <c r="J784" s="170"/>
      <c r="K784" s="170" t="s">
        <v>21</v>
      </c>
      <c r="L784" s="188">
        <v>41439</v>
      </c>
      <c r="M784" s="170" t="s">
        <v>544</v>
      </c>
      <c r="N784" s="170" t="s">
        <v>1822</v>
      </c>
      <c r="O784" s="170"/>
      <c r="P784" s="170"/>
      <c r="Q784" s="170"/>
      <c r="R784" s="170" t="s">
        <v>1794</v>
      </c>
      <c r="S784" s="170"/>
      <c r="T784" s="159" t="b">
        <f t="shared" si="25"/>
        <v>1</v>
      </c>
      <c r="U784" s="170"/>
      <c r="V784" s="170"/>
      <c r="W784" s="170"/>
    </row>
    <row r="785" spans="1:23" ht="60.75" x14ac:dyDescent="0.25">
      <c r="A785" s="170"/>
      <c r="B785" s="170">
        <v>828</v>
      </c>
      <c r="C785" s="155">
        <v>41431</v>
      </c>
      <c r="D785" s="156" t="s">
        <v>739</v>
      </c>
      <c r="E785" s="170" t="s">
        <v>1797</v>
      </c>
      <c r="F785" s="170" t="s">
        <v>1798</v>
      </c>
      <c r="G785" s="170" t="s">
        <v>131</v>
      </c>
      <c r="H785" s="170" t="s">
        <v>19</v>
      </c>
      <c r="I785" s="170" t="s">
        <v>59</v>
      </c>
      <c r="J785" s="170"/>
      <c r="K785" s="170" t="s">
        <v>37</v>
      </c>
      <c r="L785" s="155">
        <v>41450</v>
      </c>
      <c r="M785" s="170" t="s">
        <v>544</v>
      </c>
      <c r="N785" s="170" t="s">
        <v>1823</v>
      </c>
      <c r="O785" s="170" t="s">
        <v>152</v>
      </c>
      <c r="P785" s="170"/>
      <c r="Q785" s="170"/>
      <c r="R785" s="170"/>
      <c r="S785" s="170"/>
      <c r="T785" s="159" t="b">
        <f t="shared" ref="T785:T826" si="27">EXACT(O785,U785)</f>
        <v>1</v>
      </c>
      <c r="U785" s="170" t="s">
        <v>152</v>
      </c>
      <c r="V785" s="170"/>
      <c r="W785" s="170"/>
    </row>
    <row r="786" spans="1:23" ht="144.75" x14ac:dyDescent="0.25">
      <c r="A786" s="170"/>
      <c r="B786" s="170">
        <v>829</v>
      </c>
      <c r="C786" s="155">
        <v>41430</v>
      </c>
      <c r="D786" s="156" t="s">
        <v>1799</v>
      </c>
      <c r="E786" s="170" t="s">
        <v>1800</v>
      </c>
      <c r="F786" s="170" t="s">
        <v>194</v>
      </c>
      <c r="G786" s="170" t="s">
        <v>131</v>
      </c>
      <c r="H786" s="170" t="s">
        <v>30</v>
      </c>
      <c r="I786" s="170" t="s">
        <v>20</v>
      </c>
      <c r="J786" s="170"/>
      <c r="K786" s="170" t="s">
        <v>146</v>
      </c>
      <c r="L786" s="170"/>
      <c r="M786" s="170" t="s">
        <v>22</v>
      </c>
      <c r="N786" s="170"/>
      <c r="O786" s="170"/>
      <c r="P786" s="170"/>
      <c r="Q786" s="170"/>
      <c r="R786" s="170"/>
      <c r="S786" s="170"/>
      <c r="T786" s="159" t="b">
        <f t="shared" si="27"/>
        <v>1</v>
      </c>
      <c r="U786" s="170"/>
      <c r="V786" s="170"/>
      <c r="W786" s="170"/>
    </row>
    <row r="787" spans="1:23" ht="96.75" x14ac:dyDescent="0.25">
      <c r="A787" s="170"/>
      <c r="B787" s="170">
        <v>830</v>
      </c>
      <c r="C787" s="155">
        <v>41439</v>
      </c>
      <c r="D787" s="156" t="s">
        <v>1364</v>
      </c>
      <c r="E787" s="170" t="s">
        <v>1801</v>
      </c>
      <c r="F787" s="170" t="s">
        <v>1258</v>
      </c>
      <c r="G787" s="170" t="s">
        <v>158</v>
      </c>
      <c r="H787" s="170" t="s">
        <v>19</v>
      </c>
      <c r="I787" s="170" t="s">
        <v>59</v>
      </c>
      <c r="J787" s="170"/>
      <c r="K787" s="170" t="s">
        <v>21</v>
      </c>
      <c r="L787" s="188">
        <v>41446</v>
      </c>
      <c r="M787" s="170" t="s">
        <v>145</v>
      </c>
      <c r="N787" s="170" t="s">
        <v>1817</v>
      </c>
      <c r="O787" s="170" t="s">
        <v>152</v>
      </c>
      <c r="P787" s="170"/>
      <c r="Q787" s="170"/>
      <c r="R787" s="170" t="s">
        <v>1816</v>
      </c>
      <c r="S787" s="170"/>
      <c r="T787" s="159" t="b">
        <f t="shared" si="27"/>
        <v>1</v>
      </c>
      <c r="U787" s="170" t="s">
        <v>152</v>
      </c>
      <c r="V787" s="170"/>
      <c r="W787" s="170"/>
    </row>
    <row r="788" spans="1:23" ht="120.75" x14ac:dyDescent="0.25">
      <c r="A788" s="170"/>
      <c r="B788" s="170">
        <v>831</v>
      </c>
      <c r="C788" s="155">
        <v>41439</v>
      </c>
      <c r="D788" s="156" t="s">
        <v>154</v>
      </c>
      <c r="E788" s="170" t="s">
        <v>1802</v>
      </c>
      <c r="F788" s="170" t="s">
        <v>1638</v>
      </c>
      <c r="G788" s="170" t="s">
        <v>1629</v>
      </c>
      <c r="H788" s="170" t="s">
        <v>19</v>
      </c>
      <c r="I788" s="170" t="s">
        <v>59</v>
      </c>
      <c r="J788" s="170"/>
      <c r="K788" s="170" t="s">
        <v>37</v>
      </c>
      <c r="L788" s="155">
        <v>41450</v>
      </c>
      <c r="M788" s="170" t="s">
        <v>544</v>
      </c>
      <c r="N788" s="170" t="s">
        <v>1863</v>
      </c>
      <c r="O788" s="170" t="s">
        <v>152</v>
      </c>
      <c r="P788" s="170"/>
      <c r="Q788" s="170"/>
      <c r="R788" s="170" t="s">
        <v>1825</v>
      </c>
      <c r="S788" s="170"/>
      <c r="T788" s="159" t="b">
        <f t="shared" si="27"/>
        <v>1</v>
      </c>
      <c r="U788" s="170" t="s">
        <v>152</v>
      </c>
      <c r="V788" s="170"/>
      <c r="W788" s="170"/>
    </row>
    <row r="789" spans="1:23" ht="60.75" x14ac:dyDescent="0.25">
      <c r="A789" s="170"/>
      <c r="B789" s="170">
        <v>832</v>
      </c>
      <c r="C789" s="155">
        <v>41445</v>
      </c>
      <c r="D789" s="156" t="s">
        <v>1364</v>
      </c>
      <c r="E789" s="170" t="s">
        <v>1803</v>
      </c>
      <c r="F789" s="170" t="s">
        <v>157</v>
      </c>
      <c r="G789" s="170" t="s">
        <v>158</v>
      </c>
      <c r="H789" s="170" t="s">
        <v>19</v>
      </c>
      <c r="I789" s="170" t="s">
        <v>59</v>
      </c>
      <c r="J789" s="170"/>
      <c r="K789" s="170" t="s">
        <v>21</v>
      </c>
      <c r="L789" s="188">
        <v>41446</v>
      </c>
      <c r="M789" s="170" t="s">
        <v>145</v>
      </c>
      <c r="N789" s="170" t="s">
        <v>1818</v>
      </c>
      <c r="O789" s="170" t="s">
        <v>152</v>
      </c>
      <c r="P789" s="170"/>
      <c r="Q789" s="170"/>
      <c r="R789" s="170"/>
      <c r="S789" s="170"/>
      <c r="T789" s="159" t="b">
        <f t="shared" si="27"/>
        <v>1</v>
      </c>
      <c r="U789" s="170" t="s">
        <v>152</v>
      </c>
      <c r="V789" s="170"/>
      <c r="W789" s="170"/>
    </row>
    <row r="790" spans="1:23" ht="36.75" x14ac:dyDescent="0.25">
      <c r="A790" s="170"/>
      <c r="B790" s="170">
        <v>833</v>
      </c>
      <c r="C790" s="155">
        <v>41445</v>
      </c>
      <c r="D790" s="156" t="s">
        <v>1364</v>
      </c>
      <c r="E790" s="170" t="s">
        <v>1804</v>
      </c>
      <c r="F790" s="170" t="s">
        <v>157</v>
      </c>
      <c r="G790" s="170" t="s">
        <v>158</v>
      </c>
      <c r="H790" s="170" t="s">
        <v>19</v>
      </c>
      <c r="I790" s="170" t="s">
        <v>59</v>
      </c>
      <c r="J790" s="170"/>
      <c r="K790" s="170" t="s">
        <v>21</v>
      </c>
      <c r="L790" s="188">
        <v>41450</v>
      </c>
      <c r="M790" s="170" t="s">
        <v>544</v>
      </c>
      <c r="N790" s="170" t="s">
        <v>1824</v>
      </c>
      <c r="O790" s="170" t="s">
        <v>152</v>
      </c>
      <c r="P790" s="170"/>
      <c r="Q790" s="170"/>
      <c r="R790" s="170" t="s">
        <v>1825</v>
      </c>
      <c r="S790" s="170"/>
      <c r="T790" s="159" t="b">
        <f t="shared" si="27"/>
        <v>1</v>
      </c>
      <c r="U790" s="170" t="s">
        <v>152</v>
      </c>
      <c r="V790" s="170"/>
      <c r="W790" s="170"/>
    </row>
    <row r="791" spans="1:23" ht="24.75" x14ac:dyDescent="0.25">
      <c r="A791" s="170"/>
      <c r="B791" s="170">
        <v>834</v>
      </c>
      <c r="C791" s="155">
        <v>41445</v>
      </c>
      <c r="D791" s="156" t="s">
        <v>1364</v>
      </c>
      <c r="E791" s="170" t="s">
        <v>1805</v>
      </c>
      <c r="F791" s="170" t="s">
        <v>157</v>
      </c>
      <c r="G791" s="170" t="s">
        <v>158</v>
      </c>
      <c r="H791" s="170" t="s">
        <v>19</v>
      </c>
      <c r="I791" s="170" t="s">
        <v>59</v>
      </c>
      <c r="J791" s="170"/>
      <c r="K791" s="170" t="s">
        <v>21</v>
      </c>
      <c r="L791" s="188">
        <v>41449</v>
      </c>
      <c r="M791" s="170" t="s">
        <v>544</v>
      </c>
      <c r="N791" s="170" t="s">
        <v>1821</v>
      </c>
      <c r="O791" s="170" t="s">
        <v>152</v>
      </c>
      <c r="P791" s="170"/>
      <c r="Q791" s="170"/>
      <c r="R791" s="170"/>
      <c r="S791" s="170"/>
      <c r="T791" s="159" t="b">
        <f t="shared" si="27"/>
        <v>1</v>
      </c>
      <c r="U791" s="170" t="s">
        <v>152</v>
      </c>
      <c r="V791" s="170"/>
      <c r="W791" s="170"/>
    </row>
    <row r="792" spans="1:23" ht="60.75" x14ac:dyDescent="0.25">
      <c r="A792" s="170"/>
      <c r="B792" s="170">
        <v>835</v>
      </c>
      <c r="C792" s="155">
        <v>41438</v>
      </c>
      <c r="D792" s="156" t="s">
        <v>199</v>
      </c>
      <c r="E792" s="170" t="s">
        <v>1806</v>
      </c>
      <c r="F792" s="170" t="s">
        <v>1710</v>
      </c>
      <c r="G792" s="170" t="s">
        <v>131</v>
      </c>
      <c r="H792" s="170" t="s">
        <v>19</v>
      </c>
      <c r="I792" s="170" t="s">
        <v>59</v>
      </c>
      <c r="J792" s="170"/>
      <c r="K792" s="170" t="s">
        <v>101</v>
      </c>
      <c r="L792" s="188">
        <v>41457</v>
      </c>
      <c r="M792" s="170" t="s">
        <v>516</v>
      </c>
      <c r="N792" s="170" t="s">
        <v>1861</v>
      </c>
      <c r="O792" s="170" t="s">
        <v>152</v>
      </c>
      <c r="P792" s="170"/>
      <c r="Q792" s="170"/>
      <c r="R792" s="170"/>
      <c r="S792" s="170"/>
      <c r="T792" s="159" t="b">
        <f t="shared" si="27"/>
        <v>1</v>
      </c>
      <c r="U792" s="170" t="s">
        <v>152</v>
      </c>
      <c r="V792" s="170"/>
      <c r="W792" s="170"/>
    </row>
    <row r="793" spans="1:23" ht="60.75" x14ac:dyDescent="0.25">
      <c r="A793" s="170"/>
      <c r="B793" s="170">
        <v>836</v>
      </c>
      <c r="C793" s="155">
        <v>41438</v>
      </c>
      <c r="D793" s="156" t="s">
        <v>199</v>
      </c>
      <c r="E793" s="170" t="s">
        <v>1807</v>
      </c>
      <c r="F793" s="170" t="s">
        <v>1808</v>
      </c>
      <c r="G793" s="170" t="s">
        <v>131</v>
      </c>
      <c r="H793" s="170" t="s">
        <v>19</v>
      </c>
      <c r="I793" s="170" t="s">
        <v>24</v>
      </c>
      <c r="J793" s="170"/>
      <c r="K793" s="170" t="s">
        <v>146</v>
      </c>
      <c r="L793" s="188">
        <v>41438</v>
      </c>
      <c r="M793" s="170" t="s">
        <v>145</v>
      </c>
      <c r="N793" s="170" t="s">
        <v>1833</v>
      </c>
      <c r="O793" s="170" t="s">
        <v>152</v>
      </c>
      <c r="P793" s="170"/>
      <c r="Q793" s="170"/>
      <c r="R793" s="170"/>
      <c r="S793" s="170"/>
      <c r="T793" s="159" t="b">
        <f t="shared" si="27"/>
        <v>1</v>
      </c>
      <c r="U793" s="170" t="s">
        <v>152</v>
      </c>
      <c r="V793" s="170"/>
      <c r="W793" s="170"/>
    </row>
    <row r="794" spans="1:23" ht="36.75" x14ac:dyDescent="0.25">
      <c r="A794" s="170"/>
      <c r="B794" s="170">
        <v>837</v>
      </c>
      <c r="C794" s="155">
        <v>41443</v>
      </c>
      <c r="D794" s="156" t="s">
        <v>35</v>
      </c>
      <c r="E794" s="170" t="s">
        <v>1809</v>
      </c>
      <c r="F794" s="170" t="s">
        <v>1258</v>
      </c>
      <c r="G794" s="170" t="s">
        <v>131</v>
      </c>
      <c r="H794" s="170" t="s">
        <v>19</v>
      </c>
      <c r="I794" s="170" t="s">
        <v>59</v>
      </c>
      <c r="J794" s="170"/>
      <c r="K794" s="170" t="s">
        <v>21</v>
      </c>
      <c r="L794" s="188">
        <v>41449</v>
      </c>
      <c r="M794" s="170" t="s">
        <v>544</v>
      </c>
      <c r="N794" s="170" t="s">
        <v>1819</v>
      </c>
      <c r="O794" s="170" t="s">
        <v>152</v>
      </c>
      <c r="P794" s="170"/>
      <c r="Q794" s="170"/>
      <c r="R794" s="170"/>
      <c r="S794" s="170"/>
      <c r="T794" s="159" t="b">
        <f t="shared" si="27"/>
        <v>1</v>
      </c>
      <c r="U794" s="170" t="s">
        <v>152</v>
      </c>
      <c r="V794" s="170"/>
      <c r="W794" s="170"/>
    </row>
    <row r="795" spans="1:23" ht="72.75" x14ac:dyDescent="0.25">
      <c r="A795" s="170"/>
      <c r="B795" s="170">
        <v>838</v>
      </c>
      <c r="C795" s="155">
        <v>41443</v>
      </c>
      <c r="D795" s="156" t="s">
        <v>35</v>
      </c>
      <c r="E795" s="170" t="s">
        <v>1810</v>
      </c>
      <c r="F795" s="170" t="s">
        <v>157</v>
      </c>
      <c r="G795" s="170" t="s">
        <v>131</v>
      </c>
      <c r="H795" s="170" t="s">
        <v>19</v>
      </c>
      <c r="I795" s="170" t="s">
        <v>59</v>
      </c>
      <c r="J795" s="170"/>
      <c r="K795" s="170" t="s">
        <v>21</v>
      </c>
      <c r="L795" s="188">
        <v>41449</v>
      </c>
      <c r="M795" s="170" t="s">
        <v>544</v>
      </c>
      <c r="N795" s="170" t="s">
        <v>1820</v>
      </c>
      <c r="O795" s="170" t="s">
        <v>152</v>
      </c>
      <c r="P795" s="170"/>
      <c r="Q795" s="170"/>
      <c r="R795" s="170"/>
      <c r="S795" s="170"/>
      <c r="T795" s="159" t="b">
        <f t="shared" si="27"/>
        <v>1</v>
      </c>
      <c r="U795" s="170" t="s">
        <v>152</v>
      </c>
      <c r="V795" s="170"/>
      <c r="W795" s="170"/>
    </row>
    <row r="796" spans="1:23" ht="96.75" x14ac:dyDescent="0.25">
      <c r="A796" s="170"/>
      <c r="B796" s="170">
        <v>839</v>
      </c>
      <c r="C796" s="155">
        <v>41443</v>
      </c>
      <c r="D796" s="156" t="s">
        <v>35</v>
      </c>
      <c r="E796" s="170" t="s">
        <v>1811</v>
      </c>
      <c r="F796" s="170" t="s">
        <v>157</v>
      </c>
      <c r="G796" s="170" t="s">
        <v>131</v>
      </c>
      <c r="H796" s="170" t="s">
        <v>19</v>
      </c>
      <c r="I796" s="170" t="s">
        <v>59</v>
      </c>
      <c r="J796" s="170"/>
      <c r="K796" s="170" t="s">
        <v>1666</v>
      </c>
      <c r="L796" s="170"/>
      <c r="M796" s="170" t="s">
        <v>1772</v>
      </c>
      <c r="N796" s="170"/>
      <c r="O796" s="170"/>
      <c r="P796" s="170"/>
      <c r="Q796" s="170"/>
      <c r="R796" s="170"/>
      <c r="S796" s="170"/>
      <c r="T796" s="159" t="b">
        <f t="shared" si="27"/>
        <v>1</v>
      </c>
      <c r="U796" s="170"/>
      <c r="V796" s="170"/>
      <c r="W796" s="170"/>
    </row>
    <row r="797" spans="1:23" ht="108.75" x14ac:dyDescent="0.25">
      <c r="A797" s="170"/>
      <c r="B797" s="170">
        <v>840</v>
      </c>
      <c r="C797" s="155">
        <v>41444</v>
      </c>
      <c r="D797" s="156" t="s">
        <v>220</v>
      </c>
      <c r="E797" s="170" t="s">
        <v>1812</v>
      </c>
      <c r="F797" s="170" t="s">
        <v>1638</v>
      </c>
      <c r="G797" s="170" t="s">
        <v>131</v>
      </c>
      <c r="H797" s="170" t="s">
        <v>19</v>
      </c>
      <c r="I797" s="170" t="s">
        <v>59</v>
      </c>
      <c r="J797" s="170"/>
      <c r="K797" s="170" t="s">
        <v>146</v>
      </c>
      <c r="L797" s="155">
        <v>41453</v>
      </c>
      <c r="M797" s="170" t="s">
        <v>178</v>
      </c>
      <c r="N797" s="170" t="s">
        <v>1848</v>
      </c>
      <c r="O797" s="170" t="s">
        <v>152</v>
      </c>
      <c r="P797" s="170"/>
      <c r="Q797" s="170" t="s">
        <v>1826</v>
      </c>
      <c r="R797" s="170"/>
      <c r="S797" s="170"/>
      <c r="T797" s="159" t="b">
        <f t="shared" si="27"/>
        <v>1</v>
      </c>
      <c r="U797" s="170" t="s">
        <v>152</v>
      </c>
      <c r="V797" s="170"/>
      <c r="W797" s="170" t="s">
        <v>1826</v>
      </c>
    </row>
    <row r="798" spans="1:23" ht="108.75" x14ac:dyDescent="0.25">
      <c r="A798" s="170"/>
      <c r="B798" s="170">
        <v>841</v>
      </c>
      <c r="C798" s="155">
        <v>41446</v>
      </c>
      <c r="D798" s="156" t="s">
        <v>154</v>
      </c>
      <c r="E798" s="170" t="s">
        <v>1827</v>
      </c>
      <c r="F798" s="170" t="s">
        <v>1626</v>
      </c>
      <c r="G798" s="170" t="s">
        <v>131</v>
      </c>
      <c r="H798" s="170" t="s">
        <v>19</v>
      </c>
      <c r="I798" s="170" t="s">
        <v>20</v>
      </c>
      <c r="J798" s="170"/>
      <c r="K798" s="170" t="s">
        <v>21</v>
      </c>
      <c r="L798" s="188">
        <v>41451</v>
      </c>
      <c r="M798" s="170" t="s">
        <v>516</v>
      </c>
      <c r="N798" s="170" t="s">
        <v>1837</v>
      </c>
      <c r="O798" s="170" t="s">
        <v>152</v>
      </c>
      <c r="P798" s="170"/>
      <c r="Q798" s="170"/>
      <c r="R798" s="170"/>
      <c r="S798" s="170">
        <v>4</v>
      </c>
      <c r="T798" s="159" t="b">
        <f t="shared" si="27"/>
        <v>1</v>
      </c>
      <c r="U798" s="170" t="s">
        <v>152</v>
      </c>
      <c r="V798" s="170"/>
      <c r="W798" s="170"/>
    </row>
    <row r="799" spans="1:23" ht="120.75" x14ac:dyDescent="0.25">
      <c r="A799" s="170"/>
      <c r="B799" s="170">
        <v>842</v>
      </c>
      <c r="C799" s="155">
        <v>41445</v>
      </c>
      <c r="D799" s="156" t="s">
        <v>531</v>
      </c>
      <c r="E799" s="170" t="s">
        <v>1828</v>
      </c>
      <c r="F799" s="170" t="s">
        <v>157</v>
      </c>
      <c r="G799" s="170" t="s">
        <v>131</v>
      </c>
      <c r="H799" s="170" t="s">
        <v>19</v>
      </c>
      <c r="I799" s="170" t="s">
        <v>59</v>
      </c>
      <c r="J799" s="170"/>
      <c r="K799" s="170" t="s">
        <v>21</v>
      </c>
      <c r="L799" s="188">
        <v>41446</v>
      </c>
      <c r="M799" s="170" t="s">
        <v>544</v>
      </c>
      <c r="N799" s="170" t="s">
        <v>1832</v>
      </c>
      <c r="O799" s="170" t="s">
        <v>152</v>
      </c>
      <c r="P799" s="170"/>
      <c r="Q799" s="170"/>
      <c r="R799" s="170"/>
      <c r="S799" s="170"/>
      <c r="T799" s="159" t="b">
        <f t="shared" si="27"/>
        <v>1</v>
      </c>
      <c r="U799" s="170" t="s">
        <v>152</v>
      </c>
      <c r="V799" s="170"/>
      <c r="W799" s="170"/>
    </row>
    <row r="800" spans="1:23" ht="132.75" x14ac:dyDescent="0.25">
      <c r="A800" s="170"/>
      <c r="B800" s="170">
        <v>843</v>
      </c>
      <c r="C800" s="155">
        <v>41446</v>
      </c>
      <c r="D800" s="156" t="s">
        <v>1203</v>
      </c>
      <c r="E800" s="170" t="s">
        <v>1829</v>
      </c>
      <c r="F800" s="170" t="s">
        <v>1258</v>
      </c>
      <c r="G800" s="170" t="s">
        <v>1290</v>
      </c>
      <c r="H800" s="170" t="s">
        <v>19</v>
      </c>
      <c r="I800" s="170" t="s">
        <v>59</v>
      </c>
      <c r="J800" s="170"/>
      <c r="K800" s="170" t="s">
        <v>21</v>
      </c>
      <c r="L800" s="188">
        <v>41451</v>
      </c>
      <c r="M800" s="170" t="s">
        <v>544</v>
      </c>
      <c r="N800" s="170" t="s">
        <v>1836</v>
      </c>
      <c r="O800" s="170" t="s">
        <v>152</v>
      </c>
      <c r="P800" s="170"/>
      <c r="Q800" s="170"/>
      <c r="R800" s="170"/>
      <c r="S800" s="170"/>
      <c r="T800" s="159" t="b">
        <f t="shared" si="27"/>
        <v>1</v>
      </c>
      <c r="U800" s="170" t="s">
        <v>152</v>
      </c>
      <c r="V800" s="170"/>
      <c r="W800" s="170"/>
    </row>
    <row r="801" spans="1:23" ht="36.75" x14ac:dyDescent="0.25">
      <c r="A801" s="170"/>
      <c r="B801" s="170">
        <v>844</v>
      </c>
      <c r="C801" s="155">
        <v>41446</v>
      </c>
      <c r="D801" s="156" t="s">
        <v>48</v>
      </c>
      <c r="E801" s="170" t="s">
        <v>1830</v>
      </c>
      <c r="F801" s="170" t="s">
        <v>157</v>
      </c>
      <c r="G801" s="170" t="s">
        <v>131</v>
      </c>
      <c r="H801" s="170" t="s">
        <v>30</v>
      </c>
      <c r="I801" s="170" t="s">
        <v>59</v>
      </c>
      <c r="J801" s="170"/>
      <c r="K801" s="170" t="s">
        <v>21</v>
      </c>
      <c r="L801" s="188">
        <v>41456</v>
      </c>
      <c r="M801" s="170" t="s">
        <v>544</v>
      </c>
      <c r="N801" s="170" t="s">
        <v>1850</v>
      </c>
      <c r="O801" s="170" t="s">
        <v>152</v>
      </c>
      <c r="P801" s="170"/>
      <c r="Q801" s="170"/>
      <c r="R801" s="170"/>
      <c r="S801" s="170"/>
      <c r="T801" s="159" t="b">
        <f t="shared" si="27"/>
        <v>1</v>
      </c>
      <c r="U801" s="170" t="s">
        <v>152</v>
      </c>
      <c r="V801" s="170"/>
      <c r="W801" s="170"/>
    </row>
    <row r="802" spans="1:23" ht="96.75" x14ac:dyDescent="0.25">
      <c r="A802" s="170"/>
      <c r="B802" s="170">
        <v>845</v>
      </c>
      <c r="C802" s="155">
        <v>41446</v>
      </c>
      <c r="D802" s="156" t="s">
        <v>48</v>
      </c>
      <c r="E802" s="170" t="s">
        <v>1831</v>
      </c>
      <c r="F802" s="170" t="s">
        <v>157</v>
      </c>
      <c r="G802" s="170" t="s">
        <v>131</v>
      </c>
      <c r="H802" s="170" t="s">
        <v>30</v>
      </c>
      <c r="I802" s="170" t="s">
        <v>59</v>
      </c>
      <c r="J802" s="170"/>
      <c r="K802" s="170" t="s">
        <v>21</v>
      </c>
      <c r="L802" s="188">
        <v>41451</v>
      </c>
      <c r="M802" s="170" t="s">
        <v>544</v>
      </c>
      <c r="N802" s="170" t="s">
        <v>1838</v>
      </c>
      <c r="O802" s="170" t="s">
        <v>152</v>
      </c>
      <c r="P802" s="170"/>
      <c r="Q802" s="170"/>
      <c r="R802" s="170"/>
      <c r="S802" s="170"/>
      <c r="T802" s="159" t="b">
        <f t="shared" si="27"/>
        <v>1</v>
      </c>
      <c r="U802" s="170" t="s">
        <v>152</v>
      </c>
      <c r="V802" s="170"/>
      <c r="W802" s="170"/>
    </row>
    <row r="803" spans="1:23" ht="72.75" x14ac:dyDescent="0.25">
      <c r="A803" s="170"/>
      <c r="B803" s="170">
        <v>846</v>
      </c>
      <c r="C803" s="155">
        <v>41451</v>
      </c>
      <c r="D803" s="156" t="s">
        <v>497</v>
      </c>
      <c r="E803" s="170" t="s">
        <v>1839</v>
      </c>
      <c r="F803" s="170" t="s">
        <v>194</v>
      </c>
      <c r="G803" s="170" t="s">
        <v>499</v>
      </c>
      <c r="H803" s="170" t="s">
        <v>19</v>
      </c>
      <c r="I803" s="170" t="s">
        <v>24</v>
      </c>
      <c r="J803" s="170"/>
      <c r="K803" s="170" t="s">
        <v>146</v>
      </c>
      <c r="L803" s="188">
        <v>41451</v>
      </c>
      <c r="M803" s="170" t="s">
        <v>145</v>
      </c>
      <c r="N803" s="170"/>
      <c r="O803" s="170" t="s">
        <v>152</v>
      </c>
      <c r="P803" s="170"/>
      <c r="Q803" s="170"/>
      <c r="R803" s="170" t="s">
        <v>1843</v>
      </c>
      <c r="S803" s="170"/>
      <c r="T803" s="159" t="b">
        <f t="shared" si="27"/>
        <v>1</v>
      </c>
      <c r="U803" s="170" t="s">
        <v>152</v>
      </c>
      <c r="V803" s="170"/>
      <c r="W803" s="170"/>
    </row>
    <row r="804" spans="1:23" ht="84.75" x14ac:dyDescent="0.25">
      <c r="A804" s="170"/>
      <c r="B804" s="170">
        <v>847</v>
      </c>
      <c r="C804" s="155">
        <v>41451</v>
      </c>
      <c r="D804" s="156" t="s">
        <v>1840</v>
      </c>
      <c r="E804" s="170" t="s">
        <v>1841</v>
      </c>
      <c r="F804" s="170" t="s">
        <v>1258</v>
      </c>
      <c r="G804" s="170" t="s">
        <v>1842</v>
      </c>
      <c r="H804" s="170" t="s">
        <v>30</v>
      </c>
      <c r="I804" s="170" t="s">
        <v>24</v>
      </c>
      <c r="J804" s="170"/>
      <c r="K804" s="170" t="s">
        <v>146</v>
      </c>
      <c r="L804" s="188">
        <v>41451</v>
      </c>
      <c r="M804" s="170" t="s">
        <v>544</v>
      </c>
      <c r="N804" s="170"/>
      <c r="O804" s="170" t="s">
        <v>152</v>
      </c>
      <c r="P804" s="170"/>
      <c r="Q804" s="170"/>
      <c r="R804" s="170" t="s">
        <v>1825</v>
      </c>
      <c r="S804" s="170"/>
      <c r="T804" s="159" t="b">
        <f t="shared" si="27"/>
        <v>1</v>
      </c>
      <c r="U804" s="170" t="s">
        <v>152</v>
      </c>
      <c r="V804" s="170"/>
      <c r="W804" s="170"/>
    </row>
    <row r="805" spans="1:23" ht="120.75" x14ac:dyDescent="0.25">
      <c r="A805" s="170"/>
      <c r="B805" s="170">
        <v>848</v>
      </c>
      <c r="C805" s="155">
        <v>41452</v>
      </c>
      <c r="D805" s="156" t="s">
        <v>48</v>
      </c>
      <c r="E805" s="170" t="s">
        <v>1844</v>
      </c>
      <c r="F805" s="170" t="s">
        <v>157</v>
      </c>
      <c r="G805" s="170" t="s">
        <v>131</v>
      </c>
      <c r="H805" s="170" t="s">
        <v>30</v>
      </c>
      <c r="I805" s="170" t="s">
        <v>59</v>
      </c>
      <c r="J805" s="170"/>
      <c r="K805" s="170" t="s">
        <v>37</v>
      </c>
      <c r="L805" s="155">
        <v>41459</v>
      </c>
      <c r="M805" s="170" t="s">
        <v>544</v>
      </c>
      <c r="N805" s="170" t="s">
        <v>1871</v>
      </c>
      <c r="O805" s="170" t="s">
        <v>152</v>
      </c>
      <c r="P805" s="170"/>
      <c r="Q805" s="170"/>
      <c r="R805" s="170"/>
      <c r="S805" s="170"/>
      <c r="T805" s="159" t="b">
        <f t="shared" si="27"/>
        <v>1</v>
      </c>
      <c r="U805" s="170" t="s">
        <v>152</v>
      </c>
      <c r="V805" s="170"/>
      <c r="W805" s="170"/>
    </row>
    <row r="806" spans="1:23" ht="168.75" x14ac:dyDescent="0.25">
      <c r="A806" s="170"/>
      <c r="B806" s="170">
        <v>849</v>
      </c>
      <c r="C806" s="155">
        <v>41452</v>
      </c>
      <c r="D806" s="156" t="s">
        <v>48</v>
      </c>
      <c r="E806" s="170" t="s">
        <v>1845</v>
      </c>
      <c r="F806" s="170" t="s">
        <v>1798</v>
      </c>
      <c r="G806" s="170" t="s">
        <v>131</v>
      </c>
      <c r="H806" s="170" t="s">
        <v>30</v>
      </c>
      <c r="I806" s="170" t="s">
        <v>24</v>
      </c>
      <c r="J806" s="170"/>
      <c r="K806" s="170" t="s">
        <v>146</v>
      </c>
      <c r="L806" s="188">
        <v>41456</v>
      </c>
      <c r="M806" s="170" t="s">
        <v>145</v>
      </c>
      <c r="N806" s="170"/>
      <c r="O806" s="170" t="s">
        <v>152</v>
      </c>
      <c r="P806" s="170"/>
      <c r="Q806" s="170"/>
      <c r="R806" s="170" t="s">
        <v>1851</v>
      </c>
      <c r="S806" s="170"/>
      <c r="T806" s="159" t="b">
        <f t="shared" si="27"/>
        <v>1</v>
      </c>
      <c r="U806" s="170" t="s">
        <v>152</v>
      </c>
      <c r="V806" s="170"/>
      <c r="W806" s="170"/>
    </row>
    <row r="807" spans="1:23" ht="60.75" x14ac:dyDescent="0.25">
      <c r="A807" s="170"/>
      <c r="B807" s="170">
        <v>850</v>
      </c>
      <c r="C807" s="155">
        <v>41451</v>
      </c>
      <c r="D807" s="156" t="s">
        <v>868</v>
      </c>
      <c r="E807" s="170" t="s">
        <v>1846</v>
      </c>
      <c r="F807" s="170" t="s">
        <v>157</v>
      </c>
      <c r="G807" s="170" t="s">
        <v>131</v>
      </c>
      <c r="H807" s="170" t="s">
        <v>19</v>
      </c>
      <c r="I807" s="170" t="s">
        <v>59</v>
      </c>
      <c r="J807" s="170"/>
      <c r="K807" s="170" t="s">
        <v>21</v>
      </c>
      <c r="L807" s="188">
        <v>41456</v>
      </c>
      <c r="M807" s="170" t="s">
        <v>544</v>
      </c>
      <c r="N807" s="170" t="s">
        <v>1849</v>
      </c>
      <c r="O807" s="170" t="s">
        <v>152</v>
      </c>
      <c r="P807" s="170"/>
      <c r="Q807" s="170"/>
      <c r="R807" s="170" t="s">
        <v>1825</v>
      </c>
      <c r="S807" s="170"/>
      <c r="T807" s="159" t="b">
        <f t="shared" si="27"/>
        <v>1</v>
      </c>
      <c r="U807" s="170" t="s">
        <v>152</v>
      </c>
      <c r="V807" s="170"/>
      <c r="W807" s="170"/>
    </row>
    <row r="808" spans="1:23" ht="48.75" x14ac:dyDescent="0.25">
      <c r="A808" s="170"/>
      <c r="B808" s="170">
        <v>851</v>
      </c>
      <c r="C808" s="155">
        <v>41451</v>
      </c>
      <c r="D808" s="156" t="s">
        <v>659</v>
      </c>
      <c r="E808" s="170" t="s">
        <v>1847</v>
      </c>
      <c r="F808" s="170" t="s">
        <v>55</v>
      </c>
      <c r="G808" s="170" t="s">
        <v>131</v>
      </c>
      <c r="H808" s="170" t="s">
        <v>30</v>
      </c>
      <c r="I808" s="170" t="s">
        <v>59</v>
      </c>
      <c r="J808" s="170"/>
      <c r="K808" s="170" t="s">
        <v>37</v>
      </c>
      <c r="L808" s="155">
        <v>41466</v>
      </c>
      <c r="M808" s="170" t="s">
        <v>544</v>
      </c>
      <c r="N808" s="170" t="s">
        <v>1881</v>
      </c>
      <c r="O808" s="170" t="s">
        <v>152</v>
      </c>
      <c r="P808" s="170"/>
      <c r="Q808" s="170"/>
      <c r="R808" s="170"/>
      <c r="S808" s="170"/>
      <c r="T808" s="159" t="b">
        <f t="shared" si="27"/>
        <v>1</v>
      </c>
      <c r="U808" s="170" t="s">
        <v>152</v>
      </c>
      <c r="V808" s="170"/>
      <c r="W808" s="170"/>
    </row>
    <row r="809" spans="1:23" ht="72.75" x14ac:dyDescent="0.25">
      <c r="A809" s="170"/>
      <c r="B809" s="170">
        <v>852</v>
      </c>
      <c r="C809" s="155">
        <v>41456</v>
      </c>
      <c r="D809" s="156" t="s">
        <v>1852</v>
      </c>
      <c r="E809" s="170" t="s">
        <v>1853</v>
      </c>
      <c r="F809" s="170" t="s">
        <v>522</v>
      </c>
      <c r="G809" s="170" t="s">
        <v>1854</v>
      </c>
      <c r="H809" s="170" t="s">
        <v>19</v>
      </c>
      <c r="I809" s="170" t="s">
        <v>59</v>
      </c>
      <c r="J809" s="170"/>
      <c r="K809" s="170" t="s">
        <v>40</v>
      </c>
      <c r="L809" s="188">
        <v>41456</v>
      </c>
      <c r="M809" s="170" t="s">
        <v>544</v>
      </c>
      <c r="N809" s="170" t="s">
        <v>1857</v>
      </c>
      <c r="O809" s="170" t="s">
        <v>152</v>
      </c>
      <c r="P809" s="170"/>
      <c r="Q809" s="170"/>
      <c r="R809" s="170"/>
      <c r="S809" s="170"/>
      <c r="T809" s="159" t="b">
        <f t="shared" si="27"/>
        <v>1</v>
      </c>
      <c r="U809" s="170" t="s">
        <v>152</v>
      </c>
      <c r="V809" s="170"/>
      <c r="W809" s="170"/>
    </row>
    <row r="810" spans="1:23" ht="48.75" x14ac:dyDescent="0.25">
      <c r="A810" s="170"/>
      <c r="B810" s="170">
        <v>853</v>
      </c>
      <c r="C810" s="155">
        <v>41453</v>
      </c>
      <c r="D810" s="156" t="s">
        <v>48</v>
      </c>
      <c r="E810" s="170" t="s">
        <v>1855</v>
      </c>
      <c r="F810" s="170" t="s">
        <v>1258</v>
      </c>
      <c r="G810" s="170" t="s">
        <v>131</v>
      </c>
      <c r="H810" s="170" t="s">
        <v>44</v>
      </c>
      <c r="I810" s="170" t="s">
        <v>59</v>
      </c>
      <c r="J810" s="170"/>
      <c r="K810" s="170" t="s">
        <v>37</v>
      </c>
      <c r="L810" s="188">
        <v>41456</v>
      </c>
      <c r="M810" s="170" t="s">
        <v>145</v>
      </c>
      <c r="N810" s="170" t="s">
        <v>1856</v>
      </c>
      <c r="O810" s="170" t="s">
        <v>152</v>
      </c>
      <c r="P810" s="170"/>
      <c r="Q810" s="170"/>
      <c r="R810" s="170"/>
      <c r="S810" s="170"/>
      <c r="T810" s="159" t="b">
        <f t="shared" si="27"/>
        <v>1</v>
      </c>
      <c r="U810" s="170" t="s">
        <v>152</v>
      </c>
      <c r="V810" s="170"/>
      <c r="W810" s="170"/>
    </row>
    <row r="811" spans="1:23" ht="48.75" x14ac:dyDescent="0.25">
      <c r="A811" s="170"/>
      <c r="B811" s="170">
        <v>854</v>
      </c>
      <c r="C811" s="155">
        <v>41458</v>
      </c>
      <c r="D811" s="156" t="s">
        <v>1867</v>
      </c>
      <c r="E811" s="170" t="s">
        <v>1868</v>
      </c>
      <c r="F811" s="170" t="s">
        <v>335</v>
      </c>
      <c r="G811" s="170" t="s">
        <v>503</v>
      </c>
      <c r="H811" s="170" t="s">
        <v>19</v>
      </c>
      <c r="I811" s="170" t="s">
        <v>59</v>
      </c>
      <c r="J811" s="170"/>
      <c r="K811" s="170" t="s">
        <v>21</v>
      </c>
      <c r="L811" s="188">
        <v>41464</v>
      </c>
      <c r="M811" s="170" t="s">
        <v>145</v>
      </c>
      <c r="N811" s="170" t="s">
        <v>1872</v>
      </c>
      <c r="O811" s="170" t="s">
        <v>152</v>
      </c>
      <c r="P811" s="170"/>
      <c r="Q811" s="170"/>
      <c r="R811" s="170"/>
      <c r="S811" s="170"/>
      <c r="T811" s="159" t="b">
        <f t="shared" si="27"/>
        <v>1</v>
      </c>
      <c r="U811" s="170" t="s">
        <v>152</v>
      </c>
      <c r="V811" s="170"/>
      <c r="W811" s="170"/>
    </row>
    <row r="812" spans="1:23" ht="48.75" x14ac:dyDescent="0.25">
      <c r="A812" s="170"/>
      <c r="B812" s="170">
        <v>855</v>
      </c>
      <c r="C812" s="155">
        <v>41458</v>
      </c>
      <c r="D812" s="156" t="s">
        <v>217</v>
      </c>
      <c r="E812" s="170" t="s">
        <v>1869</v>
      </c>
      <c r="F812" s="170" t="s">
        <v>1258</v>
      </c>
      <c r="G812" s="170" t="s">
        <v>131</v>
      </c>
      <c r="H812" s="170" t="s">
        <v>19</v>
      </c>
      <c r="I812" s="170" t="s">
        <v>24</v>
      </c>
      <c r="J812" s="170"/>
      <c r="K812" s="170" t="s">
        <v>101</v>
      </c>
      <c r="L812" s="188">
        <v>41459</v>
      </c>
      <c r="M812" s="170" t="s">
        <v>544</v>
      </c>
      <c r="N812" s="170" t="s">
        <v>1878</v>
      </c>
      <c r="O812" s="170" t="s">
        <v>144</v>
      </c>
      <c r="P812" s="170"/>
      <c r="Q812" s="170"/>
      <c r="R812" s="170" t="s">
        <v>1879</v>
      </c>
      <c r="S812" s="170"/>
      <c r="T812" s="159" t="b">
        <f t="shared" si="27"/>
        <v>1</v>
      </c>
      <c r="U812" s="170" t="s">
        <v>144</v>
      </c>
      <c r="V812" s="170"/>
      <c r="W812" s="170"/>
    </row>
    <row r="813" spans="1:23" ht="48.75" x14ac:dyDescent="0.25">
      <c r="A813" s="170"/>
      <c r="B813" s="170">
        <v>856</v>
      </c>
      <c r="C813" s="155">
        <v>41458</v>
      </c>
      <c r="D813" s="156" t="s">
        <v>1703</v>
      </c>
      <c r="E813" s="170" t="s">
        <v>1870</v>
      </c>
      <c r="F813" s="170" t="s">
        <v>209</v>
      </c>
      <c r="G813" s="170" t="s">
        <v>1290</v>
      </c>
      <c r="H813" s="170" t="s">
        <v>30</v>
      </c>
      <c r="I813" s="170" t="s">
        <v>59</v>
      </c>
      <c r="J813" s="170"/>
      <c r="K813" s="170" t="s">
        <v>40</v>
      </c>
      <c r="L813" s="170"/>
      <c r="M813" s="170" t="s">
        <v>22</v>
      </c>
      <c r="N813" s="170"/>
      <c r="O813" s="170"/>
      <c r="P813" s="170"/>
      <c r="Q813" s="170"/>
      <c r="R813" s="170"/>
      <c r="S813" s="170"/>
      <c r="T813" s="159" t="b">
        <f t="shared" si="27"/>
        <v>1</v>
      </c>
      <c r="U813" s="170"/>
      <c r="V813" s="170"/>
      <c r="W813" s="170"/>
    </row>
    <row r="814" spans="1:23" ht="72.75" x14ac:dyDescent="0.25">
      <c r="A814" s="170"/>
      <c r="B814" s="170">
        <v>857</v>
      </c>
      <c r="C814" s="155">
        <v>41463</v>
      </c>
      <c r="D814" s="156" t="s">
        <v>1867</v>
      </c>
      <c r="E814" s="170" t="s">
        <v>1873</v>
      </c>
      <c r="F814" s="170" t="s">
        <v>335</v>
      </c>
      <c r="G814" s="170" t="s">
        <v>503</v>
      </c>
      <c r="H814" s="170" t="s">
        <v>19</v>
      </c>
      <c r="I814" s="170" t="s">
        <v>24</v>
      </c>
      <c r="J814" s="170"/>
      <c r="K814" s="170" t="s">
        <v>21</v>
      </c>
      <c r="L814" s="188">
        <v>41467</v>
      </c>
      <c r="M814" s="170" t="s">
        <v>145</v>
      </c>
      <c r="N814" s="170" t="s">
        <v>1890</v>
      </c>
      <c r="O814" s="170" t="s">
        <v>152</v>
      </c>
      <c r="P814" s="170"/>
      <c r="Q814" s="170"/>
      <c r="R814" s="170" t="s">
        <v>1889</v>
      </c>
      <c r="S814" s="170"/>
      <c r="T814" s="159" t="b">
        <f t="shared" si="27"/>
        <v>1</v>
      </c>
      <c r="U814" s="170" t="s">
        <v>152</v>
      </c>
      <c r="V814" s="170"/>
      <c r="W814" s="170"/>
    </row>
    <row r="815" spans="1:23" ht="84.75" x14ac:dyDescent="0.25">
      <c r="A815" s="170"/>
      <c r="B815" s="170">
        <v>858</v>
      </c>
      <c r="C815" s="155">
        <v>41464</v>
      </c>
      <c r="D815" s="156" t="s">
        <v>48</v>
      </c>
      <c r="E815" s="170" t="s">
        <v>1874</v>
      </c>
      <c r="F815" s="170" t="s">
        <v>157</v>
      </c>
      <c r="G815" s="170" t="s">
        <v>131</v>
      </c>
      <c r="H815" s="170" t="s">
        <v>19</v>
      </c>
      <c r="I815" s="170" t="s">
        <v>59</v>
      </c>
      <c r="J815" s="170"/>
      <c r="K815" s="170" t="s">
        <v>21</v>
      </c>
      <c r="L815" s="188">
        <v>41467</v>
      </c>
      <c r="M815" s="170" t="s">
        <v>145</v>
      </c>
      <c r="N815" s="170" t="s">
        <v>1891</v>
      </c>
      <c r="O815" s="170" t="s">
        <v>152</v>
      </c>
      <c r="P815" s="170"/>
      <c r="Q815" s="170"/>
      <c r="R815" s="170"/>
      <c r="S815" s="170"/>
      <c r="T815" s="159" t="b">
        <f t="shared" si="27"/>
        <v>1</v>
      </c>
      <c r="U815" s="170" t="s">
        <v>152</v>
      </c>
      <c r="V815" s="170"/>
      <c r="W815" s="170"/>
    </row>
    <row r="816" spans="1:23" ht="24.75" x14ac:dyDescent="0.25">
      <c r="A816" s="170"/>
      <c r="B816" s="170">
        <v>859</v>
      </c>
      <c r="C816" s="155">
        <v>41464</v>
      </c>
      <c r="D816" s="156" t="s">
        <v>154</v>
      </c>
      <c r="E816" s="170" t="s">
        <v>1875</v>
      </c>
      <c r="F816" s="170" t="s">
        <v>127</v>
      </c>
      <c r="G816" s="170" t="s">
        <v>1290</v>
      </c>
      <c r="H816" s="170" t="s">
        <v>30</v>
      </c>
      <c r="I816" s="170" t="s">
        <v>338</v>
      </c>
      <c r="J816" s="170"/>
      <c r="K816" s="170" t="s">
        <v>101</v>
      </c>
      <c r="L816" s="188">
        <v>41464</v>
      </c>
      <c r="M816" s="170" t="s">
        <v>145</v>
      </c>
      <c r="N816" s="170" t="s">
        <v>1877</v>
      </c>
      <c r="O816" s="170" t="s">
        <v>152</v>
      </c>
      <c r="P816" s="170"/>
      <c r="Q816" s="170"/>
      <c r="R816" s="170"/>
      <c r="S816" s="170"/>
      <c r="T816" s="159" t="b">
        <f t="shared" si="27"/>
        <v>1</v>
      </c>
      <c r="U816" s="170" t="s">
        <v>152</v>
      </c>
      <c r="V816" s="170"/>
      <c r="W816" s="170"/>
    </row>
    <row r="817" spans="1:23" ht="84.75" x14ac:dyDescent="0.25">
      <c r="A817" s="170"/>
      <c r="B817" s="170">
        <v>860</v>
      </c>
      <c r="C817" s="155">
        <v>41464</v>
      </c>
      <c r="D817" s="156" t="s">
        <v>497</v>
      </c>
      <c r="E817" s="170" t="s">
        <v>1876</v>
      </c>
      <c r="F817" s="170" t="s">
        <v>157</v>
      </c>
      <c r="G817" s="170" t="s">
        <v>1629</v>
      </c>
      <c r="H817" s="170" t="s">
        <v>19</v>
      </c>
      <c r="I817" s="170" t="s">
        <v>24</v>
      </c>
      <c r="J817" s="170"/>
      <c r="K817" s="170" t="s">
        <v>21</v>
      </c>
      <c r="L817" s="188">
        <v>41464</v>
      </c>
      <c r="M817" s="170" t="s">
        <v>145</v>
      </c>
      <c r="N817" s="170" t="s">
        <v>1880</v>
      </c>
      <c r="O817" s="170" t="s">
        <v>152</v>
      </c>
      <c r="P817" s="170"/>
      <c r="Q817" s="170"/>
      <c r="R817" s="170" t="s">
        <v>1879</v>
      </c>
      <c r="S817" s="170"/>
      <c r="T817" s="159" t="b">
        <f t="shared" si="27"/>
        <v>1</v>
      </c>
      <c r="U817" s="170" t="s">
        <v>152</v>
      </c>
      <c r="V817" s="170"/>
      <c r="W817" s="170"/>
    </row>
    <row r="818" spans="1:23" ht="24.75" x14ac:dyDescent="0.25">
      <c r="A818" s="170"/>
      <c r="B818" s="170">
        <v>861</v>
      </c>
      <c r="C818" s="155">
        <v>41466</v>
      </c>
      <c r="D818" s="156" t="s">
        <v>154</v>
      </c>
      <c r="E818" s="170" t="s">
        <v>1882</v>
      </c>
      <c r="F818" s="170"/>
      <c r="G818" s="170" t="s">
        <v>1290</v>
      </c>
      <c r="H818" s="170" t="s">
        <v>98</v>
      </c>
      <c r="I818" s="170" t="s">
        <v>20</v>
      </c>
      <c r="J818" s="170"/>
      <c r="K818" s="170" t="s">
        <v>101</v>
      </c>
      <c r="L818" s="188">
        <v>41466</v>
      </c>
      <c r="M818" s="170" t="s">
        <v>409</v>
      </c>
      <c r="N818" s="170" t="s">
        <v>1887</v>
      </c>
      <c r="O818" s="170"/>
      <c r="P818" s="170"/>
      <c r="Q818" s="170"/>
      <c r="R818" s="170"/>
      <c r="S818" s="170"/>
      <c r="T818" s="159" t="b">
        <f t="shared" si="27"/>
        <v>1</v>
      </c>
      <c r="U818" s="170"/>
      <c r="V818" s="170"/>
      <c r="W818" s="170"/>
    </row>
    <row r="819" spans="1:23" ht="48.75" x14ac:dyDescent="0.25">
      <c r="A819" s="170"/>
      <c r="B819" s="170">
        <v>862</v>
      </c>
      <c r="C819" s="155">
        <v>41459</v>
      </c>
      <c r="D819" s="156" t="s">
        <v>758</v>
      </c>
      <c r="E819" s="170" t="s">
        <v>1883</v>
      </c>
      <c r="F819" s="170" t="s">
        <v>664</v>
      </c>
      <c r="G819" s="170" t="s">
        <v>131</v>
      </c>
      <c r="H819" s="170" t="s">
        <v>19</v>
      </c>
      <c r="I819" s="170" t="s">
        <v>59</v>
      </c>
      <c r="J819" s="170"/>
      <c r="K819" s="170" t="s">
        <v>101</v>
      </c>
      <c r="L819" s="188">
        <v>41467</v>
      </c>
      <c r="M819" s="170" t="s">
        <v>409</v>
      </c>
      <c r="N819" s="170" t="s">
        <v>1886</v>
      </c>
      <c r="O819" s="170" t="s">
        <v>152</v>
      </c>
      <c r="P819" s="170"/>
      <c r="Q819" s="170"/>
      <c r="R819" s="170"/>
      <c r="S819" s="170"/>
      <c r="T819" s="159" t="b">
        <f t="shared" si="27"/>
        <v>1</v>
      </c>
      <c r="U819" s="170" t="s">
        <v>152</v>
      </c>
      <c r="V819" s="170"/>
      <c r="W819" s="170"/>
    </row>
    <row r="820" spans="1:23" ht="24.75" x14ac:dyDescent="0.25">
      <c r="A820" s="170"/>
      <c r="B820" s="170">
        <v>863</v>
      </c>
      <c r="C820" s="155">
        <v>41464</v>
      </c>
      <c r="D820" s="156" t="s">
        <v>217</v>
      </c>
      <c r="E820" s="170" t="s">
        <v>1884</v>
      </c>
      <c r="F820" s="170" t="s">
        <v>55</v>
      </c>
      <c r="G820" s="170" t="s">
        <v>131</v>
      </c>
      <c r="H820" s="170" t="s">
        <v>44</v>
      </c>
      <c r="I820" s="170" t="s">
        <v>20</v>
      </c>
      <c r="J820" s="170"/>
      <c r="K820" s="170" t="s">
        <v>1248</v>
      </c>
      <c r="L820" s="170"/>
      <c r="M820" s="170" t="s">
        <v>102</v>
      </c>
      <c r="N820" s="170"/>
      <c r="O820" s="170"/>
      <c r="P820" s="170"/>
      <c r="Q820" s="170"/>
      <c r="R820" s="170"/>
      <c r="S820" s="170"/>
      <c r="T820" s="159" t="b">
        <f t="shared" si="27"/>
        <v>1</v>
      </c>
      <c r="U820" s="170"/>
      <c r="V820" s="170"/>
      <c r="W820" s="170"/>
    </row>
    <row r="821" spans="1:23" ht="84.75" x14ac:dyDescent="0.25">
      <c r="A821" s="170"/>
      <c r="B821" s="170">
        <v>864</v>
      </c>
      <c r="C821" s="155">
        <v>41466</v>
      </c>
      <c r="D821" s="156" t="s">
        <v>227</v>
      </c>
      <c r="E821" s="170" t="s">
        <v>1885</v>
      </c>
      <c r="F821" s="170" t="s">
        <v>1037</v>
      </c>
      <c r="G821" s="170" t="s">
        <v>131</v>
      </c>
      <c r="H821" s="170" t="s">
        <v>19</v>
      </c>
      <c r="I821" s="170" t="s">
        <v>20</v>
      </c>
      <c r="J821" s="170"/>
      <c r="K821" s="170" t="s">
        <v>37</v>
      </c>
      <c r="L821" s="155">
        <v>41467</v>
      </c>
      <c r="M821" s="170" t="s">
        <v>544</v>
      </c>
      <c r="N821" s="170" t="s">
        <v>1888</v>
      </c>
      <c r="O821" s="170" t="s">
        <v>152</v>
      </c>
      <c r="P821" s="170"/>
      <c r="Q821" s="170"/>
      <c r="R821" s="170"/>
      <c r="S821" s="170"/>
      <c r="T821" s="159" t="b">
        <f t="shared" si="27"/>
        <v>1</v>
      </c>
      <c r="U821" s="170" t="s">
        <v>152</v>
      </c>
      <c r="V821" s="170"/>
      <c r="W821" s="170"/>
    </row>
    <row r="822" spans="1:23" ht="204.75" x14ac:dyDescent="0.25">
      <c r="A822" s="170"/>
      <c r="B822" s="170">
        <v>865</v>
      </c>
      <c r="C822" s="155">
        <v>41467</v>
      </c>
      <c r="D822" s="156" t="s">
        <v>154</v>
      </c>
      <c r="E822" s="170" t="s">
        <v>1892</v>
      </c>
      <c r="F822" s="170" t="s">
        <v>1258</v>
      </c>
      <c r="G822" s="170" t="s">
        <v>1290</v>
      </c>
      <c r="H822" s="170" t="s">
        <v>19</v>
      </c>
      <c r="I822" s="170" t="s">
        <v>59</v>
      </c>
      <c r="J822" s="170"/>
      <c r="K822" s="170" t="s">
        <v>37</v>
      </c>
      <c r="L822" s="155">
        <v>41470</v>
      </c>
      <c r="M822" s="170" t="s">
        <v>544</v>
      </c>
      <c r="N822" s="170" t="s">
        <v>1896</v>
      </c>
      <c r="O822" s="170" t="s">
        <v>152</v>
      </c>
      <c r="P822" s="170"/>
      <c r="Q822" s="170"/>
      <c r="R822" s="170"/>
      <c r="S822" s="170"/>
      <c r="T822" s="159" t="b">
        <f t="shared" si="27"/>
        <v>0</v>
      </c>
      <c r="U822" s="170"/>
      <c r="V822" s="170"/>
      <c r="W822" s="170"/>
    </row>
    <row r="823" spans="1:23" ht="204.75" x14ac:dyDescent="0.25">
      <c r="A823" s="170"/>
      <c r="B823" s="170">
        <v>866</v>
      </c>
      <c r="C823" s="155">
        <v>41467</v>
      </c>
      <c r="D823" s="156" t="s">
        <v>154</v>
      </c>
      <c r="E823" s="170" t="s">
        <v>1893</v>
      </c>
      <c r="F823" s="170" t="s">
        <v>1894</v>
      </c>
      <c r="G823" s="170" t="s">
        <v>1895</v>
      </c>
      <c r="H823" s="170" t="s">
        <v>98</v>
      </c>
      <c r="I823" s="170" t="s">
        <v>20</v>
      </c>
      <c r="J823" s="170"/>
      <c r="K823" s="170" t="s">
        <v>21</v>
      </c>
      <c r="L823" s="188">
        <v>41470</v>
      </c>
      <c r="M823" s="170" t="s">
        <v>544</v>
      </c>
      <c r="N823" s="170" t="s">
        <v>1897</v>
      </c>
      <c r="O823" s="170" t="s">
        <v>152</v>
      </c>
      <c r="P823" s="170"/>
      <c r="Q823" s="170"/>
      <c r="R823" s="170" t="s">
        <v>1898</v>
      </c>
      <c r="S823" s="170">
        <v>5</v>
      </c>
      <c r="T823" s="159" t="b">
        <f t="shared" si="27"/>
        <v>0</v>
      </c>
      <c r="U823" s="170"/>
      <c r="V823" s="170"/>
      <c r="W823" s="170"/>
    </row>
    <row r="824" spans="1:23" ht="60.75" x14ac:dyDescent="0.25">
      <c r="A824" s="170"/>
      <c r="B824" s="170">
        <v>867</v>
      </c>
      <c r="C824" s="155">
        <v>41471</v>
      </c>
      <c r="D824" s="156" t="s">
        <v>1899</v>
      </c>
      <c r="E824" s="170" t="s">
        <v>1900</v>
      </c>
      <c r="F824" s="170" t="s">
        <v>157</v>
      </c>
      <c r="G824" s="170" t="s">
        <v>1629</v>
      </c>
      <c r="H824" s="170" t="s">
        <v>30</v>
      </c>
      <c r="I824" s="170" t="s">
        <v>59</v>
      </c>
      <c r="J824" s="170"/>
      <c r="K824" s="170" t="s">
        <v>21</v>
      </c>
      <c r="L824" s="170"/>
      <c r="M824" s="170" t="s">
        <v>22</v>
      </c>
      <c r="N824" s="170"/>
      <c r="O824" s="170"/>
      <c r="P824" s="170"/>
      <c r="Q824" s="170"/>
      <c r="R824" s="170"/>
      <c r="S824" s="170"/>
      <c r="T824" s="159" t="b">
        <f t="shared" si="27"/>
        <v>1</v>
      </c>
      <c r="U824" s="170"/>
      <c r="V824" s="170"/>
      <c r="W824" s="170"/>
    </row>
    <row r="825" spans="1:23" ht="155.25" customHeight="1" x14ac:dyDescent="0.25">
      <c r="A825" s="170"/>
      <c r="B825" s="170">
        <v>868</v>
      </c>
      <c r="C825" s="155">
        <v>41471</v>
      </c>
      <c r="D825" s="156" t="s">
        <v>1367</v>
      </c>
      <c r="E825" s="170" t="s">
        <v>1901</v>
      </c>
      <c r="F825" s="170" t="s">
        <v>157</v>
      </c>
      <c r="G825" s="170" t="s">
        <v>158</v>
      </c>
      <c r="H825" s="170" t="s">
        <v>98</v>
      </c>
      <c r="I825" s="170" t="s">
        <v>20</v>
      </c>
      <c r="J825" s="170"/>
      <c r="K825" s="170" t="s">
        <v>21</v>
      </c>
      <c r="L825" s="170"/>
      <c r="M825" s="170" t="s">
        <v>195</v>
      </c>
      <c r="N825" s="170"/>
      <c r="O825" s="170"/>
      <c r="P825" s="170"/>
      <c r="Q825" s="170"/>
      <c r="R825" s="170"/>
      <c r="S825" s="170"/>
      <c r="T825" s="159" t="b">
        <f t="shared" si="27"/>
        <v>1</v>
      </c>
      <c r="U825" s="170"/>
      <c r="V825" s="170"/>
      <c r="W825" s="170"/>
    </row>
    <row r="826" spans="1:23" ht="204.75" x14ac:dyDescent="0.25">
      <c r="A826" s="170"/>
      <c r="B826" s="170">
        <v>869</v>
      </c>
      <c r="C826" s="155">
        <v>41471</v>
      </c>
      <c r="D826" s="156" t="s">
        <v>154</v>
      </c>
      <c r="E826" s="170" t="s">
        <v>1902</v>
      </c>
      <c r="F826" s="170" t="s">
        <v>157</v>
      </c>
      <c r="G826" s="170" t="s">
        <v>131</v>
      </c>
      <c r="H826" s="170" t="s">
        <v>19</v>
      </c>
      <c r="I826" s="170" t="s">
        <v>1903</v>
      </c>
      <c r="J826" s="170"/>
      <c r="K826" s="170" t="s">
        <v>101</v>
      </c>
      <c r="L826" s="170"/>
      <c r="M826" s="170" t="s">
        <v>22</v>
      </c>
      <c r="N826" s="170"/>
      <c r="O826" s="170"/>
      <c r="P826" s="170"/>
      <c r="Q826" s="170"/>
      <c r="R826" s="170"/>
      <c r="S826" s="170"/>
      <c r="T826" s="159" t="b">
        <f t="shared" si="27"/>
        <v>1</v>
      </c>
      <c r="U826" s="170"/>
      <c r="V826" s="170"/>
      <c r="W826" s="170"/>
    </row>
    <row r="827" spans="1:23" x14ac:dyDescent="0.25">
      <c r="A827" s="170"/>
      <c r="B827" s="170"/>
      <c r="C827" s="157"/>
      <c r="D827" s="156"/>
      <c r="E827" s="170"/>
      <c r="F827" s="170"/>
      <c r="G827" s="170"/>
      <c r="H827" s="170"/>
      <c r="I827" s="170"/>
      <c r="J827" s="170"/>
      <c r="K827" s="170"/>
      <c r="L827" s="170"/>
      <c r="M827" s="170"/>
      <c r="N827" s="170"/>
      <c r="O827" s="170"/>
      <c r="P827" s="170"/>
      <c r="Q827" s="170"/>
      <c r="R827" s="170"/>
      <c r="S827" s="170"/>
      <c r="T827" s="170"/>
      <c r="U827" s="170"/>
      <c r="V827" s="170"/>
      <c r="W827" s="170"/>
    </row>
    <row r="828" spans="1:23" x14ac:dyDescent="0.25">
      <c r="A828" s="170"/>
      <c r="B828" s="170"/>
      <c r="C828" s="157"/>
      <c r="D828" s="156"/>
      <c r="E828" s="170"/>
      <c r="F828" s="170"/>
      <c r="G828" s="170"/>
      <c r="H828" s="170"/>
      <c r="I828" s="170"/>
      <c r="J828" s="170"/>
      <c r="K828" s="170"/>
      <c r="L828" s="170"/>
      <c r="M828" s="170"/>
      <c r="N828" s="170"/>
      <c r="O828" s="170"/>
      <c r="P828" s="170"/>
      <c r="Q828" s="170"/>
      <c r="R828" s="170"/>
      <c r="S828" s="170"/>
      <c r="T828" s="170"/>
      <c r="U828" s="170"/>
      <c r="V828" s="170"/>
      <c r="W828" s="170"/>
    </row>
    <row r="829" spans="1:23" x14ac:dyDescent="0.25">
      <c r="A829" s="170"/>
      <c r="B829" s="170"/>
      <c r="C829" s="157"/>
      <c r="D829" s="156"/>
      <c r="E829" s="170"/>
      <c r="F829" s="170"/>
      <c r="G829" s="170"/>
      <c r="H829" s="170"/>
      <c r="I829" s="170"/>
      <c r="J829" s="170"/>
      <c r="K829" s="170"/>
      <c r="L829" s="170"/>
      <c r="M829" s="170"/>
      <c r="N829" s="170"/>
      <c r="O829" s="170"/>
      <c r="P829" s="170"/>
      <c r="Q829" s="170"/>
      <c r="R829" s="170"/>
      <c r="S829" s="170"/>
      <c r="T829" s="170"/>
      <c r="U829" s="170"/>
      <c r="V829" s="170"/>
      <c r="W829" s="170"/>
    </row>
    <row r="830" spans="1:23" x14ac:dyDescent="0.25">
      <c r="A830" s="170"/>
      <c r="B830" s="170"/>
      <c r="C830" s="157"/>
      <c r="D830" s="156"/>
      <c r="E830" s="170"/>
      <c r="F830" s="170"/>
      <c r="G830" s="170"/>
      <c r="H830" s="170"/>
      <c r="I830" s="170"/>
      <c r="J830" s="170"/>
      <c r="K830" s="170"/>
      <c r="L830" s="170"/>
      <c r="M830" s="170"/>
      <c r="N830" s="170"/>
      <c r="O830" s="170"/>
      <c r="P830" s="170"/>
      <c r="Q830" s="170"/>
      <c r="R830" s="170"/>
      <c r="S830" s="170"/>
      <c r="T830" s="170"/>
      <c r="U830" s="170"/>
      <c r="V830" s="170"/>
      <c r="W830" s="170"/>
    </row>
    <row r="831" spans="1:23" x14ac:dyDescent="0.25">
      <c r="A831" s="170"/>
      <c r="B831" s="170"/>
      <c r="C831" s="157"/>
      <c r="D831" s="156"/>
      <c r="E831" s="170"/>
      <c r="F831" s="170"/>
      <c r="G831" s="170"/>
      <c r="H831" s="170"/>
      <c r="I831" s="170"/>
      <c r="J831" s="170"/>
      <c r="K831" s="170"/>
      <c r="L831" s="170"/>
      <c r="M831" s="170"/>
      <c r="N831" s="170"/>
      <c r="O831" s="170"/>
      <c r="P831" s="170"/>
      <c r="Q831" s="170"/>
      <c r="R831" s="170"/>
      <c r="S831" s="170"/>
      <c r="T831" s="170"/>
      <c r="U831" s="170"/>
      <c r="V831" s="170"/>
      <c r="W831" s="170"/>
    </row>
    <row r="832" spans="1:23" x14ac:dyDescent="0.25">
      <c r="A832" s="170"/>
      <c r="B832" s="170"/>
      <c r="C832" s="157"/>
      <c r="D832" s="156"/>
      <c r="E832" s="170"/>
      <c r="F832" s="170"/>
      <c r="G832" s="170"/>
      <c r="H832" s="170"/>
      <c r="I832" s="170"/>
      <c r="J832" s="170"/>
      <c r="K832" s="170"/>
      <c r="L832" s="170"/>
      <c r="M832" s="170"/>
      <c r="N832" s="170"/>
      <c r="O832" s="170"/>
      <c r="P832" s="170"/>
      <c r="Q832" s="170"/>
      <c r="R832" s="170"/>
      <c r="S832" s="170"/>
      <c r="T832" s="170"/>
      <c r="U832" s="170"/>
      <c r="V832" s="170"/>
      <c r="W832" s="170"/>
    </row>
    <row r="833" spans="1:23" x14ac:dyDescent="0.25">
      <c r="A833" s="170"/>
      <c r="B833" s="170"/>
      <c r="C833" s="157"/>
      <c r="D833" s="156"/>
      <c r="E833" s="170"/>
      <c r="F833" s="170"/>
      <c r="G833" s="170"/>
      <c r="H833" s="170"/>
      <c r="I833" s="170"/>
      <c r="J833" s="170"/>
      <c r="K833" s="170"/>
      <c r="L833" s="170"/>
      <c r="M833" s="170"/>
      <c r="N833" s="170"/>
      <c r="O833" s="170"/>
      <c r="P833" s="170"/>
      <c r="Q833" s="170"/>
      <c r="R833" s="170"/>
      <c r="S833" s="170"/>
      <c r="T833" s="170"/>
      <c r="U833" s="170"/>
      <c r="V833" s="170"/>
      <c r="W833" s="170"/>
    </row>
    <row r="834" spans="1:23" x14ac:dyDescent="0.25">
      <c r="A834" s="170"/>
      <c r="B834" s="170"/>
      <c r="C834" s="157"/>
      <c r="D834" s="156"/>
      <c r="E834" s="170"/>
      <c r="F834" s="170"/>
      <c r="G834" s="170"/>
      <c r="H834" s="170"/>
      <c r="I834" s="170"/>
      <c r="J834" s="170"/>
      <c r="K834" s="170"/>
      <c r="L834" s="170"/>
      <c r="M834" s="170"/>
      <c r="N834" s="170"/>
      <c r="O834" s="170"/>
      <c r="P834" s="170"/>
      <c r="Q834" s="170"/>
      <c r="R834" s="170"/>
      <c r="S834" s="170"/>
      <c r="T834" s="170"/>
      <c r="U834" s="170"/>
      <c r="V834" s="170"/>
      <c r="W834" s="170"/>
    </row>
    <row r="835" spans="1:23" x14ac:dyDescent="0.25">
      <c r="A835" s="170"/>
      <c r="B835" s="170"/>
      <c r="C835" s="157"/>
      <c r="D835" s="156"/>
      <c r="E835" s="170"/>
      <c r="F835" s="170"/>
      <c r="G835" s="170"/>
      <c r="H835" s="170"/>
      <c r="I835" s="170"/>
      <c r="J835" s="170"/>
      <c r="K835" s="170"/>
      <c r="L835" s="170"/>
      <c r="M835" s="170"/>
      <c r="N835" s="170"/>
      <c r="O835" s="170"/>
      <c r="P835" s="170"/>
      <c r="Q835" s="170"/>
      <c r="R835" s="170"/>
      <c r="S835" s="170"/>
      <c r="T835" s="170"/>
      <c r="U835" s="170"/>
      <c r="V835" s="170"/>
      <c r="W835" s="170"/>
    </row>
    <row r="836" spans="1:23" x14ac:dyDescent="0.25">
      <c r="A836" s="170"/>
      <c r="B836" s="170"/>
      <c r="C836" s="157"/>
      <c r="D836" s="156"/>
      <c r="E836" s="170"/>
      <c r="F836" s="170"/>
      <c r="G836" s="170"/>
      <c r="H836" s="170"/>
      <c r="I836" s="170"/>
      <c r="J836" s="170"/>
      <c r="K836" s="170"/>
      <c r="L836" s="170"/>
      <c r="M836" s="170"/>
      <c r="N836" s="170"/>
      <c r="O836" s="170"/>
      <c r="P836" s="170"/>
      <c r="Q836" s="170"/>
      <c r="R836" s="170"/>
      <c r="S836" s="170"/>
      <c r="T836" s="170"/>
      <c r="U836" s="170"/>
      <c r="V836" s="170"/>
      <c r="W836" s="170"/>
    </row>
    <row r="837" spans="1:23" x14ac:dyDescent="0.25">
      <c r="A837" s="170"/>
      <c r="B837" s="170"/>
      <c r="C837" s="157"/>
      <c r="D837" s="156"/>
      <c r="E837" s="170"/>
      <c r="F837" s="170"/>
      <c r="G837" s="170"/>
      <c r="H837" s="170"/>
      <c r="I837" s="170"/>
      <c r="J837" s="170"/>
      <c r="K837" s="170"/>
      <c r="L837" s="170"/>
      <c r="M837" s="170"/>
      <c r="N837" s="170"/>
      <c r="O837" s="170"/>
      <c r="P837" s="170"/>
      <c r="Q837" s="170"/>
      <c r="R837" s="170"/>
      <c r="S837" s="170"/>
      <c r="T837" s="170"/>
      <c r="U837" s="170"/>
      <c r="V837" s="170"/>
      <c r="W837" s="170"/>
    </row>
    <row r="838" spans="1:23" x14ac:dyDescent="0.25">
      <c r="A838" s="170"/>
      <c r="B838" s="170"/>
      <c r="C838" s="157"/>
      <c r="D838" s="156"/>
      <c r="E838" s="170"/>
      <c r="F838" s="170"/>
      <c r="G838" s="170"/>
      <c r="H838" s="170"/>
      <c r="I838" s="170"/>
      <c r="J838" s="170"/>
      <c r="K838" s="170"/>
      <c r="L838" s="170"/>
      <c r="M838" s="170"/>
      <c r="N838" s="170"/>
      <c r="O838" s="170"/>
      <c r="P838" s="170"/>
      <c r="Q838" s="170"/>
      <c r="R838" s="170"/>
      <c r="S838" s="170"/>
      <c r="T838" s="170"/>
      <c r="U838" s="170"/>
      <c r="V838" s="170"/>
      <c r="W838" s="170"/>
    </row>
    <row r="839" spans="1:23" x14ac:dyDescent="0.25">
      <c r="A839" s="170"/>
      <c r="B839" s="170"/>
      <c r="C839" s="157"/>
      <c r="D839" s="156"/>
      <c r="E839" s="170"/>
      <c r="F839" s="170"/>
      <c r="G839" s="170"/>
      <c r="H839" s="170"/>
      <c r="I839" s="170"/>
      <c r="J839" s="170"/>
      <c r="K839" s="170"/>
      <c r="L839" s="170"/>
      <c r="M839" s="170"/>
      <c r="N839" s="170"/>
      <c r="O839" s="170"/>
      <c r="P839" s="170"/>
      <c r="Q839" s="170"/>
      <c r="R839" s="170"/>
      <c r="S839" s="170"/>
      <c r="T839" s="170"/>
      <c r="U839" s="170"/>
      <c r="V839" s="170"/>
      <c r="W839" s="170"/>
    </row>
    <row r="840" spans="1:23" x14ac:dyDescent="0.25">
      <c r="A840" s="170"/>
      <c r="B840" s="170"/>
      <c r="C840" s="157"/>
      <c r="D840" s="156"/>
      <c r="E840" s="170"/>
      <c r="F840" s="170"/>
      <c r="G840" s="170"/>
      <c r="H840" s="170"/>
      <c r="I840" s="170"/>
      <c r="J840" s="170"/>
      <c r="K840" s="170"/>
      <c r="L840" s="170"/>
      <c r="M840" s="170"/>
      <c r="N840" s="170"/>
      <c r="O840" s="170"/>
      <c r="P840" s="170"/>
      <c r="Q840" s="170"/>
      <c r="R840" s="170"/>
      <c r="S840" s="170"/>
      <c r="T840" s="170"/>
      <c r="U840" s="170"/>
      <c r="V840" s="170"/>
      <c r="W840" s="170"/>
    </row>
    <row r="841" spans="1:23" x14ac:dyDescent="0.25">
      <c r="A841" s="170"/>
      <c r="B841" s="170"/>
      <c r="C841" s="157"/>
      <c r="D841" s="156"/>
      <c r="E841" s="170"/>
      <c r="F841" s="170"/>
      <c r="G841" s="170"/>
      <c r="H841" s="170"/>
      <c r="I841" s="170"/>
      <c r="J841" s="170"/>
      <c r="K841" s="170"/>
      <c r="L841" s="170"/>
      <c r="M841" s="170"/>
      <c r="N841" s="170"/>
      <c r="O841" s="170"/>
      <c r="P841" s="170"/>
      <c r="Q841" s="170"/>
      <c r="R841" s="170"/>
      <c r="S841" s="170"/>
      <c r="T841" s="170"/>
      <c r="U841" s="170"/>
      <c r="V841" s="170"/>
      <c r="W841" s="170"/>
    </row>
  </sheetData>
  <autoFilter ref="A1:T826"/>
  <customSheetViews>
    <customSheetView guid="{B56A8DF6-4F76-4794-ADDF-9CEC4534D965}" showAutoFilter="1" hiddenColumns="1">
      <pane xSplit="5" ySplit="1" topLeftCell="F824" activePane="bottomRight" state="frozen"/>
      <selection pane="bottomRight" activeCell="B826" sqref="B826"/>
      <pageMargins left="0.7" right="0.7" top="0.75" bottom="0.75" header="0.3" footer="0.3"/>
      <pageSetup paperSize="9" orientation="portrait" r:id="rId1"/>
      <autoFilter ref="A1:T826"/>
    </customSheetView>
    <customSheetView guid="{C628B7BE-FCA0-47FA-8401-D2A89CE4CD1C}" filter="1" showAutoFilter="1" topLeftCell="A811">
      <selection activeCell="S827" sqref="S827"/>
      <pageMargins left="0.7" right="0.7" top="0.75" bottom="0.75" header="0.3" footer="0.3"/>
      <pageSetup paperSize="9" orientation="portrait" r:id="rId2"/>
      <autoFilter ref="A1:T826">
        <filterColumn colId="10">
          <filters>
            <filter val="Березин"/>
          </filters>
        </filterColumn>
        <filterColumn colId="12">
          <filters>
            <filter val="Выполнено"/>
          </filters>
        </filterColumn>
      </autoFilter>
    </customSheetView>
    <customSheetView guid="{6616FB67-30AA-48BA-9B0D-110D4CCD5110}" showAutoFilter="1" topLeftCell="A714">
      <selection activeCell="N716" sqref="N716"/>
      <pageMargins left="0.7" right="0.7" top="0.75" bottom="0.75" header="0.3" footer="0.3"/>
      <pageSetup paperSize="9" orientation="portrait" r:id="rId3"/>
      <autoFilter ref="A1:T731"/>
    </customSheetView>
    <customSheetView guid="{BFF3683E-064E-456E-8007-E874AAC650C3}" showAutoFilter="1">
      <pane xSplit="5" ySplit="1" topLeftCell="F634" activePane="bottomRight" state="frozen"/>
      <selection pane="bottomRight" activeCell="H635" sqref="H635"/>
      <pageMargins left="0.7" right="0.7" top="0.75" bottom="0.75" header="0.3" footer="0.3"/>
      <pageSetup paperSize="9" orientation="portrait" r:id="rId4"/>
      <autoFilter ref="A1:U731"/>
    </customSheetView>
    <customSheetView guid="{BB91C0C9-77BC-44F3-8A40-F007D4620B46}" showAutoFilter="1" topLeftCell="A585">
      <selection activeCell="E587" sqref="E587"/>
      <pageMargins left="0.7" right="0.7" top="0.75" bottom="0.75" header="0.3" footer="0.3"/>
      <pageSetup paperSize="9" orientation="portrait" r:id="rId5"/>
      <autoFilter ref="A1:U595"/>
    </customSheetView>
    <customSheetView guid="{07882417-E2F5-4069-9E3A-35F4012DC168}" showAutoFilter="1">
      <pane xSplit="2" ySplit="1" topLeftCell="C244" activePane="bottomRight" state="frozen"/>
      <selection pane="bottomRight" activeCell="O247" sqref="O247"/>
      <pageMargins left="0.7" right="0.7" top="0.75" bottom="0.75" header="0.3" footer="0.3"/>
      <pageSetup paperSize="9" orientation="portrait" r:id="rId6"/>
      <autoFilter ref="A1:U252"/>
    </customSheetView>
    <customSheetView guid="{8F5184C4-61C0-466A-9514-CACA7D16D27B}" filter="1" showAutoFilter="1">
      <pane xSplit="1" ySplit="1" topLeftCell="F303" activePane="bottomRight" state="frozen"/>
      <selection pane="bottomRight" activeCell="L373" sqref="L373"/>
      <pageMargins left="0.7" right="0.7" top="0.75" bottom="0.75" header="0.3" footer="0.3"/>
      <pageSetup paperSize="9" orientation="portrait" r:id="rId7"/>
      <autoFilter ref="A1:U729">
        <filterColumn colId="10">
          <filters>
            <filter val="Кузьминский"/>
          </filters>
        </filterColumn>
        <filterColumn colId="12">
          <filters>
            <filter val="В работе"/>
            <filter val="Выполнено"/>
          </filters>
        </filterColumn>
        <filterColumn colId="14">
          <filters blank="1">
            <filter val="Отклонено"/>
            <filter val="уточнение дано"/>
          </filters>
        </filterColumn>
      </autoFilter>
    </customSheetView>
    <customSheetView guid="{70975E3E-32B4-48ED-96D1-B9FE1E16D0A1}" filter="1" showAutoFilter="1" topLeftCell="G388">
      <selection activeCell="R644" sqref="R644"/>
      <pageMargins left="0.7" right="0.7" top="0.75" bottom="0.75" header="0.3" footer="0.3"/>
      <pageSetup paperSize="9" orientation="portrait" r:id="rId8"/>
      <autoFilter ref="A1:U731">
        <filterColumn colId="10">
          <filters>
            <filter val="Березин"/>
          </filters>
        </filterColumn>
        <filterColumn colId="12">
          <filters>
            <filter val="В работе"/>
          </filters>
        </filterColumn>
      </autoFilter>
    </customSheetView>
    <customSheetView guid="{F997E27E-D51C-4B21-9D3F-73055C713FC1}" filter="1" showAutoFilter="1" topLeftCell="E1">
      <selection activeCell="R816" sqref="R816"/>
      <pageMargins left="0.7" right="0.7" top="0.75" bottom="0.75" header="0.3" footer="0.3"/>
      <pageSetup paperSize="9" orientation="portrait" r:id="rId9"/>
      <autoFilter ref="A1:T815">
        <filterColumn colId="10">
          <filters>
            <filter val="Чуксин"/>
          </filters>
        </filterColumn>
        <filterColumn colId="12">
          <filters>
            <filter val="в работе"/>
          </filters>
        </filterColumn>
      </autoFilter>
    </customSheetView>
    <customSheetView guid="{0D5384CC-F729-473E-9C3C-1FEA879CB287}" filter="1" showAutoFilter="1">
      <pane xSplit="1" ySplit="1" topLeftCell="B690" activePane="bottomRight" state="frozen"/>
      <selection pane="bottomRight" activeCell="J707" sqref="J707"/>
      <pageMargins left="0.7" right="0.7" top="0.75" bottom="0.75" header="0.3" footer="0.3"/>
      <pageSetup paperSize="9" orientation="portrait" r:id="rId10"/>
      <autoFilter ref="A1:T815">
        <filterColumn colId="10">
          <filters>
            <filter val="Кузьминский"/>
          </filters>
        </filterColumn>
        <filterColumn colId="14">
          <filters blank="1">
            <filter val="Отклонено"/>
            <filter val="уточнение дано"/>
          </filters>
        </filterColumn>
      </autoFilter>
    </customSheetView>
  </customSheetView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E14" sqref="E14"/>
    </sheetView>
  </sheetViews>
  <sheetFormatPr defaultRowHeight="15" x14ac:dyDescent="0.25"/>
  <cols>
    <col min="2" max="2" width="10.7109375" customWidth="1"/>
    <col min="3" max="3" width="11.42578125" customWidth="1"/>
    <col min="4" max="4" width="30.7109375" customWidth="1"/>
    <col min="5" max="5" width="14.140625" customWidth="1"/>
    <col min="7" max="7" width="13.42578125" customWidth="1"/>
    <col min="8" max="8" width="13.5703125" customWidth="1"/>
    <col min="9" max="9" width="12.5703125" customWidth="1"/>
    <col min="10" max="10" width="15.28515625" customWidth="1"/>
    <col min="11" max="11" width="17.5703125" customWidth="1"/>
    <col min="12" max="12" width="14" customWidth="1"/>
    <col min="13" max="13" width="11.42578125" customWidth="1"/>
    <col min="14" max="14" width="21.140625" customWidth="1"/>
  </cols>
  <sheetData>
    <row r="1" spans="1:15" ht="48" x14ac:dyDescent="0.25">
      <c r="A1" s="37" t="s">
        <v>25</v>
      </c>
      <c r="B1" s="38" t="s">
        <v>26</v>
      </c>
      <c r="C1" s="37" t="s">
        <v>27</v>
      </c>
      <c r="D1" s="39" t="s">
        <v>148</v>
      </c>
      <c r="E1" s="37" t="s">
        <v>1</v>
      </c>
      <c r="F1" s="37" t="s">
        <v>3</v>
      </c>
      <c r="G1" s="37" t="s">
        <v>4</v>
      </c>
      <c r="H1" s="37" t="s">
        <v>6</v>
      </c>
      <c r="I1" s="38" t="s">
        <v>149</v>
      </c>
      <c r="J1" s="37" t="s">
        <v>150</v>
      </c>
      <c r="K1" s="37" t="s">
        <v>9</v>
      </c>
      <c r="L1" s="37" t="s">
        <v>10</v>
      </c>
      <c r="M1" s="40" t="s">
        <v>11</v>
      </c>
      <c r="N1" s="37" t="s">
        <v>12</v>
      </c>
      <c r="O1" s="37" t="s">
        <v>151</v>
      </c>
    </row>
    <row r="2" spans="1:15" x14ac:dyDescent="0.25">
      <c r="A2" s="37"/>
      <c r="B2" s="38"/>
      <c r="C2" s="37"/>
      <c r="D2" s="39"/>
      <c r="E2" s="37"/>
      <c r="F2" s="37"/>
      <c r="G2" s="37"/>
      <c r="H2" s="37"/>
      <c r="I2" s="38"/>
      <c r="J2" s="37"/>
      <c r="K2" s="37"/>
      <c r="L2" s="37"/>
      <c r="M2" s="40"/>
      <c r="N2" s="37"/>
      <c r="O2" s="37"/>
    </row>
    <row r="3" spans="1:15" ht="30" x14ac:dyDescent="0.25">
      <c r="A3" s="41">
        <v>1</v>
      </c>
      <c r="B3" s="42">
        <v>41270</v>
      </c>
      <c r="C3" s="41" t="s">
        <v>28</v>
      </c>
      <c r="D3" s="41" t="s">
        <v>153</v>
      </c>
      <c r="E3" s="41" t="s">
        <v>59</v>
      </c>
      <c r="F3" s="41" t="s">
        <v>19</v>
      </c>
      <c r="G3" s="41" t="s">
        <v>59</v>
      </c>
      <c r="H3" s="41" t="s">
        <v>154</v>
      </c>
      <c r="I3" s="42">
        <v>41270</v>
      </c>
      <c r="J3" s="41" t="s">
        <v>145</v>
      </c>
      <c r="K3" s="41"/>
      <c r="L3" s="41" t="s">
        <v>152</v>
      </c>
      <c r="M3" s="41"/>
      <c r="N3" s="41"/>
      <c r="O3" s="41">
        <v>0.5</v>
      </c>
    </row>
    <row r="4" spans="1:15" ht="30" x14ac:dyDescent="0.25">
      <c r="A4" s="41">
        <v>2</v>
      </c>
      <c r="B4" s="42">
        <v>41270</v>
      </c>
      <c r="C4" s="41"/>
      <c r="D4" s="41" t="s">
        <v>160</v>
      </c>
      <c r="E4" s="41" t="s">
        <v>161</v>
      </c>
      <c r="F4" s="41" t="s">
        <v>159</v>
      </c>
      <c r="G4" s="41" t="s">
        <v>59</v>
      </c>
      <c r="H4" s="41" t="s">
        <v>154</v>
      </c>
      <c r="I4" s="42">
        <v>41270</v>
      </c>
      <c r="J4" s="41" t="s">
        <v>145</v>
      </c>
      <c r="K4" s="41"/>
      <c r="L4" s="41" t="s">
        <v>152</v>
      </c>
      <c r="M4" s="41"/>
      <c r="N4" s="41"/>
      <c r="O4" s="41">
        <v>0.5</v>
      </c>
    </row>
    <row r="5" spans="1:15" ht="45" x14ac:dyDescent="0.25">
      <c r="A5" s="41">
        <v>3</v>
      </c>
      <c r="B5" s="42">
        <v>41270</v>
      </c>
      <c r="C5" s="41" t="s">
        <v>28</v>
      </c>
      <c r="D5" s="41" t="s">
        <v>162</v>
      </c>
      <c r="E5" s="41" t="s">
        <v>59</v>
      </c>
      <c r="F5" s="41" t="s">
        <v>19</v>
      </c>
      <c r="G5" s="41" t="s">
        <v>59</v>
      </c>
      <c r="H5" s="41" t="s">
        <v>154</v>
      </c>
      <c r="I5" s="42">
        <v>41271</v>
      </c>
      <c r="J5" s="41" t="s">
        <v>145</v>
      </c>
      <c r="K5" s="41"/>
      <c r="L5" s="41" t="s">
        <v>152</v>
      </c>
      <c r="M5" s="41"/>
      <c r="N5" s="41"/>
      <c r="O5" s="41">
        <v>0.5</v>
      </c>
    </row>
    <row r="6" spans="1:15" ht="45" x14ac:dyDescent="0.25">
      <c r="A6" s="41">
        <v>4</v>
      </c>
      <c r="B6" s="42">
        <v>41270</v>
      </c>
      <c r="C6" s="41" t="s">
        <v>163</v>
      </c>
      <c r="D6" s="41" t="s">
        <v>162</v>
      </c>
      <c r="E6" s="41" t="s">
        <v>59</v>
      </c>
      <c r="F6" s="41" t="s">
        <v>19</v>
      </c>
      <c r="G6" s="41" t="s">
        <v>59</v>
      </c>
      <c r="H6" s="41" t="s">
        <v>154</v>
      </c>
      <c r="I6" s="42">
        <v>41271</v>
      </c>
      <c r="J6" s="41" t="s">
        <v>145</v>
      </c>
      <c r="K6" s="41"/>
      <c r="L6" s="41" t="s">
        <v>152</v>
      </c>
      <c r="M6" s="41"/>
      <c r="N6" s="41"/>
      <c r="O6" s="41">
        <v>0.5</v>
      </c>
    </row>
    <row r="7" spans="1:15" ht="30" x14ac:dyDescent="0.25">
      <c r="A7" s="41">
        <v>5</v>
      </c>
      <c r="B7" s="42">
        <v>41271</v>
      </c>
      <c r="C7" s="43" t="s">
        <v>164</v>
      </c>
      <c r="D7" s="44" t="s">
        <v>165</v>
      </c>
      <c r="E7" s="41" t="s">
        <v>59</v>
      </c>
      <c r="F7" s="41" t="s">
        <v>19</v>
      </c>
      <c r="G7" s="41" t="s">
        <v>59</v>
      </c>
      <c r="H7" s="44" t="s">
        <v>37</v>
      </c>
      <c r="I7" s="42">
        <v>41271</v>
      </c>
      <c r="J7" s="41" t="s">
        <v>145</v>
      </c>
      <c r="K7" s="41"/>
      <c r="L7" s="41" t="s">
        <v>152</v>
      </c>
      <c r="M7" s="44"/>
      <c r="N7" s="44"/>
      <c r="O7" s="44">
        <v>1</v>
      </c>
    </row>
    <row r="8" spans="1:15" ht="30" x14ac:dyDescent="0.25">
      <c r="A8" s="41">
        <v>6</v>
      </c>
      <c r="B8" s="42">
        <v>41271</v>
      </c>
      <c r="C8" s="43" t="s">
        <v>28</v>
      </c>
      <c r="D8" s="41" t="s">
        <v>167</v>
      </c>
      <c r="E8" s="41" t="s">
        <v>59</v>
      </c>
      <c r="F8" s="41" t="s">
        <v>19</v>
      </c>
      <c r="G8" s="41" t="s">
        <v>59</v>
      </c>
      <c r="H8" s="44" t="s">
        <v>154</v>
      </c>
      <c r="I8" s="42">
        <v>41271</v>
      </c>
      <c r="J8" s="41" t="s">
        <v>145</v>
      </c>
      <c r="K8" s="41"/>
      <c r="L8" s="41" t="s">
        <v>152</v>
      </c>
      <c r="M8" s="44"/>
      <c r="N8" s="44"/>
      <c r="O8" s="44">
        <v>0.5</v>
      </c>
    </row>
    <row r="9" spans="1:15" ht="45" x14ac:dyDescent="0.25">
      <c r="A9" s="41">
        <v>7</v>
      </c>
      <c r="B9" s="42">
        <v>41271</v>
      </c>
      <c r="C9" s="43" t="s">
        <v>163</v>
      </c>
      <c r="D9" s="41" t="s">
        <v>169</v>
      </c>
      <c r="E9" s="41" t="s">
        <v>59</v>
      </c>
      <c r="F9" s="41" t="s">
        <v>19</v>
      </c>
      <c r="G9" s="41" t="s">
        <v>59</v>
      </c>
      <c r="H9" s="44" t="s">
        <v>154</v>
      </c>
      <c r="I9" s="42">
        <v>41271</v>
      </c>
      <c r="J9" s="41" t="s">
        <v>145</v>
      </c>
      <c r="K9" s="41"/>
      <c r="L9" s="41" t="s">
        <v>152</v>
      </c>
      <c r="M9" s="44"/>
      <c r="N9" s="44"/>
      <c r="O9" s="44">
        <v>0.5</v>
      </c>
    </row>
    <row r="10" spans="1:15" ht="30" x14ac:dyDescent="0.25">
      <c r="A10" s="41">
        <v>8</v>
      </c>
      <c r="B10" s="42">
        <v>41272</v>
      </c>
      <c r="C10" s="43" t="s">
        <v>28</v>
      </c>
      <c r="D10" s="41" t="s">
        <v>168</v>
      </c>
      <c r="E10" s="41" t="s">
        <v>59</v>
      </c>
      <c r="F10" s="41" t="s">
        <v>19</v>
      </c>
      <c r="G10" s="41" t="s">
        <v>59</v>
      </c>
      <c r="H10" s="44" t="s">
        <v>154</v>
      </c>
      <c r="I10" s="42">
        <v>41272</v>
      </c>
      <c r="J10" s="41" t="s">
        <v>145</v>
      </c>
      <c r="K10" s="41"/>
      <c r="L10" s="41" t="s">
        <v>152</v>
      </c>
      <c r="M10" s="44"/>
      <c r="N10" s="44"/>
      <c r="O10" s="44">
        <v>0.75</v>
      </c>
    </row>
    <row r="11" spans="1:15" ht="30" x14ac:dyDescent="0.25">
      <c r="A11" s="41">
        <v>9</v>
      </c>
      <c r="B11" s="42">
        <v>41283</v>
      </c>
      <c r="C11" s="43" t="s">
        <v>170</v>
      </c>
      <c r="D11" s="41" t="s">
        <v>171</v>
      </c>
      <c r="E11" s="41" t="s">
        <v>59</v>
      </c>
      <c r="F11" s="41" t="s">
        <v>19</v>
      </c>
      <c r="G11" s="41" t="s">
        <v>59</v>
      </c>
      <c r="H11" s="44" t="s">
        <v>154</v>
      </c>
      <c r="I11" s="42">
        <v>41283</v>
      </c>
      <c r="J11" s="41" t="s">
        <v>145</v>
      </c>
      <c r="K11" s="41"/>
      <c r="L11" s="41" t="s">
        <v>152</v>
      </c>
      <c r="M11" s="44"/>
      <c r="N11" s="44"/>
      <c r="O11" s="44">
        <v>1</v>
      </c>
    </row>
    <row r="12" spans="1:15" ht="30" x14ac:dyDescent="0.25">
      <c r="A12" s="41">
        <v>10</v>
      </c>
      <c r="B12" s="42">
        <v>41283</v>
      </c>
      <c r="C12" s="43" t="s">
        <v>28</v>
      </c>
      <c r="D12" s="41" t="s">
        <v>172</v>
      </c>
      <c r="E12" s="41" t="s">
        <v>59</v>
      </c>
      <c r="F12" s="41" t="s">
        <v>19</v>
      </c>
      <c r="G12" s="41" t="s">
        <v>59</v>
      </c>
      <c r="H12" s="44" t="s">
        <v>154</v>
      </c>
      <c r="I12" s="42">
        <v>41283</v>
      </c>
      <c r="J12" s="41" t="s">
        <v>145</v>
      </c>
      <c r="K12" s="41"/>
      <c r="L12" s="41" t="s">
        <v>152</v>
      </c>
      <c r="M12" s="44"/>
      <c r="N12" s="44"/>
      <c r="O12" s="44">
        <v>1</v>
      </c>
    </row>
    <row r="13" spans="1:15" ht="30" x14ac:dyDescent="0.25">
      <c r="A13" s="41">
        <v>11</v>
      </c>
      <c r="B13" s="42">
        <v>41283</v>
      </c>
      <c r="C13" s="43" t="s">
        <v>164</v>
      </c>
      <c r="D13" s="41" t="s">
        <v>171</v>
      </c>
      <c r="E13" s="41" t="s">
        <v>59</v>
      </c>
      <c r="F13" s="41" t="s">
        <v>19</v>
      </c>
      <c r="G13" s="41" t="s">
        <v>59</v>
      </c>
      <c r="H13" s="44" t="s">
        <v>154</v>
      </c>
      <c r="I13" s="42">
        <v>41283</v>
      </c>
      <c r="J13" s="41" t="s">
        <v>145</v>
      </c>
      <c r="K13" s="41"/>
      <c r="L13" s="41" t="s">
        <v>152</v>
      </c>
      <c r="M13" s="44"/>
      <c r="N13" s="44"/>
      <c r="O13" s="44">
        <v>0.5</v>
      </c>
    </row>
    <row r="14" spans="1:15" ht="75" x14ac:dyDescent="0.25">
      <c r="A14" s="41">
        <v>12</v>
      </c>
      <c r="B14" s="42">
        <v>41284</v>
      </c>
      <c r="C14" s="43" t="s">
        <v>181</v>
      </c>
      <c r="D14" s="41" t="s">
        <v>182</v>
      </c>
      <c r="E14" s="41" t="s">
        <v>59</v>
      </c>
      <c r="F14" s="41" t="s">
        <v>19</v>
      </c>
      <c r="G14" s="41" t="s">
        <v>59</v>
      </c>
      <c r="H14" s="44" t="s">
        <v>154</v>
      </c>
      <c r="I14" s="42">
        <v>41284</v>
      </c>
      <c r="J14" s="41" t="s">
        <v>145</v>
      </c>
      <c r="K14" s="41"/>
      <c r="L14" s="41" t="s">
        <v>152</v>
      </c>
      <c r="M14" s="44"/>
      <c r="N14" s="44"/>
      <c r="O14" s="44">
        <v>1</v>
      </c>
    </row>
    <row r="15" spans="1:15" ht="45" x14ac:dyDescent="0.25">
      <c r="A15" s="41">
        <v>13</v>
      </c>
      <c r="B15" s="42">
        <v>41284</v>
      </c>
      <c r="C15" s="43" t="s">
        <v>170</v>
      </c>
      <c r="D15" s="41" t="s">
        <v>190</v>
      </c>
      <c r="E15" s="41" t="s">
        <v>59</v>
      </c>
      <c r="F15" s="41" t="s">
        <v>19</v>
      </c>
      <c r="G15" s="41" t="s">
        <v>59</v>
      </c>
      <c r="H15" s="44" t="s">
        <v>154</v>
      </c>
      <c r="I15" s="42">
        <v>41284</v>
      </c>
      <c r="J15" s="41" t="s">
        <v>145</v>
      </c>
      <c r="K15" s="41"/>
      <c r="L15" s="41" t="s">
        <v>152</v>
      </c>
      <c r="M15" s="44"/>
      <c r="N15" s="44"/>
      <c r="O15" s="44">
        <v>0.75</v>
      </c>
    </row>
    <row r="16" spans="1:15" ht="45" x14ac:dyDescent="0.25">
      <c r="A16" s="41">
        <v>14</v>
      </c>
      <c r="B16" s="42">
        <v>41288</v>
      </c>
      <c r="C16" s="43" t="s">
        <v>163</v>
      </c>
      <c r="D16" s="41" t="s">
        <v>1102</v>
      </c>
      <c r="E16" s="41" t="s">
        <v>59</v>
      </c>
      <c r="F16" s="41" t="s">
        <v>19</v>
      </c>
      <c r="G16" s="41" t="s">
        <v>59</v>
      </c>
      <c r="H16" s="44" t="s">
        <v>154</v>
      </c>
      <c r="I16" s="42">
        <v>41288</v>
      </c>
      <c r="J16" s="41" t="s">
        <v>145</v>
      </c>
      <c r="K16" s="41"/>
      <c r="L16" s="41" t="s">
        <v>152</v>
      </c>
      <c r="M16" s="44"/>
      <c r="N16" s="44"/>
      <c r="O16" s="44">
        <v>0.25</v>
      </c>
    </row>
    <row r="17" spans="1:15" ht="45" x14ac:dyDescent="0.25">
      <c r="A17" s="41">
        <v>15</v>
      </c>
      <c r="B17" s="42">
        <v>41290</v>
      </c>
      <c r="C17" s="43" t="s">
        <v>163</v>
      </c>
      <c r="D17" s="41" t="s">
        <v>1102</v>
      </c>
      <c r="E17" s="41" t="s">
        <v>59</v>
      </c>
      <c r="F17" s="41" t="s">
        <v>19</v>
      </c>
      <c r="G17" s="41" t="s">
        <v>59</v>
      </c>
      <c r="H17" s="44" t="s">
        <v>154</v>
      </c>
      <c r="I17" s="42">
        <v>41290</v>
      </c>
      <c r="J17" s="41" t="s">
        <v>145</v>
      </c>
      <c r="K17" s="41"/>
      <c r="L17" s="41" t="s">
        <v>152</v>
      </c>
      <c r="M17" s="44"/>
      <c r="N17" s="44"/>
      <c r="O17" s="44">
        <v>1</v>
      </c>
    </row>
    <row r="18" spans="1:15" ht="45" x14ac:dyDescent="0.25">
      <c r="A18" s="41">
        <v>16</v>
      </c>
      <c r="B18" s="42">
        <v>41291</v>
      </c>
      <c r="C18" s="43" t="s">
        <v>163</v>
      </c>
      <c r="D18" s="41" t="s">
        <v>1102</v>
      </c>
      <c r="E18" s="41" t="s">
        <v>59</v>
      </c>
      <c r="F18" s="41" t="s">
        <v>19</v>
      </c>
      <c r="G18" s="41" t="s">
        <v>59</v>
      </c>
      <c r="H18" s="44" t="s">
        <v>154</v>
      </c>
      <c r="I18" s="42">
        <v>41291</v>
      </c>
      <c r="J18" s="41" t="s">
        <v>145</v>
      </c>
      <c r="K18" s="41"/>
      <c r="L18" s="41" t="s">
        <v>152</v>
      </c>
      <c r="M18" s="44"/>
      <c r="N18" s="44"/>
      <c r="O18" s="44">
        <v>0.5</v>
      </c>
    </row>
    <row r="19" spans="1:15" ht="30" x14ac:dyDescent="0.25">
      <c r="A19" s="41">
        <v>17</v>
      </c>
      <c r="B19" s="42">
        <v>41292</v>
      </c>
      <c r="C19" s="43" t="s">
        <v>164</v>
      </c>
      <c r="D19" s="41" t="s">
        <v>561</v>
      </c>
      <c r="E19" s="41" t="s">
        <v>59</v>
      </c>
      <c r="F19" s="41" t="s">
        <v>19</v>
      </c>
      <c r="G19" s="41" t="s">
        <v>59</v>
      </c>
      <c r="H19" s="44" t="s">
        <v>154</v>
      </c>
      <c r="I19" s="42">
        <v>41292</v>
      </c>
      <c r="J19" s="41" t="s">
        <v>145</v>
      </c>
      <c r="K19" s="41"/>
      <c r="L19" s="41" t="s">
        <v>152</v>
      </c>
      <c r="M19" s="44"/>
      <c r="N19" s="44"/>
      <c r="O19" s="44">
        <v>0.5</v>
      </c>
    </row>
    <row r="20" spans="1:15" ht="45" x14ac:dyDescent="0.25">
      <c r="A20" s="41">
        <v>18</v>
      </c>
      <c r="B20" s="42">
        <v>41292</v>
      </c>
      <c r="C20" s="43" t="s">
        <v>361</v>
      </c>
      <c r="D20" s="41" t="s">
        <v>562</v>
      </c>
      <c r="E20" s="41" t="s">
        <v>59</v>
      </c>
      <c r="F20" s="41" t="s">
        <v>19</v>
      </c>
      <c r="G20" s="41" t="s">
        <v>59</v>
      </c>
      <c r="H20" s="44" t="s">
        <v>154</v>
      </c>
      <c r="I20" s="42">
        <v>41292</v>
      </c>
      <c r="J20" s="41" t="s">
        <v>145</v>
      </c>
      <c r="K20" s="41"/>
      <c r="L20" s="41" t="s">
        <v>152</v>
      </c>
      <c r="M20" s="44"/>
      <c r="N20" s="44"/>
      <c r="O20" s="44">
        <v>1</v>
      </c>
    </row>
    <row r="21" spans="1:15" ht="30" x14ac:dyDescent="0.25">
      <c r="A21" s="41">
        <v>19</v>
      </c>
      <c r="B21" s="42">
        <v>41296</v>
      </c>
      <c r="C21" s="43" t="s">
        <v>199</v>
      </c>
      <c r="D21" s="41" t="s">
        <v>613</v>
      </c>
      <c r="E21" s="41" t="s">
        <v>59</v>
      </c>
      <c r="F21" s="41" t="s">
        <v>34</v>
      </c>
      <c r="G21" s="41" t="s">
        <v>59</v>
      </c>
      <c r="H21" s="44" t="s">
        <v>37</v>
      </c>
      <c r="I21" s="42">
        <v>41296</v>
      </c>
      <c r="J21" s="41" t="s">
        <v>145</v>
      </c>
      <c r="K21" s="41"/>
      <c r="L21" s="41" t="s">
        <v>152</v>
      </c>
      <c r="M21" s="44"/>
      <c r="N21" s="44"/>
      <c r="O21" s="44">
        <v>0.25</v>
      </c>
    </row>
    <row r="22" spans="1:15" ht="30" x14ac:dyDescent="0.25">
      <c r="A22" s="41">
        <v>20</v>
      </c>
      <c r="B22" s="42">
        <v>41310</v>
      </c>
      <c r="C22" s="43" t="s">
        <v>227</v>
      </c>
      <c r="D22" s="41" t="s">
        <v>738</v>
      </c>
      <c r="E22" s="41" t="s">
        <v>59</v>
      </c>
      <c r="F22" s="41" t="s">
        <v>19</v>
      </c>
      <c r="G22" s="41" t="s">
        <v>59</v>
      </c>
      <c r="H22" s="44" t="s">
        <v>37</v>
      </c>
      <c r="I22" s="42">
        <v>41310</v>
      </c>
      <c r="J22" s="41" t="s">
        <v>145</v>
      </c>
      <c r="K22" s="41"/>
      <c r="L22" s="41" t="s">
        <v>152</v>
      </c>
      <c r="M22" s="44"/>
      <c r="N22" s="44"/>
      <c r="O22" s="44">
        <v>4</v>
      </c>
    </row>
    <row r="23" spans="1:15" ht="30" x14ac:dyDescent="0.25">
      <c r="A23" s="41">
        <v>21</v>
      </c>
      <c r="B23" s="42">
        <v>41310</v>
      </c>
      <c r="C23" s="43" t="s">
        <v>739</v>
      </c>
      <c r="D23" s="41" t="s">
        <v>740</v>
      </c>
      <c r="E23" s="41" t="s">
        <v>59</v>
      </c>
      <c r="F23" s="41" t="s">
        <v>34</v>
      </c>
      <c r="G23" s="41" t="s">
        <v>59</v>
      </c>
      <c r="H23" s="44" t="s">
        <v>37</v>
      </c>
      <c r="I23" s="42">
        <v>41310</v>
      </c>
      <c r="J23" s="41" t="s">
        <v>145</v>
      </c>
      <c r="K23" s="41"/>
      <c r="L23" s="41" t="s">
        <v>152</v>
      </c>
      <c r="M23" s="44"/>
      <c r="N23" s="44"/>
      <c r="O23" s="44">
        <v>0.25</v>
      </c>
    </row>
    <row r="24" spans="1:15" x14ac:dyDescent="0.25">
      <c r="A24" s="105">
        <v>21</v>
      </c>
      <c r="B24" s="106">
        <v>41310</v>
      </c>
      <c r="C24" s="105" t="s">
        <v>220</v>
      </c>
      <c r="D24" s="107" t="s">
        <v>741</v>
      </c>
      <c r="E24" s="108" t="s">
        <v>59</v>
      </c>
      <c r="F24" s="108" t="s">
        <v>34</v>
      </c>
      <c r="G24" s="108" t="s">
        <v>59</v>
      </c>
      <c r="H24" s="108" t="s">
        <v>37</v>
      </c>
      <c r="I24" s="110">
        <v>41310</v>
      </c>
      <c r="J24" s="111" t="s">
        <v>145</v>
      </c>
      <c r="K24" s="111"/>
      <c r="L24" s="111" t="s">
        <v>152</v>
      </c>
      <c r="M24" s="108"/>
      <c r="N24" s="108"/>
      <c r="O24" s="109">
        <v>0.5</v>
      </c>
    </row>
    <row r="25" spans="1:15" x14ac:dyDescent="0.25">
      <c r="A25" s="105">
        <v>22</v>
      </c>
      <c r="B25" s="110">
        <v>41337</v>
      </c>
      <c r="C25" s="108" t="s">
        <v>163</v>
      </c>
      <c r="D25" s="108" t="s">
        <v>1174</v>
      </c>
      <c r="E25" s="108" t="s">
        <v>55</v>
      </c>
      <c r="F25" s="108" t="s">
        <v>19</v>
      </c>
      <c r="G25" s="108" t="s">
        <v>20</v>
      </c>
      <c r="H25" s="108" t="s">
        <v>37</v>
      </c>
      <c r="I25" s="110">
        <v>41337</v>
      </c>
      <c r="J25" s="108" t="s">
        <v>145</v>
      </c>
      <c r="K25" s="108"/>
      <c r="L25" s="108" t="s">
        <v>152</v>
      </c>
      <c r="M25" s="108"/>
      <c r="N25" s="108"/>
      <c r="O25" s="109">
        <v>2</v>
      </c>
    </row>
    <row r="26" spans="1:15" x14ac:dyDescent="0.25">
      <c r="A26" s="105">
        <v>22</v>
      </c>
      <c r="B26" s="110">
        <v>41347</v>
      </c>
      <c r="C26" s="147" t="s">
        <v>1278</v>
      </c>
      <c r="D26" s="148" t="s">
        <v>1279</v>
      </c>
      <c r="E26" s="108" t="s">
        <v>55</v>
      </c>
      <c r="F26" s="108" t="s">
        <v>19</v>
      </c>
      <c r="G26" s="108" t="s">
        <v>20</v>
      </c>
      <c r="H26" s="108" t="s">
        <v>37</v>
      </c>
      <c r="I26" s="110">
        <v>41347</v>
      </c>
      <c r="J26" s="108" t="s">
        <v>145</v>
      </c>
      <c r="K26" s="108"/>
      <c r="L26" s="108" t="s">
        <v>152</v>
      </c>
      <c r="M26" s="108"/>
      <c r="N26" s="108"/>
      <c r="O26" s="109">
        <v>4</v>
      </c>
    </row>
    <row r="27" spans="1:15" ht="60" x14ac:dyDescent="0.25">
      <c r="A27" s="105">
        <v>23</v>
      </c>
      <c r="B27" s="106">
        <v>41352</v>
      </c>
      <c r="C27" s="105" t="s">
        <v>361</v>
      </c>
      <c r="D27" s="105" t="s">
        <v>1305</v>
      </c>
      <c r="E27" s="105" t="s">
        <v>59</v>
      </c>
      <c r="F27" s="105" t="s">
        <v>34</v>
      </c>
      <c r="G27" s="105" t="s">
        <v>59</v>
      </c>
      <c r="H27" s="44" t="s">
        <v>21</v>
      </c>
      <c r="I27" s="106">
        <v>41352</v>
      </c>
      <c r="J27" s="105" t="s">
        <v>145</v>
      </c>
      <c r="K27" s="105"/>
      <c r="L27" s="105" t="s">
        <v>152</v>
      </c>
      <c r="M27" s="44"/>
      <c r="N27" s="44"/>
      <c r="O27" s="44">
        <v>0.25</v>
      </c>
    </row>
    <row r="28" spans="1:15" ht="45" x14ac:dyDescent="0.25">
      <c r="A28" s="105">
        <v>24</v>
      </c>
      <c r="B28" s="106">
        <v>41352</v>
      </c>
      <c r="C28" s="105" t="s">
        <v>1304</v>
      </c>
      <c r="D28" s="105" t="s">
        <v>1306</v>
      </c>
      <c r="E28" s="105" t="s">
        <v>59</v>
      </c>
      <c r="F28" s="105" t="s">
        <v>34</v>
      </c>
      <c r="G28" s="105" t="s">
        <v>59</v>
      </c>
      <c r="H28" s="44" t="s">
        <v>21</v>
      </c>
      <c r="I28" s="106">
        <v>41352</v>
      </c>
      <c r="J28" s="105" t="s">
        <v>145</v>
      </c>
      <c r="K28" s="105"/>
      <c r="L28" s="105" t="s">
        <v>152</v>
      </c>
      <c r="M28" s="44"/>
      <c r="N28" s="44"/>
      <c r="O28" s="44">
        <v>0.25</v>
      </c>
    </row>
    <row r="29" spans="1:15" ht="45" x14ac:dyDescent="0.25">
      <c r="A29" s="105">
        <v>25</v>
      </c>
      <c r="B29" s="106">
        <v>41366</v>
      </c>
      <c r="C29" s="44" t="s">
        <v>199</v>
      </c>
      <c r="D29" s="44" t="s">
        <v>1468</v>
      </c>
      <c r="E29" s="44" t="s">
        <v>59</v>
      </c>
      <c r="F29" s="44" t="s">
        <v>34</v>
      </c>
      <c r="G29" s="44" t="s">
        <v>59</v>
      </c>
      <c r="H29" s="44" t="s">
        <v>37</v>
      </c>
      <c r="I29" s="106">
        <v>41367</v>
      </c>
      <c r="J29" s="105" t="s">
        <v>145</v>
      </c>
      <c r="K29" s="105" t="s">
        <v>1469</v>
      </c>
      <c r="L29" s="105" t="s">
        <v>152</v>
      </c>
      <c r="M29" s="44"/>
      <c r="N29" s="44"/>
      <c r="O29" s="44">
        <v>0.75</v>
      </c>
    </row>
    <row r="30" spans="1:15" ht="30" x14ac:dyDescent="0.25">
      <c r="A30" s="105">
        <v>26</v>
      </c>
      <c r="B30" s="106">
        <v>41374</v>
      </c>
      <c r="C30" s="105" t="s">
        <v>220</v>
      </c>
      <c r="D30" s="105" t="s">
        <v>1543</v>
      </c>
      <c r="E30" s="105" t="s">
        <v>59</v>
      </c>
      <c r="F30" s="105" t="s">
        <v>19</v>
      </c>
      <c r="G30" s="105" t="s">
        <v>59</v>
      </c>
      <c r="H30" s="105" t="s">
        <v>37</v>
      </c>
      <c r="I30" s="106">
        <v>41374</v>
      </c>
      <c r="J30" s="105" t="s">
        <v>145</v>
      </c>
      <c r="K30" s="105"/>
      <c r="L30" s="105" t="s">
        <v>152</v>
      </c>
      <c r="M30" s="105"/>
      <c r="N30" s="105"/>
      <c r="O30" s="105">
        <v>3.5</v>
      </c>
    </row>
    <row r="31" spans="1:15" ht="105" x14ac:dyDescent="0.25">
      <c r="A31" s="105">
        <v>27</v>
      </c>
      <c r="B31" s="106">
        <v>41402</v>
      </c>
      <c r="C31" s="105" t="s">
        <v>220</v>
      </c>
      <c r="D31" s="105" t="s">
        <v>1688</v>
      </c>
      <c r="E31" s="105" t="s">
        <v>59</v>
      </c>
      <c r="F31" s="105" t="s">
        <v>19</v>
      </c>
      <c r="G31" s="105" t="s">
        <v>59</v>
      </c>
      <c r="H31" s="105" t="s">
        <v>101</v>
      </c>
      <c r="I31" s="106">
        <v>41402</v>
      </c>
      <c r="J31" s="105" t="s">
        <v>145</v>
      </c>
      <c r="K31" s="105" t="s">
        <v>1689</v>
      </c>
      <c r="L31" s="105" t="s">
        <v>152</v>
      </c>
      <c r="M31" s="105"/>
      <c r="N31" s="105"/>
      <c r="O31" s="105">
        <v>1.85</v>
      </c>
    </row>
    <row r="32" spans="1:15" ht="30" x14ac:dyDescent="0.25">
      <c r="A32" s="105">
        <v>28</v>
      </c>
      <c r="B32" s="106">
        <v>41402</v>
      </c>
      <c r="C32" s="105" t="s">
        <v>227</v>
      </c>
      <c r="D32" s="105" t="s">
        <v>1690</v>
      </c>
      <c r="E32" s="105" t="s">
        <v>59</v>
      </c>
      <c r="F32" s="105" t="s">
        <v>19</v>
      </c>
      <c r="G32" s="105" t="s">
        <v>59</v>
      </c>
      <c r="H32" s="105" t="s">
        <v>101</v>
      </c>
      <c r="I32" s="106">
        <v>41402</v>
      </c>
      <c r="J32" s="105" t="s">
        <v>145</v>
      </c>
      <c r="K32" s="105"/>
      <c r="L32" s="105"/>
      <c r="M32" s="105"/>
      <c r="N32" s="105"/>
      <c r="O32" s="105">
        <v>0.42</v>
      </c>
    </row>
    <row r="33" spans="1:15" ht="30" x14ac:dyDescent="0.25">
      <c r="A33" s="105">
        <v>29</v>
      </c>
      <c r="B33" s="106">
        <v>41407</v>
      </c>
      <c r="C33" s="105" t="s">
        <v>227</v>
      </c>
      <c r="D33" s="105" t="s">
        <v>1692</v>
      </c>
      <c r="E33" s="105" t="s">
        <v>59</v>
      </c>
      <c r="F33" s="105" t="s">
        <v>19</v>
      </c>
      <c r="G33" s="105" t="s">
        <v>59</v>
      </c>
      <c r="H33" s="105" t="s">
        <v>101</v>
      </c>
      <c r="I33" s="106">
        <v>41407</v>
      </c>
      <c r="J33" s="105" t="s">
        <v>145</v>
      </c>
      <c r="K33" s="105"/>
      <c r="L33" s="105"/>
      <c r="M33" s="105"/>
      <c r="N33" s="105"/>
      <c r="O33" s="105">
        <v>1.5</v>
      </c>
    </row>
    <row r="34" spans="1:15" ht="30" x14ac:dyDescent="0.25">
      <c r="A34" s="105">
        <v>30</v>
      </c>
      <c r="B34" s="106">
        <v>41407</v>
      </c>
      <c r="C34" s="105" t="s">
        <v>154</v>
      </c>
      <c r="D34" s="105" t="s">
        <v>1693</v>
      </c>
      <c r="E34" s="105" t="s">
        <v>59</v>
      </c>
      <c r="F34" s="105" t="s">
        <v>34</v>
      </c>
      <c r="G34" s="105" t="s">
        <v>59</v>
      </c>
      <c r="H34" s="105" t="s">
        <v>101</v>
      </c>
      <c r="I34" s="106">
        <v>41407</v>
      </c>
      <c r="J34" s="105" t="s">
        <v>145</v>
      </c>
      <c r="K34" s="105"/>
      <c r="L34" s="105"/>
      <c r="M34" s="105"/>
      <c r="N34" s="105"/>
      <c r="O34" s="105">
        <f>15/60</f>
        <v>0.25</v>
      </c>
    </row>
  </sheetData>
  <customSheetViews>
    <customSheetView guid="{B56A8DF6-4F76-4794-ADDF-9CEC4534D965}">
      <selection activeCell="E14" sqref="E14"/>
      <pageMargins left="0.7" right="0.7" top="0.75" bottom="0.75" header="0.3" footer="0.3"/>
    </customSheetView>
    <customSheetView guid="{C628B7BE-FCA0-47FA-8401-D2A89CE4CD1C}">
      <selection activeCell="E14" sqref="E14"/>
      <pageMargins left="0.7" right="0.7" top="0.75" bottom="0.75" header="0.3" footer="0.3"/>
    </customSheetView>
    <customSheetView guid="{6616FB67-30AA-48BA-9B0D-110D4CCD5110}">
      <selection activeCell="E14" sqref="E14"/>
      <pageMargins left="0.7" right="0.7" top="0.75" bottom="0.75" header="0.3" footer="0.3"/>
    </customSheetView>
    <customSheetView guid="{BFF3683E-064E-456E-8007-E874AAC650C3}">
      <selection activeCell="E14" sqref="E14"/>
      <pageMargins left="0.7" right="0.7" top="0.75" bottom="0.75" header="0.3" footer="0.3"/>
    </customSheetView>
    <customSheetView guid="{BB91C0C9-77BC-44F3-8A40-F007D4620B46}" topLeftCell="A13">
      <selection activeCell="D20" sqref="D20"/>
      <pageMargins left="0.7" right="0.7" top="0.75" bottom="0.75" header="0.3" footer="0.3"/>
    </customSheetView>
    <customSheetView guid="{07882417-E2F5-4069-9E3A-35F4012DC168}">
      <selection activeCell="D14" sqref="D14"/>
      <pageMargins left="0.7" right="0.7" top="0.75" bottom="0.75" header="0.3" footer="0.3"/>
    </customSheetView>
    <customSheetView guid="{8F5184C4-61C0-466A-9514-CACA7D16D27B}" topLeftCell="A3">
      <selection activeCell="G10" sqref="G10"/>
      <pageMargins left="0.7" right="0.7" top="0.75" bottom="0.75" header="0.3" footer="0.3"/>
    </customSheetView>
    <customSheetView guid="{70975E3E-32B4-48ED-96D1-B9FE1E16D0A1}" topLeftCell="A19">
      <selection activeCell="K31" sqref="K31"/>
      <pageMargins left="0.7" right="0.7" top="0.75" bottom="0.75" header="0.3" footer="0.3"/>
    </customSheetView>
    <customSheetView guid="{F997E27E-D51C-4B21-9D3F-73055C713FC1}">
      <selection activeCell="E14" sqref="E14"/>
      <pageMargins left="0.7" right="0.7" top="0.75" bottom="0.75" header="0.3" footer="0.3"/>
    </customSheetView>
    <customSheetView guid="{0D5384CC-F729-473E-9C3C-1FEA879CB287}" topLeftCell="A34">
      <selection activeCell="I27" sqref="I2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workbookViewId="0">
      <selection activeCell="B32" sqref="B32"/>
    </sheetView>
  </sheetViews>
  <sheetFormatPr defaultRowHeight="15" x14ac:dyDescent="0.25"/>
  <cols>
    <col min="1" max="1" width="4.42578125" customWidth="1"/>
    <col min="2" max="2" width="44.85546875" customWidth="1"/>
    <col min="3" max="3" width="9" customWidth="1"/>
    <col min="4" max="4" width="24" customWidth="1"/>
  </cols>
  <sheetData>
    <row r="2" spans="2:4" x14ac:dyDescent="0.25">
      <c r="B2" t="s">
        <v>1113</v>
      </c>
      <c r="C2">
        <v>8</v>
      </c>
      <c r="D2" t="s">
        <v>40</v>
      </c>
    </row>
  </sheetData>
  <customSheetViews>
    <customSheetView guid="{B56A8DF6-4F76-4794-ADDF-9CEC4534D965}">
      <selection activeCell="B32" sqref="B32"/>
      <pageMargins left="0.7" right="0.7" top="0.75" bottom="0.75" header="0.3" footer="0.3"/>
    </customSheetView>
    <customSheetView guid="{C628B7BE-FCA0-47FA-8401-D2A89CE4CD1C}">
      <selection activeCell="B32" sqref="B32"/>
      <pageMargins left="0.7" right="0.7" top="0.75" bottom="0.75" header="0.3" footer="0.3"/>
    </customSheetView>
    <customSheetView guid="{6616FB67-30AA-48BA-9B0D-110D4CCD5110}">
      <selection activeCell="B32" sqref="B32"/>
      <pageMargins left="0.7" right="0.7" top="0.75" bottom="0.75" header="0.3" footer="0.3"/>
    </customSheetView>
    <customSheetView guid="{BFF3683E-064E-456E-8007-E874AAC650C3}">
      <selection activeCell="B32" sqref="B32"/>
      <pageMargins left="0.7" right="0.7" top="0.75" bottom="0.75" header="0.3" footer="0.3"/>
    </customSheetView>
    <customSheetView guid="{BB91C0C9-77BC-44F3-8A40-F007D4620B46}">
      <selection activeCell="B2" sqref="B2:H9"/>
      <pageMargins left="0.7" right="0.7" top="0.75" bottom="0.75" header="0.3" footer="0.3"/>
    </customSheetView>
    <customSheetView guid="{07882417-E2F5-4069-9E3A-35F4012DC168}">
      <pageMargins left="0.7" right="0.7" top="0.75" bottom="0.75" header="0.3" footer="0.3"/>
    </customSheetView>
    <customSheetView guid="{8F5184C4-61C0-466A-9514-CACA7D16D27B}">
      <selection activeCell="B2" sqref="B2:H9"/>
      <pageMargins left="0.7" right="0.7" top="0.75" bottom="0.75" header="0.3" footer="0.3"/>
    </customSheetView>
    <customSheetView guid="{70975E3E-32B4-48ED-96D1-B9FE1E16D0A1}">
      <selection activeCell="B2" sqref="B2:H9"/>
      <pageMargins left="0.7" right="0.7" top="0.75" bottom="0.75" header="0.3" footer="0.3"/>
    </customSheetView>
    <customSheetView guid="{F997E27E-D51C-4B21-9D3F-73055C713FC1}">
      <selection activeCell="B32" sqref="B32"/>
      <pageMargins left="0.7" right="0.7" top="0.75" bottom="0.75" header="0.3" footer="0.3"/>
    </customSheetView>
    <customSheetView guid="{0D5384CC-F729-473E-9C3C-1FEA879CB287}">
      <selection activeCell="B32" sqref="B3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defaultRowHeight="15" x14ac:dyDescent="0.25"/>
  <cols>
    <col min="6" max="6" width="12.42578125" customWidth="1"/>
  </cols>
  <sheetData/>
  <customSheetViews>
    <customSheetView guid="{B56A8DF6-4F76-4794-ADDF-9CEC4534D965}">
      <selection sqref="A1:XFD1"/>
      <pageMargins left="0.7" right="0.7" top="0.75" bottom="0.75" header="0.3" footer="0.3"/>
    </customSheetView>
    <customSheetView guid="{C628B7BE-FCA0-47FA-8401-D2A89CE4CD1C}">
      <selection sqref="A1:XFD1"/>
      <pageMargins left="0.7" right="0.7" top="0.75" bottom="0.75" header="0.3" footer="0.3"/>
    </customSheetView>
    <customSheetView guid="{6616FB67-30AA-48BA-9B0D-110D4CCD5110}">
      <selection sqref="A1:XFD1"/>
      <pageMargins left="0.7" right="0.7" top="0.75" bottom="0.75" header="0.3" footer="0.3"/>
    </customSheetView>
    <customSheetView guid="{BFF3683E-064E-456E-8007-E874AAC650C3}">
      <selection activeCell="A4" sqref="A4:XFD4"/>
      <pageMargins left="0.7" right="0.7" top="0.75" bottom="0.75" header="0.3" footer="0.3"/>
    </customSheetView>
    <customSheetView guid="{BB91C0C9-77BC-44F3-8A40-F007D4620B46}">
      <selection activeCell="A4" sqref="A4:XFD4"/>
      <pageMargins left="0.7" right="0.7" top="0.75" bottom="0.75" header="0.3" footer="0.3"/>
    </customSheetView>
    <customSheetView guid="{8F5184C4-61C0-466A-9514-CACA7D16D27B}">
      <selection activeCell="A4" sqref="A4:XFD4"/>
      <pageMargins left="0.7" right="0.7" top="0.75" bottom="0.75" header="0.3" footer="0.3"/>
    </customSheetView>
    <customSheetView guid="{70975E3E-32B4-48ED-96D1-B9FE1E16D0A1}">
      <selection activeCell="G4" sqref="G4"/>
      <pageMargins left="0.7" right="0.7" top="0.75" bottom="0.75" header="0.3" footer="0.3"/>
    </customSheetView>
    <customSheetView guid="{F997E27E-D51C-4B21-9D3F-73055C713FC1}">
      <selection sqref="A1:XFD1"/>
      <pageMargins left="0.7" right="0.7" top="0.75" bottom="0.75" header="0.3" footer="0.3"/>
    </customSheetView>
    <customSheetView guid="{0D5384CC-F729-473E-9C3C-1FEA879CB287}">
      <selection sqref="A1:XFD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ЖЗ</vt:lpstr>
      <vt:lpstr>ЖК</vt:lpstr>
      <vt:lpstr>Лист3</vt: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evsukova_nv</dc:creator>
  <cp:lastModifiedBy>Смирнягин Владислав</cp:lastModifiedBy>
  <dcterms:created xsi:type="dcterms:W3CDTF">2012-12-24T05:04:45Z</dcterms:created>
  <dcterms:modified xsi:type="dcterms:W3CDTF">2013-07-16T08:42:13Z</dcterms:modified>
</cp:coreProperties>
</file>