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53222"/>
  <mc:AlternateContent xmlns:mc="http://schemas.openxmlformats.org/markup-compatibility/2006">
    <mc:Choice Requires="x15">
      <x15ac:absPath xmlns:x15ac="http://schemas.microsoft.com/office/spreadsheetml/2010/11/ac" url="F:\PhD\FPGA\Delay_Lines_Ales\"/>
    </mc:Choice>
  </mc:AlternateContent>
  <bookViews>
    <workbookView xWindow="0" yWindow="0" windowWidth="20490" windowHeight="7755" activeTab="3"/>
  </bookViews>
  <sheets>
    <sheet name="0" sheetId="1" r:id="rId1"/>
    <sheet name="1" sheetId="2" r:id="rId2"/>
    <sheet name="Лист1" sheetId="3" r:id="rId3"/>
    <sheet name="Лист2" sheetId="4"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52" i="3" l="1"/>
  <c r="K33" i="3"/>
  <c r="L33" i="3"/>
  <c r="M33" i="3"/>
  <c r="N33" i="3"/>
  <c r="O33" i="3"/>
  <c r="P33" i="3"/>
  <c r="J52" i="3"/>
  <c r="H32" i="2" l="1"/>
  <c r="H33" i="2"/>
  <c r="H34" i="2"/>
  <c r="H35" i="2"/>
  <c r="H36" i="2"/>
  <c r="H37" i="2"/>
  <c r="H38" i="2"/>
  <c r="H39" i="2"/>
  <c r="H40" i="2"/>
  <c r="H41" i="2"/>
  <c r="H42" i="2"/>
  <c r="H43" i="2"/>
  <c r="H44" i="2"/>
  <c r="H45" i="2"/>
  <c r="H46" i="2"/>
  <c r="H47" i="2"/>
  <c r="H48" i="2"/>
  <c r="H49" i="2"/>
  <c r="H50" i="2"/>
  <c r="H51" i="2"/>
  <c r="H52" i="2"/>
  <c r="H53" i="2"/>
  <c r="H54" i="2"/>
  <c r="H31" i="2"/>
  <c r="H4" i="2"/>
  <c r="P34" i="3" l="1"/>
  <c r="P35" i="3"/>
  <c r="P36" i="3"/>
  <c r="P37" i="3"/>
  <c r="P38" i="3"/>
  <c r="P39" i="3"/>
  <c r="P40" i="3"/>
  <c r="P41" i="3"/>
  <c r="P42" i="3"/>
  <c r="P43" i="3"/>
  <c r="P44" i="3"/>
  <c r="P45" i="3"/>
  <c r="P46" i="3"/>
  <c r="P47" i="3"/>
  <c r="P48" i="3"/>
  <c r="P49" i="3"/>
  <c r="P50" i="3"/>
  <c r="P51" i="3"/>
  <c r="P52" i="3"/>
  <c r="P53" i="3"/>
  <c r="P54" i="3"/>
  <c r="P55" i="3"/>
  <c r="P56" i="3"/>
  <c r="O34" i="3"/>
  <c r="O35" i="3"/>
  <c r="O36" i="3"/>
  <c r="O37" i="3"/>
  <c r="O38" i="3"/>
  <c r="O39" i="3"/>
  <c r="O40" i="3"/>
  <c r="O41" i="3"/>
  <c r="O42" i="3"/>
  <c r="O43" i="3"/>
  <c r="O44" i="3"/>
  <c r="O45" i="3"/>
  <c r="O46" i="3"/>
  <c r="O47" i="3"/>
  <c r="O48" i="3"/>
  <c r="O49" i="3"/>
  <c r="O50" i="3"/>
  <c r="O51" i="3"/>
  <c r="O52" i="3"/>
  <c r="O53" i="3"/>
  <c r="O54" i="3"/>
  <c r="O55" i="3"/>
  <c r="O56" i="3"/>
  <c r="N34" i="3"/>
  <c r="N35" i="3"/>
  <c r="N36" i="3"/>
  <c r="N37" i="3"/>
  <c r="N38" i="3"/>
  <c r="N39" i="3"/>
  <c r="N40" i="3"/>
  <c r="N41" i="3"/>
  <c r="N42" i="3"/>
  <c r="N43" i="3"/>
  <c r="N44" i="3"/>
  <c r="N45" i="3"/>
  <c r="N46" i="3"/>
  <c r="N47" i="3"/>
  <c r="N48" i="3"/>
  <c r="N49" i="3"/>
  <c r="N50" i="3"/>
  <c r="N51" i="3"/>
  <c r="N52" i="3"/>
  <c r="N53" i="3"/>
  <c r="N54" i="3"/>
  <c r="N55" i="3"/>
  <c r="N56" i="3"/>
  <c r="M34" i="3"/>
  <c r="M35" i="3"/>
  <c r="M36" i="3"/>
  <c r="M37" i="3"/>
  <c r="M38" i="3"/>
  <c r="M39" i="3"/>
  <c r="M40" i="3"/>
  <c r="M41" i="3"/>
  <c r="M42" i="3"/>
  <c r="M43" i="3"/>
  <c r="M44" i="3"/>
  <c r="M45" i="3"/>
  <c r="M46" i="3"/>
  <c r="M47" i="3"/>
  <c r="M48" i="3"/>
  <c r="M49" i="3"/>
  <c r="M50" i="3"/>
  <c r="M51" i="3"/>
  <c r="M52" i="3"/>
  <c r="M53" i="3"/>
  <c r="M54" i="3"/>
  <c r="M55" i="3"/>
  <c r="M56" i="3"/>
  <c r="L34" i="3"/>
  <c r="L35" i="3"/>
  <c r="L36" i="3"/>
  <c r="L37" i="3"/>
  <c r="L38" i="3"/>
  <c r="L39" i="3"/>
  <c r="L40" i="3"/>
  <c r="L41" i="3"/>
  <c r="L42" i="3"/>
  <c r="L43" i="3"/>
  <c r="L44" i="3"/>
  <c r="L45" i="3"/>
  <c r="L46" i="3"/>
  <c r="L47" i="3"/>
  <c r="L48" i="3"/>
  <c r="L49" i="3"/>
  <c r="L50" i="3"/>
  <c r="L51" i="3"/>
  <c r="L52" i="3"/>
  <c r="L53" i="3"/>
  <c r="L54" i="3"/>
  <c r="L55" i="3"/>
  <c r="L56" i="3"/>
  <c r="K34" i="3"/>
  <c r="K35" i="3"/>
  <c r="K36" i="3"/>
  <c r="K37" i="3"/>
  <c r="K38" i="3"/>
  <c r="K39" i="3"/>
  <c r="K40" i="3"/>
  <c r="K41" i="3"/>
  <c r="K42" i="3"/>
  <c r="K43" i="3"/>
  <c r="K44" i="3"/>
  <c r="K45" i="3"/>
  <c r="K46" i="3"/>
  <c r="K47" i="3"/>
  <c r="K48" i="3"/>
  <c r="K49" i="3"/>
  <c r="K50" i="3"/>
  <c r="K51" i="3"/>
  <c r="K53" i="3"/>
  <c r="K54" i="3"/>
  <c r="K55" i="3"/>
  <c r="K56" i="3"/>
  <c r="J53" i="3"/>
  <c r="J54" i="3"/>
  <c r="J55" i="3"/>
  <c r="J56" i="3"/>
  <c r="J43" i="3"/>
  <c r="J44" i="3"/>
  <c r="J45" i="3"/>
  <c r="J46" i="3"/>
  <c r="J47" i="3"/>
  <c r="J48" i="3"/>
  <c r="J49" i="3"/>
  <c r="J50" i="3"/>
  <c r="J51" i="3"/>
  <c r="J34" i="3"/>
  <c r="J35" i="3"/>
  <c r="J36" i="3"/>
  <c r="J37" i="3"/>
  <c r="J38" i="3"/>
  <c r="J39" i="3"/>
  <c r="J40" i="3"/>
  <c r="J41" i="3"/>
  <c r="J42" i="3"/>
  <c r="J33" i="3"/>
  <c r="H5" i="2" l="1"/>
  <c r="H6" i="2"/>
  <c r="H7" i="2"/>
  <c r="H8" i="2"/>
  <c r="H9" i="2"/>
  <c r="H10" i="2"/>
  <c r="H11" i="2"/>
  <c r="H12" i="2"/>
  <c r="H13" i="2"/>
  <c r="H14" i="2"/>
  <c r="H15" i="2"/>
  <c r="H16" i="2"/>
  <c r="H17" i="2"/>
  <c r="H18" i="2"/>
  <c r="H19" i="2"/>
  <c r="H20" i="2"/>
  <c r="H21" i="2"/>
  <c r="H22" i="2"/>
  <c r="H23" i="2"/>
  <c r="H24" i="2"/>
  <c r="H25" i="2"/>
  <c r="H26" i="2"/>
  <c r="H27" i="2"/>
  <c r="J178" i="1" l="1"/>
  <c r="J179" i="1"/>
  <c r="J180" i="1"/>
  <c r="J181" i="1"/>
  <c r="J182" i="1"/>
  <c r="J183" i="1"/>
  <c r="J184" i="1"/>
  <c r="J185" i="1"/>
  <c r="J186" i="1"/>
  <c r="J187" i="1"/>
  <c r="J188" i="1"/>
  <c r="J189" i="1"/>
  <c r="J190" i="1"/>
  <c r="J191" i="1"/>
  <c r="J192" i="1"/>
  <c r="J193" i="1"/>
  <c r="J194" i="1"/>
  <c r="J195" i="1"/>
  <c r="J196" i="1"/>
  <c r="J197" i="1"/>
  <c r="J198" i="1"/>
  <c r="J199" i="1"/>
  <c r="J200" i="1"/>
  <c r="J177" i="1"/>
  <c r="I178" i="1"/>
  <c r="I179" i="1"/>
  <c r="I180" i="1"/>
  <c r="I181" i="1"/>
  <c r="I182" i="1"/>
  <c r="I183" i="1"/>
  <c r="I184" i="1"/>
  <c r="I185" i="1"/>
  <c r="I186" i="1"/>
  <c r="I187" i="1"/>
  <c r="I188" i="1"/>
  <c r="I189" i="1"/>
  <c r="I190" i="1"/>
  <c r="I191" i="1"/>
  <c r="I192" i="1"/>
  <c r="I193" i="1"/>
  <c r="I194" i="1"/>
  <c r="I195" i="1"/>
  <c r="I196" i="1"/>
  <c r="I197" i="1"/>
  <c r="I198" i="1"/>
  <c r="I199" i="1"/>
  <c r="I200" i="1"/>
  <c r="I177"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19" i="1"/>
  <c r="I92" i="1"/>
  <c r="I93" i="1"/>
  <c r="I94" i="1"/>
  <c r="I95" i="1"/>
  <c r="I96" i="1"/>
  <c r="I97" i="1"/>
  <c r="I98" i="1"/>
  <c r="I99" i="1"/>
  <c r="I100" i="1"/>
  <c r="I101" i="1"/>
  <c r="I102" i="1"/>
  <c r="I103" i="1"/>
  <c r="I104" i="1"/>
  <c r="I105" i="1"/>
  <c r="I106" i="1"/>
  <c r="I107" i="1"/>
  <c r="I108" i="1"/>
  <c r="I109" i="1"/>
  <c r="I110" i="1"/>
  <c r="I111" i="1"/>
  <c r="I112" i="1"/>
  <c r="I113" i="1"/>
  <c r="I114" i="1"/>
  <c r="I91" i="1"/>
  <c r="I63" i="1"/>
  <c r="I64" i="1"/>
  <c r="I65" i="1"/>
  <c r="I66" i="1"/>
  <c r="I67" i="1"/>
  <c r="I68" i="1"/>
  <c r="I69" i="1"/>
  <c r="I70" i="1"/>
  <c r="I71" i="1"/>
  <c r="I72" i="1"/>
  <c r="I73" i="1"/>
  <c r="I74" i="1"/>
  <c r="I75" i="1"/>
  <c r="I76" i="1"/>
  <c r="I77" i="1"/>
  <c r="I78" i="1"/>
  <c r="I79" i="1"/>
  <c r="I80" i="1"/>
  <c r="I81" i="1"/>
  <c r="I82" i="1"/>
  <c r="I83" i="1"/>
  <c r="I84" i="1"/>
  <c r="I85" i="1"/>
  <c r="I62" i="1"/>
  <c r="I35" i="1"/>
  <c r="I36" i="1"/>
  <c r="I37" i="1"/>
  <c r="I38" i="1"/>
  <c r="I39" i="1"/>
  <c r="I40" i="1"/>
  <c r="I41" i="1"/>
  <c r="I42" i="1"/>
  <c r="I43" i="1"/>
  <c r="I44" i="1"/>
  <c r="I45" i="1"/>
  <c r="I46" i="1"/>
  <c r="I47" i="1"/>
  <c r="I48" i="1"/>
  <c r="I49" i="1"/>
  <c r="I50" i="1"/>
  <c r="I51" i="1"/>
  <c r="I52" i="1"/>
  <c r="I53" i="1"/>
  <c r="I54" i="1"/>
  <c r="I55" i="1"/>
  <c r="I56" i="1"/>
  <c r="I57" i="1"/>
  <c r="I34" i="1"/>
  <c r="G35" i="1" l="1"/>
  <c r="G36" i="1"/>
  <c r="G37" i="1"/>
  <c r="G38" i="1"/>
  <c r="G39" i="1"/>
  <c r="G40" i="1"/>
  <c r="G41" i="1"/>
  <c r="G42" i="1"/>
  <c r="G43" i="1"/>
  <c r="G44" i="1"/>
  <c r="G45" i="1"/>
  <c r="G46" i="1"/>
  <c r="G47" i="1"/>
  <c r="G48" i="1"/>
  <c r="G49" i="1"/>
  <c r="G50" i="1"/>
  <c r="G51" i="1"/>
  <c r="G52" i="1"/>
  <c r="G53" i="1"/>
  <c r="G54" i="1"/>
  <c r="G55" i="1"/>
  <c r="G56" i="1"/>
  <c r="G57" i="1"/>
  <c r="G34" i="1"/>
  <c r="H178" i="1" l="1"/>
  <c r="H179" i="1"/>
  <c r="H180" i="1"/>
  <c r="H181" i="1"/>
  <c r="H182" i="1"/>
  <c r="H183" i="1"/>
  <c r="H184" i="1"/>
  <c r="H185" i="1"/>
  <c r="H186" i="1"/>
  <c r="H187" i="1"/>
  <c r="H188" i="1"/>
  <c r="H189" i="1"/>
  <c r="H190" i="1"/>
  <c r="H191" i="1"/>
  <c r="H192" i="1"/>
  <c r="H193" i="1"/>
  <c r="H194" i="1"/>
  <c r="H195" i="1"/>
  <c r="H196" i="1"/>
  <c r="H197" i="1"/>
  <c r="H198" i="1"/>
  <c r="H199" i="1"/>
  <c r="H200" i="1"/>
  <c r="H177" i="1"/>
  <c r="H149" i="1"/>
  <c r="H150" i="1"/>
  <c r="H151" i="1"/>
  <c r="H152" i="1"/>
  <c r="H153" i="1"/>
  <c r="H154" i="1"/>
  <c r="H155" i="1"/>
  <c r="H156" i="1"/>
  <c r="H157" i="1"/>
  <c r="H158" i="1"/>
  <c r="H159" i="1"/>
  <c r="H160" i="1"/>
  <c r="H161" i="1"/>
  <c r="H162" i="1"/>
  <c r="H163" i="1"/>
  <c r="H164" i="1"/>
  <c r="H165" i="1"/>
  <c r="H166" i="1"/>
  <c r="H167" i="1"/>
  <c r="H168" i="1"/>
  <c r="H169" i="1"/>
  <c r="H170" i="1"/>
  <c r="H171" i="1"/>
  <c r="H148" i="1"/>
  <c r="H120" i="1"/>
  <c r="H121" i="1"/>
  <c r="H122" i="1"/>
  <c r="H123" i="1"/>
  <c r="H124" i="1"/>
  <c r="H125" i="1"/>
  <c r="H126" i="1"/>
  <c r="H127" i="1"/>
  <c r="H128" i="1"/>
  <c r="H129" i="1"/>
  <c r="H130" i="1"/>
  <c r="H131" i="1"/>
  <c r="H132" i="1"/>
  <c r="H133" i="1"/>
  <c r="H134" i="1"/>
  <c r="H135" i="1"/>
  <c r="H136" i="1"/>
  <c r="H137" i="1"/>
  <c r="H138" i="1"/>
  <c r="H139" i="1"/>
  <c r="H140" i="1"/>
  <c r="H141" i="1"/>
  <c r="H142" i="1"/>
  <c r="H119" i="1"/>
  <c r="H92" i="1"/>
  <c r="H93" i="1"/>
  <c r="H94" i="1"/>
  <c r="H95" i="1"/>
  <c r="H96" i="1"/>
  <c r="H97" i="1"/>
  <c r="H98" i="1"/>
  <c r="H99" i="1"/>
  <c r="H100" i="1"/>
  <c r="H101" i="1"/>
  <c r="H102" i="1"/>
  <c r="H103" i="1"/>
  <c r="H104" i="1"/>
  <c r="H105" i="1"/>
  <c r="H106" i="1"/>
  <c r="H107" i="1"/>
  <c r="H108" i="1"/>
  <c r="H109" i="1"/>
  <c r="H110" i="1"/>
  <c r="H111" i="1"/>
  <c r="H112" i="1"/>
  <c r="H113" i="1"/>
  <c r="H114" i="1"/>
  <c r="H91" i="1"/>
  <c r="H75" i="1"/>
  <c r="H76" i="1"/>
  <c r="H77" i="1"/>
  <c r="H78" i="1"/>
  <c r="H79" i="1"/>
  <c r="H80" i="1"/>
  <c r="H81" i="1"/>
  <c r="H82" i="1"/>
  <c r="H83" i="1"/>
  <c r="H84" i="1"/>
  <c r="H85" i="1"/>
  <c r="H63" i="1"/>
  <c r="H64" i="1"/>
  <c r="H65" i="1"/>
  <c r="H66" i="1"/>
  <c r="H67" i="1"/>
  <c r="H68" i="1"/>
  <c r="H69" i="1"/>
  <c r="H70" i="1"/>
  <c r="H71" i="1"/>
  <c r="H72" i="1"/>
  <c r="H73" i="1"/>
  <c r="H74" i="1"/>
  <c r="H62" i="1"/>
</calcChain>
</file>

<file path=xl/comments1.xml><?xml version="1.0" encoding="utf-8"?>
<comments xmlns="http://schemas.openxmlformats.org/spreadsheetml/2006/main">
  <authors>
    <author>Oum</author>
  </authors>
  <commentList>
    <comment ref="G32" authorId="0" shapeId="0">
      <text>
        <r>
          <rPr>
            <b/>
            <sz val="9"/>
            <color indexed="81"/>
            <rFont val="Tahoma"/>
            <charset val="1"/>
          </rPr>
          <t>Oum:</t>
        </r>
        <r>
          <rPr>
            <sz val="9"/>
            <color indexed="81"/>
            <rFont val="Tahoma"/>
            <charset val="1"/>
          </rPr>
          <t xml:space="preserve">
Teletronix single channel with RF splitter, cable lenghts
trig : fpga in : fpga out
 1 : 0.5 : 0.5
(Mini-Circuits 086-36SM+, 086-18SM+)
Summary offset = T_fpga
</t>
        </r>
      </text>
    </comment>
    <comment ref="J32" authorId="0" shapeId="0">
      <text>
        <r>
          <rPr>
            <b/>
            <sz val="9"/>
            <color indexed="81"/>
            <rFont val="Tahoma"/>
            <charset val="1"/>
          </rPr>
          <t>Oum:</t>
        </r>
        <r>
          <rPr>
            <sz val="9"/>
            <color indexed="81"/>
            <rFont val="Tahoma"/>
            <charset val="1"/>
          </rPr>
          <t xml:space="preserve">
source: Teletronix single channel
with RF splitter.
1st channel to lecroy as trigger.
2nd channel to FPGA input. 
Lecroy measures relative delay between trig and fpga and then plots histogram. 
Histogram FWHM is then considered as FPGA jitter</t>
        </r>
      </text>
    </comment>
    <comment ref="G60" authorId="0" shapeId="0">
      <text>
        <r>
          <rPr>
            <b/>
            <sz val="9"/>
            <color indexed="81"/>
            <rFont val="Tahoma"/>
            <charset val="1"/>
          </rPr>
          <t>Oum:</t>
        </r>
        <r>
          <rPr>
            <sz val="9"/>
            <color indexed="81"/>
            <rFont val="Tahoma"/>
            <charset val="1"/>
          </rPr>
          <t xml:space="preserve">
Teletronix single channel with RF splitter, cable lenghts
trig : fpga in : fpga out
 1 : 0.5 : 0.5
(Mini-Circuits 086-36SM+, 086-18SM+)
Summary offset = T_fpga
</t>
        </r>
      </text>
    </comment>
    <comment ref="G89" authorId="0" shapeId="0">
      <text>
        <r>
          <rPr>
            <b/>
            <sz val="9"/>
            <color indexed="81"/>
            <rFont val="Tahoma"/>
            <charset val="1"/>
          </rPr>
          <t>Oum:</t>
        </r>
        <r>
          <rPr>
            <sz val="9"/>
            <color indexed="81"/>
            <rFont val="Tahoma"/>
            <charset val="1"/>
          </rPr>
          <t xml:space="preserve">
Teletronix single channel with RF splitter, cable lenghts
trig : fpga in : fpga out
 1 : 0.5 : 0.5
(Mini-Circuits 086-36SM+, 086-18SM+)
Summary offset = T_fpga
</t>
        </r>
      </text>
    </comment>
    <comment ref="G117" authorId="0" shapeId="0">
      <text>
        <r>
          <rPr>
            <b/>
            <sz val="9"/>
            <color indexed="81"/>
            <rFont val="Tahoma"/>
            <charset val="1"/>
          </rPr>
          <t>Oum:</t>
        </r>
        <r>
          <rPr>
            <sz val="9"/>
            <color indexed="81"/>
            <rFont val="Tahoma"/>
            <charset val="1"/>
          </rPr>
          <t xml:space="preserve">
Teletronix single channel with RF splitter, cable lenghts
trig : fpga in : fpga out
 1 : 0.5 : 0.5
(Mini-Circuits 086-36SM+, 086-18SM+)
Summary offset = T_fpga
</t>
        </r>
      </text>
    </comment>
    <comment ref="G146" authorId="0" shapeId="0">
      <text>
        <r>
          <rPr>
            <b/>
            <sz val="9"/>
            <color indexed="81"/>
            <rFont val="Tahoma"/>
            <charset val="1"/>
          </rPr>
          <t>Oum:</t>
        </r>
        <r>
          <rPr>
            <sz val="9"/>
            <color indexed="81"/>
            <rFont val="Tahoma"/>
            <charset val="1"/>
          </rPr>
          <t xml:space="preserve">
Teletronix single channel with RF splitter, cable lenghts
trig : fpga in : fpga out
 1 : 0.5 : 0.5
(Mini-Circuits 086-36SM+, 086-18SM+)
Summary offset = T_fpga
</t>
        </r>
      </text>
    </comment>
    <comment ref="G175" authorId="0" shapeId="0">
      <text>
        <r>
          <rPr>
            <b/>
            <sz val="9"/>
            <color indexed="81"/>
            <rFont val="Tahoma"/>
            <charset val="1"/>
          </rPr>
          <t>Oum:</t>
        </r>
        <r>
          <rPr>
            <sz val="9"/>
            <color indexed="81"/>
            <rFont val="Tahoma"/>
            <charset val="1"/>
          </rPr>
          <t xml:space="preserve">
Teletronix single channel with RF splitter, cable lenghts
trig : fpga in : fpga out
 1 : 0.5 : 0.5
(Mini-Circuits 086-36SM+, 086-18SM+)
Summary offset = T_fpga
</t>
        </r>
      </text>
    </comment>
  </commentList>
</comments>
</file>

<file path=xl/comments2.xml><?xml version="1.0" encoding="utf-8"?>
<comments xmlns="http://schemas.openxmlformats.org/spreadsheetml/2006/main">
  <authors>
    <author>Oum</author>
  </authors>
  <commentList>
    <comment ref="G2" authorId="0" shapeId="0">
      <text>
        <r>
          <rPr>
            <b/>
            <sz val="9"/>
            <color indexed="81"/>
            <rFont val="Tahoma"/>
            <charset val="1"/>
          </rPr>
          <t>Oum:</t>
        </r>
        <r>
          <rPr>
            <sz val="9"/>
            <color indexed="81"/>
            <rFont val="Tahoma"/>
            <charset val="1"/>
          </rPr>
          <t xml:space="preserve">
Teletronix single channel with RF splitter, cable lenghts
trig : fpga in : fpga out
 1 : 0.5 : 0.5
(Mini-Circuits 086-36SM+, 086-18SM+)
Summary offset = T_fpga
</t>
        </r>
      </text>
    </comment>
    <comment ref="G29" authorId="0" shapeId="0">
      <text>
        <r>
          <rPr>
            <b/>
            <sz val="9"/>
            <color indexed="81"/>
            <rFont val="Tahoma"/>
            <charset val="1"/>
          </rPr>
          <t>Oum:</t>
        </r>
        <r>
          <rPr>
            <sz val="9"/>
            <color indexed="81"/>
            <rFont val="Tahoma"/>
            <charset val="1"/>
          </rPr>
          <t xml:space="preserve">
Teletronix single channel with RF splitter, cable lenghts
trig : fpga in : fpga out
 1 : 0.5 : 0.5
(Mini-Circuits 086-36SM+, 086-18SM+)
Summary offset = T_fpga
</t>
        </r>
      </text>
    </comment>
    <comment ref="G56" authorId="0" shapeId="0">
      <text>
        <r>
          <rPr>
            <b/>
            <sz val="9"/>
            <color indexed="81"/>
            <rFont val="Tahoma"/>
            <charset val="1"/>
          </rPr>
          <t>Oum:</t>
        </r>
        <r>
          <rPr>
            <sz val="9"/>
            <color indexed="81"/>
            <rFont val="Tahoma"/>
            <charset val="1"/>
          </rPr>
          <t xml:space="preserve">
Teletronix single channel with RF splitter, cable lenghts
trig : fpga in : fpga out
 1 : 0.5 : 0.5
(Mini-Circuits 086-36SM+, 086-18SM+)
Summary offset = T_fpga
</t>
        </r>
      </text>
    </comment>
    <comment ref="G83" authorId="0" shapeId="0">
      <text>
        <r>
          <rPr>
            <b/>
            <sz val="9"/>
            <color indexed="81"/>
            <rFont val="Tahoma"/>
            <charset val="1"/>
          </rPr>
          <t>Oum:</t>
        </r>
        <r>
          <rPr>
            <sz val="9"/>
            <color indexed="81"/>
            <rFont val="Tahoma"/>
            <charset val="1"/>
          </rPr>
          <t xml:space="preserve">
Teletronix single channel with RF splitter, cable lenghts
trig : fpga in : fpga out
 1 : 0.5 : 0.5
(Mini-Circuits 086-36SM+, 086-18SM+)
Summary offset = T_fpga
</t>
        </r>
      </text>
    </comment>
    <comment ref="G111" authorId="0" shapeId="0">
      <text>
        <r>
          <rPr>
            <b/>
            <sz val="9"/>
            <color indexed="81"/>
            <rFont val="Tahoma"/>
            <charset val="1"/>
          </rPr>
          <t>Oum:</t>
        </r>
        <r>
          <rPr>
            <sz val="9"/>
            <color indexed="81"/>
            <rFont val="Tahoma"/>
            <charset val="1"/>
          </rPr>
          <t xml:space="preserve">
Teletronix single channel with RF splitter, cable lenghts
trig : fpga in : fpga out
 1 : 0.5 : 0.5
(Mini-Circuits 086-36SM+, 086-18SM+)
Summary offset = T_fpga
</t>
        </r>
      </text>
    </comment>
    <comment ref="G139" authorId="0" shapeId="0">
      <text>
        <r>
          <rPr>
            <b/>
            <sz val="9"/>
            <color indexed="81"/>
            <rFont val="Tahoma"/>
            <charset val="1"/>
          </rPr>
          <t>Oum:</t>
        </r>
        <r>
          <rPr>
            <sz val="9"/>
            <color indexed="81"/>
            <rFont val="Tahoma"/>
            <charset val="1"/>
          </rPr>
          <t xml:space="preserve">
Teletronix single channel with RF splitter, cable lenghts
trig : fpga in : fpga out
 1 : 0.5 : 0.5
(Mini-Circuits 086-36SM+, 086-18SM+)
Summary offset = T_fpga
</t>
        </r>
      </text>
    </comment>
    <comment ref="G166" authorId="0" shapeId="0">
      <text>
        <r>
          <rPr>
            <b/>
            <sz val="9"/>
            <color indexed="81"/>
            <rFont val="Tahoma"/>
            <charset val="1"/>
          </rPr>
          <t>Oum:</t>
        </r>
        <r>
          <rPr>
            <sz val="9"/>
            <color indexed="81"/>
            <rFont val="Tahoma"/>
            <charset val="1"/>
          </rPr>
          <t xml:space="preserve">
Teletronix single channel with RF splitter, cable lenghts
trig : fpga in : fpga out
 1 : 0.5 : 0.5
(Mini-Circuits 086-36SM+, 086-18SM+)
Summary offset = T_fpga
</t>
        </r>
      </text>
    </comment>
  </commentList>
</comments>
</file>

<file path=xl/sharedStrings.xml><?xml version="1.0" encoding="utf-8"?>
<sst xmlns="http://schemas.openxmlformats.org/spreadsheetml/2006/main" count="196" uniqueCount="25">
  <si>
    <t>T invoirment, °C</t>
  </si>
  <si>
    <t>T fpga, °C</t>
  </si>
  <si>
    <t>lvlbin</t>
  </si>
  <si>
    <t>delay,ns</t>
  </si>
  <si>
    <t>sdev, ps</t>
  </si>
  <si>
    <t>-</t>
  </si>
  <si>
    <t>FPGA jitter</t>
  </si>
  <si>
    <t>~50ps</t>
  </si>
  <si>
    <t>setup offset@lvl 0,ns</t>
  </si>
  <si>
    <t>#1</t>
  </si>
  <si>
    <t>#2</t>
  </si>
  <si>
    <t>O Temp</t>
  </si>
  <si>
    <t>F Temp</t>
  </si>
  <si>
    <t>#3</t>
  </si>
  <si>
    <t>#4</t>
  </si>
  <si>
    <t>*</t>
  </si>
  <si>
    <t>#5</t>
  </si>
  <si>
    <t>#6</t>
  </si>
  <si>
    <t>delay - offset @ lvl 0</t>
  </si>
  <si>
    <t>T senz04, °C</t>
  </si>
  <si>
    <t>LUT per lvlbin</t>
  </si>
  <si>
    <t>TEMP</t>
  </si>
  <si>
    <t>LVLBIN</t>
  </si>
  <si>
    <t>DELAY VALUES PER LVL BIN VS TEMP</t>
  </si>
  <si>
    <t>SUBCTRACTED OFFSET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</si>
</sst>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charset val="204"/>
      <scheme val="minor"/>
    </font>
    <font>
      <sz val="9"/>
      <color indexed="81"/>
      <name val="Tahoma"/>
      <charset val="1"/>
    </font>
    <font>
      <b/>
      <sz val="9"/>
      <color indexed="81"/>
      <name val="Tahoma"/>
      <charset val="1"/>
    </font>
  </fonts>
  <fills count="13">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FF380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164" fontId="0" fillId="0" borderId="0" xfId="0" applyNumberFormat="1"/>
    <xf numFmtId="14" fontId="0" fillId="0" borderId="0" xfId="0" applyNumberFormat="1"/>
    <xf numFmtId="2"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1" fontId="0" fillId="9" borderId="0" xfId="0" applyNumberFormat="1" applyFill="1"/>
    <xf numFmtId="0" fontId="0" fillId="10" borderId="0" xfId="0" applyFill="1"/>
    <xf numFmtId="0" fontId="0" fillId="11" borderId="0" xfId="0" applyFill="1"/>
    <xf numFmtId="0" fontId="0" fillId="12" borderId="0" xfId="0" applyFill="1"/>
  </cellXfs>
  <cellStyles count="1">
    <cellStyle name="Обычный" xfId="0" builtinId="0"/>
  </cellStyles>
  <dxfs count="0"/>
  <tableStyles count="0" defaultTableStyle="TableStyleMedium2" defaultPivotStyle="PivotStyleLight16"/>
  <colors>
    <mruColors>
      <color rgb="FFFF38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solidFill>
                  <a:schemeClr val="dk1"/>
                </a:solidFill>
                <a:latin typeface="+mn-lt"/>
                <a:ea typeface="+mn-ea"/>
                <a:cs typeface="+mn-cs"/>
              </a:rPr>
              <a:t>lvlbin vs delay</a:t>
            </a:r>
            <a:endParaRPr lang="ru-RU"/>
          </a:p>
        </c:rich>
      </c:tx>
      <c:layout>
        <c:manualLayout>
          <c:xMode val="edge"/>
          <c:yMode val="edge"/>
          <c:x val="0.4450628624481458"/>
          <c:y val="3.7465564738292011E-2"/>
        </c:manualLayout>
      </c:layout>
      <c:overlay val="0"/>
      <c:spPr>
        <a:solidFill>
          <a:schemeClr val="lt1"/>
        </a:solidFill>
        <a:ln w="12700" cap="flat" cmpd="sng" algn="ctr">
          <a:solidFill>
            <a:schemeClr val="dk1"/>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ru-RU"/>
        </a:p>
      </c:txPr>
    </c:title>
    <c:autoTitleDeleted val="0"/>
    <c:plotArea>
      <c:layout>
        <c:manualLayout>
          <c:layoutTarget val="inner"/>
          <c:xMode val="edge"/>
          <c:yMode val="edge"/>
          <c:x val="6.3544966926533455E-2"/>
          <c:y val="3.4143294071712106E-2"/>
          <c:w val="0.85571430074216759"/>
          <c:h val="0.74435001409947721"/>
        </c:manualLayout>
      </c:layout>
      <c:lineChart>
        <c:grouping val="standard"/>
        <c:varyColors val="0"/>
        <c:ser>
          <c:idx val="0"/>
          <c:order val="0"/>
          <c:tx>
            <c:v>#1</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'0'!$H$34:$H$57</c:f>
              <c:numCache>
                <c:formatCode>0.00</c:formatCode>
                <c:ptCount val="24"/>
              </c:numCache>
            </c:numRef>
          </c:val>
          <c:smooth val="0"/>
        </c:ser>
        <c:ser>
          <c:idx val="1"/>
          <c:order val="1"/>
          <c:tx>
            <c:v>#2</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'0'!$H$62:$H$85</c:f>
              <c:numCache>
                <c:formatCode>General</c:formatCode>
                <c:ptCount val="24"/>
                <c:pt idx="0">
                  <c:v>0.27000000000000313</c:v>
                </c:pt>
                <c:pt idx="1">
                  <c:v>0.15000000000000213</c:v>
                </c:pt>
                <c:pt idx="2">
                  <c:v>0.36000000000000298</c:v>
                </c:pt>
                <c:pt idx="3">
                  <c:v>0.36000000000000298</c:v>
                </c:pt>
                <c:pt idx="4">
                  <c:v>1.0400000000000027</c:v>
                </c:pt>
                <c:pt idx="5">
                  <c:v>0.62000000000000099</c:v>
                </c:pt>
                <c:pt idx="6">
                  <c:v>1.0400000000000027</c:v>
                </c:pt>
                <c:pt idx="7">
                  <c:v>1.3900000000000006</c:v>
                </c:pt>
                <c:pt idx="8">
                  <c:v>1.8399999999999999</c:v>
                </c:pt>
                <c:pt idx="9">
                  <c:v>2.09</c:v>
                </c:pt>
                <c:pt idx="10">
                  <c:v>1.8200000000000003</c:v>
                </c:pt>
                <c:pt idx="11">
                  <c:v>2.0400000000000027</c:v>
                </c:pt>
                <c:pt idx="12">
                  <c:v>2.3000000000000007</c:v>
                </c:pt>
                <c:pt idx="13">
                  <c:v>2.1300000000000026</c:v>
                </c:pt>
                <c:pt idx="14">
                  <c:v>1.8500000000000014</c:v>
                </c:pt>
                <c:pt idx="15">
                  <c:v>3.2600000000000016</c:v>
                </c:pt>
                <c:pt idx="16">
                  <c:v>6.1500000000000021</c:v>
                </c:pt>
                <c:pt idx="17">
                  <c:v>10.470000000000002</c:v>
                </c:pt>
                <c:pt idx="18">
                  <c:v>19.020000000000003</c:v>
                </c:pt>
                <c:pt idx="19">
                  <c:v>35.06</c:v>
                </c:pt>
                <c:pt idx="20">
                  <c:v>60.48</c:v>
                </c:pt>
                <c:pt idx="21">
                  <c:v>108.43</c:v>
                </c:pt>
                <c:pt idx="22">
                  <c:v>190.87</c:v>
                </c:pt>
                <c:pt idx="23">
                  <c:v>336.29</c:v>
                </c:pt>
              </c:numCache>
            </c:numRef>
          </c:val>
          <c:smooth val="0"/>
        </c:ser>
        <c:ser>
          <c:idx val="2"/>
          <c:order val="2"/>
          <c:tx>
            <c:v>#3</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'0'!$H$91:$H$114</c:f>
              <c:numCache>
                <c:formatCode>General</c:formatCode>
                <c:ptCount val="24"/>
                <c:pt idx="0">
                  <c:v>0.26999999999999957</c:v>
                </c:pt>
                <c:pt idx="1">
                  <c:v>0.14999999999999858</c:v>
                </c:pt>
                <c:pt idx="2">
                  <c:v>0.35999999999999943</c:v>
                </c:pt>
                <c:pt idx="3">
                  <c:v>0.37000000000000099</c:v>
                </c:pt>
                <c:pt idx="4">
                  <c:v>1.0500000000000007</c:v>
                </c:pt>
                <c:pt idx="5">
                  <c:v>0.62000000000000099</c:v>
                </c:pt>
                <c:pt idx="6">
                  <c:v>1.0399999999999991</c:v>
                </c:pt>
                <c:pt idx="7">
                  <c:v>1.3900000000000006</c:v>
                </c:pt>
                <c:pt idx="8">
                  <c:v>1.8399999999999999</c:v>
                </c:pt>
                <c:pt idx="9">
                  <c:v>2.09</c:v>
                </c:pt>
                <c:pt idx="10">
                  <c:v>1.8200000000000003</c:v>
                </c:pt>
                <c:pt idx="11">
                  <c:v>2.0500000000000007</c:v>
                </c:pt>
                <c:pt idx="12">
                  <c:v>2.3000000000000007</c:v>
                </c:pt>
                <c:pt idx="13">
                  <c:v>2.129999999999999</c:v>
                </c:pt>
                <c:pt idx="14">
                  <c:v>1.8499999999999979</c:v>
                </c:pt>
                <c:pt idx="15">
                  <c:v>3.259999999999998</c:v>
                </c:pt>
                <c:pt idx="16">
                  <c:v>6.1499999999999986</c:v>
                </c:pt>
                <c:pt idx="17">
                  <c:v>10.469999999999999</c:v>
                </c:pt>
                <c:pt idx="18">
                  <c:v>19.03</c:v>
                </c:pt>
                <c:pt idx="19">
                  <c:v>35.04</c:v>
                </c:pt>
                <c:pt idx="20">
                  <c:v>60.459999999999994</c:v>
                </c:pt>
                <c:pt idx="21">
                  <c:v>108.39</c:v>
                </c:pt>
                <c:pt idx="22">
                  <c:v>190.8</c:v>
                </c:pt>
                <c:pt idx="23">
                  <c:v>336.17</c:v>
                </c:pt>
              </c:numCache>
            </c:numRef>
          </c:val>
          <c:smooth val="0"/>
        </c:ser>
        <c:ser>
          <c:idx val="3"/>
          <c:order val="3"/>
          <c:tx>
            <c:v>#4</c:v>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'0'!$H$119:$H$142</c:f>
              <c:numCache>
                <c:formatCode>General</c:formatCode>
                <c:ptCount val="24"/>
                <c:pt idx="0">
                  <c:v>0.28000000000000114</c:v>
                </c:pt>
                <c:pt idx="1">
                  <c:v>0.16000000000000014</c:v>
                </c:pt>
                <c:pt idx="2">
                  <c:v>0.37000000000000099</c:v>
                </c:pt>
                <c:pt idx="3">
                  <c:v>0.37000000000000099</c:v>
                </c:pt>
                <c:pt idx="4">
                  <c:v>1.0500000000000007</c:v>
                </c:pt>
                <c:pt idx="5">
                  <c:v>0.62000000000000099</c:v>
                </c:pt>
                <c:pt idx="6">
                  <c:v>1.0399999999999991</c:v>
                </c:pt>
                <c:pt idx="7">
                  <c:v>1.3900000000000006</c:v>
                </c:pt>
                <c:pt idx="8">
                  <c:v>1.8500000000000014</c:v>
                </c:pt>
                <c:pt idx="9">
                  <c:v>2.1000000000000014</c:v>
                </c:pt>
                <c:pt idx="10">
                  <c:v>1.8200000000000003</c:v>
                </c:pt>
                <c:pt idx="11">
                  <c:v>2.0500000000000007</c:v>
                </c:pt>
                <c:pt idx="12">
                  <c:v>2.3100000000000023</c:v>
                </c:pt>
                <c:pt idx="13">
                  <c:v>2.1400000000000006</c:v>
                </c:pt>
                <c:pt idx="14">
                  <c:v>1.8599999999999994</c:v>
                </c:pt>
                <c:pt idx="15">
                  <c:v>3.2699999999999996</c:v>
                </c:pt>
                <c:pt idx="16">
                  <c:v>6.1700000000000017</c:v>
                </c:pt>
                <c:pt idx="17">
                  <c:v>10.490000000000002</c:v>
                </c:pt>
                <c:pt idx="18">
                  <c:v>19.070000000000004</c:v>
                </c:pt>
                <c:pt idx="19">
                  <c:v>35.120000000000005</c:v>
                </c:pt>
                <c:pt idx="20">
                  <c:v>60.599999999999994</c:v>
                </c:pt>
                <c:pt idx="21">
                  <c:v>108.64</c:v>
                </c:pt>
                <c:pt idx="22">
                  <c:v>191.22</c:v>
                </c:pt>
                <c:pt idx="23">
                  <c:v>336.55</c:v>
                </c:pt>
              </c:numCache>
            </c:numRef>
          </c:val>
          <c:smooth val="0"/>
        </c:ser>
        <c:ser>
          <c:idx val="4"/>
          <c:order val="4"/>
          <c:tx>
            <c:v>#5</c:v>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'0'!$H$148:$H$171</c:f>
              <c:numCache>
                <c:formatCode>General</c:formatCode>
                <c:ptCount val="24"/>
                <c:pt idx="0">
                  <c:v>0.27000000000000313</c:v>
                </c:pt>
                <c:pt idx="1">
                  <c:v>0.15000000000000213</c:v>
                </c:pt>
                <c:pt idx="2">
                  <c:v>0.36000000000000298</c:v>
                </c:pt>
                <c:pt idx="3">
                  <c:v>0.37000000000000099</c:v>
                </c:pt>
                <c:pt idx="4">
                  <c:v>1.0500000000000007</c:v>
                </c:pt>
                <c:pt idx="5">
                  <c:v>0.62000000000000099</c:v>
                </c:pt>
                <c:pt idx="6">
                  <c:v>1.0400000000000027</c:v>
                </c:pt>
                <c:pt idx="7">
                  <c:v>1.4000000000000021</c:v>
                </c:pt>
                <c:pt idx="8">
                  <c:v>1.8500000000000014</c:v>
                </c:pt>
                <c:pt idx="9">
                  <c:v>2.1000000000000014</c:v>
                </c:pt>
                <c:pt idx="10">
                  <c:v>1.8300000000000018</c:v>
                </c:pt>
                <c:pt idx="11">
                  <c:v>2.0500000000000007</c:v>
                </c:pt>
                <c:pt idx="12">
                  <c:v>2.3100000000000023</c:v>
                </c:pt>
                <c:pt idx="13">
                  <c:v>2.1400000000000006</c:v>
                </c:pt>
                <c:pt idx="14">
                  <c:v>1.860000000000003</c:v>
                </c:pt>
                <c:pt idx="15">
                  <c:v>3.2700000000000031</c:v>
                </c:pt>
                <c:pt idx="16">
                  <c:v>6.1700000000000017</c:v>
                </c:pt>
                <c:pt idx="17">
                  <c:v>10.5</c:v>
                </c:pt>
                <c:pt idx="18">
                  <c:v>19.100000000000005</c:v>
                </c:pt>
                <c:pt idx="19">
                  <c:v>35.17</c:v>
                </c:pt>
                <c:pt idx="20">
                  <c:v>60.690000000000012</c:v>
                </c:pt>
                <c:pt idx="21">
                  <c:v>108.8</c:v>
                </c:pt>
                <c:pt idx="22">
                  <c:v>191.5</c:v>
                </c:pt>
                <c:pt idx="23">
                  <c:v>337.4</c:v>
                </c:pt>
              </c:numCache>
            </c:numRef>
          </c:val>
          <c:smooth val="0"/>
        </c:ser>
        <c:ser>
          <c:idx val="5"/>
          <c:order val="5"/>
          <c:tx>
            <c:v>#6</c:v>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f>'0'!$H$177:$H$200</c:f>
              <c:numCache>
                <c:formatCode>General</c:formatCode>
                <c:ptCount val="24"/>
                <c:pt idx="0">
                  <c:v>0.28000000000000114</c:v>
                </c:pt>
                <c:pt idx="1">
                  <c:v>0.16000000000000014</c:v>
                </c:pt>
                <c:pt idx="2">
                  <c:v>0.37000000000000099</c:v>
                </c:pt>
                <c:pt idx="3">
                  <c:v>0.37000000000000099</c:v>
                </c:pt>
                <c:pt idx="4">
                  <c:v>1.0600000000000023</c:v>
                </c:pt>
                <c:pt idx="5">
                  <c:v>0.63000000000000256</c:v>
                </c:pt>
                <c:pt idx="6">
                  <c:v>1.0500000000000007</c:v>
                </c:pt>
                <c:pt idx="7">
                  <c:v>1.4000000000000021</c:v>
                </c:pt>
                <c:pt idx="8">
                  <c:v>1.860000000000003</c:v>
                </c:pt>
                <c:pt idx="9">
                  <c:v>2.110000000000003</c:v>
                </c:pt>
                <c:pt idx="10">
                  <c:v>1.8300000000000018</c:v>
                </c:pt>
                <c:pt idx="11">
                  <c:v>2.0600000000000023</c:v>
                </c:pt>
                <c:pt idx="12">
                  <c:v>2.3200000000000003</c:v>
                </c:pt>
                <c:pt idx="13">
                  <c:v>2.1500000000000021</c:v>
                </c:pt>
                <c:pt idx="14">
                  <c:v>1.870000000000001</c:v>
                </c:pt>
                <c:pt idx="15">
                  <c:v>3.2800000000000011</c:v>
                </c:pt>
                <c:pt idx="16">
                  <c:v>6.1900000000000013</c:v>
                </c:pt>
                <c:pt idx="17">
                  <c:v>10.54</c:v>
                </c:pt>
                <c:pt idx="18">
                  <c:v>19.160000000000004</c:v>
                </c:pt>
                <c:pt idx="19">
                  <c:v>35.29</c:v>
                </c:pt>
                <c:pt idx="20">
                  <c:v>60.900000000000006</c:v>
                </c:pt>
                <c:pt idx="21">
                  <c:v>109.17</c:v>
                </c:pt>
                <c:pt idx="22">
                  <c:v>192.16000000000003</c:v>
                </c:pt>
                <c:pt idx="23">
                  <c:v>338.58000000000004</c:v>
                </c:pt>
              </c:numCache>
            </c:numRef>
          </c:val>
          <c:smooth val="0"/>
        </c:ser>
        <c:dLbls>
          <c:showLegendKey val="0"/>
          <c:showVal val="0"/>
          <c:showCatName val="0"/>
          <c:showSerName val="0"/>
          <c:showPercent val="0"/>
          <c:showBubbleSize val="0"/>
        </c:dLbls>
        <c:marker val="1"/>
        <c:smooth val="0"/>
        <c:axId val="280353600"/>
        <c:axId val="280353040"/>
      </c:lineChart>
      <c:catAx>
        <c:axId val="280353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lt1"/>
                    </a:solidFill>
                    <a:latin typeface="+mn-lt"/>
                    <a:ea typeface="+mn-ea"/>
                    <a:cs typeface="+mn-cs"/>
                  </a:defRPr>
                </a:pPr>
                <a:r>
                  <a:rPr lang="en-US">
                    <a:solidFill>
                      <a:schemeClr val="lt1"/>
                    </a:solidFill>
                    <a:latin typeface="+mn-lt"/>
                    <a:ea typeface="+mn-ea"/>
                    <a:cs typeface="+mn-cs"/>
                  </a:rPr>
                  <a:t>lvlbin No</a:t>
                </a:r>
                <a:endParaRPr lang="ru-RU"/>
              </a:p>
            </c:rich>
          </c:tx>
          <c:layout>
            <c:manualLayout>
              <c:xMode val="edge"/>
              <c:yMode val="edge"/>
              <c:x val="0.44781741367564326"/>
              <c:y val="0.72847374243508822"/>
            </c:manualLayout>
          </c:layout>
          <c:overlay val="0"/>
          <c:spPr>
            <a:solidFill>
              <a:schemeClr val="accent2"/>
            </a:solidFill>
            <a:ln w="12700" cap="flat" cmpd="sng" algn="ctr">
              <a:solidFill>
                <a:schemeClr val="accent2">
                  <a:shade val="50000"/>
                </a:schemeClr>
              </a:solidFill>
              <a:prstDash val="solid"/>
              <a:miter lim="800000"/>
            </a:ln>
            <a:effectLst/>
          </c:spPr>
          <c:txPr>
            <a:bodyPr rot="0" spcFirstLastPara="1" vertOverflow="ellipsis" vert="horz" wrap="square" anchor="ctr" anchorCtr="1"/>
            <a:lstStyle/>
            <a:p>
              <a:pPr>
                <a:defRPr sz="1000" b="0" i="0" u="none" strike="noStrike" kern="1200" baseline="0">
                  <a:solidFill>
                    <a:schemeClr val="lt1"/>
                  </a:solidFill>
                  <a:latin typeface="+mn-lt"/>
                  <a:ea typeface="+mn-ea"/>
                  <a:cs typeface="+mn-cs"/>
                </a:defRPr>
              </a:pPr>
              <a:endParaRPr lang="ru-RU"/>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280353040"/>
        <c:crosses val="autoZero"/>
        <c:auto val="1"/>
        <c:lblAlgn val="ctr"/>
        <c:lblOffset val="100"/>
        <c:noMultiLvlLbl val="0"/>
      </c:catAx>
      <c:valAx>
        <c:axId val="280353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lt1"/>
                    </a:solidFill>
                    <a:latin typeface="+mn-lt"/>
                    <a:ea typeface="+mn-ea"/>
                    <a:cs typeface="+mn-cs"/>
                  </a:defRPr>
                </a:pPr>
                <a:r>
                  <a:rPr lang="en-US">
                    <a:solidFill>
                      <a:schemeClr val="lt1"/>
                    </a:solidFill>
                    <a:latin typeface="+mn-lt"/>
                    <a:ea typeface="+mn-ea"/>
                    <a:cs typeface="+mn-cs"/>
                  </a:rPr>
                  <a:t>Delay, ns</a:t>
                </a:r>
                <a:endParaRPr lang="ru-RU"/>
              </a:p>
            </c:rich>
          </c:tx>
          <c:layout>
            <c:manualLayout>
              <c:xMode val="edge"/>
              <c:yMode val="edge"/>
              <c:x val="6.6137559249098102E-2"/>
              <c:y val="0.34780538412428175"/>
            </c:manualLayout>
          </c:layout>
          <c:overlay val="0"/>
          <c:spPr>
            <a:solidFill>
              <a:schemeClr val="accent2"/>
            </a:solidFill>
            <a:ln w="12700" cap="flat" cmpd="sng" algn="ctr">
              <a:solidFill>
                <a:schemeClr val="accent2">
                  <a:shade val="50000"/>
                </a:schemeClr>
              </a:solidFill>
              <a:prstDash val="solid"/>
              <a:miter lim="800000"/>
            </a:ln>
            <a:effectLst/>
          </c:spPr>
          <c:txPr>
            <a:bodyPr rot="-5400000" spcFirstLastPara="1" vertOverflow="ellipsis" vert="horz" wrap="square" anchor="ctr" anchorCtr="1"/>
            <a:lstStyle/>
            <a:p>
              <a:pPr>
                <a:defRPr sz="1000" b="0" i="0" u="none" strike="noStrike" kern="1200" baseline="0">
                  <a:solidFill>
                    <a:schemeClr val="lt1"/>
                  </a:solidFill>
                  <a:latin typeface="+mn-lt"/>
                  <a:ea typeface="+mn-ea"/>
                  <a:cs typeface="+mn-cs"/>
                </a:defRPr>
              </a:pPr>
              <a:endParaRPr lang="ru-RU"/>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2803536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ru-RU"/>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#1</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'0'!$I$34:$I$57</c:f>
              <c:numCache>
                <c:formatCode>General</c:formatCode>
                <c:ptCount val="24"/>
                <c:pt idx="0">
                  <c:v>-1.2729656758128833</c:v>
                </c:pt>
                <c:pt idx="1">
                  <c:v>-1.8325814637483093</c:v>
                </c:pt>
                <c:pt idx="2">
                  <c:v>-0.99425227334386423</c:v>
                </c:pt>
                <c:pt idx="3">
                  <c:v>-0.96758402626169882</c:v>
                </c:pt>
                <c:pt idx="4">
                  <c:v>4.879016416943268E-2</c:v>
                </c:pt>
                <c:pt idx="5">
                  <c:v>-0.46203545959655462</c:v>
                </c:pt>
                <c:pt idx="6">
                  <c:v>4.879016416943268E-2</c:v>
                </c:pt>
                <c:pt idx="7">
                  <c:v>0.33647223662121445</c:v>
                </c:pt>
                <c:pt idx="8">
                  <c:v>0.61518563909023427</c:v>
                </c:pt>
                <c:pt idx="9">
                  <c:v>0.741937344729378</c:v>
                </c:pt>
                <c:pt idx="10">
                  <c:v>0.60431596685333056</c:v>
                </c:pt>
                <c:pt idx="11">
                  <c:v>0.72270598280149079</c:v>
                </c:pt>
                <c:pt idx="12">
                  <c:v>0.8372475245337031</c:v>
                </c:pt>
                <c:pt idx="13">
                  <c:v>0.76080582903376037</c:v>
                </c:pt>
                <c:pt idx="14">
                  <c:v>0.62057648772511154</c:v>
                </c:pt>
                <c:pt idx="15">
                  <c:v>1.184789984909163</c:v>
                </c:pt>
                <c:pt idx="16">
                  <c:v>1.8180767775454285</c:v>
                </c:pt>
                <c:pt idx="17">
                  <c:v>2.3485140248824452</c:v>
                </c:pt>
                <c:pt idx="18">
                  <c:v>2.9454910571172448</c:v>
                </c:pt>
                <c:pt idx="19">
                  <c:v>3.5562048372093953</c:v>
                </c:pt>
                <c:pt idx="20">
                  <c:v>4.1016511374045388</c:v>
                </c:pt>
                <c:pt idx="21">
                  <c:v>4.6851821239574765</c:v>
                </c:pt>
                <c:pt idx="22">
                  <c:v>5.2505966303366254</c:v>
                </c:pt>
                <c:pt idx="23">
                  <c:v>5.8169028049254674</c:v>
                </c:pt>
              </c:numCache>
            </c:numRef>
          </c:val>
          <c:smooth val="0"/>
        </c:ser>
        <c:ser>
          <c:idx val="1"/>
          <c:order val="1"/>
          <c:tx>
            <c:v>#2</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'0'!$I$62:$I$85</c:f>
              <c:numCache>
                <c:formatCode>General</c:formatCode>
                <c:ptCount val="24"/>
                <c:pt idx="0">
                  <c:v>-1.3093333199837507</c:v>
                </c:pt>
                <c:pt idx="1">
                  <c:v>-1.8971199848858671</c:v>
                </c:pt>
                <c:pt idx="2">
                  <c:v>-1.021651247531973</c:v>
                </c:pt>
                <c:pt idx="3">
                  <c:v>-1.021651247531973</c:v>
                </c:pt>
                <c:pt idx="4">
                  <c:v>3.922071315328389E-2</c:v>
                </c:pt>
                <c:pt idx="5">
                  <c:v>-0.47803580094299819</c:v>
                </c:pt>
                <c:pt idx="6">
                  <c:v>3.922071315328389E-2</c:v>
                </c:pt>
                <c:pt idx="7">
                  <c:v>0.3293037471426008</c:v>
                </c:pt>
                <c:pt idx="8">
                  <c:v>0.60976557162089418</c:v>
                </c:pt>
                <c:pt idx="9">
                  <c:v>0.73716406597671957</c:v>
                </c:pt>
                <c:pt idx="10">
                  <c:v>0.59883650108870412</c:v>
                </c:pt>
                <c:pt idx="11">
                  <c:v>0.71294980785612638</c:v>
                </c:pt>
                <c:pt idx="12">
                  <c:v>0.83290912293510433</c:v>
                </c:pt>
                <c:pt idx="13">
                  <c:v>0.75612197972133499</c:v>
                </c:pt>
                <c:pt idx="14">
                  <c:v>0.61518563909023427</c:v>
                </c:pt>
                <c:pt idx="15">
                  <c:v>1.1817271953786168</c:v>
                </c:pt>
                <c:pt idx="16">
                  <c:v>1.8164520818184269</c:v>
                </c:pt>
                <c:pt idx="17">
                  <c:v>2.3485140248824456</c:v>
                </c:pt>
                <c:pt idx="18">
                  <c:v>2.9454910571172443</c:v>
                </c:pt>
                <c:pt idx="19">
                  <c:v>3.5570608794930885</c:v>
                </c:pt>
                <c:pt idx="20">
                  <c:v>4.1023127318712778</c:v>
                </c:pt>
                <c:pt idx="21">
                  <c:v>4.6861048034840902</c:v>
                </c:pt>
                <c:pt idx="22">
                  <c:v>5.2515925680418007</c:v>
                </c:pt>
                <c:pt idx="23">
                  <c:v>5.8179738829487819</c:v>
                </c:pt>
              </c:numCache>
            </c:numRef>
          </c:val>
          <c:smooth val="0"/>
        </c:ser>
        <c:ser>
          <c:idx val="2"/>
          <c:order val="2"/>
          <c:tx>
            <c:v>#3</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'0'!$I$91:$I$114</c:f>
              <c:numCache>
                <c:formatCode>General</c:formatCode>
                <c:ptCount val="24"/>
                <c:pt idx="0">
                  <c:v>-1.3093333199837638</c:v>
                </c:pt>
                <c:pt idx="1">
                  <c:v>-1.8971199848858908</c:v>
                </c:pt>
                <c:pt idx="2">
                  <c:v>-1.021651247531983</c:v>
                </c:pt>
                <c:pt idx="3">
                  <c:v>-0.99425227334386423</c:v>
                </c:pt>
                <c:pt idx="4">
                  <c:v>4.879016416943268E-2</c:v>
                </c:pt>
                <c:pt idx="5">
                  <c:v>-0.47803580094299819</c:v>
                </c:pt>
                <c:pt idx="6">
                  <c:v>3.9220713153280476E-2</c:v>
                </c:pt>
                <c:pt idx="7">
                  <c:v>0.3293037471426008</c:v>
                </c:pt>
                <c:pt idx="8">
                  <c:v>0.60976557162089418</c:v>
                </c:pt>
                <c:pt idx="9">
                  <c:v>0.73716406597671957</c:v>
                </c:pt>
                <c:pt idx="10">
                  <c:v>0.59883650108870412</c:v>
                </c:pt>
                <c:pt idx="11">
                  <c:v>0.71783979315031721</c:v>
                </c:pt>
                <c:pt idx="12">
                  <c:v>0.83290912293510433</c:v>
                </c:pt>
                <c:pt idx="13">
                  <c:v>0.75612197972133333</c:v>
                </c:pt>
                <c:pt idx="14">
                  <c:v>0.61518563909023227</c:v>
                </c:pt>
                <c:pt idx="15">
                  <c:v>1.1817271953786157</c:v>
                </c:pt>
                <c:pt idx="16">
                  <c:v>1.8164520818184262</c:v>
                </c:pt>
                <c:pt idx="17">
                  <c:v>2.3485140248824452</c:v>
                </c:pt>
                <c:pt idx="18">
                  <c:v>2.9460166813080582</c:v>
                </c:pt>
                <c:pt idx="19">
                  <c:v>3.5564902660681907</c:v>
                </c:pt>
                <c:pt idx="20">
                  <c:v>4.1019819893513123</c:v>
                </c:pt>
                <c:pt idx="21">
                  <c:v>4.6857358338276587</c:v>
                </c:pt>
                <c:pt idx="22">
                  <c:v>5.2512257590141864</c:v>
                </c:pt>
                <c:pt idx="23">
                  <c:v>5.8176169843934069</c:v>
                </c:pt>
              </c:numCache>
            </c:numRef>
          </c:val>
          <c:smooth val="0"/>
        </c:ser>
        <c:ser>
          <c:idx val="3"/>
          <c:order val="3"/>
          <c:tx>
            <c:v>#4</c:v>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'0'!$I$119:$I$142</c:f>
              <c:numCache>
                <c:formatCode>General</c:formatCode>
                <c:ptCount val="24"/>
                <c:pt idx="0">
                  <c:v>-1.2729656758128833</c:v>
                </c:pt>
                <c:pt idx="1">
                  <c:v>-1.8325814637483093</c:v>
                </c:pt>
                <c:pt idx="2">
                  <c:v>-0.99425227334386423</c:v>
                </c:pt>
                <c:pt idx="3">
                  <c:v>-0.99425227334386423</c:v>
                </c:pt>
                <c:pt idx="4">
                  <c:v>4.879016416943268E-2</c:v>
                </c:pt>
                <c:pt idx="5">
                  <c:v>-0.47803580094299819</c:v>
                </c:pt>
                <c:pt idx="6">
                  <c:v>3.9220713153280476E-2</c:v>
                </c:pt>
                <c:pt idx="7">
                  <c:v>0.3293037471426008</c:v>
                </c:pt>
                <c:pt idx="8">
                  <c:v>0.61518563909023427</c:v>
                </c:pt>
                <c:pt idx="9">
                  <c:v>0.741937344729378</c:v>
                </c:pt>
                <c:pt idx="10">
                  <c:v>0.59883650108870412</c:v>
                </c:pt>
                <c:pt idx="11">
                  <c:v>0.71783979315031721</c:v>
                </c:pt>
                <c:pt idx="12">
                  <c:v>0.8372475245337031</c:v>
                </c:pt>
                <c:pt idx="13">
                  <c:v>0.76080582903376037</c:v>
                </c:pt>
                <c:pt idx="14">
                  <c:v>0.62057648772510954</c:v>
                </c:pt>
                <c:pt idx="15">
                  <c:v>1.1847899849091619</c:v>
                </c:pt>
                <c:pt idx="16">
                  <c:v>1.8196988379172967</c:v>
                </c:pt>
                <c:pt idx="17">
                  <c:v>2.3504224224082062</c:v>
                </c:pt>
                <c:pt idx="18">
                  <c:v>2.9481164196123277</c:v>
                </c:pt>
                <c:pt idx="19">
                  <c:v>3.5587707687669159</c:v>
                </c:pt>
                <c:pt idx="20">
                  <c:v>4.1042948930752683</c:v>
                </c:pt>
                <c:pt idx="21">
                  <c:v>4.6880396638103861</c:v>
                </c:pt>
                <c:pt idx="22">
                  <c:v>5.2534245976573004</c:v>
                </c:pt>
                <c:pt idx="23">
                  <c:v>5.8187467264567223</c:v>
                </c:pt>
              </c:numCache>
            </c:numRef>
          </c:val>
          <c:smooth val="0"/>
        </c:ser>
        <c:ser>
          <c:idx val="4"/>
          <c:order val="4"/>
          <c:tx>
            <c:v>#5</c:v>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'0'!$I$148:$I$171</c:f>
              <c:numCache>
                <c:formatCode>General</c:formatCode>
                <c:ptCount val="24"/>
                <c:pt idx="0">
                  <c:v>-1.3093333199837507</c:v>
                </c:pt>
                <c:pt idx="1">
                  <c:v>-1.8971199848858671</c:v>
                </c:pt>
                <c:pt idx="2">
                  <c:v>-1.021651247531973</c:v>
                </c:pt>
                <c:pt idx="3">
                  <c:v>-0.99425227334386423</c:v>
                </c:pt>
                <c:pt idx="4">
                  <c:v>4.879016416943268E-2</c:v>
                </c:pt>
                <c:pt idx="5">
                  <c:v>-0.47803580094299819</c:v>
                </c:pt>
                <c:pt idx="6">
                  <c:v>3.922071315328389E-2</c:v>
                </c:pt>
                <c:pt idx="7">
                  <c:v>0.33647223662121445</c:v>
                </c:pt>
                <c:pt idx="8">
                  <c:v>0.61518563909023427</c:v>
                </c:pt>
                <c:pt idx="9">
                  <c:v>0.741937344729378</c:v>
                </c:pt>
                <c:pt idx="10">
                  <c:v>0.60431596685333056</c:v>
                </c:pt>
                <c:pt idx="11">
                  <c:v>0.71783979315031721</c:v>
                </c:pt>
                <c:pt idx="12">
                  <c:v>0.8372475245337031</c:v>
                </c:pt>
                <c:pt idx="13">
                  <c:v>0.76080582903376037</c:v>
                </c:pt>
                <c:pt idx="14">
                  <c:v>0.62057648772511154</c:v>
                </c:pt>
                <c:pt idx="15">
                  <c:v>1.184789984909163</c:v>
                </c:pt>
                <c:pt idx="16">
                  <c:v>1.8196988379172967</c:v>
                </c:pt>
                <c:pt idx="17">
                  <c:v>2.3513752571634776</c:v>
                </c:pt>
                <c:pt idx="18">
                  <c:v>2.9496883350525844</c:v>
                </c:pt>
                <c:pt idx="19">
                  <c:v>3.5601934464858913</c:v>
                </c:pt>
                <c:pt idx="20">
                  <c:v>4.105778939847764</c:v>
                </c:pt>
                <c:pt idx="21">
                  <c:v>4.6895113344218426</c:v>
                </c:pt>
                <c:pt idx="22">
                  <c:v>5.2548878086207003</c:v>
                </c:pt>
                <c:pt idx="23">
                  <c:v>5.8212691701118677</c:v>
                </c:pt>
              </c:numCache>
            </c:numRef>
          </c:val>
          <c:smooth val="0"/>
        </c:ser>
        <c:ser>
          <c:idx val="5"/>
          <c:order val="5"/>
          <c:tx>
            <c:v>#6</c:v>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f>'0'!$I$177:$I$200</c:f>
              <c:numCache>
                <c:formatCode>General</c:formatCode>
                <c:ptCount val="24"/>
                <c:pt idx="0">
                  <c:v>-1.2729656758128833</c:v>
                </c:pt>
                <c:pt idx="1">
                  <c:v>-1.8325814637483093</c:v>
                </c:pt>
                <c:pt idx="2">
                  <c:v>-0.99425227334386423</c:v>
                </c:pt>
                <c:pt idx="3">
                  <c:v>-0.99425227334386423</c:v>
                </c:pt>
                <c:pt idx="4">
                  <c:v>5.8268908123977919E-2</c:v>
                </c:pt>
                <c:pt idx="5">
                  <c:v>-0.46203545959655462</c:v>
                </c:pt>
                <c:pt idx="6">
                  <c:v>4.879016416943268E-2</c:v>
                </c:pt>
                <c:pt idx="7">
                  <c:v>0.33647223662121445</c:v>
                </c:pt>
                <c:pt idx="8">
                  <c:v>0.62057648772511154</c:v>
                </c:pt>
                <c:pt idx="9">
                  <c:v>0.74668794748797651</c:v>
                </c:pt>
                <c:pt idx="10">
                  <c:v>0.60431596685333056</c:v>
                </c:pt>
                <c:pt idx="11">
                  <c:v>0.72270598280149079</c:v>
                </c:pt>
                <c:pt idx="12">
                  <c:v>0.84156718567821875</c:v>
                </c:pt>
                <c:pt idx="13">
                  <c:v>0.76546784213957242</c:v>
                </c:pt>
                <c:pt idx="14">
                  <c:v>0.62593843086649581</c:v>
                </c:pt>
                <c:pt idx="15">
                  <c:v>1.1878434223960528</c:v>
                </c:pt>
                <c:pt idx="16">
                  <c:v>1.8229350866965048</c:v>
                </c:pt>
                <c:pt idx="17">
                  <c:v>2.355177543113216</c:v>
                </c:pt>
                <c:pt idx="18">
                  <c:v>2.9528247725427148</c:v>
                </c:pt>
                <c:pt idx="19">
                  <c:v>3.5635996376871786</c:v>
                </c:pt>
                <c:pt idx="20">
                  <c:v>4.1092331747158513</c:v>
                </c:pt>
                <c:pt idx="21">
                  <c:v>4.6929063002921785</c:v>
                </c:pt>
                <c:pt idx="22">
                  <c:v>5.2583283583316733</c:v>
                </c:pt>
                <c:pt idx="23">
                  <c:v>5.8247604012091037</c:v>
                </c:pt>
              </c:numCache>
            </c:numRef>
          </c:val>
          <c:smooth val="0"/>
        </c:ser>
        <c:dLbls>
          <c:showLegendKey val="0"/>
          <c:showVal val="0"/>
          <c:showCatName val="0"/>
          <c:showSerName val="0"/>
          <c:showPercent val="0"/>
          <c:showBubbleSize val="0"/>
        </c:dLbls>
        <c:marker val="1"/>
        <c:smooth val="0"/>
        <c:axId val="281580144"/>
        <c:axId val="281580704"/>
      </c:lineChart>
      <c:catAx>
        <c:axId val="28158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281580704"/>
        <c:crosses val="autoZero"/>
        <c:auto val="1"/>
        <c:lblAlgn val="ctr"/>
        <c:lblOffset val="100"/>
        <c:noMultiLvlLbl val="0"/>
      </c:catAx>
      <c:valAx>
        <c:axId val="281580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2815801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ru-RU"/>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47625</xdr:colOff>
      <xdr:row>0</xdr:row>
      <xdr:rowOff>28575</xdr:rowOff>
    </xdr:from>
    <xdr:to>
      <xdr:col>10</xdr:col>
      <xdr:colOff>0</xdr:colOff>
      <xdr:row>29</xdr:row>
      <xdr:rowOff>142875</xdr:rowOff>
    </xdr:to>
    <xdr:graphicFrame macro="">
      <xdr:nvGraphicFramePr>
        <xdr:cNvPr id="3" name="Диаграмма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885825</xdr:colOff>
      <xdr:row>202</xdr:row>
      <xdr:rowOff>109535</xdr:rowOff>
    </xdr:from>
    <xdr:to>
      <xdr:col>15</xdr:col>
      <xdr:colOff>333375</xdr:colOff>
      <xdr:row>253</xdr:row>
      <xdr:rowOff>180974</xdr:rowOff>
    </xdr:to>
    <xdr:graphicFrame macro="">
      <xdr:nvGraphicFramePr>
        <xdr:cNvPr id="2" name="Диаграмма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
  <dimension ref="A3:J200"/>
  <sheetViews>
    <sheetView topLeftCell="A165" zoomScaleNormal="100" workbookViewId="0">
      <selection activeCell="F176" sqref="F176:F200"/>
    </sheetView>
  </sheetViews>
  <sheetFormatPr defaultRowHeight="15" x14ac:dyDescent="0.25"/>
  <cols>
    <col min="1" max="1" width="13.42578125" customWidth="1"/>
    <col min="2" max="2" width="16.28515625" customWidth="1"/>
    <col min="4" max="4" width="10" customWidth="1"/>
    <col min="5" max="5" width="11.140625" customWidth="1"/>
    <col min="7" max="7" width="19.42578125" customWidth="1"/>
    <col min="8" max="8" width="22.28515625" customWidth="1"/>
    <col min="9" max="9" width="18.5703125" customWidth="1"/>
    <col min="10" max="10" width="11" bestFit="1" customWidth="1"/>
  </cols>
  <sheetData>
    <row r="3" spans="1:1" x14ac:dyDescent="0.25">
      <c r="A3" s="1"/>
    </row>
    <row r="31" spans="1:10" x14ac:dyDescent="0.25">
      <c r="A31" s="2">
        <v>43572</v>
      </c>
      <c r="B31" t="s">
        <v>9</v>
      </c>
    </row>
    <row r="32" spans="1:10" x14ac:dyDescent="0.25">
      <c r="B32" t="s">
        <v>0</v>
      </c>
      <c r="C32" t="s">
        <v>1</v>
      </c>
      <c r="D32" t="s">
        <v>2</v>
      </c>
      <c r="E32" t="s">
        <v>3</v>
      </c>
      <c r="F32" t="s">
        <v>4</v>
      </c>
      <c r="G32" t="s">
        <v>8</v>
      </c>
      <c r="H32" t="s">
        <v>18</v>
      </c>
      <c r="J32" t="s">
        <v>6</v>
      </c>
    </row>
    <row r="33" spans="2:10" x14ac:dyDescent="0.25">
      <c r="B33">
        <v>24.15</v>
      </c>
      <c r="C33">
        <v>35.049999999999997</v>
      </c>
      <c r="D33" t="s">
        <v>5</v>
      </c>
      <c r="E33" t="s">
        <v>5</v>
      </c>
      <c r="F33" t="s">
        <v>5</v>
      </c>
      <c r="G33">
        <v>21.38</v>
      </c>
      <c r="J33" t="s">
        <v>7</v>
      </c>
    </row>
    <row r="34" spans="2:10" x14ac:dyDescent="0.25">
      <c r="B34">
        <v>24.11</v>
      </c>
      <c r="C34">
        <v>35.08</v>
      </c>
      <c r="D34">
        <v>0</v>
      </c>
      <c r="E34">
        <v>21.66</v>
      </c>
      <c r="F34">
        <v>15</v>
      </c>
      <c r="G34">
        <f>E34-$G$33</f>
        <v>0.28000000000000114</v>
      </c>
      <c r="H34" s="3"/>
      <c r="I34">
        <f>LN(G34)</f>
        <v>-1.2729656758128833</v>
      </c>
    </row>
    <row r="35" spans="2:10" x14ac:dyDescent="0.25">
      <c r="B35">
        <v>24.1</v>
      </c>
      <c r="C35">
        <v>35.11</v>
      </c>
      <c r="D35">
        <v>1</v>
      </c>
      <c r="E35">
        <v>21.54</v>
      </c>
      <c r="F35">
        <v>15</v>
      </c>
      <c r="G35">
        <f t="shared" ref="G35:G57" si="0">E35-$G$33</f>
        <v>0.16000000000000014</v>
      </c>
      <c r="H35" s="3"/>
      <c r="I35">
        <f t="shared" ref="I35:I57" si="1">LN(G35)</f>
        <v>-1.8325814637483093</v>
      </c>
    </row>
    <row r="36" spans="2:10" x14ac:dyDescent="0.25">
      <c r="B36">
        <v>24.06</v>
      </c>
      <c r="C36">
        <v>53.11</v>
      </c>
      <c r="D36">
        <v>2</v>
      </c>
      <c r="E36">
        <v>21.75</v>
      </c>
      <c r="F36">
        <v>15</v>
      </c>
      <c r="G36">
        <f t="shared" si="0"/>
        <v>0.37000000000000099</v>
      </c>
      <c r="H36" s="3"/>
      <c r="I36">
        <f t="shared" si="1"/>
        <v>-0.99425227334386423</v>
      </c>
    </row>
    <row r="37" spans="2:10" x14ac:dyDescent="0.25">
      <c r="B37">
        <v>24.13</v>
      </c>
      <c r="C37">
        <v>35.119999999999997</v>
      </c>
      <c r="D37">
        <v>3</v>
      </c>
      <c r="E37">
        <v>21.76</v>
      </c>
      <c r="F37">
        <v>15</v>
      </c>
      <c r="G37">
        <f t="shared" si="0"/>
        <v>0.38000000000000256</v>
      </c>
      <c r="H37" s="3"/>
      <c r="I37">
        <f t="shared" si="1"/>
        <v>-0.96758402626169882</v>
      </c>
    </row>
    <row r="38" spans="2:10" x14ac:dyDescent="0.25">
      <c r="B38">
        <v>24.03</v>
      </c>
      <c r="C38">
        <v>35.090000000000003</v>
      </c>
      <c r="D38">
        <v>4</v>
      </c>
      <c r="E38">
        <v>22.43</v>
      </c>
      <c r="F38">
        <v>15</v>
      </c>
      <c r="G38">
        <f t="shared" si="0"/>
        <v>1.0500000000000007</v>
      </c>
      <c r="H38" s="3"/>
      <c r="I38">
        <f t="shared" si="1"/>
        <v>4.879016416943268E-2</v>
      </c>
    </row>
    <row r="39" spans="2:10" x14ac:dyDescent="0.25">
      <c r="B39">
        <v>23.99</v>
      </c>
      <c r="C39">
        <v>35.1</v>
      </c>
      <c r="D39">
        <v>5</v>
      </c>
      <c r="E39">
        <v>22.01</v>
      </c>
      <c r="F39">
        <v>15</v>
      </c>
      <c r="G39">
        <f t="shared" si="0"/>
        <v>0.63000000000000256</v>
      </c>
      <c r="H39" s="3"/>
      <c r="I39">
        <f t="shared" si="1"/>
        <v>-0.46203545959655462</v>
      </c>
    </row>
    <row r="40" spans="2:10" x14ac:dyDescent="0.25">
      <c r="B40">
        <v>24.01</v>
      </c>
      <c r="C40">
        <v>35.11</v>
      </c>
      <c r="D40">
        <v>6</v>
      </c>
      <c r="E40">
        <v>22.43</v>
      </c>
      <c r="F40">
        <v>15</v>
      </c>
      <c r="G40">
        <f t="shared" si="0"/>
        <v>1.0500000000000007</v>
      </c>
      <c r="H40" s="3"/>
      <c r="I40">
        <f t="shared" si="1"/>
        <v>4.879016416943268E-2</v>
      </c>
    </row>
    <row r="41" spans="2:10" x14ac:dyDescent="0.25">
      <c r="B41">
        <v>23.98</v>
      </c>
      <c r="C41">
        <v>35.049999999999997</v>
      </c>
      <c r="D41">
        <v>7</v>
      </c>
      <c r="E41">
        <v>22.78</v>
      </c>
      <c r="F41">
        <v>15</v>
      </c>
      <c r="G41">
        <f t="shared" si="0"/>
        <v>1.4000000000000021</v>
      </c>
      <c r="H41" s="3"/>
      <c r="I41">
        <f t="shared" si="1"/>
        <v>0.33647223662121445</v>
      </c>
    </row>
    <row r="42" spans="2:10" x14ac:dyDescent="0.25">
      <c r="B42">
        <v>23.77</v>
      </c>
      <c r="C42">
        <v>35.049999999999997</v>
      </c>
      <c r="D42">
        <v>8</v>
      </c>
      <c r="E42">
        <v>23.23</v>
      </c>
      <c r="F42">
        <v>15</v>
      </c>
      <c r="G42">
        <f t="shared" si="0"/>
        <v>1.8500000000000014</v>
      </c>
      <c r="H42" s="3"/>
      <c r="I42">
        <f t="shared" si="1"/>
        <v>0.61518563909023427</v>
      </c>
    </row>
    <row r="43" spans="2:10" x14ac:dyDescent="0.25">
      <c r="B43">
        <v>23.99</v>
      </c>
      <c r="C43">
        <v>35.11</v>
      </c>
      <c r="D43">
        <v>9</v>
      </c>
      <c r="E43">
        <v>23.48</v>
      </c>
      <c r="F43">
        <v>15</v>
      </c>
      <c r="G43">
        <f t="shared" si="0"/>
        <v>2.1000000000000014</v>
      </c>
      <c r="H43" s="3"/>
      <c r="I43">
        <f t="shared" si="1"/>
        <v>0.741937344729378</v>
      </c>
    </row>
    <row r="44" spans="2:10" x14ac:dyDescent="0.25">
      <c r="B44">
        <v>23.99</v>
      </c>
      <c r="C44">
        <v>35.19</v>
      </c>
      <c r="D44">
        <v>10</v>
      </c>
      <c r="E44">
        <v>23.21</v>
      </c>
      <c r="F44">
        <v>15</v>
      </c>
      <c r="G44">
        <f t="shared" si="0"/>
        <v>1.8300000000000018</v>
      </c>
      <c r="H44" s="3"/>
      <c r="I44">
        <f t="shared" si="1"/>
        <v>0.60431596685333056</v>
      </c>
    </row>
    <row r="45" spans="2:10" x14ac:dyDescent="0.25">
      <c r="B45">
        <v>24.14</v>
      </c>
      <c r="C45">
        <v>35.29</v>
      </c>
      <c r="D45">
        <v>11</v>
      </c>
      <c r="E45">
        <v>23.44</v>
      </c>
      <c r="F45">
        <v>15</v>
      </c>
      <c r="G45">
        <f t="shared" si="0"/>
        <v>2.0600000000000023</v>
      </c>
      <c r="H45" s="3"/>
      <c r="I45">
        <f t="shared" si="1"/>
        <v>0.72270598280149079</v>
      </c>
    </row>
    <row r="46" spans="2:10" x14ac:dyDescent="0.25">
      <c r="B46">
        <v>24.15</v>
      </c>
      <c r="C46">
        <v>35.299999999999997</v>
      </c>
      <c r="D46">
        <v>12</v>
      </c>
      <c r="E46">
        <v>23.69</v>
      </c>
      <c r="F46">
        <v>15</v>
      </c>
      <c r="G46">
        <f t="shared" si="0"/>
        <v>2.3100000000000023</v>
      </c>
      <c r="H46" s="3"/>
      <c r="I46">
        <f t="shared" si="1"/>
        <v>0.8372475245337031</v>
      </c>
    </row>
    <row r="47" spans="2:10" x14ac:dyDescent="0.25">
      <c r="B47">
        <v>24.17</v>
      </c>
      <c r="C47">
        <v>35.29</v>
      </c>
      <c r="D47">
        <v>13</v>
      </c>
      <c r="E47">
        <v>23.52</v>
      </c>
      <c r="F47">
        <v>15</v>
      </c>
      <c r="G47">
        <f t="shared" si="0"/>
        <v>2.1400000000000006</v>
      </c>
      <c r="H47" s="3"/>
      <c r="I47">
        <f t="shared" si="1"/>
        <v>0.76080582903376037</v>
      </c>
    </row>
    <row r="48" spans="2:10" x14ac:dyDescent="0.25">
      <c r="B48">
        <v>24.12</v>
      </c>
      <c r="C48">
        <v>35.28</v>
      </c>
      <c r="D48">
        <v>14</v>
      </c>
      <c r="E48">
        <v>23.240000000000002</v>
      </c>
      <c r="F48">
        <v>15</v>
      </c>
      <c r="G48">
        <f t="shared" si="0"/>
        <v>1.860000000000003</v>
      </c>
      <c r="H48" s="3"/>
      <c r="I48">
        <f t="shared" si="1"/>
        <v>0.62057648772511154</v>
      </c>
    </row>
    <row r="49" spans="2:9" x14ac:dyDescent="0.25">
      <c r="B49">
        <v>24.18</v>
      </c>
      <c r="C49">
        <v>35.270000000000003</v>
      </c>
      <c r="D49">
        <v>15</v>
      </c>
      <c r="E49">
        <v>24.650000000000002</v>
      </c>
      <c r="F49">
        <v>15</v>
      </c>
      <c r="G49">
        <f t="shared" si="0"/>
        <v>3.2700000000000031</v>
      </c>
      <c r="H49" s="3"/>
      <c r="I49">
        <f t="shared" si="1"/>
        <v>1.184789984909163</v>
      </c>
    </row>
    <row r="50" spans="2:9" x14ac:dyDescent="0.25">
      <c r="B50">
        <v>24.14</v>
      </c>
      <c r="C50">
        <v>35.28</v>
      </c>
      <c r="D50">
        <v>16</v>
      </c>
      <c r="E50">
        <v>27.54</v>
      </c>
      <c r="F50">
        <v>15</v>
      </c>
      <c r="G50">
        <f t="shared" si="0"/>
        <v>6.16</v>
      </c>
      <c r="H50" s="3"/>
      <c r="I50">
        <f t="shared" si="1"/>
        <v>1.8180767775454285</v>
      </c>
    </row>
    <row r="51" spans="2:9" x14ac:dyDescent="0.25">
      <c r="B51">
        <v>24.29</v>
      </c>
      <c r="C51">
        <v>35.32</v>
      </c>
      <c r="D51">
        <v>17</v>
      </c>
      <c r="E51">
        <v>31.849999999999998</v>
      </c>
      <c r="F51">
        <v>15</v>
      </c>
      <c r="G51">
        <f t="shared" si="0"/>
        <v>10.469999999999999</v>
      </c>
      <c r="H51" s="3"/>
      <c r="I51">
        <f t="shared" si="1"/>
        <v>2.3485140248824452</v>
      </c>
    </row>
    <row r="52" spans="2:9" x14ac:dyDescent="0.25">
      <c r="B52">
        <v>24.34</v>
      </c>
      <c r="C52">
        <v>35.32</v>
      </c>
      <c r="D52">
        <v>18</v>
      </c>
      <c r="E52">
        <v>40.400000000000006</v>
      </c>
      <c r="F52">
        <v>16</v>
      </c>
      <c r="G52">
        <f t="shared" si="0"/>
        <v>19.020000000000007</v>
      </c>
      <c r="H52" s="3"/>
      <c r="I52">
        <f t="shared" si="1"/>
        <v>2.9454910571172448</v>
      </c>
    </row>
    <row r="53" spans="2:9" x14ac:dyDescent="0.25">
      <c r="B53">
        <v>24.24</v>
      </c>
      <c r="C53">
        <v>35.33</v>
      </c>
      <c r="D53">
        <v>19</v>
      </c>
      <c r="E53">
        <v>56.41</v>
      </c>
      <c r="F53">
        <v>16</v>
      </c>
      <c r="G53">
        <f t="shared" si="0"/>
        <v>35.03</v>
      </c>
      <c r="H53" s="3"/>
      <c r="I53">
        <f t="shared" si="1"/>
        <v>3.5562048372093953</v>
      </c>
    </row>
    <row r="54" spans="2:9" x14ac:dyDescent="0.25">
      <c r="B54">
        <v>24.19</v>
      </c>
      <c r="C54">
        <v>35.299999999999997</v>
      </c>
      <c r="D54">
        <v>20</v>
      </c>
      <c r="E54">
        <v>81.819999999999993</v>
      </c>
      <c r="F54">
        <v>17</v>
      </c>
      <c r="G54">
        <f t="shared" si="0"/>
        <v>60.44</v>
      </c>
      <c r="H54" s="3"/>
      <c r="I54">
        <f t="shared" si="1"/>
        <v>4.1016511374045388</v>
      </c>
    </row>
    <row r="55" spans="2:9" x14ac:dyDescent="0.25">
      <c r="B55">
        <v>24.25</v>
      </c>
      <c r="C55">
        <v>35.29</v>
      </c>
      <c r="D55">
        <v>21</v>
      </c>
      <c r="E55">
        <v>129.71</v>
      </c>
      <c r="F55">
        <v>19</v>
      </c>
      <c r="G55">
        <f t="shared" si="0"/>
        <v>108.33000000000001</v>
      </c>
      <c r="H55" s="3"/>
      <c r="I55">
        <f t="shared" si="1"/>
        <v>4.6851821239574765</v>
      </c>
    </row>
    <row r="56" spans="2:9" x14ac:dyDescent="0.25">
      <c r="B56">
        <v>24.23</v>
      </c>
      <c r="C56">
        <v>35.270000000000003</v>
      </c>
      <c r="D56">
        <v>22</v>
      </c>
      <c r="E56">
        <v>212.06</v>
      </c>
      <c r="F56">
        <v>25</v>
      </c>
      <c r="G56">
        <f t="shared" si="0"/>
        <v>190.68</v>
      </c>
      <c r="H56" s="3"/>
      <c r="I56">
        <f t="shared" si="1"/>
        <v>5.2505966303366254</v>
      </c>
    </row>
    <row r="57" spans="2:9" x14ac:dyDescent="0.25">
      <c r="B57">
        <v>24.25</v>
      </c>
      <c r="C57">
        <v>35.29</v>
      </c>
      <c r="D57">
        <v>23</v>
      </c>
      <c r="E57">
        <v>357.31</v>
      </c>
      <c r="F57">
        <v>39</v>
      </c>
      <c r="G57">
        <f t="shared" si="0"/>
        <v>335.93</v>
      </c>
      <c r="H57" s="3"/>
      <c r="I57">
        <f t="shared" si="1"/>
        <v>5.8169028049254674</v>
      </c>
    </row>
    <row r="59" spans="2:9" x14ac:dyDescent="0.25">
      <c r="B59" t="s">
        <v>10</v>
      </c>
    </row>
    <row r="60" spans="2:9" x14ac:dyDescent="0.25">
      <c r="B60" t="s">
        <v>11</v>
      </c>
      <c r="C60" t="s">
        <v>12</v>
      </c>
      <c r="D60" t="s">
        <v>2</v>
      </c>
      <c r="E60" t="s">
        <v>3</v>
      </c>
      <c r="F60" t="s">
        <v>4</v>
      </c>
      <c r="G60" t="s">
        <v>8</v>
      </c>
      <c r="H60" t="s">
        <v>18</v>
      </c>
    </row>
    <row r="61" spans="2:9" x14ac:dyDescent="0.25">
      <c r="B61">
        <v>26.04</v>
      </c>
      <c r="C61">
        <v>36.869999999999997</v>
      </c>
      <c r="D61" t="s">
        <v>5</v>
      </c>
      <c r="E61" t="s">
        <v>5</v>
      </c>
      <c r="F61" t="s">
        <v>5</v>
      </c>
      <c r="G61">
        <v>21.4</v>
      </c>
    </row>
    <row r="62" spans="2:9" x14ac:dyDescent="0.25">
      <c r="B62">
        <v>25.64</v>
      </c>
      <c r="C62">
        <v>36.46</v>
      </c>
      <c r="D62">
        <v>0</v>
      </c>
      <c r="E62">
        <v>21.67</v>
      </c>
      <c r="F62">
        <v>14</v>
      </c>
      <c r="H62">
        <f t="shared" ref="H62:H85" si="2">E62-$G$61</f>
        <v>0.27000000000000313</v>
      </c>
      <c r="I62">
        <f>LN(H62)</f>
        <v>-1.3093333199837507</v>
      </c>
    </row>
    <row r="63" spans="2:9" x14ac:dyDescent="0.25">
      <c r="B63">
        <v>25.66</v>
      </c>
      <c r="C63">
        <v>36.46</v>
      </c>
      <c r="D63">
        <v>1</v>
      </c>
      <c r="E63">
        <v>21.55</v>
      </c>
      <c r="F63">
        <v>14</v>
      </c>
      <c r="H63">
        <f t="shared" si="2"/>
        <v>0.15000000000000213</v>
      </c>
      <c r="I63">
        <f t="shared" ref="I63:I85" si="3">LN(H63)</f>
        <v>-1.8971199848858671</v>
      </c>
    </row>
    <row r="64" spans="2:9" x14ac:dyDescent="0.25">
      <c r="B64">
        <v>25.63</v>
      </c>
      <c r="C64">
        <v>36.49</v>
      </c>
      <c r="D64">
        <v>2</v>
      </c>
      <c r="E64">
        <v>21.76</v>
      </c>
      <c r="F64">
        <v>14</v>
      </c>
      <c r="H64">
        <f t="shared" si="2"/>
        <v>0.36000000000000298</v>
      </c>
      <c r="I64">
        <f t="shared" si="3"/>
        <v>-1.021651247531973</v>
      </c>
    </row>
    <row r="65" spans="2:9" x14ac:dyDescent="0.25">
      <c r="B65">
        <v>25.62</v>
      </c>
      <c r="C65">
        <v>36.5</v>
      </c>
      <c r="D65">
        <v>3</v>
      </c>
      <c r="E65">
        <v>21.76</v>
      </c>
      <c r="F65">
        <v>15</v>
      </c>
      <c r="H65">
        <f t="shared" si="2"/>
        <v>0.36000000000000298</v>
      </c>
      <c r="I65">
        <f t="shared" si="3"/>
        <v>-1.021651247531973</v>
      </c>
    </row>
    <row r="66" spans="2:9" x14ac:dyDescent="0.25">
      <c r="B66">
        <v>25.61</v>
      </c>
      <c r="C66">
        <v>36.51</v>
      </c>
      <c r="D66">
        <v>4</v>
      </c>
      <c r="E66">
        <v>22.44</v>
      </c>
      <c r="F66">
        <v>14</v>
      </c>
      <c r="H66">
        <f t="shared" si="2"/>
        <v>1.0400000000000027</v>
      </c>
      <c r="I66">
        <f t="shared" si="3"/>
        <v>3.922071315328389E-2</v>
      </c>
    </row>
    <row r="67" spans="2:9" x14ac:dyDescent="0.25">
      <c r="B67">
        <v>25.63</v>
      </c>
      <c r="C67">
        <v>36.53</v>
      </c>
      <c r="D67">
        <v>5</v>
      </c>
      <c r="E67">
        <v>22.02</v>
      </c>
      <c r="F67">
        <v>14</v>
      </c>
      <c r="H67">
        <f t="shared" si="2"/>
        <v>0.62000000000000099</v>
      </c>
      <c r="I67">
        <f t="shared" si="3"/>
        <v>-0.47803580094299819</v>
      </c>
    </row>
    <row r="68" spans="2:9" x14ac:dyDescent="0.25">
      <c r="B68">
        <v>25.64</v>
      </c>
      <c r="C68">
        <v>36.520000000000003</v>
      </c>
      <c r="D68">
        <v>6</v>
      </c>
      <c r="E68">
        <v>22.44</v>
      </c>
      <c r="F68">
        <v>14</v>
      </c>
      <c r="H68">
        <f t="shared" si="2"/>
        <v>1.0400000000000027</v>
      </c>
      <c r="I68">
        <f t="shared" si="3"/>
        <v>3.922071315328389E-2</v>
      </c>
    </row>
    <row r="69" spans="2:9" x14ac:dyDescent="0.25">
      <c r="B69">
        <v>25.72</v>
      </c>
      <c r="C69">
        <v>36.56</v>
      </c>
      <c r="D69">
        <v>7</v>
      </c>
      <c r="E69">
        <v>22.79</v>
      </c>
      <c r="F69">
        <v>14</v>
      </c>
      <c r="H69">
        <f t="shared" si="2"/>
        <v>1.3900000000000006</v>
      </c>
      <c r="I69">
        <f t="shared" si="3"/>
        <v>0.3293037471426008</v>
      </c>
    </row>
    <row r="70" spans="2:9" x14ac:dyDescent="0.25">
      <c r="B70">
        <v>25.71</v>
      </c>
      <c r="C70">
        <v>36.549999999999997</v>
      </c>
      <c r="D70">
        <v>8</v>
      </c>
      <c r="E70">
        <v>23.24</v>
      </c>
      <c r="F70">
        <v>14</v>
      </c>
      <c r="H70">
        <f t="shared" si="2"/>
        <v>1.8399999999999999</v>
      </c>
      <c r="I70">
        <f t="shared" si="3"/>
        <v>0.60976557162089418</v>
      </c>
    </row>
    <row r="71" spans="2:9" x14ac:dyDescent="0.25">
      <c r="B71">
        <v>25.71</v>
      </c>
      <c r="C71">
        <v>36.56</v>
      </c>
      <c r="D71">
        <v>9</v>
      </c>
      <c r="E71">
        <v>23.49</v>
      </c>
      <c r="F71">
        <v>15</v>
      </c>
      <c r="H71">
        <f t="shared" si="2"/>
        <v>2.09</v>
      </c>
      <c r="I71">
        <f t="shared" si="3"/>
        <v>0.73716406597671957</v>
      </c>
    </row>
    <row r="72" spans="2:9" x14ac:dyDescent="0.25">
      <c r="B72">
        <v>25.69</v>
      </c>
      <c r="C72">
        <v>36.58</v>
      </c>
      <c r="D72">
        <v>10</v>
      </c>
      <c r="E72">
        <v>23.22</v>
      </c>
      <c r="F72">
        <v>14</v>
      </c>
      <c r="H72">
        <f t="shared" si="2"/>
        <v>1.8200000000000003</v>
      </c>
      <c r="I72">
        <f t="shared" si="3"/>
        <v>0.59883650108870412</v>
      </c>
    </row>
    <row r="73" spans="2:9" x14ac:dyDescent="0.25">
      <c r="B73">
        <v>25.72</v>
      </c>
      <c r="C73">
        <v>36.57</v>
      </c>
      <c r="D73">
        <v>11</v>
      </c>
      <c r="E73">
        <v>23.44</v>
      </c>
      <c r="F73">
        <v>14</v>
      </c>
      <c r="H73">
        <f t="shared" si="2"/>
        <v>2.0400000000000027</v>
      </c>
      <c r="I73">
        <f t="shared" si="3"/>
        <v>0.71294980785612638</v>
      </c>
    </row>
    <row r="74" spans="2:9" x14ac:dyDescent="0.25">
      <c r="B74">
        <v>25.72</v>
      </c>
      <c r="C74">
        <v>36.54</v>
      </c>
      <c r="D74">
        <v>12</v>
      </c>
      <c r="E74">
        <v>23.7</v>
      </c>
      <c r="F74">
        <v>15</v>
      </c>
      <c r="H74">
        <f t="shared" si="2"/>
        <v>2.3000000000000007</v>
      </c>
      <c r="I74">
        <f t="shared" si="3"/>
        <v>0.83290912293510433</v>
      </c>
    </row>
    <row r="75" spans="2:9" x14ac:dyDescent="0.25">
      <c r="B75">
        <v>25.73</v>
      </c>
      <c r="C75">
        <v>36.51</v>
      </c>
      <c r="D75">
        <v>13</v>
      </c>
      <c r="E75">
        <v>23.53</v>
      </c>
      <c r="F75">
        <v>14</v>
      </c>
      <c r="H75">
        <f t="shared" si="2"/>
        <v>2.1300000000000026</v>
      </c>
      <c r="I75">
        <f t="shared" si="3"/>
        <v>0.75612197972133499</v>
      </c>
    </row>
    <row r="76" spans="2:9" x14ac:dyDescent="0.25">
      <c r="B76">
        <v>25.66</v>
      </c>
      <c r="C76">
        <v>36.520000000000003</v>
      </c>
      <c r="D76">
        <v>14</v>
      </c>
      <c r="E76">
        <v>23.25</v>
      </c>
      <c r="F76">
        <v>14</v>
      </c>
      <c r="H76">
        <f t="shared" si="2"/>
        <v>1.8500000000000014</v>
      </c>
      <c r="I76">
        <f t="shared" si="3"/>
        <v>0.61518563909023427</v>
      </c>
    </row>
    <row r="77" spans="2:9" x14ac:dyDescent="0.25">
      <c r="B77">
        <v>25.58</v>
      </c>
      <c r="C77">
        <v>36.56</v>
      </c>
      <c r="D77">
        <v>15</v>
      </c>
      <c r="E77">
        <v>24.66</v>
      </c>
      <c r="F77">
        <v>14</v>
      </c>
      <c r="H77">
        <f t="shared" si="2"/>
        <v>3.2600000000000016</v>
      </c>
      <c r="I77">
        <f t="shared" si="3"/>
        <v>1.1817271953786168</v>
      </c>
    </row>
    <row r="78" spans="2:9" x14ac:dyDescent="0.25">
      <c r="B78">
        <v>25.6</v>
      </c>
      <c r="C78">
        <v>36.6</v>
      </c>
      <c r="D78">
        <v>16</v>
      </c>
      <c r="E78">
        <v>27.55</v>
      </c>
      <c r="F78">
        <v>14</v>
      </c>
      <c r="H78">
        <f t="shared" si="2"/>
        <v>6.1500000000000021</v>
      </c>
      <c r="I78">
        <f t="shared" si="3"/>
        <v>1.8164520818184269</v>
      </c>
    </row>
    <row r="79" spans="2:9" x14ac:dyDescent="0.25">
      <c r="B79">
        <v>25.66</v>
      </c>
      <c r="C79">
        <v>36.659999999999997</v>
      </c>
      <c r="D79">
        <v>17</v>
      </c>
      <c r="E79">
        <v>31.87</v>
      </c>
      <c r="F79">
        <v>14</v>
      </c>
      <c r="H79">
        <f t="shared" si="2"/>
        <v>10.470000000000002</v>
      </c>
      <c r="I79">
        <f t="shared" si="3"/>
        <v>2.3485140248824456</v>
      </c>
    </row>
    <row r="80" spans="2:9" x14ac:dyDescent="0.25">
      <c r="B80">
        <v>25.74</v>
      </c>
      <c r="C80">
        <v>36.71</v>
      </c>
      <c r="D80">
        <v>18</v>
      </c>
      <c r="E80">
        <v>40.42</v>
      </c>
      <c r="F80">
        <v>16</v>
      </c>
      <c r="H80">
        <f t="shared" si="2"/>
        <v>19.020000000000003</v>
      </c>
      <c r="I80">
        <f t="shared" si="3"/>
        <v>2.9454910571172443</v>
      </c>
    </row>
    <row r="81" spans="2:9" x14ac:dyDescent="0.25">
      <c r="B81">
        <v>25.82</v>
      </c>
      <c r="C81">
        <v>36.770000000000003</v>
      </c>
      <c r="D81">
        <v>19</v>
      </c>
      <c r="E81">
        <v>56.46</v>
      </c>
      <c r="F81">
        <v>15</v>
      </c>
      <c r="H81">
        <f t="shared" si="2"/>
        <v>35.06</v>
      </c>
      <c r="I81">
        <f t="shared" si="3"/>
        <v>3.5570608794930885</v>
      </c>
    </row>
    <row r="82" spans="2:9" x14ac:dyDescent="0.25">
      <c r="B82">
        <v>25.9</v>
      </c>
      <c r="C82">
        <v>36.799999999999997</v>
      </c>
      <c r="D82">
        <v>20</v>
      </c>
      <c r="E82">
        <v>81.88</v>
      </c>
      <c r="F82">
        <v>16</v>
      </c>
      <c r="H82">
        <f t="shared" si="2"/>
        <v>60.48</v>
      </c>
      <c r="I82">
        <f t="shared" si="3"/>
        <v>4.1023127318712778</v>
      </c>
    </row>
    <row r="83" spans="2:9" x14ac:dyDescent="0.25">
      <c r="B83">
        <v>25.94</v>
      </c>
      <c r="C83">
        <v>36.840000000000003</v>
      </c>
      <c r="D83">
        <v>21</v>
      </c>
      <c r="E83">
        <v>129.83000000000001</v>
      </c>
      <c r="F83">
        <v>19</v>
      </c>
      <c r="H83">
        <f t="shared" si="2"/>
        <v>108.43</v>
      </c>
      <c r="I83">
        <f t="shared" si="3"/>
        <v>4.6861048034840902</v>
      </c>
    </row>
    <row r="84" spans="2:9" x14ac:dyDescent="0.25">
      <c r="B84">
        <v>25.99</v>
      </c>
      <c r="C84">
        <v>36.83</v>
      </c>
      <c r="D84">
        <v>22</v>
      </c>
      <c r="E84">
        <v>212.27</v>
      </c>
      <c r="F84">
        <v>25</v>
      </c>
      <c r="H84">
        <f t="shared" si="2"/>
        <v>190.87</v>
      </c>
      <c r="I84">
        <f t="shared" si="3"/>
        <v>5.2515925680418007</v>
      </c>
    </row>
    <row r="85" spans="2:9" x14ac:dyDescent="0.25">
      <c r="B85">
        <v>26</v>
      </c>
      <c r="C85">
        <v>36.840000000000003</v>
      </c>
      <c r="D85">
        <v>23</v>
      </c>
      <c r="E85">
        <v>357.69</v>
      </c>
      <c r="F85">
        <v>39</v>
      </c>
      <c r="H85">
        <f t="shared" si="2"/>
        <v>336.29</v>
      </c>
      <c r="I85">
        <f t="shared" si="3"/>
        <v>5.8179738829487819</v>
      </c>
    </row>
    <row r="88" spans="2:9" x14ac:dyDescent="0.25">
      <c r="B88" t="s">
        <v>13</v>
      </c>
    </row>
    <row r="89" spans="2:9" x14ac:dyDescent="0.25">
      <c r="B89" t="s">
        <v>11</v>
      </c>
      <c r="C89" t="s">
        <v>12</v>
      </c>
      <c r="D89" t="s">
        <v>2</v>
      </c>
      <c r="E89" t="s">
        <v>3</v>
      </c>
      <c r="F89" t="s">
        <v>4</v>
      </c>
      <c r="G89" t="s">
        <v>8</v>
      </c>
      <c r="H89" t="s">
        <v>18</v>
      </c>
    </row>
    <row r="90" spans="2:9" x14ac:dyDescent="0.25">
      <c r="B90">
        <v>25.33</v>
      </c>
      <c r="C90">
        <v>37.19</v>
      </c>
      <c r="D90" t="s">
        <v>5</v>
      </c>
      <c r="E90" t="s">
        <v>5</v>
      </c>
      <c r="F90" t="s">
        <v>5</v>
      </c>
      <c r="G90">
        <v>21.39</v>
      </c>
    </row>
    <row r="91" spans="2:9" x14ac:dyDescent="0.25">
      <c r="B91">
        <v>25.39</v>
      </c>
      <c r="C91">
        <v>37.17</v>
      </c>
      <c r="D91">
        <v>0</v>
      </c>
      <c r="E91">
        <v>21.66</v>
      </c>
      <c r="F91">
        <v>14</v>
      </c>
      <c r="H91">
        <f t="shared" ref="H91:H114" si="4">E91-$G$90</f>
        <v>0.26999999999999957</v>
      </c>
      <c r="I91">
        <f>LN(H91)</f>
        <v>-1.3093333199837638</v>
      </c>
    </row>
    <row r="92" spans="2:9" x14ac:dyDescent="0.25">
      <c r="B92">
        <v>25.38</v>
      </c>
      <c r="C92">
        <v>37.18</v>
      </c>
      <c r="D92">
        <v>1</v>
      </c>
      <c r="E92">
        <v>21.54</v>
      </c>
      <c r="F92">
        <v>14</v>
      </c>
      <c r="H92">
        <f t="shared" si="4"/>
        <v>0.14999999999999858</v>
      </c>
      <c r="I92">
        <f t="shared" ref="I92:I114" si="5">LN(H92)</f>
        <v>-1.8971199848858908</v>
      </c>
    </row>
    <row r="93" spans="2:9" x14ac:dyDescent="0.25">
      <c r="B93">
        <v>25.45</v>
      </c>
      <c r="C93">
        <v>37.18</v>
      </c>
      <c r="D93">
        <v>2</v>
      </c>
      <c r="E93">
        <v>21.75</v>
      </c>
      <c r="F93">
        <v>14</v>
      </c>
      <c r="H93">
        <f t="shared" si="4"/>
        <v>0.35999999999999943</v>
      </c>
      <c r="I93">
        <f t="shared" si="5"/>
        <v>-1.021651247531983</v>
      </c>
    </row>
    <row r="94" spans="2:9" x14ac:dyDescent="0.25">
      <c r="B94">
        <v>25.4</v>
      </c>
      <c r="C94">
        <v>37.19</v>
      </c>
      <c r="D94">
        <v>3</v>
      </c>
      <c r="E94">
        <v>21.76</v>
      </c>
      <c r="F94">
        <v>14</v>
      </c>
      <c r="H94">
        <f t="shared" si="4"/>
        <v>0.37000000000000099</v>
      </c>
      <c r="I94">
        <f t="shared" si="5"/>
        <v>-0.99425227334386423</v>
      </c>
    </row>
    <row r="95" spans="2:9" x14ac:dyDescent="0.25">
      <c r="B95">
        <v>25.45</v>
      </c>
      <c r="C95">
        <v>37.200000000000003</v>
      </c>
      <c r="D95">
        <v>4</v>
      </c>
      <c r="E95">
        <v>22.44</v>
      </c>
      <c r="F95">
        <v>14</v>
      </c>
      <c r="H95">
        <f t="shared" si="4"/>
        <v>1.0500000000000007</v>
      </c>
      <c r="I95">
        <f t="shared" si="5"/>
        <v>4.879016416943268E-2</v>
      </c>
    </row>
    <row r="96" spans="2:9" x14ac:dyDescent="0.25">
      <c r="B96">
        <v>25.48</v>
      </c>
      <c r="C96">
        <v>37.24</v>
      </c>
      <c r="D96">
        <v>5</v>
      </c>
      <c r="E96">
        <v>22.01</v>
      </c>
      <c r="F96">
        <v>14</v>
      </c>
      <c r="H96">
        <f t="shared" si="4"/>
        <v>0.62000000000000099</v>
      </c>
      <c r="I96">
        <f t="shared" si="5"/>
        <v>-0.47803580094299819</v>
      </c>
    </row>
    <row r="97" spans="2:9" x14ac:dyDescent="0.25">
      <c r="B97">
        <v>25.48</v>
      </c>
      <c r="C97">
        <v>37.26</v>
      </c>
      <c r="D97">
        <v>6</v>
      </c>
      <c r="E97">
        <v>22.43</v>
      </c>
      <c r="F97">
        <v>14</v>
      </c>
      <c r="H97">
        <f t="shared" si="4"/>
        <v>1.0399999999999991</v>
      </c>
      <c r="I97">
        <f t="shared" si="5"/>
        <v>3.9220713153280476E-2</v>
      </c>
    </row>
    <row r="98" spans="2:9" x14ac:dyDescent="0.25">
      <c r="B98">
        <v>25.5</v>
      </c>
      <c r="C98">
        <v>37.229999999999997</v>
      </c>
      <c r="D98">
        <v>7</v>
      </c>
      <c r="E98">
        <v>22.78</v>
      </c>
      <c r="F98">
        <v>14</v>
      </c>
      <c r="H98">
        <f t="shared" si="4"/>
        <v>1.3900000000000006</v>
      </c>
      <c r="I98">
        <f t="shared" si="5"/>
        <v>0.3293037471426008</v>
      </c>
    </row>
    <row r="99" spans="2:9" x14ac:dyDescent="0.25">
      <c r="B99">
        <v>25.5</v>
      </c>
      <c r="C99">
        <v>37.25</v>
      </c>
      <c r="D99">
        <v>8</v>
      </c>
      <c r="E99">
        <v>23.23</v>
      </c>
      <c r="F99">
        <v>14</v>
      </c>
      <c r="H99">
        <f t="shared" si="4"/>
        <v>1.8399999999999999</v>
      </c>
      <c r="I99">
        <f t="shared" si="5"/>
        <v>0.60976557162089418</v>
      </c>
    </row>
    <row r="100" spans="2:9" x14ac:dyDescent="0.25">
      <c r="B100">
        <v>25.53</v>
      </c>
      <c r="C100">
        <v>37.28</v>
      </c>
      <c r="D100">
        <v>9</v>
      </c>
      <c r="E100">
        <v>23.48</v>
      </c>
      <c r="F100">
        <v>14</v>
      </c>
      <c r="H100">
        <f t="shared" si="4"/>
        <v>2.09</v>
      </c>
      <c r="I100">
        <f t="shared" si="5"/>
        <v>0.73716406597671957</v>
      </c>
    </row>
    <row r="101" spans="2:9" x14ac:dyDescent="0.25">
      <c r="B101">
        <v>25.48</v>
      </c>
      <c r="C101">
        <v>37.29</v>
      </c>
      <c r="D101">
        <v>10</v>
      </c>
      <c r="E101">
        <v>23.21</v>
      </c>
      <c r="F101">
        <v>14</v>
      </c>
      <c r="H101">
        <f t="shared" si="4"/>
        <v>1.8200000000000003</v>
      </c>
      <c r="I101">
        <f t="shared" si="5"/>
        <v>0.59883650108870412</v>
      </c>
    </row>
    <row r="102" spans="2:9" x14ac:dyDescent="0.25">
      <c r="B102">
        <v>25.48</v>
      </c>
      <c r="C102">
        <v>37.26</v>
      </c>
      <c r="D102">
        <v>11</v>
      </c>
      <c r="E102">
        <v>23.44</v>
      </c>
      <c r="F102">
        <v>14</v>
      </c>
      <c r="H102">
        <f t="shared" si="4"/>
        <v>2.0500000000000007</v>
      </c>
      <c r="I102">
        <f t="shared" si="5"/>
        <v>0.71783979315031721</v>
      </c>
    </row>
    <row r="103" spans="2:9" x14ac:dyDescent="0.25">
      <c r="B103">
        <v>25.45</v>
      </c>
      <c r="C103">
        <v>37.28</v>
      </c>
      <c r="D103">
        <v>12</v>
      </c>
      <c r="E103">
        <v>23.69</v>
      </c>
      <c r="F103">
        <v>14</v>
      </c>
      <c r="H103">
        <f t="shared" si="4"/>
        <v>2.3000000000000007</v>
      </c>
      <c r="I103">
        <f t="shared" si="5"/>
        <v>0.83290912293510433</v>
      </c>
    </row>
    <row r="104" spans="2:9" x14ac:dyDescent="0.25">
      <c r="B104">
        <v>25.48</v>
      </c>
      <c r="C104">
        <v>37.31</v>
      </c>
      <c r="D104">
        <v>13</v>
      </c>
      <c r="E104">
        <v>23.52</v>
      </c>
      <c r="F104">
        <v>14</v>
      </c>
      <c r="H104">
        <f t="shared" si="4"/>
        <v>2.129999999999999</v>
      </c>
      <c r="I104">
        <f t="shared" si="5"/>
        <v>0.75612197972133333</v>
      </c>
    </row>
    <row r="105" spans="2:9" x14ac:dyDescent="0.25">
      <c r="B105">
        <v>25.45</v>
      </c>
      <c r="C105">
        <v>37.31</v>
      </c>
      <c r="D105">
        <v>14</v>
      </c>
      <c r="E105">
        <v>23.24</v>
      </c>
      <c r="F105">
        <v>14</v>
      </c>
      <c r="H105">
        <f t="shared" si="4"/>
        <v>1.8499999999999979</v>
      </c>
      <c r="I105">
        <f t="shared" si="5"/>
        <v>0.61518563909023227</v>
      </c>
    </row>
    <row r="106" spans="2:9" x14ac:dyDescent="0.25">
      <c r="B106">
        <v>25.48</v>
      </c>
      <c r="C106">
        <v>37.29</v>
      </c>
      <c r="D106">
        <v>15</v>
      </c>
      <c r="E106">
        <v>24.65</v>
      </c>
      <c r="F106">
        <v>14</v>
      </c>
      <c r="H106">
        <f t="shared" si="4"/>
        <v>3.259999999999998</v>
      </c>
      <c r="I106">
        <f t="shared" si="5"/>
        <v>1.1817271953786157</v>
      </c>
    </row>
    <row r="107" spans="2:9" x14ac:dyDescent="0.25">
      <c r="B107">
        <v>25.46</v>
      </c>
      <c r="C107">
        <v>37.29</v>
      </c>
      <c r="D107">
        <v>16</v>
      </c>
      <c r="E107">
        <v>27.54</v>
      </c>
      <c r="F107">
        <v>15</v>
      </c>
      <c r="H107">
        <f t="shared" si="4"/>
        <v>6.1499999999999986</v>
      </c>
      <c r="I107">
        <f t="shared" si="5"/>
        <v>1.8164520818184262</v>
      </c>
    </row>
    <row r="108" spans="2:9" x14ac:dyDescent="0.25">
      <c r="B108">
        <v>25.51</v>
      </c>
      <c r="C108">
        <v>37.29</v>
      </c>
      <c r="D108">
        <v>17</v>
      </c>
      <c r="E108">
        <v>31.86</v>
      </c>
      <c r="F108">
        <v>14</v>
      </c>
      <c r="H108">
        <f t="shared" si="4"/>
        <v>10.469999999999999</v>
      </c>
      <c r="I108">
        <f t="shared" si="5"/>
        <v>2.3485140248824452</v>
      </c>
    </row>
    <row r="109" spans="2:9" x14ac:dyDescent="0.25">
      <c r="B109">
        <v>25.44</v>
      </c>
      <c r="C109">
        <v>37.29</v>
      </c>
      <c r="D109">
        <v>18</v>
      </c>
      <c r="E109">
        <v>40.42</v>
      </c>
      <c r="F109">
        <v>15</v>
      </c>
      <c r="H109">
        <f t="shared" si="4"/>
        <v>19.03</v>
      </c>
      <c r="I109">
        <f t="shared" si="5"/>
        <v>2.9460166813080582</v>
      </c>
    </row>
    <row r="110" spans="2:9" x14ac:dyDescent="0.25">
      <c r="B110">
        <v>25.5</v>
      </c>
      <c r="C110">
        <v>37.33</v>
      </c>
      <c r="D110">
        <v>19</v>
      </c>
      <c r="E110">
        <v>56.43</v>
      </c>
      <c r="F110">
        <v>15</v>
      </c>
      <c r="H110">
        <f t="shared" si="4"/>
        <v>35.04</v>
      </c>
      <c r="I110">
        <f t="shared" si="5"/>
        <v>3.5564902660681907</v>
      </c>
    </row>
    <row r="111" spans="2:9" x14ac:dyDescent="0.25">
      <c r="B111">
        <v>25.49</v>
      </c>
      <c r="C111">
        <v>37.29</v>
      </c>
      <c r="D111">
        <v>20</v>
      </c>
      <c r="E111">
        <v>81.849999999999994</v>
      </c>
      <c r="F111">
        <v>16</v>
      </c>
      <c r="H111">
        <f t="shared" si="4"/>
        <v>60.459999999999994</v>
      </c>
      <c r="I111">
        <f t="shared" si="5"/>
        <v>4.1019819893513123</v>
      </c>
    </row>
    <row r="112" spans="2:9" x14ac:dyDescent="0.25">
      <c r="B112">
        <v>25.52</v>
      </c>
      <c r="C112">
        <v>37.33</v>
      </c>
      <c r="D112">
        <v>21</v>
      </c>
      <c r="E112">
        <v>129.78</v>
      </c>
      <c r="F112">
        <v>19</v>
      </c>
      <c r="H112">
        <f t="shared" si="4"/>
        <v>108.39</v>
      </c>
      <c r="I112">
        <f t="shared" si="5"/>
        <v>4.6857358338276587</v>
      </c>
    </row>
    <row r="113" spans="2:9" x14ac:dyDescent="0.25">
      <c r="B113">
        <v>25.49</v>
      </c>
      <c r="C113">
        <v>37.33</v>
      </c>
      <c r="D113">
        <v>22</v>
      </c>
      <c r="E113">
        <v>212.19</v>
      </c>
      <c r="F113">
        <v>25</v>
      </c>
      <c r="H113">
        <f t="shared" si="4"/>
        <v>190.8</v>
      </c>
      <c r="I113">
        <f t="shared" si="5"/>
        <v>5.2512257590141864</v>
      </c>
    </row>
    <row r="114" spans="2:9" x14ac:dyDescent="0.25">
      <c r="B114">
        <v>25.55</v>
      </c>
      <c r="C114">
        <v>37.31</v>
      </c>
      <c r="D114">
        <v>23</v>
      </c>
      <c r="E114">
        <v>357.56</v>
      </c>
      <c r="F114">
        <v>38</v>
      </c>
      <c r="H114">
        <f t="shared" si="4"/>
        <v>336.17</v>
      </c>
      <c r="I114">
        <f t="shared" si="5"/>
        <v>5.8176169843934069</v>
      </c>
    </row>
    <row r="116" spans="2:9" x14ac:dyDescent="0.25">
      <c r="B116" t="s">
        <v>14</v>
      </c>
    </row>
    <row r="117" spans="2:9" x14ac:dyDescent="0.25">
      <c r="B117" t="s">
        <v>11</v>
      </c>
      <c r="C117" t="s">
        <v>12</v>
      </c>
      <c r="D117" t="s">
        <v>2</v>
      </c>
      <c r="E117" t="s">
        <v>3</v>
      </c>
      <c r="F117" t="s">
        <v>4</v>
      </c>
      <c r="G117" t="s">
        <v>8</v>
      </c>
      <c r="H117" t="s">
        <v>18</v>
      </c>
    </row>
    <row r="118" spans="2:9" x14ac:dyDescent="0.25">
      <c r="B118">
        <v>28.48</v>
      </c>
      <c r="C118">
        <v>40.450000000000003</v>
      </c>
      <c r="D118" t="s">
        <v>15</v>
      </c>
      <c r="E118" t="s">
        <v>15</v>
      </c>
      <c r="F118">
        <v>14</v>
      </c>
      <c r="G118">
        <v>21.45</v>
      </c>
    </row>
    <row r="119" spans="2:9" x14ac:dyDescent="0.25">
      <c r="B119">
        <v>28.4</v>
      </c>
      <c r="C119">
        <v>40.450000000000003</v>
      </c>
      <c r="D119">
        <v>0</v>
      </c>
      <c r="E119">
        <v>21.73</v>
      </c>
      <c r="F119">
        <v>14</v>
      </c>
      <c r="H119">
        <f t="shared" ref="H119:H142" si="6">E119-$G$118</f>
        <v>0.28000000000000114</v>
      </c>
      <c r="I119">
        <f>LN(H119)</f>
        <v>-1.2729656758128833</v>
      </c>
    </row>
    <row r="120" spans="2:9" x14ac:dyDescent="0.25">
      <c r="B120">
        <v>28.39</v>
      </c>
      <c r="C120">
        <v>40.4</v>
      </c>
      <c r="D120">
        <v>1</v>
      </c>
      <c r="E120">
        <v>21.61</v>
      </c>
      <c r="F120">
        <v>14</v>
      </c>
      <c r="H120">
        <f t="shared" si="6"/>
        <v>0.16000000000000014</v>
      </c>
      <c r="I120">
        <f t="shared" ref="I120:I171" si="7">LN(H120)</f>
        <v>-1.8325814637483093</v>
      </c>
    </row>
    <row r="121" spans="2:9" x14ac:dyDescent="0.25">
      <c r="B121">
        <v>28.38</v>
      </c>
      <c r="C121">
        <v>20.39</v>
      </c>
      <c r="D121">
        <v>2</v>
      </c>
      <c r="E121">
        <v>21.82</v>
      </c>
      <c r="F121">
        <v>14</v>
      </c>
      <c r="H121">
        <f t="shared" si="6"/>
        <v>0.37000000000000099</v>
      </c>
      <c r="I121">
        <f t="shared" si="7"/>
        <v>-0.99425227334386423</v>
      </c>
    </row>
    <row r="122" spans="2:9" x14ac:dyDescent="0.25">
      <c r="B122">
        <v>28.36</v>
      </c>
      <c r="C122">
        <v>40.380000000000003</v>
      </c>
      <c r="D122">
        <v>3</v>
      </c>
      <c r="E122">
        <v>21.82</v>
      </c>
      <c r="F122">
        <v>14</v>
      </c>
      <c r="H122">
        <f t="shared" si="6"/>
        <v>0.37000000000000099</v>
      </c>
      <c r="I122">
        <f t="shared" si="7"/>
        <v>-0.99425227334386423</v>
      </c>
    </row>
    <row r="123" spans="2:9" x14ac:dyDescent="0.25">
      <c r="B123">
        <v>28.34</v>
      </c>
      <c r="C123">
        <v>40.36</v>
      </c>
      <c r="D123">
        <v>4</v>
      </c>
      <c r="E123">
        <v>22.5</v>
      </c>
      <c r="F123">
        <v>14</v>
      </c>
      <c r="H123">
        <f t="shared" si="6"/>
        <v>1.0500000000000007</v>
      </c>
      <c r="I123">
        <f t="shared" si="7"/>
        <v>4.879016416943268E-2</v>
      </c>
    </row>
    <row r="124" spans="2:9" x14ac:dyDescent="0.25">
      <c r="B124">
        <v>28.36</v>
      </c>
      <c r="C124">
        <v>40.39</v>
      </c>
      <c r="D124">
        <v>5</v>
      </c>
      <c r="E124">
        <v>22.07</v>
      </c>
      <c r="F124">
        <v>15</v>
      </c>
      <c r="H124">
        <f t="shared" si="6"/>
        <v>0.62000000000000099</v>
      </c>
      <c r="I124">
        <f t="shared" si="7"/>
        <v>-0.47803580094299819</v>
      </c>
    </row>
    <row r="125" spans="2:9" x14ac:dyDescent="0.25">
      <c r="B125">
        <v>28.34</v>
      </c>
      <c r="C125">
        <v>40.369999999999997</v>
      </c>
      <c r="D125">
        <v>6</v>
      </c>
      <c r="E125">
        <v>22.49</v>
      </c>
      <c r="F125">
        <v>15</v>
      </c>
      <c r="H125">
        <f t="shared" si="6"/>
        <v>1.0399999999999991</v>
      </c>
      <c r="I125">
        <f t="shared" si="7"/>
        <v>3.9220713153280476E-2</v>
      </c>
    </row>
    <row r="126" spans="2:9" x14ac:dyDescent="0.25">
      <c r="B126">
        <v>28.37</v>
      </c>
      <c r="C126">
        <v>40.409999999999997</v>
      </c>
      <c r="D126">
        <v>7</v>
      </c>
      <c r="E126">
        <v>22.84</v>
      </c>
      <c r="F126">
        <v>14</v>
      </c>
      <c r="H126">
        <f t="shared" si="6"/>
        <v>1.3900000000000006</v>
      </c>
      <c r="I126">
        <f t="shared" si="7"/>
        <v>0.3293037471426008</v>
      </c>
    </row>
    <row r="127" spans="2:9" x14ac:dyDescent="0.25">
      <c r="B127">
        <v>28.36</v>
      </c>
      <c r="C127">
        <v>40.409999999999997</v>
      </c>
      <c r="D127">
        <v>8</v>
      </c>
      <c r="E127">
        <v>23.3</v>
      </c>
      <c r="F127">
        <v>14</v>
      </c>
      <c r="H127">
        <f t="shared" si="6"/>
        <v>1.8500000000000014</v>
      </c>
      <c r="I127">
        <f t="shared" si="7"/>
        <v>0.61518563909023427</v>
      </c>
    </row>
    <row r="128" spans="2:9" x14ac:dyDescent="0.25">
      <c r="B128">
        <v>28.39</v>
      </c>
      <c r="C128">
        <v>40.43</v>
      </c>
      <c r="D128">
        <v>9</v>
      </c>
      <c r="E128">
        <v>23.55</v>
      </c>
      <c r="F128">
        <v>14</v>
      </c>
      <c r="H128">
        <f t="shared" si="6"/>
        <v>2.1000000000000014</v>
      </c>
      <c r="I128">
        <f t="shared" si="7"/>
        <v>0.741937344729378</v>
      </c>
    </row>
    <row r="129" spans="2:9" x14ac:dyDescent="0.25">
      <c r="B129">
        <v>28.4</v>
      </c>
      <c r="C129">
        <v>40.43</v>
      </c>
      <c r="D129">
        <v>10</v>
      </c>
      <c r="E129">
        <v>23.27</v>
      </c>
      <c r="F129">
        <v>14</v>
      </c>
      <c r="H129">
        <f t="shared" si="6"/>
        <v>1.8200000000000003</v>
      </c>
      <c r="I129">
        <f t="shared" si="7"/>
        <v>0.59883650108870412</v>
      </c>
    </row>
    <row r="130" spans="2:9" x14ac:dyDescent="0.25">
      <c r="B130">
        <v>28.41</v>
      </c>
      <c r="C130">
        <v>40.46</v>
      </c>
      <c r="D130">
        <v>11</v>
      </c>
      <c r="E130">
        <v>23.5</v>
      </c>
      <c r="F130">
        <v>14</v>
      </c>
      <c r="H130">
        <f t="shared" si="6"/>
        <v>2.0500000000000007</v>
      </c>
      <c r="I130">
        <f t="shared" si="7"/>
        <v>0.71783979315031721</v>
      </c>
    </row>
    <row r="131" spans="2:9" x14ac:dyDescent="0.25">
      <c r="B131">
        <v>28.44</v>
      </c>
      <c r="C131">
        <v>40.479999999999997</v>
      </c>
      <c r="D131">
        <v>12</v>
      </c>
      <c r="E131">
        <v>23.76</v>
      </c>
      <c r="F131">
        <v>14</v>
      </c>
      <c r="H131">
        <f t="shared" si="6"/>
        <v>2.3100000000000023</v>
      </c>
      <c r="I131">
        <f t="shared" si="7"/>
        <v>0.8372475245337031</v>
      </c>
    </row>
    <row r="132" spans="2:9" x14ac:dyDescent="0.25">
      <c r="B132">
        <v>28.44</v>
      </c>
      <c r="C132">
        <v>40.450000000000003</v>
      </c>
      <c r="D132">
        <v>13</v>
      </c>
      <c r="E132">
        <v>23.59</v>
      </c>
      <c r="F132">
        <v>14</v>
      </c>
      <c r="H132">
        <f t="shared" si="6"/>
        <v>2.1400000000000006</v>
      </c>
      <c r="I132">
        <f t="shared" si="7"/>
        <v>0.76080582903376037</v>
      </c>
    </row>
    <row r="133" spans="2:9" x14ac:dyDescent="0.25">
      <c r="B133">
        <v>28.46</v>
      </c>
      <c r="C133">
        <v>40.43</v>
      </c>
      <c r="D133">
        <v>14</v>
      </c>
      <c r="E133">
        <v>23.31</v>
      </c>
      <c r="F133">
        <v>15</v>
      </c>
      <c r="H133">
        <f t="shared" si="6"/>
        <v>1.8599999999999994</v>
      </c>
      <c r="I133">
        <f t="shared" si="7"/>
        <v>0.62057648772510954</v>
      </c>
    </row>
    <row r="134" spans="2:9" x14ac:dyDescent="0.25">
      <c r="B134">
        <v>28.44</v>
      </c>
      <c r="C134">
        <v>40.42</v>
      </c>
      <c r="D134">
        <v>15</v>
      </c>
      <c r="E134">
        <v>24.72</v>
      </c>
      <c r="F134">
        <v>14</v>
      </c>
      <c r="H134">
        <f t="shared" si="6"/>
        <v>3.2699999999999996</v>
      </c>
      <c r="I134">
        <f t="shared" si="7"/>
        <v>1.1847899849091619</v>
      </c>
    </row>
    <row r="135" spans="2:9" x14ac:dyDescent="0.25">
      <c r="B135">
        <v>28.41</v>
      </c>
      <c r="C135">
        <v>40.450000000000003</v>
      </c>
      <c r="D135">
        <v>16</v>
      </c>
      <c r="E135">
        <v>27.62</v>
      </c>
      <c r="F135">
        <v>14</v>
      </c>
      <c r="H135">
        <f t="shared" si="6"/>
        <v>6.1700000000000017</v>
      </c>
      <c r="I135">
        <f t="shared" si="7"/>
        <v>1.8196988379172967</v>
      </c>
    </row>
    <row r="136" spans="2:9" x14ac:dyDescent="0.25">
      <c r="B136">
        <v>28.39</v>
      </c>
      <c r="C136">
        <v>40.409999999999997</v>
      </c>
      <c r="D136">
        <v>17</v>
      </c>
      <c r="E136">
        <v>31.94</v>
      </c>
      <c r="F136">
        <v>15</v>
      </c>
      <c r="H136">
        <f t="shared" si="6"/>
        <v>10.490000000000002</v>
      </c>
      <c r="I136">
        <f t="shared" si="7"/>
        <v>2.3504224224082062</v>
      </c>
    </row>
    <row r="137" spans="2:9" x14ac:dyDescent="0.25">
      <c r="B137">
        <v>28.38</v>
      </c>
      <c r="C137">
        <v>40.43</v>
      </c>
      <c r="D137">
        <v>18</v>
      </c>
      <c r="E137">
        <v>40.520000000000003</v>
      </c>
      <c r="F137">
        <v>14</v>
      </c>
      <c r="H137">
        <f t="shared" si="6"/>
        <v>19.070000000000004</v>
      </c>
      <c r="I137">
        <f t="shared" si="7"/>
        <v>2.9481164196123277</v>
      </c>
    </row>
    <row r="138" spans="2:9" x14ac:dyDescent="0.25">
      <c r="B138">
        <v>28.37</v>
      </c>
      <c r="C138">
        <v>40.409999999999997</v>
      </c>
      <c r="D138">
        <v>19</v>
      </c>
      <c r="E138">
        <v>56.57</v>
      </c>
      <c r="F138">
        <v>15</v>
      </c>
      <c r="H138">
        <f t="shared" si="6"/>
        <v>35.120000000000005</v>
      </c>
      <c r="I138">
        <f t="shared" si="7"/>
        <v>3.5587707687669159</v>
      </c>
    </row>
    <row r="139" spans="2:9" x14ac:dyDescent="0.25">
      <c r="B139">
        <v>28.33</v>
      </c>
      <c r="C139">
        <v>40.42</v>
      </c>
      <c r="D139">
        <v>20</v>
      </c>
      <c r="E139">
        <v>82.05</v>
      </c>
      <c r="F139">
        <v>16</v>
      </c>
      <c r="H139">
        <f t="shared" si="6"/>
        <v>60.599999999999994</v>
      </c>
      <c r="I139">
        <f t="shared" si="7"/>
        <v>4.1042948930752683</v>
      </c>
    </row>
    <row r="140" spans="2:9" x14ac:dyDescent="0.25">
      <c r="B140">
        <v>28.34</v>
      </c>
      <c r="C140">
        <v>40.409999999999997</v>
      </c>
      <c r="D140">
        <v>21</v>
      </c>
      <c r="E140">
        <v>130.09</v>
      </c>
      <c r="F140">
        <v>19</v>
      </c>
      <c r="H140">
        <f t="shared" si="6"/>
        <v>108.64</v>
      </c>
      <c r="I140">
        <f t="shared" si="7"/>
        <v>4.6880396638103861</v>
      </c>
    </row>
    <row r="141" spans="2:9" x14ac:dyDescent="0.25">
      <c r="B141">
        <v>28.33</v>
      </c>
      <c r="C141">
        <v>40.4</v>
      </c>
      <c r="D141">
        <v>22</v>
      </c>
      <c r="E141">
        <v>212.67</v>
      </c>
      <c r="F141">
        <v>25</v>
      </c>
      <c r="H141">
        <f t="shared" si="6"/>
        <v>191.22</v>
      </c>
      <c r="I141">
        <f t="shared" si="7"/>
        <v>5.2534245976573004</v>
      </c>
    </row>
    <row r="142" spans="2:9" x14ac:dyDescent="0.25">
      <c r="B142">
        <v>28.32</v>
      </c>
      <c r="C142">
        <v>40.42</v>
      </c>
      <c r="D142">
        <v>23</v>
      </c>
      <c r="E142">
        <v>358</v>
      </c>
      <c r="F142">
        <v>37</v>
      </c>
      <c r="H142">
        <f t="shared" si="6"/>
        <v>336.55</v>
      </c>
      <c r="I142">
        <f t="shared" si="7"/>
        <v>5.8187467264567223</v>
      </c>
    </row>
    <row r="143" spans="2:9" x14ac:dyDescent="0.25">
      <c r="I143" t="e">
        <f t="shared" si="7"/>
        <v>#NUM!</v>
      </c>
    </row>
    <row r="144" spans="2:9" x14ac:dyDescent="0.25">
      <c r="I144" t="e">
        <f t="shared" si="7"/>
        <v>#NUM!</v>
      </c>
    </row>
    <row r="145" spans="2:9" x14ac:dyDescent="0.25">
      <c r="B145" t="s">
        <v>16</v>
      </c>
      <c r="I145" t="e">
        <f t="shared" si="7"/>
        <v>#NUM!</v>
      </c>
    </row>
    <row r="146" spans="2:9" x14ac:dyDescent="0.25">
      <c r="B146" t="s">
        <v>11</v>
      </c>
      <c r="C146" t="s">
        <v>12</v>
      </c>
      <c r="D146" t="s">
        <v>2</v>
      </c>
      <c r="E146" t="s">
        <v>3</v>
      </c>
      <c r="F146" t="s">
        <v>4</v>
      </c>
      <c r="G146" t="s">
        <v>8</v>
      </c>
      <c r="H146" t="s">
        <v>18</v>
      </c>
      <c r="I146" t="e">
        <f t="shared" si="7"/>
        <v>#VALUE!</v>
      </c>
    </row>
    <row r="147" spans="2:9" x14ac:dyDescent="0.25">
      <c r="B147">
        <v>30.39</v>
      </c>
      <c r="C147">
        <v>42.15</v>
      </c>
      <c r="D147" t="s">
        <v>15</v>
      </c>
      <c r="E147" t="s">
        <v>15</v>
      </c>
      <c r="F147">
        <v>14</v>
      </c>
      <c r="G147">
        <v>21.49</v>
      </c>
      <c r="I147" t="e">
        <f t="shared" si="7"/>
        <v>#NUM!</v>
      </c>
    </row>
    <row r="148" spans="2:9" x14ac:dyDescent="0.25">
      <c r="B148">
        <v>30.4</v>
      </c>
      <c r="C148">
        <v>42.14</v>
      </c>
      <c r="D148">
        <v>0</v>
      </c>
      <c r="E148">
        <v>21.76</v>
      </c>
      <c r="F148">
        <v>14</v>
      </c>
      <c r="H148">
        <f t="shared" ref="H148:H171" si="8">E148-$G$147</f>
        <v>0.27000000000000313</v>
      </c>
      <c r="I148">
        <f t="shared" si="7"/>
        <v>-1.3093333199837507</v>
      </c>
    </row>
    <row r="149" spans="2:9" x14ac:dyDescent="0.25">
      <c r="B149">
        <v>30.42</v>
      </c>
      <c r="C149">
        <v>42.15</v>
      </c>
      <c r="D149">
        <v>1</v>
      </c>
      <c r="E149">
        <v>21.64</v>
      </c>
      <c r="F149">
        <v>14</v>
      </c>
      <c r="H149">
        <f t="shared" si="8"/>
        <v>0.15000000000000213</v>
      </c>
      <c r="I149">
        <f t="shared" si="7"/>
        <v>-1.8971199848858671</v>
      </c>
    </row>
    <row r="150" spans="2:9" x14ac:dyDescent="0.25">
      <c r="B150">
        <v>30.45</v>
      </c>
      <c r="C150">
        <v>42.17</v>
      </c>
      <c r="D150">
        <v>2</v>
      </c>
      <c r="E150">
        <v>21.85</v>
      </c>
      <c r="F150">
        <v>14</v>
      </c>
      <c r="H150">
        <f t="shared" si="8"/>
        <v>0.36000000000000298</v>
      </c>
      <c r="I150">
        <f t="shared" si="7"/>
        <v>-1.021651247531973</v>
      </c>
    </row>
    <row r="151" spans="2:9" x14ac:dyDescent="0.25">
      <c r="B151">
        <v>30.47</v>
      </c>
      <c r="C151">
        <v>42.21</v>
      </c>
      <c r="D151">
        <v>3</v>
      </c>
      <c r="E151">
        <v>21.86</v>
      </c>
      <c r="F151">
        <v>14</v>
      </c>
      <c r="H151">
        <f t="shared" si="8"/>
        <v>0.37000000000000099</v>
      </c>
      <c r="I151">
        <f t="shared" si="7"/>
        <v>-0.99425227334386423</v>
      </c>
    </row>
    <row r="152" spans="2:9" x14ac:dyDescent="0.25">
      <c r="B152">
        <v>30.46</v>
      </c>
      <c r="C152">
        <v>42.23</v>
      </c>
      <c r="D152">
        <v>4</v>
      </c>
      <c r="E152">
        <v>22.54</v>
      </c>
      <c r="F152">
        <v>14</v>
      </c>
      <c r="H152">
        <f t="shared" si="8"/>
        <v>1.0500000000000007</v>
      </c>
      <c r="I152">
        <f t="shared" si="7"/>
        <v>4.879016416943268E-2</v>
      </c>
    </row>
    <row r="153" spans="2:9" x14ac:dyDescent="0.25">
      <c r="B153">
        <v>30.46</v>
      </c>
      <c r="C153">
        <v>42.27</v>
      </c>
      <c r="D153">
        <v>5</v>
      </c>
      <c r="E153">
        <v>22.11</v>
      </c>
      <c r="F153">
        <v>14</v>
      </c>
      <c r="H153">
        <f t="shared" si="8"/>
        <v>0.62000000000000099</v>
      </c>
      <c r="I153">
        <f t="shared" si="7"/>
        <v>-0.47803580094299819</v>
      </c>
    </row>
    <row r="154" spans="2:9" x14ac:dyDescent="0.25">
      <c r="B154">
        <v>30.5</v>
      </c>
      <c r="C154">
        <v>42.27</v>
      </c>
      <c r="D154">
        <v>6</v>
      </c>
      <c r="E154">
        <v>22.53</v>
      </c>
      <c r="F154">
        <v>14</v>
      </c>
      <c r="H154">
        <f t="shared" si="8"/>
        <v>1.0400000000000027</v>
      </c>
      <c r="I154">
        <f t="shared" si="7"/>
        <v>3.922071315328389E-2</v>
      </c>
    </row>
    <row r="155" spans="2:9" x14ac:dyDescent="0.25">
      <c r="B155">
        <v>30.52</v>
      </c>
      <c r="C155">
        <v>42.32</v>
      </c>
      <c r="D155">
        <v>7</v>
      </c>
      <c r="E155">
        <v>22.89</v>
      </c>
      <c r="F155">
        <v>14</v>
      </c>
      <c r="H155">
        <f t="shared" si="8"/>
        <v>1.4000000000000021</v>
      </c>
      <c r="I155">
        <f t="shared" si="7"/>
        <v>0.33647223662121445</v>
      </c>
    </row>
    <row r="156" spans="2:9" x14ac:dyDescent="0.25">
      <c r="B156">
        <v>30.58</v>
      </c>
      <c r="C156">
        <v>42.37</v>
      </c>
      <c r="D156">
        <v>8</v>
      </c>
      <c r="E156">
        <v>23.34</v>
      </c>
      <c r="F156">
        <v>14</v>
      </c>
      <c r="H156">
        <f t="shared" si="8"/>
        <v>1.8500000000000014</v>
      </c>
      <c r="I156">
        <f t="shared" si="7"/>
        <v>0.61518563909023427</v>
      </c>
    </row>
    <row r="157" spans="2:9" x14ac:dyDescent="0.25">
      <c r="B157">
        <v>30.62</v>
      </c>
      <c r="C157">
        <v>42.39</v>
      </c>
      <c r="D157">
        <v>9</v>
      </c>
      <c r="E157">
        <v>23.59</v>
      </c>
      <c r="F157">
        <v>14</v>
      </c>
      <c r="H157">
        <f t="shared" si="8"/>
        <v>2.1000000000000014</v>
      </c>
      <c r="I157">
        <f t="shared" si="7"/>
        <v>0.741937344729378</v>
      </c>
    </row>
    <row r="158" spans="2:9" x14ac:dyDescent="0.25">
      <c r="B158">
        <v>30.66</v>
      </c>
      <c r="C158">
        <v>42.38</v>
      </c>
      <c r="D158">
        <v>10</v>
      </c>
      <c r="E158">
        <v>23.32</v>
      </c>
      <c r="F158">
        <v>14</v>
      </c>
      <c r="H158">
        <f t="shared" si="8"/>
        <v>1.8300000000000018</v>
      </c>
      <c r="I158">
        <f t="shared" si="7"/>
        <v>0.60431596685333056</v>
      </c>
    </row>
    <row r="159" spans="2:9" x14ac:dyDescent="0.25">
      <c r="B159">
        <v>30.66</v>
      </c>
      <c r="C159">
        <v>42.41</v>
      </c>
      <c r="D159">
        <v>11</v>
      </c>
      <c r="E159">
        <v>23.54</v>
      </c>
      <c r="F159">
        <v>15</v>
      </c>
      <c r="H159">
        <f t="shared" si="8"/>
        <v>2.0500000000000007</v>
      </c>
      <c r="I159">
        <f t="shared" si="7"/>
        <v>0.71783979315031721</v>
      </c>
    </row>
    <row r="160" spans="2:9" x14ac:dyDescent="0.25">
      <c r="B160">
        <v>30.64</v>
      </c>
      <c r="C160">
        <v>42.41</v>
      </c>
      <c r="D160">
        <v>12</v>
      </c>
      <c r="E160">
        <v>23.8</v>
      </c>
      <c r="F160">
        <v>14</v>
      </c>
      <c r="H160">
        <f t="shared" si="8"/>
        <v>2.3100000000000023</v>
      </c>
      <c r="I160">
        <f t="shared" si="7"/>
        <v>0.8372475245337031</v>
      </c>
    </row>
    <row r="161" spans="2:9" x14ac:dyDescent="0.25">
      <c r="B161">
        <v>30.63</v>
      </c>
      <c r="C161">
        <v>42.38</v>
      </c>
      <c r="D161">
        <v>13</v>
      </c>
      <c r="E161">
        <v>23.63</v>
      </c>
      <c r="F161">
        <v>14</v>
      </c>
      <c r="H161">
        <f t="shared" si="8"/>
        <v>2.1400000000000006</v>
      </c>
      <c r="I161">
        <f t="shared" si="7"/>
        <v>0.76080582903376037</v>
      </c>
    </row>
    <row r="162" spans="2:9" x14ac:dyDescent="0.25">
      <c r="B162">
        <v>30.59</v>
      </c>
      <c r="C162">
        <v>42.38</v>
      </c>
      <c r="D162">
        <v>14</v>
      </c>
      <c r="E162">
        <v>23.35</v>
      </c>
      <c r="F162">
        <v>14</v>
      </c>
      <c r="H162">
        <f t="shared" si="8"/>
        <v>1.860000000000003</v>
      </c>
      <c r="I162">
        <f t="shared" si="7"/>
        <v>0.62057648772511154</v>
      </c>
    </row>
    <row r="163" spans="2:9" x14ac:dyDescent="0.25">
      <c r="B163">
        <v>30.61</v>
      </c>
      <c r="C163">
        <v>42.39</v>
      </c>
      <c r="D163">
        <v>15</v>
      </c>
      <c r="E163">
        <v>24.76</v>
      </c>
      <c r="F163">
        <v>14</v>
      </c>
      <c r="H163">
        <f t="shared" si="8"/>
        <v>3.2700000000000031</v>
      </c>
      <c r="I163">
        <f t="shared" si="7"/>
        <v>1.184789984909163</v>
      </c>
    </row>
    <row r="164" spans="2:9" x14ac:dyDescent="0.25">
      <c r="B164">
        <v>30.59</v>
      </c>
      <c r="C164">
        <v>42.41</v>
      </c>
      <c r="D164">
        <v>16</v>
      </c>
      <c r="E164">
        <v>27.66</v>
      </c>
      <c r="F164">
        <v>14</v>
      </c>
      <c r="H164">
        <f t="shared" si="8"/>
        <v>6.1700000000000017</v>
      </c>
      <c r="I164">
        <f t="shared" si="7"/>
        <v>1.8196988379172967</v>
      </c>
    </row>
    <row r="165" spans="2:9" x14ac:dyDescent="0.25">
      <c r="B165">
        <v>30.6</v>
      </c>
      <c r="C165">
        <v>42.38</v>
      </c>
      <c r="D165">
        <v>17</v>
      </c>
      <c r="E165">
        <v>31.99</v>
      </c>
      <c r="F165">
        <v>14</v>
      </c>
      <c r="H165">
        <f t="shared" si="8"/>
        <v>10.5</v>
      </c>
      <c r="I165">
        <f t="shared" si="7"/>
        <v>2.3513752571634776</v>
      </c>
    </row>
    <row r="166" spans="2:9" x14ac:dyDescent="0.25">
      <c r="B166">
        <v>30.59</v>
      </c>
      <c r="C166">
        <v>42.4</v>
      </c>
      <c r="D166">
        <v>18</v>
      </c>
      <c r="E166">
        <v>40.590000000000003</v>
      </c>
      <c r="F166">
        <v>14</v>
      </c>
      <c r="H166">
        <f t="shared" si="8"/>
        <v>19.100000000000005</v>
      </c>
      <c r="I166">
        <f t="shared" si="7"/>
        <v>2.9496883350525844</v>
      </c>
    </row>
    <row r="167" spans="2:9" x14ac:dyDescent="0.25">
      <c r="B167">
        <v>30.58</v>
      </c>
      <c r="C167">
        <v>42.4</v>
      </c>
      <c r="D167">
        <v>19</v>
      </c>
      <c r="E167">
        <v>56.66</v>
      </c>
      <c r="F167">
        <v>15</v>
      </c>
      <c r="H167">
        <f t="shared" si="8"/>
        <v>35.17</v>
      </c>
      <c r="I167">
        <f t="shared" si="7"/>
        <v>3.5601934464858913</v>
      </c>
    </row>
    <row r="168" spans="2:9" x14ac:dyDescent="0.25">
      <c r="B168">
        <v>30.57</v>
      </c>
      <c r="C168">
        <v>42.37</v>
      </c>
      <c r="D168">
        <v>20</v>
      </c>
      <c r="E168">
        <v>82.18</v>
      </c>
      <c r="F168">
        <v>16</v>
      </c>
      <c r="H168">
        <f t="shared" si="8"/>
        <v>60.690000000000012</v>
      </c>
      <c r="I168">
        <f t="shared" si="7"/>
        <v>4.105778939847764</v>
      </c>
    </row>
    <row r="169" spans="2:9" x14ac:dyDescent="0.25">
      <c r="B169">
        <v>30.55</v>
      </c>
      <c r="C169">
        <v>42.38</v>
      </c>
      <c r="D169">
        <v>21</v>
      </c>
      <c r="E169">
        <v>130.29</v>
      </c>
      <c r="F169">
        <v>19</v>
      </c>
      <c r="H169">
        <f t="shared" si="8"/>
        <v>108.8</v>
      </c>
      <c r="I169">
        <f t="shared" si="7"/>
        <v>4.6895113344218426</v>
      </c>
    </row>
    <row r="170" spans="2:9" x14ac:dyDescent="0.25">
      <c r="B170">
        <v>30.56</v>
      </c>
      <c r="C170">
        <v>42.38</v>
      </c>
      <c r="D170">
        <v>22</v>
      </c>
      <c r="E170">
        <v>212.99</v>
      </c>
      <c r="F170">
        <v>26</v>
      </c>
      <c r="H170">
        <f t="shared" si="8"/>
        <v>191.5</v>
      </c>
      <c r="I170">
        <f t="shared" si="7"/>
        <v>5.2548878086207003</v>
      </c>
    </row>
    <row r="171" spans="2:9" x14ac:dyDescent="0.25">
      <c r="B171">
        <v>30.56</v>
      </c>
      <c r="C171">
        <v>42.38</v>
      </c>
      <c r="D171">
        <v>23</v>
      </c>
      <c r="E171">
        <v>358.89</v>
      </c>
      <c r="F171">
        <v>39</v>
      </c>
      <c r="H171">
        <f t="shared" si="8"/>
        <v>337.4</v>
      </c>
      <c r="I171">
        <f t="shared" si="7"/>
        <v>5.8212691701118677</v>
      </c>
    </row>
    <row r="174" spans="2:9" x14ac:dyDescent="0.25">
      <c r="B174" t="s">
        <v>17</v>
      </c>
    </row>
    <row r="175" spans="2:9" x14ac:dyDescent="0.25">
      <c r="B175" t="s">
        <v>11</v>
      </c>
      <c r="C175" t="s">
        <v>12</v>
      </c>
      <c r="D175" t="s">
        <v>2</v>
      </c>
      <c r="E175" t="s">
        <v>3</v>
      </c>
      <c r="F175" t="s">
        <v>4</v>
      </c>
      <c r="G175" t="s">
        <v>8</v>
      </c>
      <c r="H175" t="s">
        <v>18</v>
      </c>
    </row>
    <row r="176" spans="2:9" x14ac:dyDescent="0.25">
      <c r="B176">
        <v>36.26</v>
      </c>
      <c r="C176">
        <v>47.3</v>
      </c>
      <c r="D176" t="s">
        <v>15</v>
      </c>
      <c r="E176">
        <v>0</v>
      </c>
      <c r="F176">
        <v>14</v>
      </c>
      <c r="G176">
        <v>21.58</v>
      </c>
    </row>
    <row r="177" spans="2:10" x14ac:dyDescent="0.25">
      <c r="B177">
        <v>36.36</v>
      </c>
      <c r="C177">
        <v>47.36</v>
      </c>
      <c r="D177">
        <v>0</v>
      </c>
      <c r="E177">
        <v>21.86</v>
      </c>
      <c r="F177">
        <v>14</v>
      </c>
      <c r="H177">
        <f t="shared" ref="H177:H200" si="9">E177-$G$176</f>
        <v>0.28000000000000114</v>
      </c>
      <c r="I177">
        <f>LN(H177)</f>
        <v>-1.2729656758128833</v>
      </c>
      <c r="J177">
        <f>LN(D178)</f>
        <v>0</v>
      </c>
    </row>
    <row r="178" spans="2:10" x14ac:dyDescent="0.25">
      <c r="B178">
        <v>36.39</v>
      </c>
      <c r="C178">
        <v>47.4</v>
      </c>
      <c r="D178">
        <v>1</v>
      </c>
      <c r="E178">
        <v>21.74</v>
      </c>
      <c r="F178">
        <v>14</v>
      </c>
      <c r="H178">
        <f t="shared" si="9"/>
        <v>0.16000000000000014</v>
      </c>
      <c r="I178">
        <f t="shared" ref="I178:I200" si="10">LN(H178)</f>
        <v>-1.8325814637483093</v>
      </c>
      <c r="J178">
        <f t="shared" ref="J178:J200" si="11">LN(D179)</f>
        <v>0.69314718055994529</v>
      </c>
    </row>
    <row r="179" spans="2:10" x14ac:dyDescent="0.25">
      <c r="B179">
        <v>36.4</v>
      </c>
      <c r="C179">
        <v>47.4</v>
      </c>
      <c r="D179">
        <v>2</v>
      </c>
      <c r="E179">
        <v>21.95</v>
      </c>
      <c r="F179">
        <v>14</v>
      </c>
      <c r="H179">
        <f t="shared" si="9"/>
        <v>0.37000000000000099</v>
      </c>
      <c r="I179">
        <f t="shared" si="10"/>
        <v>-0.99425227334386423</v>
      </c>
      <c r="J179">
        <f t="shared" si="11"/>
        <v>1.0986122886681098</v>
      </c>
    </row>
    <row r="180" spans="2:10" x14ac:dyDescent="0.25">
      <c r="B180">
        <v>36.409999999999997</v>
      </c>
      <c r="C180">
        <v>47.43</v>
      </c>
      <c r="D180">
        <v>3</v>
      </c>
      <c r="E180">
        <v>21.95</v>
      </c>
      <c r="F180">
        <v>14</v>
      </c>
      <c r="H180">
        <f t="shared" si="9"/>
        <v>0.37000000000000099</v>
      </c>
      <c r="I180">
        <f t="shared" si="10"/>
        <v>-0.99425227334386423</v>
      </c>
      <c r="J180">
        <f t="shared" si="11"/>
        <v>1.3862943611198906</v>
      </c>
    </row>
    <row r="181" spans="2:10" x14ac:dyDescent="0.25">
      <c r="B181">
        <v>36.39</v>
      </c>
      <c r="C181">
        <v>47.43</v>
      </c>
      <c r="D181">
        <v>4</v>
      </c>
      <c r="E181">
        <v>22.64</v>
      </c>
      <c r="F181">
        <v>14</v>
      </c>
      <c r="H181">
        <f t="shared" si="9"/>
        <v>1.0600000000000023</v>
      </c>
      <c r="I181">
        <f t="shared" si="10"/>
        <v>5.8268908123977919E-2</v>
      </c>
      <c r="J181">
        <f t="shared" si="11"/>
        <v>1.6094379124341003</v>
      </c>
    </row>
    <row r="182" spans="2:10" x14ac:dyDescent="0.25">
      <c r="B182">
        <v>36.4</v>
      </c>
      <c r="C182">
        <v>47.43</v>
      </c>
      <c r="D182">
        <v>5</v>
      </c>
      <c r="E182">
        <v>22.21</v>
      </c>
      <c r="F182">
        <v>14</v>
      </c>
      <c r="H182">
        <f t="shared" si="9"/>
        <v>0.63000000000000256</v>
      </c>
      <c r="I182">
        <f t="shared" si="10"/>
        <v>-0.46203545959655462</v>
      </c>
      <c r="J182">
        <f t="shared" si="11"/>
        <v>1.791759469228055</v>
      </c>
    </row>
    <row r="183" spans="2:10" x14ac:dyDescent="0.25">
      <c r="B183">
        <v>36.39</v>
      </c>
      <c r="C183">
        <v>47.42</v>
      </c>
      <c r="D183">
        <v>6</v>
      </c>
      <c r="E183">
        <v>22.63</v>
      </c>
      <c r="F183">
        <v>14</v>
      </c>
      <c r="H183">
        <f t="shared" si="9"/>
        <v>1.0500000000000007</v>
      </c>
      <c r="I183">
        <f t="shared" si="10"/>
        <v>4.879016416943268E-2</v>
      </c>
      <c r="J183">
        <f t="shared" si="11"/>
        <v>1.9459101490553132</v>
      </c>
    </row>
    <row r="184" spans="2:10" x14ac:dyDescent="0.25">
      <c r="B184">
        <v>36.380000000000003</v>
      </c>
      <c r="C184">
        <v>47.43</v>
      </c>
      <c r="D184">
        <v>7</v>
      </c>
      <c r="E184">
        <v>22.98</v>
      </c>
      <c r="F184">
        <v>14</v>
      </c>
      <c r="H184">
        <f t="shared" si="9"/>
        <v>1.4000000000000021</v>
      </c>
      <c r="I184">
        <f t="shared" si="10"/>
        <v>0.33647223662121445</v>
      </c>
      <c r="J184">
        <f t="shared" si="11"/>
        <v>2.0794415416798357</v>
      </c>
    </row>
    <row r="185" spans="2:10" x14ac:dyDescent="0.25">
      <c r="B185">
        <v>36.35</v>
      </c>
      <c r="C185">
        <v>47.42</v>
      </c>
      <c r="D185">
        <v>8</v>
      </c>
      <c r="E185">
        <v>23.44</v>
      </c>
      <c r="F185">
        <v>14</v>
      </c>
      <c r="H185">
        <f t="shared" si="9"/>
        <v>1.860000000000003</v>
      </c>
      <c r="I185">
        <f t="shared" si="10"/>
        <v>0.62057648772511154</v>
      </c>
      <c r="J185">
        <f t="shared" si="11"/>
        <v>2.1972245773362196</v>
      </c>
    </row>
    <row r="186" spans="2:10" x14ac:dyDescent="0.25">
      <c r="B186">
        <v>36.33</v>
      </c>
      <c r="C186">
        <v>47.42</v>
      </c>
      <c r="D186">
        <v>9</v>
      </c>
      <c r="E186">
        <v>23.69</v>
      </c>
      <c r="F186">
        <v>14</v>
      </c>
      <c r="H186">
        <f t="shared" si="9"/>
        <v>2.110000000000003</v>
      </c>
      <c r="I186">
        <f t="shared" si="10"/>
        <v>0.74668794748797651</v>
      </c>
      <c r="J186">
        <f t="shared" si="11"/>
        <v>2.3025850929940459</v>
      </c>
    </row>
    <row r="187" spans="2:10" x14ac:dyDescent="0.25">
      <c r="B187">
        <v>36.28</v>
      </c>
      <c r="C187">
        <v>47.4</v>
      </c>
      <c r="D187">
        <v>10</v>
      </c>
      <c r="E187">
        <v>23.41</v>
      </c>
      <c r="F187">
        <v>14</v>
      </c>
      <c r="H187">
        <f t="shared" si="9"/>
        <v>1.8300000000000018</v>
      </c>
      <c r="I187">
        <f t="shared" si="10"/>
        <v>0.60431596685333056</v>
      </c>
      <c r="J187">
        <f t="shared" si="11"/>
        <v>2.3978952727983707</v>
      </c>
    </row>
    <row r="188" spans="2:10" x14ac:dyDescent="0.25">
      <c r="B188">
        <v>36.270000000000003</v>
      </c>
      <c r="C188">
        <v>47.38</v>
      </c>
      <c r="D188">
        <v>11</v>
      </c>
      <c r="E188">
        <v>23.64</v>
      </c>
      <c r="F188">
        <v>14</v>
      </c>
      <c r="H188">
        <f t="shared" si="9"/>
        <v>2.0600000000000023</v>
      </c>
      <c r="I188">
        <f t="shared" si="10"/>
        <v>0.72270598280149079</v>
      </c>
      <c r="J188">
        <f t="shared" si="11"/>
        <v>2.4849066497880004</v>
      </c>
    </row>
    <row r="189" spans="2:10" x14ac:dyDescent="0.25">
      <c r="B189">
        <v>36.159999999999997</v>
      </c>
      <c r="C189">
        <v>47.34</v>
      </c>
      <c r="D189">
        <v>12</v>
      </c>
      <c r="E189">
        <v>23.9</v>
      </c>
      <c r="F189">
        <v>14</v>
      </c>
      <c r="H189">
        <f t="shared" si="9"/>
        <v>2.3200000000000003</v>
      </c>
      <c r="I189">
        <f t="shared" si="10"/>
        <v>0.84156718567821875</v>
      </c>
      <c r="J189">
        <f t="shared" si="11"/>
        <v>2.5649493574615367</v>
      </c>
    </row>
    <row r="190" spans="2:10" x14ac:dyDescent="0.25">
      <c r="B190">
        <v>36.130000000000003</v>
      </c>
      <c r="C190">
        <v>47.32</v>
      </c>
      <c r="D190">
        <v>13</v>
      </c>
      <c r="E190">
        <v>23.73</v>
      </c>
      <c r="F190">
        <v>14</v>
      </c>
      <c r="H190">
        <f t="shared" si="9"/>
        <v>2.1500000000000021</v>
      </c>
      <c r="I190">
        <f t="shared" si="10"/>
        <v>0.76546784213957242</v>
      </c>
      <c r="J190">
        <f t="shared" si="11"/>
        <v>2.6390573296152584</v>
      </c>
    </row>
    <row r="191" spans="2:10" x14ac:dyDescent="0.25">
      <c r="B191">
        <v>36.08</v>
      </c>
      <c r="C191">
        <v>47.28</v>
      </c>
      <c r="D191">
        <v>14</v>
      </c>
      <c r="E191">
        <v>23.45</v>
      </c>
      <c r="F191">
        <v>14</v>
      </c>
      <c r="H191">
        <f t="shared" si="9"/>
        <v>1.870000000000001</v>
      </c>
      <c r="I191">
        <f t="shared" si="10"/>
        <v>0.62593843086649581</v>
      </c>
      <c r="J191">
        <f t="shared" si="11"/>
        <v>2.7080502011022101</v>
      </c>
    </row>
    <row r="192" spans="2:10" x14ac:dyDescent="0.25">
      <c r="B192">
        <v>36.049999999999997</v>
      </c>
      <c r="C192">
        <v>47.28</v>
      </c>
      <c r="D192">
        <v>15</v>
      </c>
      <c r="E192">
        <v>24.86</v>
      </c>
      <c r="F192">
        <v>14</v>
      </c>
      <c r="H192">
        <f t="shared" si="9"/>
        <v>3.2800000000000011</v>
      </c>
      <c r="I192">
        <f t="shared" si="10"/>
        <v>1.1878434223960528</v>
      </c>
      <c r="J192">
        <f t="shared" si="11"/>
        <v>2.7725887222397811</v>
      </c>
    </row>
    <row r="193" spans="2:10" x14ac:dyDescent="0.25">
      <c r="B193">
        <v>35.979999999999997</v>
      </c>
      <c r="C193">
        <v>47.24</v>
      </c>
      <c r="D193">
        <v>16</v>
      </c>
      <c r="E193">
        <v>27.77</v>
      </c>
      <c r="F193">
        <v>14</v>
      </c>
      <c r="H193">
        <f t="shared" si="9"/>
        <v>6.1900000000000013</v>
      </c>
      <c r="I193">
        <f t="shared" si="10"/>
        <v>1.8229350866965048</v>
      </c>
      <c r="J193">
        <f t="shared" si="11"/>
        <v>2.8332133440562162</v>
      </c>
    </row>
    <row r="194" spans="2:10" x14ac:dyDescent="0.25">
      <c r="B194">
        <v>35.92</v>
      </c>
      <c r="C194">
        <v>47.18</v>
      </c>
      <c r="D194">
        <v>17</v>
      </c>
      <c r="E194">
        <v>32.119999999999997</v>
      </c>
      <c r="F194">
        <v>15</v>
      </c>
      <c r="H194">
        <f t="shared" si="9"/>
        <v>10.54</v>
      </c>
      <c r="I194">
        <f t="shared" si="10"/>
        <v>2.355177543113216</v>
      </c>
      <c r="J194">
        <f t="shared" si="11"/>
        <v>2.8903717578961645</v>
      </c>
    </row>
    <row r="195" spans="2:10" x14ac:dyDescent="0.25">
      <c r="B195">
        <v>35.869999999999997</v>
      </c>
      <c r="C195">
        <v>47.15</v>
      </c>
      <c r="D195">
        <v>18</v>
      </c>
      <c r="E195">
        <v>40.74</v>
      </c>
      <c r="F195">
        <v>14</v>
      </c>
      <c r="H195">
        <f t="shared" si="9"/>
        <v>19.160000000000004</v>
      </c>
      <c r="I195">
        <f t="shared" si="10"/>
        <v>2.9528247725427148</v>
      </c>
      <c r="J195">
        <f t="shared" si="11"/>
        <v>2.9444389791664403</v>
      </c>
    </row>
    <row r="196" spans="2:10" x14ac:dyDescent="0.25">
      <c r="B196">
        <v>35.83</v>
      </c>
      <c r="C196">
        <v>47.11</v>
      </c>
      <c r="D196">
        <v>19</v>
      </c>
      <c r="E196">
        <v>56.87</v>
      </c>
      <c r="F196">
        <v>15</v>
      </c>
      <c r="H196">
        <f t="shared" si="9"/>
        <v>35.29</v>
      </c>
      <c r="I196">
        <f t="shared" si="10"/>
        <v>3.5635996376871786</v>
      </c>
      <c r="J196">
        <f t="shared" si="11"/>
        <v>2.9957322735539909</v>
      </c>
    </row>
    <row r="197" spans="2:10" x14ac:dyDescent="0.25">
      <c r="B197">
        <v>35.79</v>
      </c>
      <c r="C197">
        <v>47.1</v>
      </c>
      <c r="D197">
        <v>20</v>
      </c>
      <c r="E197">
        <v>82.48</v>
      </c>
      <c r="F197">
        <v>16</v>
      </c>
      <c r="H197">
        <f t="shared" si="9"/>
        <v>60.900000000000006</v>
      </c>
      <c r="I197">
        <f t="shared" si="10"/>
        <v>4.1092331747158513</v>
      </c>
      <c r="J197">
        <f t="shared" si="11"/>
        <v>3.044522437723423</v>
      </c>
    </row>
    <row r="198" spans="2:10" x14ac:dyDescent="0.25">
      <c r="B198">
        <v>35.78</v>
      </c>
      <c r="C198">
        <v>47.04</v>
      </c>
      <c r="D198">
        <v>21</v>
      </c>
      <c r="E198">
        <v>130.75</v>
      </c>
      <c r="F198">
        <v>19</v>
      </c>
      <c r="H198">
        <f t="shared" si="9"/>
        <v>109.17</v>
      </c>
      <c r="I198">
        <f t="shared" si="10"/>
        <v>4.6929063002921785</v>
      </c>
      <c r="J198">
        <f t="shared" si="11"/>
        <v>3.0910424533583161</v>
      </c>
    </row>
    <row r="199" spans="2:10" x14ac:dyDescent="0.25">
      <c r="B199">
        <v>35.74</v>
      </c>
      <c r="C199">
        <v>47.04</v>
      </c>
      <c r="D199">
        <v>22</v>
      </c>
      <c r="E199">
        <v>213.74</v>
      </c>
      <c r="F199">
        <v>25</v>
      </c>
      <c r="H199">
        <f t="shared" si="9"/>
        <v>192.16000000000003</v>
      </c>
      <c r="I199">
        <f t="shared" si="10"/>
        <v>5.2583283583316733</v>
      </c>
      <c r="J199">
        <f t="shared" si="11"/>
        <v>3.1354942159291497</v>
      </c>
    </row>
    <row r="200" spans="2:10" x14ac:dyDescent="0.25">
      <c r="B200">
        <v>35.75</v>
      </c>
      <c r="C200">
        <v>47.03</v>
      </c>
      <c r="D200">
        <v>23</v>
      </c>
      <c r="E200">
        <v>360.16</v>
      </c>
      <c r="F200">
        <v>39</v>
      </c>
      <c r="H200">
        <f t="shared" si="9"/>
        <v>338.58000000000004</v>
      </c>
      <c r="I200">
        <f t="shared" si="10"/>
        <v>5.8247604012091037</v>
      </c>
      <c r="J200" t="e">
        <f t="shared" si="11"/>
        <v>#NUM!</v>
      </c>
    </row>
  </sheetData>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
  <dimension ref="A1:H191"/>
  <sheetViews>
    <sheetView topLeftCell="A166" workbookViewId="0">
      <selection activeCell="F167" sqref="F167:F191"/>
    </sheetView>
  </sheetViews>
  <sheetFormatPr defaultRowHeight="15" x14ac:dyDescent="0.25"/>
  <cols>
    <col min="1" max="1" width="16.5703125" customWidth="1"/>
    <col min="2" max="2" width="15.5703125" customWidth="1"/>
    <col min="6" max="6" width="10.85546875" customWidth="1"/>
    <col min="7" max="7" width="20.7109375" customWidth="1"/>
    <col min="8" max="8" width="15" customWidth="1"/>
  </cols>
  <sheetData>
    <row r="1" spans="1:8" x14ac:dyDescent="0.25">
      <c r="A1" s="2">
        <v>43594</v>
      </c>
    </row>
    <row r="2" spans="1:8" x14ac:dyDescent="0.25">
      <c r="A2" t="s">
        <v>19</v>
      </c>
      <c r="B2" t="s">
        <v>0</v>
      </c>
      <c r="C2" t="s">
        <v>1</v>
      </c>
      <c r="D2" t="s">
        <v>2</v>
      </c>
      <c r="E2" t="s">
        <v>3</v>
      </c>
      <c r="F2" t="s">
        <v>4</v>
      </c>
      <c r="G2" t="s">
        <v>8</v>
      </c>
    </row>
    <row r="3" spans="1:8" x14ac:dyDescent="0.25">
      <c r="A3">
        <v>30.4</v>
      </c>
      <c r="B3">
        <v>30.29</v>
      </c>
      <c r="C3">
        <v>42.7</v>
      </c>
      <c r="D3">
        <v>-1</v>
      </c>
      <c r="E3">
        <v>18.399999999999999</v>
      </c>
      <c r="F3">
        <v>15</v>
      </c>
      <c r="G3">
        <v>18.399999999999999</v>
      </c>
    </row>
    <row r="4" spans="1:8" x14ac:dyDescent="0.25">
      <c r="A4">
        <v>30.4</v>
      </c>
      <c r="B4">
        <v>30.29</v>
      </c>
      <c r="C4">
        <v>42.72</v>
      </c>
      <c r="D4">
        <v>0</v>
      </c>
      <c r="E4">
        <v>18.57</v>
      </c>
      <c r="F4">
        <v>15</v>
      </c>
      <c r="H4">
        <f>E4-$E$3</f>
        <v>0.17000000000000171</v>
      </c>
    </row>
    <row r="5" spans="1:8" x14ac:dyDescent="0.25">
      <c r="A5">
        <v>30.4</v>
      </c>
      <c r="B5">
        <v>30.23</v>
      </c>
      <c r="C5">
        <v>42.68</v>
      </c>
      <c r="D5">
        <v>1</v>
      </c>
      <c r="E5">
        <v>18.43</v>
      </c>
      <c r="F5">
        <v>15</v>
      </c>
      <c r="H5">
        <f t="shared" ref="H5:H27" si="0">E5-$E$3</f>
        <v>3.0000000000001137E-2</v>
      </c>
    </row>
    <row r="6" spans="1:8" x14ac:dyDescent="0.25">
      <c r="A6">
        <v>30.4</v>
      </c>
      <c r="B6">
        <v>30.23</v>
      </c>
      <c r="C6">
        <v>42.66</v>
      </c>
      <c r="D6">
        <v>2</v>
      </c>
      <c r="E6">
        <v>19.32</v>
      </c>
      <c r="F6">
        <v>15</v>
      </c>
      <c r="H6">
        <f t="shared" si="0"/>
        <v>0.92000000000000171</v>
      </c>
    </row>
    <row r="7" spans="1:8" x14ac:dyDescent="0.25">
      <c r="A7">
        <v>30.4</v>
      </c>
      <c r="B7">
        <v>30.21</v>
      </c>
      <c r="C7">
        <v>42.67</v>
      </c>
      <c r="D7">
        <v>3</v>
      </c>
      <c r="E7">
        <v>19.27</v>
      </c>
      <c r="F7">
        <v>15</v>
      </c>
      <c r="H7">
        <f t="shared" si="0"/>
        <v>0.87000000000000099</v>
      </c>
    </row>
    <row r="8" spans="1:8" x14ac:dyDescent="0.25">
      <c r="A8">
        <v>30.4</v>
      </c>
      <c r="B8">
        <v>30.16</v>
      </c>
      <c r="C8">
        <v>42.65</v>
      </c>
      <c r="D8">
        <v>4</v>
      </c>
      <c r="E8">
        <v>19.11</v>
      </c>
      <c r="F8">
        <v>15</v>
      </c>
      <c r="H8">
        <f t="shared" si="0"/>
        <v>0.71000000000000085</v>
      </c>
    </row>
    <row r="9" spans="1:8" x14ac:dyDescent="0.25">
      <c r="A9">
        <v>30.4</v>
      </c>
      <c r="B9">
        <v>30.16</v>
      </c>
      <c r="C9">
        <v>42.63</v>
      </c>
      <c r="D9">
        <v>5</v>
      </c>
      <c r="E9">
        <v>19.79</v>
      </c>
      <c r="F9">
        <v>15</v>
      </c>
      <c r="H9">
        <f t="shared" si="0"/>
        <v>1.3900000000000006</v>
      </c>
    </row>
    <row r="10" spans="1:8" x14ac:dyDescent="0.25">
      <c r="A10">
        <v>30.3</v>
      </c>
      <c r="B10">
        <v>30.16</v>
      </c>
      <c r="C10">
        <v>42.63</v>
      </c>
      <c r="D10">
        <v>6</v>
      </c>
      <c r="E10">
        <v>19.54</v>
      </c>
      <c r="F10">
        <v>15</v>
      </c>
      <c r="H10">
        <f t="shared" si="0"/>
        <v>1.1400000000000006</v>
      </c>
    </row>
    <row r="11" spans="1:8" x14ac:dyDescent="0.25">
      <c r="A11">
        <v>30.3</v>
      </c>
      <c r="B11">
        <v>30.19</v>
      </c>
      <c r="C11">
        <v>42.62</v>
      </c>
      <c r="D11">
        <v>7</v>
      </c>
      <c r="E11">
        <v>19.45</v>
      </c>
      <c r="F11">
        <v>15</v>
      </c>
      <c r="H11">
        <f t="shared" si="0"/>
        <v>1.0500000000000007</v>
      </c>
    </row>
    <row r="12" spans="1:8" x14ac:dyDescent="0.25">
      <c r="A12">
        <v>30.3</v>
      </c>
      <c r="B12">
        <v>30.22</v>
      </c>
      <c r="C12">
        <v>42.64</v>
      </c>
      <c r="D12">
        <v>8</v>
      </c>
      <c r="E12">
        <v>20.07</v>
      </c>
      <c r="F12">
        <v>15</v>
      </c>
      <c r="H12">
        <f t="shared" si="0"/>
        <v>1.6700000000000017</v>
      </c>
    </row>
    <row r="13" spans="1:8" x14ac:dyDescent="0.25">
      <c r="A13">
        <v>30.3</v>
      </c>
      <c r="B13">
        <v>30.19</v>
      </c>
      <c r="C13">
        <v>42.63</v>
      </c>
      <c r="D13">
        <v>9</v>
      </c>
      <c r="E13">
        <v>20.48</v>
      </c>
      <c r="F13">
        <v>15</v>
      </c>
      <c r="H13">
        <f t="shared" si="0"/>
        <v>2.0800000000000018</v>
      </c>
    </row>
    <row r="14" spans="1:8" x14ac:dyDescent="0.25">
      <c r="A14">
        <v>30.3</v>
      </c>
      <c r="B14">
        <v>30.17</v>
      </c>
      <c r="C14">
        <v>42.65</v>
      </c>
      <c r="D14">
        <v>10</v>
      </c>
      <c r="E14">
        <v>19.88</v>
      </c>
      <c r="F14">
        <v>15</v>
      </c>
      <c r="H14">
        <f t="shared" si="0"/>
        <v>1.4800000000000004</v>
      </c>
    </row>
    <row r="15" spans="1:8" x14ac:dyDescent="0.25">
      <c r="A15">
        <v>30.4</v>
      </c>
      <c r="B15">
        <v>30.19</v>
      </c>
      <c r="C15">
        <v>42.67</v>
      </c>
      <c r="D15">
        <v>11</v>
      </c>
      <c r="E15">
        <v>20.25</v>
      </c>
      <c r="F15">
        <v>15</v>
      </c>
      <c r="H15">
        <f t="shared" si="0"/>
        <v>1.8500000000000014</v>
      </c>
    </row>
    <row r="16" spans="1:8" x14ac:dyDescent="0.25">
      <c r="A16">
        <v>30.4</v>
      </c>
      <c r="B16">
        <v>30.2</v>
      </c>
      <c r="C16">
        <v>42.67</v>
      </c>
      <c r="D16">
        <v>12</v>
      </c>
      <c r="E16">
        <v>20.350000000000001</v>
      </c>
      <c r="F16">
        <v>15</v>
      </c>
      <c r="H16">
        <f t="shared" si="0"/>
        <v>1.9500000000000028</v>
      </c>
    </row>
    <row r="17" spans="1:8" x14ac:dyDescent="0.25">
      <c r="A17">
        <v>30.4</v>
      </c>
      <c r="B17">
        <v>30.32</v>
      </c>
      <c r="C17">
        <v>42.75</v>
      </c>
      <c r="D17">
        <v>13</v>
      </c>
      <c r="E17">
        <v>20.34</v>
      </c>
      <c r="F17">
        <v>15</v>
      </c>
      <c r="H17">
        <f t="shared" si="0"/>
        <v>1.9400000000000013</v>
      </c>
    </row>
    <row r="18" spans="1:8" x14ac:dyDescent="0.25">
      <c r="A18">
        <v>30.5</v>
      </c>
      <c r="B18">
        <v>30.34</v>
      </c>
      <c r="C18">
        <v>42.74</v>
      </c>
      <c r="D18">
        <v>14</v>
      </c>
      <c r="E18">
        <v>20.52</v>
      </c>
      <c r="F18">
        <v>15</v>
      </c>
      <c r="H18">
        <f t="shared" si="0"/>
        <v>2.120000000000001</v>
      </c>
    </row>
    <row r="19" spans="1:8" x14ac:dyDescent="0.25">
      <c r="A19">
        <v>30.5</v>
      </c>
      <c r="B19">
        <v>30.38</v>
      </c>
      <c r="C19">
        <v>42.77</v>
      </c>
      <c r="D19">
        <v>15</v>
      </c>
      <c r="E19">
        <v>22.39</v>
      </c>
      <c r="F19">
        <v>15</v>
      </c>
      <c r="H19">
        <f t="shared" si="0"/>
        <v>3.990000000000002</v>
      </c>
    </row>
    <row r="20" spans="1:8" x14ac:dyDescent="0.25">
      <c r="A20">
        <v>30.5</v>
      </c>
      <c r="B20">
        <v>30.4</v>
      </c>
      <c r="C20">
        <v>42.78</v>
      </c>
      <c r="D20">
        <v>16</v>
      </c>
      <c r="E20">
        <v>25.02</v>
      </c>
      <c r="F20">
        <v>15</v>
      </c>
      <c r="H20">
        <f t="shared" si="0"/>
        <v>6.620000000000001</v>
      </c>
    </row>
    <row r="21" spans="1:8" x14ac:dyDescent="0.25">
      <c r="A21">
        <v>30.5</v>
      </c>
      <c r="B21">
        <v>30.48</v>
      </c>
      <c r="C21">
        <v>42.82</v>
      </c>
      <c r="D21">
        <v>17</v>
      </c>
      <c r="E21">
        <v>29.91</v>
      </c>
      <c r="F21">
        <v>15</v>
      </c>
      <c r="H21">
        <f t="shared" si="0"/>
        <v>11.510000000000002</v>
      </c>
    </row>
    <row r="22" spans="1:8" x14ac:dyDescent="0.25">
      <c r="A22">
        <v>30.5</v>
      </c>
      <c r="B22">
        <v>30.48</v>
      </c>
      <c r="C22">
        <v>42.81</v>
      </c>
      <c r="D22">
        <v>18</v>
      </c>
      <c r="E22">
        <v>37.67</v>
      </c>
      <c r="F22">
        <v>16</v>
      </c>
      <c r="H22">
        <f t="shared" si="0"/>
        <v>19.270000000000003</v>
      </c>
    </row>
    <row r="23" spans="1:8" x14ac:dyDescent="0.25">
      <c r="A23">
        <v>30.6</v>
      </c>
      <c r="B23">
        <v>30.51</v>
      </c>
      <c r="C23">
        <v>42.84</v>
      </c>
      <c r="D23">
        <v>19</v>
      </c>
      <c r="E23">
        <v>52.97</v>
      </c>
      <c r="F23">
        <v>16</v>
      </c>
      <c r="H23">
        <f t="shared" si="0"/>
        <v>34.57</v>
      </c>
    </row>
    <row r="24" spans="1:8" x14ac:dyDescent="0.25">
      <c r="A24">
        <v>30.6</v>
      </c>
      <c r="B24">
        <v>30.53</v>
      </c>
      <c r="C24">
        <v>42.85</v>
      </c>
      <c r="D24">
        <v>20</v>
      </c>
      <c r="E24">
        <v>78.569999999999993</v>
      </c>
      <c r="F24">
        <v>17</v>
      </c>
      <c r="H24">
        <f t="shared" si="0"/>
        <v>60.169999999999995</v>
      </c>
    </row>
    <row r="25" spans="1:8" x14ac:dyDescent="0.25">
      <c r="A25">
        <v>30.6</v>
      </c>
      <c r="B25">
        <v>30.54</v>
      </c>
      <c r="C25">
        <v>42.88</v>
      </c>
      <c r="D25">
        <v>21</v>
      </c>
      <c r="E25">
        <v>125.29</v>
      </c>
      <c r="F25">
        <v>19</v>
      </c>
      <c r="H25">
        <f t="shared" si="0"/>
        <v>106.89000000000001</v>
      </c>
    </row>
    <row r="26" spans="1:8" x14ac:dyDescent="0.25">
      <c r="A26">
        <v>30.6</v>
      </c>
      <c r="B26">
        <v>30.58</v>
      </c>
      <c r="C26">
        <v>42.91</v>
      </c>
      <c r="D26">
        <v>22</v>
      </c>
      <c r="E26">
        <v>209.08</v>
      </c>
      <c r="F26">
        <v>25</v>
      </c>
      <c r="H26">
        <f t="shared" si="0"/>
        <v>190.68</v>
      </c>
    </row>
    <row r="27" spans="1:8" x14ac:dyDescent="0.25">
      <c r="A27">
        <v>30.6</v>
      </c>
      <c r="B27">
        <v>30.57</v>
      </c>
      <c r="C27">
        <v>42.92</v>
      </c>
      <c r="D27">
        <v>23</v>
      </c>
      <c r="E27">
        <v>357.32</v>
      </c>
      <c r="F27">
        <v>39</v>
      </c>
      <c r="H27">
        <f t="shared" si="0"/>
        <v>338.92</v>
      </c>
    </row>
    <row r="29" spans="1:8" x14ac:dyDescent="0.25">
      <c r="A29" t="s">
        <v>19</v>
      </c>
      <c r="B29" t="s">
        <v>0</v>
      </c>
      <c r="C29" t="s">
        <v>1</v>
      </c>
      <c r="D29" t="s">
        <v>2</v>
      </c>
      <c r="E29" t="s">
        <v>3</v>
      </c>
      <c r="F29" t="s">
        <v>4</v>
      </c>
      <c r="G29" t="s">
        <v>8</v>
      </c>
    </row>
    <row r="30" spans="1:8" x14ac:dyDescent="0.25">
      <c r="A30">
        <v>35</v>
      </c>
      <c r="B30">
        <v>36.520000000000003</v>
      </c>
      <c r="C30">
        <v>47.69</v>
      </c>
      <c r="D30">
        <v>-1</v>
      </c>
      <c r="E30">
        <v>20.52</v>
      </c>
      <c r="F30">
        <v>14</v>
      </c>
      <c r="G30">
        <v>20.52</v>
      </c>
    </row>
    <row r="31" spans="1:8" x14ac:dyDescent="0.25">
      <c r="A31">
        <v>35</v>
      </c>
      <c r="B31">
        <v>36.549999999999997</v>
      </c>
      <c r="C31">
        <v>47.72</v>
      </c>
      <c r="D31">
        <v>0</v>
      </c>
      <c r="E31">
        <v>20.68</v>
      </c>
      <c r="F31">
        <v>14</v>
      </c>
      <c r="H31">
        <f>E31-$E$30</f>
        <v>0.16000000000000014</v>
      </c>
    </row>
    <row r="32" spans="1:8" x14ac:dyDescent="0.25">
      <c r="A32">
        <v>35</v>
      </c>
      <c r="B32">
        <v>36.54</v>
      </c>
      <c r="C32">
        <v>47.7</v>
      </c>
      <c r="D32">
        <v>1</v>
      </c>
      <c r="E32">
        <v>20.54</v>
      </c>
      <c r="F32">
        <v>14</v>
      </c>
      <c r="H32">
        <f t="shared" ref="H32:H54" si="1">E32-$E$30</f>
        <v>1.9999999999999574E-2</v>
      </c>
    </row>
    <row r="33" spans="1:8" x14ac:dyDescent="0.25">
      <c r="A33">
        <v>35</v>
      </c>
      <c r="B33">
        <v>36.54</v>
      </c>
      <c r="C33">
        <v>47.68</v>
      </c>
      <c r="D33">
        <v>2</v>
      </c>
      <c r="E33">
        <v>21.44</v>
      </c>
      <c r="F33">
        <v>14</v>
      </c>
      <c r="H33">
        <f t="shared" si="1"/>
        <v>0.92000000000000171</v>
      </c>
    </row>
    <row r="34" spans="1:8" x14ac:dyDescent="0.25">
      <c r="A34">
        <v>34.9</v>
      </c>
      <c r="B34">
        <v>36.520000000000003</v>
      </c>
      <c r="C34">
        <v>47.66</v>
      </c>
      <c r="D34">
        <v>3</v>
      </c>
      <c r="E34">
        <v>21.39</v>
      </c>
      <c r="F34">
        <v>15</v>
      </c>
      <c r="H34">
        <f t="shared" si="1"/>
        <v>0.87000000000000099</v>
      </c>
    </row>
    <row r="35" spans="1:8" x14ac:dyDescent="0.25">
      <c r="A35">
        <v>34.9</v>
      </c>
      <c r="B35">
        <v>36.51</v>
      </c>
      <c r="C35">
        <v>47.65</v>
      </c>
      <c r="D35">
        <v>4</v>
      </c>
      <c r="E35">
        <v>21.22</v>
      </c>
      <c r="F35">
        <v>14</v>
      </c>
      <c r="H35">
        <f t="shared" si="1"/>
        <v>0.69999999999999929</v>
      </c>
    </row>
    <row r="36" spans="1:8" x14ac:dyDescent="0.25">
      <c r="A36">
        <v>34.9</v>
      </c>
      <c r="B36">
        <v>36.51</v>
      </c>
      <c r="C36">
        <v>47.65</v>
      </c>
      <c r="D36">
        <v>5</v>
      </c>
      <c r="E36">
        <v>21.91</v>
      </c>
      <c r="F36">
        <v>14</v>
      </c>
      <c r="H36">
        <f t="shared" si="1"/>
        <v>1.3900000000000006</v>
      </c>
    </row>
    <row r="37" spans="1:8" x14ac:dyDescent="0.25">
      <c r="A37">
        <v>34.9</v>
      </c>
      <c r="B37">
        <v>36.5</v>
      </c>
      <c r="C37">
        <v>47.64</v>
      </c>
      <c r="D37">
        <v>6</v>
      </c>
      <c r="E37">
        <v>21.66</v>
      </c>
      <c r="F37">
        <v>14</v>
      </c>
      <c r="H37">
        <f t="shared" si="1"/>
        <v>1.1400000000000006</v>
      </c>
    </row>
    <row r="38" spans="1:8" x14ac:dyDescent="0.25">
      <c r="A38">
        <v>34.9</v>
      </c>
      <c r="B38">
        <v>36.5</v>
      </c>
      <c r="C38">
        <v>47.64</v>
      </c>
      <c r="D38">
        <v>7</v>
      </c>
      <c r="E38">
        <v>21.57</v>
      </c>
      <c r="F38">
        <v>14</v>
      </c>
      <c r="H38">
        <f t="shared" si="1"/>
        <v>1.0500000000000007</v>
      </c>
    </row>
    <row r="39" spans="1:8" x14ac:dyDescent="0.25">
      <c r="A39">
        <v>34.9</v>
      </c>
      <c r="B39">
        <v>36.51</v>
      </c>
      <c r="C39">
        <v>47.61</v>
      </c>
      <c r="D39">
        <v>8</v>
      </c>
      <c r="E39">
        <v>22.19</v>
      </c>
      <c r="F39">
        <v>14</v>
      </c>
      <c r="H39">
        <f t="shared" si="1"/>
        <v>1.6700000000000017</v>
      </c>
    </row>
    <row r="40" spans="1:8" x14ac:dyDescent="0.25">
      <c r="A40">
        <v>34.9</v>
      </c>
      <c r="B40">
        <v>36.479999999999997</v>
      </c>
      <c r="C40">
        <v>47.6</v>
      </c>
      <c r="D40">
        <v>9</v>
      </c>
      <c r="E40">
        <v>22.6</v>
      </c>
      <c r="F40">
        <v>15</v>
      </c>
      <c r="H40">
        <f t="shared" si="1"/>
        <v>2.0800000000000018</v>
      </c>
    </row>
    <row r="41" spans="1:8" x14ac:dyDescent="0.25">
      <c r="A41">
        <v>34.9</v>
      </c>
      <c r="B41">
        <v>36.46</v>
      </c>
      <c r="C41">
        <v>47.6</v>
      </c>
      <c r="D41">
        <v>10</v>
      </c>
      <c r="E41">
        <v>22</v>
      </c>
      <c r="F41">
        <v>14</v>
      </c>
      <c r="H41">
        <f t="shared" si="1"/>
        <v>1.4800000000000004</v>
      </c>
    </row>
    <row r="42" spans="1:8" x14ac:dyDescent="0.25">
      <c r="A42">
        <v>34.9</v>
      </c>
      <c r="B42">
        <v>36.46</v>
      </c>
      <c r="C42">
        <v>47.61</v>
      </c>
      <c r="D42">
        <v>11</v>
      </c>
      <c r="E42">
        <v>22.37</v>
      </c>
      <c r="F42">
        <v>14</v>
      </c>
      <c r="H42">
        <f t="shared" si="1"/>
        <v>1.8500000000000014</v>
      </c>
    </row>
    <row r="43" spans="1:8" x14ac:dyDescent="0.25">
      <c r="A43">
        <v>34.9</v>
      </c>
      <c r="B43">
        <v>36.46</v>
      </c>
      <c r="C43">
        <v>47.6</v>
      </c>
      <c r="D43">
        <v>12</v>
      </c>
      <c r="E43">
        <v>22.47</v>
      </c>
      <c r="F43">
        <v>15</v>
      </c>
      <c r="H43">
        <f t="shared" si="1"/>
        <v>1.9499999999999993</v>
      </c>
    </row>
    <row r="44" spans="1:8" x14ac:dyDescent="0.25">
      <c r="A44">
        <v>34.9</v>
      </c>
      <c r="B44">
        <v>36.42</v>
      </c>
      <c r="C44">
        <v>47.6</v>
      </c>
      <c r="D44">
        <v>13</v>
      </c>
      <c r="E44">
        <v>22.46</v>
      </c>
      <c r="F44">
        <v>14</v>
      </c>
      <c r="H44">
        <f t="shared" si="1"/>
        <v>1.9400000000000013</v>
      </c>
    </row>
    <row r="45" spans="1:8" x14ac:dyDescent="0.25">
      <c r="A45">
        <v>34.9</v>
      </c>
      <c r="B45">
        <v>36.450000000000003</v>
      </c>
      <c r="C45">
        <v>47.57</v>
      </c>
      <c r="D45">
        <v>14</v>
      </c>
      <c r="E45">
        <v>22.64</v>
      </c>
      <c r="F45">
        <v>14</v>
      </c>
      <c r="H45">
        <f t="shared" si="1"/>
        <v>2.120000000000001</v>
      </c>
    </row>
    <row r="46" spans="1:8" x14ac:dyDescent="0.25">
      <c r="A46">
        <v>34.799999999999997</v>
      </c>
      <c r="B46">
        <v>36.44</v>
      </c>
      <c r="C46">
        <v>47.58</v>
      </c>
      <c r="D46">
        <v>15</v>
      </c>
      <c r="E46">
        <v>24.52</v>
      </c>
      <c r="F46">
        <v>14</v>
      </c>
      <c r="H46">
        <f t="shared" si="1"/>
        <v>4</v>
      </c>
    </row>
    <row r="47" spans="1:8" x14ac:dyDescent="0.25">
      <c r="A47">
        <v>34.799999999999997</v>
      </c>
      <c r="B47">
        <v>36.43</v>
      </c>
      <c r="C47">
        <v>47.57</v>
      </c>
      <c r="D47">
        <v>16</v>
      </c>
      <c r="E47">
        <v>27.16</v>
      </c>
      <c r="F47">
        <v>14</v>
      </c>
      <c r="H47">
        <f t="shared" si="1"/>
        <v>6.6400000000000006</v>
      </c>
    </row>
    <row r="48" spans="1:8" x14ac:dyDescent="0.25">
      <c r="A48">
        <v>34.799999999999997</v>
      </c>
      <c r="B48">
        <v>36.43</v>
      </c>
      <c r="C48">
        <v>47.57</v>
      </c>
      <c r="D48">
        <v>17</v>
      </c>
      <c r="E48">
        <v>32.06</v>
      </c>
      <c r="F48">
        <v>14</v>
      </c>
      <c r="H48">
        <f t="shared" si="1"/>
        <v>11.540000000000003</v>
      </c>
    </row>
    <row r="49" spans="1:8" x14ac:dyDescent="0.25">
      <c r="A49">
        <v>34.799999999999997</v>
      </c>
      <c r="B49">
        <v>36.42</v>
      </c>
      <c r="C49">
        <v>47.53</v>
      </c>
      <c r="D49">
        <v>18</v>
      </c>
      <c r="E49">
        <v>39.840000000000003</v>
      </c>
      <c r="F49">
        <v>16</v>
      </c>
      <c r="H49">
        <f t="shared" si="1"/>
        <v>19.320000000000004</v>
      </c>
    </row>
    <row r="50" spans="1:8" x14ac:dyDescent="0.25">
      <c r="A50">
        <v>34.799999999999997</v>
      </c>
      <c r="B50">
        <v>36.380000000000003</v>
      </c>
      <c r="C50">
        <v>47.53</v>
      </c>
      <c r="D50">
        <v>19</v>
      </c>
      <c r="E50">
        <v>54.61</v>
      </c>
      <c r="F50">
        <v>15</v>
      </c>
      <c r="H50">
        <f t="shared" si="1"/>
        <v>34.090000000000003</v>
      </c>
    </row>
    <row r="51" spans="1:8" x14ac:dyDescent="0.25">
      <c r="A51">
        <v>34.799999999999997</v>
      </c>
      <c r="B51">
        <v>36.380000000000003</v>
      </c>
      <c r="C51">
        <v>47.53</v>
      </c>
      <c r="D51">
        <v>20</v>
      </c>
      <c r="E51">
        <v>80.900000000000006</v>
      </c>
      <c r="F51">
        <v>16</v>
      </c>
      <c r="H51">
        <f t="shared" si="1"/>
        <v>60.38000000000001</v>
      </c>
    </row>
    <row r="52" spans="1:8" x14ac:dyDescent="0.25">
      <c r="A52">
        <v>34.799999999999997</v>
      </c>
      <c r="B52">
        <v>36.380000000000003</v>
      </c>
      <c r="C52">
        <v>47.55</v>
      </c>
      <c r="D52">
        <v>21</v>
      </c>
      <c r="E52">
        <v>127.81</v>
      </c>
      <c r="F52">
        <v>19</v>
      </c>
      <c r="H52">
        <f t="shared" si="1"/>
        <v>107.29</v>
      </c>
    </row>
    <row r="53" spans="1:8" x14ac:dyDescent="0.25">
      <c r="A53">
        <v>34.799999999999997</v>
      </c>
      <c r="B53">
        <v>36.369999999999997</v>
      </c>
      <c r="C53">
        <v>47.52</v>
      </c>
      <c r="D53">
        <v>22</v>
      </c>
      <c r="E53">
        <v>211.89</v>
      </c>
      <c r="F53">
        <v>25</v>
      </c>
      <c r="H53">
        <f t="shared" si="1"/>
        <v>191.36999999999998</v>
      </c>
    </row>
    <row r="54" spans="1:8" x14ac:dyDescent="0.25">
      <c r="A54">
        <v>34.799999999999997</v>
      </c>
      <c r="B54">
        <v>36.36</v>
      </c>
      <c r="C54">
        <v>47.53</v>
      </c>
      <c r="D54">
        <v>23</v>
      </c>
      <c r="E54">
        <v>360.7</v>
      </c>
      <c r="F54">
        <v>39</v>
      </c>
      <c r="H54">
        <f t="shared" si="1"/>
        <v>340.18</v>
      </c>
    </row>
    <row r="56" spans="1:8" x14ac:dyDescent="0.25">
      <c r="A56" t="s">
        <v>19</v>
      </c>
      <c r="B56" t="s">
        <v>0</v>
      </c>
      <c r="C56" t="s">
        <v>1</v>
      </c>
      <c r="D56" t="s">
        <v>2</v>
      </c>
      <c r="E56" t="s">
        <v>3</v>
      </c>
      <c r="F56" t="s">
        <v>4</v>
      </c>
      <c r="G56" t="s">
        <v>8</v>
      </c>
    </row>
    <row r="57" spans="1:8" x14ac:dyDescent="0.25">
      <c r="A57">
        <v>40.200000000000003</v>
      </c>
      <c r="B57">
        <v>42.6</v>
      </c>
      <c r="C57">
        <v>52.91</v>
      </c>
      <c r="D57">
        <v>-1</v>
      </c>
      <c r="E57">
        <v>20.62</v>
      </c>
      <c r="F57">
        <v>14</v>
      </c>
      <c r="G57">
        <v>20.62</v>
      </c>
    </row>
    <row r="58" spans="1:8" x14ac:dyDescent="0.25">
      <c r="A58">
        <v>40.200000000000003</v>
      </c>
      <c r="B58">
        <v>42.62</v>
      </c>
      <c r="C58">
        <v>52.97</v>
      </c>
      <c r="D58">
        <v>0</v>
      </c>
      <c r="E58">
        <v>20.79</v>
      </c>
      <c r="F58">
        <v>14</v>
      </c>
    </row>
    <row r="59" spans="1:8" x14ac:dyDescent="0.25">
      <c r="A59">
        <v>40.200000000000003</v>
      </c>
      <c r="B59">
        <v>42.68</v>
      </c>
      <c r="C59">
        <v>52.99</v>
      </c>
      <c r="D59">
        <v>1</v>
      </c>
      <c r="E59">
        <v>20.65</v>
      </c>
      <c r="F59">
        <v>14</v>
      </c>
    </row>
    <row r="60" spans="1:8" x14ac:dyDescent="0.25">
      <c r="A60">
        <v>40.200000000000003</v>
      </c>
      <c r="B60">
        <v>42.68</v>
      </c>
      <c r="C60">
        <v>52.99</v>
      </c>
      <c r="D60">
        <v>2</v>
      </c>
      <c r="E60">
        <v>21.55</v>
      </c>
      <c r="F60">
        <v>14</v>
      </c>
    </row>
    <row r="61" spans="1:8" x14ac:dyDescent="0.25">
      <c r="A61">
        <v>40.200000000000003</v>
      </c>
      <c r="B61">
        <v>42.7</v>
      </c>
      <c r="C61">
        <v>53.03</v>
      </c>
      <c r="D61">
        <v>3</v>
      </c>
      <c r="E61">
        <v>21.5</v>
      </c>
      <c r="F61">
        <v>14</v>
      </c>
    </row>
    <row r="62" spans="1:8" x14ac:dyDescent="0.25">
      <c r="A62">
        <v>40.200000000000003</v>
      </c>
      <c r="B62">
        <v>42.69</v>
      </c>
      <c r="C62">
        <v>53.05</v>
      </c>
      <c r="D62">
        <v>4</v>
      </c>
      <c r="E62">
        <v>21.33</v>
      </c>
      <c r="F62">
        <v>14</v>
      </c>
    </row>
    <row r="63" spans="1:8" x14ac:dyDescent="0.25">
      <c r="A63">
        <v>40.200000000000003</v>
      </c>
      <c r="B63">
        <v>42.71</v>
      </c>
      <c r="C63">
        <v>53.05</v>
      </c>
      <c r="D63">
        <v>5</v>
      </c>
      <c r="E63">
        <v>22.03</v>
      </c>
      <c r="F63">
        <v>14</v>
      </c>
    </row>
    <row r="64" spans="1:8" x14ac:dyDescent="0.25">
      <c r="A64">
        <v>40.200000000000003</v>
      </c>
      <c r="B64">
        <v>42.7</v>
      </c>
      <c r="C64">
        <v>53.04</v>
      </c>
      <c r="D64">
        <v>6</v>
      </c>
      <c r="E64">
        <v>21.78</v>
      </c>
      <c r="F64">
        <v>14</v>
      </c>
    </row>
    <row r="65" spans="1:6" x14ac:dyDescent="0.25">
      <c r="A65">
        <v>40.200000000000003</v>
      </c>
      <c r="B65">
        <v>42.69</v>
      </c>
      <c r="C65">
        <v>53.05</v>
      </c>
      <c r="D65">
        <v>7</v>
      </c>
      <c r="E65">
        <v>21.68</v>
      </c>
      <c r="F65">
        <v>14</v>
      </c>
    </row>
    <row r="66" spans="1:6" x14ac:dyDescent="0.25">
      <c r="A66">
        <v>40.200000000000003</v>
      </c>
      <c r="B66">
        <v>42.68</v>
      </c>
      <c r="C66">
        <v>53.05</v>
      </c>
      <c r="D66">
        <v>8</v>
      </c>
      <c r="E66">
        <v>22.31</v>
      </c>
      <c r="F66">
        <v>14</v>
      </c>
    </row>
    <row r="67" spans="1:6" x14ac:dyDescent="0.25">
      <c r="A67">
        <v>40.200000000000003</v>
      </c>
      <c r="B67">
        <v>42.69</v>
      </c>
      <c r="C67">
        <v>53.05</v>
      </c>
      <c r="D67">
        <v>9</v>
      </c>
      <c r="E67">
        <v>22.72</v>
      </c>
      <c r="F67">
        <v>14</v>
      </c>
    </row>
    <row r="68" spans="1:6" x14ac:dyDescent="0.25">
      <c r="A68">
        <v>40.200000000000003</v>
      </c>
      <c r="B68">
        <v>42.66</v>
      </c>
      <c r="C68">
        <v>53.03</v>
      </c>
      <c r="D68">
        <v>10</v>
      </c>
      <c r="E68">
        <v>22.12</v>
      </c>
      <c r="F68">
        <v>14</v>
      </c>
    </row>
    <row r="69" spans="1:6" x14ac:dyDescent="0.25">
      <c r="A69">
        <v>40.200000000000003</v>
      </c>
      <c r="B69">
        <v>42.66</v>
      </c>
      <c r="C69">
        <v>53.04</v>
      </c>
      <c r="D69">
        <v>11</v>
      </c>
      <c r="E69">
        <v>22.49</v>
      </c>
      <c r="F69">
        <v>14</v>
      </c>
    </row>
    <row r="70" spans="1:6" x14ac:dyDescent="0.25">
      <c r="A70">
        <v>40.200000000000003</v>
      </c>
      <c r="B70">
        <v>42.65</v>
      </c>
      <c r="C70">
        <v>53.03</v>
      </c>
      <c r="D70">
        <v>12</v>
      </c>
      <c r="E70">
        <v>22.59</v>
      </c>
      <c r="F70">
        <v>14</v>
      </c>
    </row>
    <row r="71" spans="1:6" x14ac:dyDescent="0.25">
      <c r="A71">
        <v>40.1</v>
      </c>
      <c r="B71">
        <v>42.6</v>
      </c>
      <c r="C71">
        <v>53.02</v>
      </c>
      <c r="D71">
        <v>13</v>
      </c>
      <c r="E71">
        <v>22.58</v>
      </c>
      <c r="F71">
        <v>14</v>
      </c>
    </row>
    <row r="72" spans="1:6" x14ac:dyDescent="0.25">
      <c r="A72">
        <v>40.1</v>
      </c>
      <c r="B72">
        <v>42.61</v>
      </c>
      <c r="C72">
        <v>53.02</v>
      </c>
      <c r="D72">
        <v>14</v>
      </c>
      <c r="E72">
        <v>22.75</v>
      </c>
      <c r="F72">
        <v>14</v>
      </c>
    </row>
    <row r="73" spans="1:6" x14ac:dyDescent="0.25">
      <c r="A73">
        <v>40.1</v>
      </c>
      <c r="B73">
        <v>42.6</v>
      </c>
      <c r="C73">
        <v>52.98</v>
      </c>
      <c r="D73">
        <v>15</v>
      </c>
      <c r="E73">
        <v>24.64</v>
      </c>
      <c r="F73">
        <v>14</v>
      </c>
    </row>
    <row r="74" spans="1:6" x14ac:dyDescent="0.25">
      <c r="A74">
        <v>40.1</v>
      </c>
      <c r="B74">
        <v>42.56</v>
      </c>
      <c r="C74">
        <v>53</v>
      </c>
      <c r="D74">
        <v>16</v>
      </c>
      <c r="E74">
        <v>27.3</v>
      </c>
      <c r="F74">
        <v>15</v>
      </c>
    </row>
    <row r="75" spans="1:6" x14ac:dyDescent="0.25">
      <c r="A75">
        <v>40.1</v>
      </c>
      <c r="B75">
        <v>42.55</v>
      </c>
      <c r="C75">
        <v>52.99</v>
      </c>
      <c r="D75">
        <v>17</v>
      </c>
      <c r="E75">
        <v>32.22</v>
      </c>
      <c r="F75">
        <v>14</v>
      </c>
    </row>
    <row r="76" spans="1:6" x14ac:dyDescent="0.25">
      <c r="A76">
        <v>40.1</v>
      </c>
      <c r="B76">
        <v>42.56</v>
      </c>
      <c r="C76">
        <v>53</v>
      </c>
      <c r="D76">
        <v>18</v>
      </c>
      <c r="E76">
        <v>40.020000000000003</v>
      </c>
      <c r="F76">
        <v>15</v>
      </c>
    </row>
    <row r="77" spans="1:6" x14ac:dyDescent="0.25">
      <c r="A77">
        <v>40.1</v>
      </c>
      <c r="B77">
        <v>42.55</v>
      </c>
      <c r="C77">
        <v>52.97</v>
      </c>
      <c r="D77">
        <v>19</v>
      </c>
      <c r="E77">
        <v>54.87</v>
      </c>
      <c r="F77">
        <v>15</v>
      </c>
    </row>
    <row r="78" spans="1:6" x14ac:dyDescent="0.25">
      <c r="A78">
        <v>40.1</v>
      </c>
      <c r="B78">
        <v>42.55</v>
      </c>
      <c r="C78">
        <v>52.96</v>
      </c>
      <c r="D78">
        <v>20</v>
      </c>
      <c r="E78">
        <v>81.27</v>
      </c>
      <c r="F78">
        <v>16</v>
      </c>
    </row>
    <row r="79" spans="1:6" x14ac:dyDescent="0.25">
      <c r="A79">
        <v>40.1</v>
      </c>
      <c r="B79">
        <v>42.54</v>
      </c>
      <c r="C79">
        <v>52.95</v>
      </c>
      <c r="D79">
        <v>21</v>
      </c>
      <c r="E79">
        <v>128.35</v>
      </c>
      <c r="F79">
        <v>19</v>
      </c>
    </row>
    <row r="80" spans="1:6" x14ac:dyDescent="0.25">
      <c r="A80">
        <v>40</v>
      </c>
      <c r="B80">
        <v>42.51</v>
      </c>
      <c r="C80">
        <v>52.95</v>
      </c>
      <c r="D80">
        <v>22</v>
      </c>
      <c r="E80">
        <v>212.9</v>
      </c>
      <c r="F80">
        <v>25</v>
      </c>
    </row>
    <row r="81" spans="1:7" x14ac:dyDescent="0.25">
      <c r="A81">
        <v>40</v>
      </c>
      <c r="B81">
        <v>42.49</v>
      </c>
      <c r="C81">
        <v>52.91</v>
      </c>
      <c r="D81">
        <v>23</v>
      </c>
      <c r="E81">
        <v>362.33</v>
      </c>
      <c r="F81">
        <v>38</v>
      </c>
    </row>
    <row r="83" spans="1:7" x14ac:dyDescent="0.25">
      <c r="A83" t="s">
        <v>19</v>
      </c>
      <c r="B83" t="s">
        <v>0</v>
      </c>
      <c r="C83" t="s">
        <v>1</v>
      </c>
      <c r="D83" t="s">
        <v>2</v>
      </c>
      <c r="E83" t="s">
        <v>3</v>
      </c>
      <c r="F83" t="s">
        <v>4</v>
      </c>
      <c r="G83" t="s">
        <v>8</v>
      </c>
    </row>
    <row r="84" spans="1:7" x14ac:dyDescent="0.25">
      <c r="A84">
        <v>45.2</v>
      </c>
      <c r="B84">
        <v>48.76</v>
      </c>
      <c r="C84">
        <v>58.25</v>
      </c>
      <c r="D84">
        <v>-1</v>
      </c>
      <c r="E84">
        <v>20.74</v>
      </c>
      <c r="F84">
        <v>14</v>
      </c>
      <c r="G84">
        <v>20.74</v>
      </c>
    </row>
    <row r="85" spans="1:7" x14ac:dyDescent="0.25">
      <c r="A85">
        <v>45.2</v>
      </c>
      <c r="B85">
        <v>48.79</v>
      </c>
      <c r="C85">
        <v>58.26</v>
      </c>
      <c r="D85">
        <v>0</v>
      </c>
      <c r="E85">
        <v>20.91</v>
      </c>
      <c r="F85">
        <v>14</v>
      </c>
    </row>
    <row r="86" spans="1:7" x14ac:dyDescent="0.25">
      <c r="A86">
        <v>45.2</v>
      </c>
      <c r="B86">
        <v>48.73</v>
      </c>
      <c r="C86">
        <v>58.27</v>
      </c>
      <c r="D86">
        <v>1</v>
      </c>
      <c r="E86">
        <v>20.77</v>
      </c>
      <c r="F86">
        <v>14</v>
      </c>
    </row>
    <row r="87" spans="1:7" x14ac:dyDescent="0.25">
      <c r="A87">
        <v>45.2</v>
      </c>
      <c r="B87">
        <v>48.74</v>
      </c>
      <c r="C87">
        <v>58.26</v>
      </c>
      <c r="D87">
        <v>2</v>
      </c>
      <c r="E87">
        <v>21.67</v>
      </c>
      <c r="F87">
        <v>14</v>
      </c>
    </row>
    <row r="88" spans="1:7" x14ac:dyDescent="0.25">
      <c r="A88">
        <v>45.2</v>
      </c>
      <c r="B88">
        <v>48.73</v>
      </c>
      <c r="C88">
        <v>58.27</v>
      </c>
      <c r="D88">
        <v>3</v>
      </c>
      <c r="E88">
        <v>21.62</v>
      </c>
      <c r="F88">
        <v>14</v>
      </c>
    </row>
    <row r="89" spans="1:7" x14ac:dyDescent="0.25">
      <c r="A89">
        <v>45.2</v>
      </c>
      <c r="B89">
        <v>48.75</v>
      </c>
      <c r="C89">
        <v>58.25</v>
      </c>
      <c r="D89">
        <v>4</v>
      </c>
      <c r="E89">
        <v>21.45</v>
      </c>
      <c r="F89">
        <v>14</v>
      </c>
    </row>
    <row r="90" spans="1:7" x14ac:dyDescent="0.25">
      <c r="A90">
        <v>45.2</v>
      </c>
      <c r="B90">
        <v>48.73</v>
      </c>
      <c r="C90">
        <v>58.25</v>
      </c>
      <c r="D90">
        <v>5</v>
      </c>
      <c r="E90">
        <v>22.15</v>
      </c>
      <c r="F90">
        <v>15</v>
      </c>
    </row>
    <row r="91" spans="1:7" x14ac:dyDescent="0.25">
      <c r="A91">
        <v>45.2</v>
      </c>
      <c r="B91">
        <v>48.76</v>
      </c>
      <c r="C91">
        <v>58.24</v>
      </c>
      <c r="D91">
        <v>6</v>
      </c>
      <c r="E91">
        <v>21.9</v>
      </c>
      <c r="F91">
        <v>15</v>
      </c>
    </row>
    <row r="92" spans="1:7" x14ac:dyDescent="0.25">
      <c r="A92">
        <v>45.2</v>
      </c>
      <c r="B92">
        <v>48.78</v>
      </c>
      <c r="C92">
        <v>58.23</v>
      </c>
      <c r="D92">
        <v>7</v>
      </c>
      <c r="E92">
        <v>21.8</v>
      </c>
      <c r="F92">
        <v>14</v>
      </c>
    </row>
    <row r="93" spans="1:7" x14ac:dyDescent="0.25">
      <c r="A93">
        <v>45.2</v>
      </c>
      <c r="B93">
        <v>48.75</v>
      </c>
      <c r="C93">
        <v>58.25</v>
      </c>
      <c r="D93">
        <v>8</v>
      </c>
      <c r="E93">
        <v>22.43</v>
      </c>
      <c r="F93">
        <v>14</v>
      </c>
    </row>
    <row r="94" spans="1:7" x14ac:dyDescent="0.25">
      <c r="A94">
        <v>45.2</v>
      </c>
      <c r="B94">
        <v>48.75</v>
      </c>
      <c r="C94">
        <v>58.22</v>
      </c>
      <c r="D94">
        <v>9</v>
      </c>
      <c r="E94">
        <v>22.85</v>
      </c>
      <c r="F94">
        <v>14</v>
      </c>
    </row>
    <row r="95" spans="1:7" x14ac:dyDescent="0.25">
      <c r="A95">
        <v>45.2</v>
      </c>
      <c r="B95">
        <v>48.73</v>
      </c>
      <c r="C95">
        <v>58.2</v>
      </c>
      <c r="D95">
        <v>10</v>
      </c>
      <c r="E95">
        <v>22.24</v>
      </c>
      <c r="F95">
        <v>14</v>
      </c>
    </row>
    <row r="96" spans="1:7" x14ac:dyDescent="0.25">
      <c r="A96">
        <v>45.2</v>
      </c>
      <c r="B96">
        <v>48.72</v>
      </c>
      <c r="C96">
        <v>58.2</v>
      </c>
      <c r="D96">
        <v>11</v>
      </c>
      <c r="E96">
        <v>22.61</v>
      </c>
      <c r="F96">
        <v>14</v>
      </c>
    </row>
    <row r="97" spans="1:7" x14ac:dyDescent="0.25">
      <c r="A97">
        <v>45.2</v>
      </c>
      <c r="B97">
        <v>48.71</v>
      </c>
      <c r="C97">
        <v>58.19</v>
      </c>
      <c r="D97">
        <v>12</v>
      </c>
      <c r="E97">
        <v>22.71</v>
      </c>
      <c r="F97">
        <v>14</v>
      </c>
    </row>
    <row r="98" spans="1:7" x14ac:dyDescent="0.25">
      <c r="A98">
        <v>45.1</v>
      </c>
      <c r="B98">
        <v>48.64</v>
      </c>
      <c r="C98">
        <v>58.18</v>
      </c>
      <c r="D98">
        <v>13</v>
      </c>
      <c r="E98">
        <v>22.7</v>
      </c>
      <c r="F98">
        <v>14</v>
      </c>
    </row>
    <row r="99" spans="1:7" x14ac:dyDescent="0.25">
      <c r="A99">
        <v>45.1</v>
      </c>
      <c r="B99">
        <v>48.67</v>
      </c>
      <c r="C99">
        <v>58.16</v>
      </c>
      <c r="D99">
        <v>14</v>
      </c>
      <c r="E99">
        <v>22.88</v>
      </c>
      <c r="F99">
        <v>15</v>
      </c>
    </row>
    <row r="100" spans="1:7" x14ac:dyDescent="0.25">
      <c r="A100">
        <v>45.1</v>
      </c>
      <c r="B100">
        <v>48.66</v>
      </c>
      <c r="C100">
        <v>58.15</v>
      </c>
      <c r="D100">
        <v>15</v>
      </c>
      <c r="E100">
        <v>24.77</v>
      </c>
      <c r="F100">
        <v>14</v>
      </c>
    </row>
    <row r="101" spans="1:7" x14ac:dyDescent="0.25">
      <c r="A101">
        <v>45.1</v>
      </c>
      <c r="B101">
        <v>48.61</v>
      </c>
      <c r="C101">
        <v>58.14</v>
      </c>
      <c r="D101">
        <v>16</v>
      </c>
      <c r="E101">
        <v>27.44</v>
      </c>
      <c r="F101">
        <v>14</v>
      </c>
    </row>
    <row r="102" spans="1:7" x14ac:dyDescent="0.25">
      <c r="A102">
        <v>45.1</v>
      </c>
      <c r="B102">
        <v>48.61</v>
      </c>
      <c r="C102">
        <v>58.12</v>
      </c>
      <c r="D102">
        <v>17</v>
      </c>
      <c r="E102">
        <v>32.380000000000003</v>
      </c>
      <c r="F102">
        <v>15</v>
      </c>
    </row>
    <row r="103" spans="1:7" x14ac:dyDescent="0.25">
      <c r="A103">
        <v>45</v>
      </c>
      <c r="B103">
        <v>48.63</v>
      </c>
      <c r="C103">
        <v>58.11</v>
      </c>
      <c r="D103">
        <v>18</v>
      </c>
      <c r="E103">
        <v>40.24</v>
      </c>
      <c r="F103">
        <v>14</v>
      </c>
    </row>
    <row r="104" spans="1:7" x14ac:dyDescent="0.25">
      <c r="A104">
        <v>45</v>
      </c>
      <c r="B104">
        <v>48.63</v>
      </c>
      <c r="C104">
        <v>58.1</v>
      </c>
      <c r="D104">
        <v>19</v>
      </c>
      <c r="E104">
        <v>55.13</v>
      </c>
      <c r="F104">
        <v>15</v>
      </c>
    </row>
    <row r="105" spans="1:7" x14ac:dyDescent="0.25">
      <c r="A105">
        <v>45</v>
      </c>
      <c r="B105">
        <v>48.6</v>
      </c>
      <c r="C105">
        <v>58.12</v>
      </c>
      <c r="D105">
        <v>20</v>
      </c>
      <c r="E105">
        <v>81.64</v>
      </c>
      <c r="F105">
        <v>16</v>
      </c>
    </row>
    <row r="106" spans="1:7" x14ac:dyDescent="0.25">
      <c r="A106">
        <v>45</v>
      </c>
      <c r="B106">
        <v>48.62</v>
      </c>
      <c r="C106">
        <v>58.1</v>
      </c>
      <c r="D106">
        <v>21</v>
      </c>
      <c r="E106">
        <v>128.91999999999999</v>
      </c>
      <c r="F106">
        <v>19</v>
      </c>
    </row>
    <row r="107" spans="1:7" x14ac:dyDescent="0.25">
      <c r="A107">
        <v>45</v>
      </c>
      <c r="B107">
        <v>48.61</v>
      </c>
      <c r="C107">
        <v>58.09</v>
      </c>
      <c r="D107">
        <v>22</v>
      </c>
      <c r="E107">
        <v>214</v>
      </c>
      <c r="F107">
        <v>25</v>
      </c>
    </row>
    <row r="108" spans="1:7" x14ac:dyDescent="0.25">
      <c r="A108">
        <v>45</v>
      </c>
      <c r="B108">
        <v>48.61</v>
      </c>
      <c r="C108">
        <v>58.08</v>
      </c>
      <c r="D108">
        <v>23</v>
      </c>
      <c r="E108">
        <v>363.73</v>
      </c>
      <c r="F108">
        <v>37</v>
      </c>
    </row>
    <row r="111" spans="1:7" x14ac:dyDescent="0.25">
      <c r="A111" t="s">
        <v>19</v>
      </c>
      <c r="B111" t="s">
        <v>0</v>
      </c>
      <c r="C111" t="s">
        <v>1</v>
      </c>
      <c r="D111" t="s">
        <v>2</v>
      </c>
      <c r="E111" t="s">
        <v>3</v>
      </c>
      <c r="F111" t="s">
        <v>4</v>
      </c>
      <c r="G111" t="s">
        <v>8</v>
      </c>
    </row>
    <row r="112" spans="1:7" x14ac:dyDescent="0.25">
      <c r="A112">
        <v>50.3</v>
      </c>
      <c r="B112">
        <v>55.11</v>
      </c>
      <c r="C112">
        <v>63.52</v>
      </c>
      <c r="D112">
        <v>-1</v>
      </c>
      <c r="E112">
        <v>20.86</v>
      </c>
      <c r="F112">
        <v>14</v>
      </c>
      <c r="G112">
        <v>20.86</v>
      </c>
    </row>
    <row r="113" spans="1:6" x14ac:dyDescent="0.25">
      <c r="A113">
        <v>50.2</v>
      </c>
      <c r="B113">
        <v>54.98</v>
      </c>
      <c r="C113">
        <v>63.41</v>
      </c>
      <c r="D113">
        <v>0</v>
      </c>
      <c r="E113">
        <v>21.03</v>
      </c>
      <c r="F113">
        <v>14</v>
      </c>
    </row>
    <row r="114" spans="1:6" x14ac:dyDescent="0.25">
      <c r="A114">
        <v>50.2</v>
      </c>
      <c r="B114">
        <v>54.98</v>
      </c>
      <c r="C114">
        <v>63.4</v>
      </c>
      <c r="D114">
        <v>1</v>
      </c>
      <c r="E114">
        <v>20.88</v>
      </c>
      <c r="F114">
        <v>14</v>
      </c>
    </row>
    <row r="115" spans="1:6" x14ac:dyDescent="0.25">
      <c r="A115">
        <v>50.2</v>
      </c>
      <c r="B115">
        <v>54.92</v>
      </c>
      <c r="C115">
        <v>63.42</v>
      </c>
      <c r="D115">
        <v>2</v>
      </c>
      <c r="E115">
        <v>21.79</v>
      </c>
      <c r="F115">
        <v>14</v>
      </c>
    </row>
    <row r="116" spans="1:6" x14ac:dyDescent="0.25">
      <c r="A116">
        <v>50.1</v>
      </c>
      <c r="B116">
        <v>54.91</v>
      </c>
      <c r="C116">
        <v>63.36</v>
      </c>
      <c r="D116">
        <v>3</v>
      </c>
      <c r="E116">
        <v>21.74</v>
      </c>
      <c r="F116">
        <v>14</v>
      </c>
    </row>
    <row r="117" spans="1:6" x14ac:dyDescent="0.25">
      <c r="A117">
        <v>50.1</v>
      </c>
      <c r="B117">
        <v>54.92</v>
      </c>
      <c r="C117">
        <v>63.35</v>
      </c>
      <c r="D117">
        <v>4</v>
      </c>
      <c r="E117">
        <v>21.57</v>
      </c>
      <c r="F117">
        <v>14</v>
      </c>
    </row>
    <row r="118" spans="1:6" x14ac:dyDescent="0.25">
      <c r="A118">
        <v>50.1</v>
      </c>
      <c r="B118">
        <v>54.92</v>
      </c>
      <c r="C118">
        <v>63.36</v>
      </c>
      <c r="D118">
        <v>5</v>
      </c>
      <c r="E118">
        <v>22.27</v>
      </c>
      <c r="F118">
        <v>14</v>
      </c>
    </row>
    <row r="119" spans="1:6" x14ac:dyDescent="0.25">
      <c r="A119">
        <v>50.1</v>
      </c>
      <c r="B119">
        <v>54.92</v>
      </c>
      <c r="C119">
        <v>63.34</v>
      </c>
      <c r="D119">
        <v>6</v>
      </c>
      <c r="E119">
        <v>22.01</v>
      </c>
      <c r="F119">
        <v>14</v>
      </c>
    </row>
    <row r="120" spans="1:6" x14ac:dyDescent="0.25">
      <c r="A120">
        <v>50.1</v>
      </c>
      <c r="B120">
        <v>54.96</v>
      </c>
      <c r="C120">
        <v>63.34</v>
      </c>
      <c r="D120">
        <v>7</v>
      </c>
      <c r="E120">
        <v>21.92</v>
      </c>
      <c r="F120">
        <v>14</v>
      </c>
    </row>
    <row r="121" spans="1:6" x14ac:dyDescent="0.25">
      <c r="A121">
        <v>50.1</v>
      </c>
      <c r="B121">
        <v>55.02</v>
      </c>
      <c r="C121">
        <v>63.34</v>
      </c>
      <c r="D121">
        <v>8</v>
      </c>
      <c r="E121">
        <v>22.55</v>
      </c>
      <c r="F121">
        <v>14</v>
      </c>
    </row>
    <row r="122" spans="1:6" x14ac:dyDescent="0.25">
      <c r="A122">
        <v>50.1</v>
      </c>
      <c r="B122">
        <v>55.05</v>
      </c>
      <c r="C122">
        <v>63.32</v>
      </c>
      <c r="D122">
        <v>9</v>
      </c>
      <c r="E122">
        <v>22.97</v>
      </c>
      <c r="F122">
        <v>14</v>
      </c>
    </row>
    <row r="123" spans="1:6" x14ac:dyDescent="0.25">
      <c r="A123">
        <v>50.1</v>
      </c>
      <c r="B123">
        <v>55.1</v>
      </c>
      <c r="C123">
        <v>63.33</v>
      </c>
      <c r="D123">
        <v>10</v>
      </c>
      <c r="E123">
        <v>22.36</v>
      </c>
      <c r="F123">
        <v>14</v>
      </c>
    </row>
    <row r="124" spans="1:6" x14ac:dyDescent="0.25">
      <c r="A124">
        <v>50.1</v>
      </c>
      <c r="B124">
        <v>55.1</v>
      </c>
      <c r="C124">
        <v>63.32</v>
      </c>
      <c r="D124">
        <v>11</v>
      </c>
      <c r="E124">
        <v>22.73</v>
      </c>
      <c r="F124">
        <v>15</v>
      </c>
    </row>
    <row r="125" spans="1:6" x14ac:dyDescent="0.25">
      <c r="A125">
        <v>50.1</v>
      </c>
      <c r="B125">
        <v>55.16</v>
      </c>
      <c r="C125">
        <v>63.35</v>
      </c>
      <c r="D125">
        <v>12</v>
      </c>
      <c r="E125">
        <v>22.84</v>
      </c>
      <c r="F125">
        <v>14</v>
      </c>
    </row>
    <row r="126" spans="1:6" x14ac:dyDescent="0.25">
      <c r="A126">
        <v>50.1</v>
      </c>
      <c r="B126">
        <v>55.17</v>
      </c>
      <c r="C126">
        <v>63.36</v>
      </c>
      <c r="D126">
        <v>13</v>
      </c>
      <c r="E126">
        <v>22.83</v>
      </c>
      <c r="F126">
        <v>14</v>
      </c>
    </row>
    <row r="127" spans="1:6" x14ac:dyDescent="0.25">
      <c r="A127">
        <v>50.1</v>
      </c>
      <c r="B127">
        <v>55.16</v>
      </c>
      <c r="C127">
        <v>63.37</v>
      </c>
      <c r="D127">
        <v>14</v>
      </c>
      <c r="E127">
        <v>23</v>
      </c>
      <c r="F127">
        <v>14</v>
      </c>
    </row>
    <row r="128" spans="1:6" x14ac:dyDescent="0.25">
      <c r="A128">
        <v>50.1</v>
      </c>
      <c r="B128">
        <v>55.21</v>
      </c>
      <c r="C128">
        <v>63.37</v>
      </c>
      <c r="D128">
        <v>15</v>
      </c>
      <c r="E128">
        <v>24.91</v>
      </c>
      <c r="F128">
        <v>14</v>
      </c>
    </row>
    <row r="129" spans="1:7" x14ac:dyDescent="0.25">
      <c r="A129">
        <v>50.1</v>
      </c>
      <c r="B129">
        <v>55.21</v>
      </c>
      <c r="C129">
        <v>63.39</v>
      </c>
      <c r="D129">
        <v>16</v>
      </c>
      <c r="E129">
        <v>27.58</v>
      </c>
      <c r="F129">
        <v>14</v>
      </c>
    </row>
    <row r="130" spans="1:7" x14ac:dyDescent="0.25">
      <c r="A130">
        <v>50.1</v>
      </c>
      <c r="B130">
        <v>55.23</v>
      </c>
      <c r="C130">
        <v>63.39</v>
      </c>
      <c r="D130">
        <v>17</v>
      </c>
      <c r="E130">
        <v>32.549999999999997</v>
      </c>
      <c r="F130">
        <v>14</v>
      </c>
    </row>
    <row r="131" spans="1:7" x14ac:dyDescent="0.25">
      <c r="A131">
        <v>50.2</v>
      </c>
      <c r="B131">
        <v>55.27</v>
      </c>
      <c r="C131">
        <v>63.43</v>
      </c>
      <c r="D131">
        <v>18</v>
      </c>
      <c r="E131">
        <v>40.44</v>
      </c>
      <c r="F131">
        <v>14</v>
      </c>
    </row>
    <row r="132" spans="1:7" x14ac:dyDescent="0.25">
      <c r="A132">
        <v>50.2</v>
      </c>
      <c r="B132">
        <v>55.27</v>
      </c>
      <c r="C132">
        <v>63.45</v>
      </c>
      <c r="D132">
        <v>19</v>
      </c>
      <c r="E132">
        <v>55.4</v>
      </c>
      <c r="F132">
        <v>15</v>
      </c>
    </row>
    <row r="133" spans="1:7" x14ac:dyDescent="0.25">
      <c r="A133">
        <v>50.2</v>
      </c>
      <c r="B133">
        <v>55.35</v>
      </c>
      <c r="C133">
        <v>63.47</v>
      </c>
      <c r="D133">
        <v>20</v>
      </c>
      <c r="E133">
        <v>82.03</v>
      </c>
      <c r="F133">
        <v>16</v>
      </c>
    </row>
    <row r="134" spans="1:7" x14ac:dyDescent="0.25">
      <c r="A134">
        <v>50.2</v>
      </c>
      <c r="B134">
        <v>55.34</v>
      </c>
      <c r="C134">
        <v>63.49</v>
      </c>
      <c r="D134">
        <v>21</v>
      </c>
      <c r="E134">
        <v>129.52000000000001</v>
      </c>
      <c r="F134">
        <v>19</v>
      </c>
    </row>
    <row r="135" spans="1:7" x14ac:dyDescent="0.25">
      <c r="A135">
        <v>50.3</v>
      </c>
      <c r="B135">
        <v>55.37</v>
      </c>
      <c r="C135">
        <v>63.51</v>
      </c>
      <c r="D135">
        <v>22</v>
      </c>
      <c r="E135">
        <v>214.66</v>
      </c>
      <c r="F135">
        <v>26</v>
      </c>
    </row>
    <row r="136" spans="1:7" x14ac:dyDescent="0.25">
      <c r="A136">
        <v>50.3</v>
      </c>
      <c r="B136">
        <v>55.39</v>
      </c>
      <c r="C136">
        <v>63.51</v>
      </c>
      <c r="D136">
        <v>23</v>
      </c>
      <c r="E136">
        <v>365.37</v>
      </c>
      <c r="F136">
        <v>39</v>
      </c>
    </row>
    <row r="139" spans="1:7" x14ac:dyDescent="0.25">
      <c r="A139" t="s">
        <v>19</v>
      </c>
      <c r="B139" t="s">
        <v>0</v>
      </c>
      <c r="C139" t="s">
        <v>1</v>
      </c>
      <c r="D139" t="s">
        <v>2</v>
      </c>
      <c r="E139" t="s">
        <v>3</v>
      </c>
      <c r="F139" t="s">
        <v>4</v>
      </c>
      <c r="G139" t="s">
        <v>8</v>
      </c>
    </row>
    <row r="140" spans="1:7" x14ac:dyDescent="0.25">
      <c r="A140">
        <v>56</v>
      </c>
      <c r="B140">
        <v>62.45</v>
      </c>
      <c r="C140">
        <v>69.37</v>
      </c>
      <c r="D140">
        <v>-1</v>
      </c>
      <c r="E140">
        <v>21</v>
      </c>
      <c r="F140">
        <v>14</v>
      </c>
      <c r="G140">
        <v>21</v>
      </c>
    </row>
    <row r="141" spans="1:7" x14ac:dyDescent="0.25">
      <c r="A141">
        <v>56</v>
      </c>
      <c r="B141">
        <v>62.47</v>
      </c>
      <c r="C141">
        <v>69.400000000000006</v>
      </c>
      <c r="D141">
        <v>0</v>
      </c>
      <c r="E141">
        <v>21.17</v>
      </c>
      <c r="F141">
        <v>14</v>
      </c>
    </row>
    <row r="142" spans="1:7" x14ac:dyDescent="0.25">
      <c r="A142">
        <v>56</v>
      </c>
      <c r="B142">
        <v>62.38</v>
      </c>
      <c r="C142">
        <v>69.37</v>
      </c>
      <c r="D142">
        <v>1</v>
      </c>
      <c r="E142">
        <v>21.02</v>
      </c>
      <c r="F142">
        <v>14</v>
      </c>
    </row>
    <row r="143" spans="1:7" x14ac:dyDescent="0.25">
      <c r="A143">
        <v>56</v>
      </c>
      <c r="B143">
        <v>62.35</v>
      </c>
      <c r="C143">
        <v>69.39</v>
      </c>
      <c r="D143">
        <v>2</v>
      </c>
      <c r="E143">
        <v>21.94</v>
      </c>
      <c r="F143">
        <v>14</v>
      </c>
    </row>
    <row r="144" spans="1:7" x14ac:dyDescent="0.25">
      <c r="A144">
        <v>56</v>
      </c>
      <c r="B144">
        <v>62.36</v>
      </c>
      <c r="C144">
        <v>69.349999999999994</v>
      </c>
      <c r="D144">
        <v>3</v>
      </c>
      <c r="E144">
        <v>21.89</v>
      </c>
      <c r="F144">
        <v>14</v>
      </c>
    </row>
    <row r="145" spans="1:6" x14ac:dyDescent="0.25">
      <c r="A145">
        <v>56</v>
      </c>
      <c r="B145">
        <v>62.32</v>
      </c>
      <c r="C145">
        <v>69.36</v>
      </c>
      <c r="D145">
        <v>4</v>
      </c>
      <c r="E145">
        <v>21.72</v>
      </c>
      <c r="F145">
        <v>14</v>
      </c>
    </row>
    <row r="146" spans="1:6" x14ac:dyDescent="0.25">
      <c r="A146">
        <v>56</v>
      </c>
      <c r="B146">
        <v>62.29</v>
      </c>
      <c r="C146">
        <v>69.33</v>
      </c>
      <c r="D146">
        <v>5</v>
      </c>
      <c r="E146">
        <v>22.42</v>
      </c>
      <c r="F146">
        <v>14</v>
      </c>
    </row>
    <row r="147" spans="1:6" x14ac:dyDescent="0.25">
      <c r="A147">
        <v>56</v>
      </c>
      <c r="B147">
        <v>62.3</v>
      </c>
      <c r="C147">
        <v>69.31</v>
      </c>
      <c r="D147">
        <v>6</v>
      </c>
      <c r="E147">
        <v>22.16</v>
      </c>
      <c r="F147">
        <v>14</v>
      </c>
    </row>
    <row r="148" spans="1:6" x14ac:dyDescent="0.25">
      <c r="A148">
        <v>56</v>
      </c>
      <c r="B148">
        <v>62.3</v>
      </c>
      <c r="C148">
        <v>69.27</v>
      </c>
      <c r="D148">
        <v>7</v>
      </c>
      <c r="E148">
        <v>22.07</v>
      </c>
      <c r="F148">
        <v>14</v>
      </c>
    </row>
    <row r="149" spans="1:6" x14ac:dyDescent="0.25">
      <c r="A149">
        <v>56</v>
      </c>
      <c r="B149">
        <v>62.24</v>
      </c>
      <c r="C149">
        <v>69.260000000000005</v>
      </c>
      <c r="D149">
        <v>8</v>
      </c>
      <c r="E149">
        <v>22.71</v>
      </c>
      <c r="F149">
        <v>14</v>
      </c>
    </row>
    <row r="150" spans="1:6" x14ac:dyDescent="0.25">
      <c r="A150">
        <v>55.9</v>
      </c>
      <c r="B150">
        <v>62.18</v>
      </c>
      <c r="C150">
        <v>69.209999999999994</v>
      </c>
      <c r="D150">
        <v>9</v>
      </c>
      <c r="E150">
        <v>23.12</v>
      </c>
      <c r="F150">
        <v>14</v>
      </c>
    </row>
    <row r="151" spans="1:6" x14ac:dyDescent="0.25">
      <c r="A151">
        <v>55.9</v>
      </c>
      <c r="B151">
        <v>62.11</v>
      </c>
      <c r="C151">
        <v>69.180000000000007</v>
      </c>
      <c r="D151">
        <v>10</v>
      </c>
      <c r="E151">
        <v>22.51</v>
      </c>
      <c r="F151">
        <v>14</v>
      </c>
    </row>
    <row r="152" spans="1:6" x14ac:dyDescent="0.25">
      <c r="A152">
        <v>55.9</v>
      </c>
      <c r="B152">
        <v>62.11</v>
      </c>
      <c r="C152">
        <v>69.150000000000006</v>
      </c>
      <c r="D152">
        <v>11</v>
      </c>
      <c r="E152">
        <v>22.88</v>
      </c>
      <c r="F152">
        <v>14</v>
      </c>
    </row>
    <row r="153" spans="1:6" x14ac:dyDescent="0.25">
      <c r="A153">
        <v>55.9</v>
      </c>
      <c r="B153">
        <v>62.01</v>
      </c>
      <c r="C153">
        <v>69.12</v>
      </c>
      <c r="D153">
        <v>12</v>
      </c>
      <c r="E153">
        <v>22.98</v>
      </c>
      <c r="F153">
        <v>14</v>
      </c>
    </row>
    <row r="154" spans="1:6" x14ac:dyDescent="0.25">
      <c r="A154">
        <v>55.8</v>
      </c>
      <c r="B154">
        <v>62</v>
      </c>
      <c r="C154">
        <v>69.099999999999994</v>
      </c>
      <c r="D154">
        <v>13</v>
      </c>
      <c r="E154">
        <v>22.97</v>
      </c>
      <c r="F154">
        <v>14</v>
      </c>
    </row>
    <row r="155" spans="1:6" x14ac:dyDescent="0.25">
      <c r="A155">
        <v>55.8</v>
      </c>
      <c r="B155">
        <v>61.9</v>
      </c>
      <c r="C155">
        <v>69</v>
      </c>
      <c r="D155">
        <v>14</v>
      </c>
      <c r="E155">
        <v>23.15</v>
      </c>
      <c r="F155">
        <v>14</v>
      </c>
    </row>
    <row r="156" spans="1:6" x14ac:dyDescent="0.25">
      <c r="A156">
        <v>55.7</v>
      </c>
      <c r="B156">
        <v>61.86</v>
      </c>
      <c r="C156">
        <v>69</v>
      </c>
      <c r="D156">
        <v>15</v>
      </c>
      <c r="E156">
        <v>25.06</v>
      </c>
      <c r="F156">
        <v>14</v>
      </c>
    </row>
    <row r="157" spans="1:6" x14ac:dyDescent="0.25">
      <c r="A157">
        <v>55.6</v>
      </c>
      <c r="B157">
        <v>61.86</v>
      </c>
      <c r="C157">
        <v>68.97</v>
      </c>
      <c r="D157">
        <v>16</v>
      </c>
      <c r="E157">
        <v>27.75</v>
      </c>
      <c r="F157">
        <v>14</v>
      </c>
    </row>
    <row r="158" spans="1:6" x14ac:dyDescent="0.25">
      <c r="A158">
        <v>55.6</v>
      </c>
      <c r="B158">
        <v>61.86</v>
      </c>
      <c r="C158">
        <v>68.97</v>
      </c>
      <c r="D158">
        <v>17</v>
      </c>
      <c r="E158">
        <v>32.729999999999997</v>
      </c>
      <c r="F158">
        <v>15</v>
      </c>
    </row>
    <row r="159" spans="1:6" x14ac:dyDescent="0.25">
      <c r="A159">
        <v>55.6</v>
      </c>
      <c r="B159">
        <v>61.86</v>
      </c>
      <c r="C159">
        <v>68.97</v>
      </c>
      <c r="D159">
        <v>18</v>
      </c>
      <c r="E159">
        <v>40.659999999999997</v>
      </c>
      <c r="F159">
        <v>14</v>
      </c>
    </row>
    <row r="160" spans="1:6" x14ac:dyDescent="0.25">
      <c r="A160">
        <v>55.6</v>
      </c>
      <c r="B160">
        <v>62</v>
      </c>
      <c r="C160">
        <v>69</v>
      </c>
      <c r="D160">
        <v>19</v>
      </c>
      <c r="E160">
        <v>55.69</v>
      </c>
      <c r="F160">
        <v>15</v>
      </c>
    </row>
    <row r="161" spans="1:7" x14ac:dyDescent="0.25">
      <c r="A161">
        <v>55.6</v>
      </c>
      <c r="B161">
        <v>62.01</v>
      </c>
      <c r="C161">
        <v>69.02</v>
      </c>
      <c r="D161">
        <v>20</v>
      </c>
      <c r="E161">
        <v>84.44</v>
      </c>
      <c r="F161">
        <v>16</v>
      </c>
    </row>
    <row r="162" spans="1:7" x14ac:dyDescent="0.25">
      <c r="A162">
        <v>55.6</v>
      </c>
      <c r="B162">
        <v>62.01</v>
      </c>
      <c r="C162">
        <v>69.02</v>
      </c>
      <c r="D162">
        <v>21</v>
      </c>
      <c r="E162">
        <v>130.15</v>
      </c>
      <c r="F162">
        <v>19</v>
      </c>
    </row>
    <row r="163" spans="1:7" x14ac:dyDescent="0.25">
      <c r="A163">
        <v>55.6</v>
      </c>
      <c r="B163">
        <v>62.01</v>
      </c>
      <c r="C163">
        <v>69.02</v>
      </c>
      <c r="D163">
        <v>22</v>
      </c>
      <c r="E163">
        <v>215.7</v>
      </c>
      <c r="F163">
        <v>25</v>
      </c>
    </row>
    <row r="164" spans="1:7" x14ac:dyDescent="0.25">
      <c r="A164">
        <v>55.6</v>
      </c>
      <c r="B164">
        <v>62.01</v>
      </c>
      <c r="C164">
        <v>69.02</v>
      </c>
      <c r="D164">
        <v>23</v>
      </c>
      <c r="E164">
        <v>367.11</v>
      </c>
      <c r="F164">
        <v>39</v>
      </c>
    </row>
    <row r="166" spans="1:7" x14ac:dyDescent="0.25">
      <c r="A166" t="s">
        <v>19</v>
      </c>
      <c r="B166" t="s">
        <v>0</v>
      </c>
      <c r="C166" t="s">
        <v>1</v>
      </c>
      <c r="D166" t="s">
        <v>2</v>
      </c>
      <c r="E166" t="s">
        <v>3</v>
      </c>
      <c r="F166" t="s">
        <v>4</v>
      </c>
      <c r="G166" t="s">
        <v>8</v>
      </c>
    </row>
    <row r="167" spans="1:7" x14ac:dyDescent="0.25">
      <c r="A167">
        <v>60.1</v>
      </c>
      <c r="B167">
        <v>67.77</v>
      </c>
      <c r="C167">
        <v>73.430000000000007</v>
      </c>
      <c r="D167">
        <v>-1</v>
      </c>
      <c r="E167">
        <v>21.1</v>
      </c>
      <c r="F167">
        <v>14</v>
      </c>
    </row>
    <row r="168" spans="1:7" x14ac:dyDescent="0.25">
      <c r="A168">
        <v>60.1</v>
      </c>
      <c r="B168">
        <v>67.75</v>
      </c>
      <c r="C168">
        <v>73.430000000000007</v>
      </c>
      <c r="D168">
        <v>0</v>
      </c>
      <c r="E168">
        <v>21.27</v>
      </c>
      <c r="F168">
        <v>14</v>
      </c>
    </row>
    <row r="169" spans="1:7" x14ac:dyDescent="0.25">
      <c r="A169">
        <v>60.1</v>
      </c>
      <c r="B169">
        <v>67.75</v>
      </c>
      <c r="C169">
        <v>73.42</v>
      </c>
      <c r="D169">
        <v>1</v>
      </c>
      <c r="E169">
        <v>21.12</v>
      </c>
      <c r="F169">
        <v>14</v>
      </c>
    </row>
    <row r="170" spans="1:7" x14ac:dyDescent="0.25">
      <c r="A170">
        <v>60.1</v>
      </c>
      <c r="B170">
        <v>67.77</v>
      </c>
      <c r="C170">
        <v>73.430000000000007</v>
      </c>
      <c r="D170">
        <v>2</v>
      </c>
      <c r="E170">
        <v>22.04</v>
      </c>
      <c r="F170">
        <v>14</v>
      </c>
    </row>
    <row r="171" spans="1:7" x14ac:dyDescent="0.25">
      <c r="A171">
        <v>60.1</v>
      </c>
      <c r="B171">
        <v>67.73</v>
      </c>
      <c r="C171">
        <v>73.42</v>
      </c>
      <c r="D171">
        <v>3</v>
      </c>
      <c r="E171">
        <v>21.99</v>
      </c>
      <c r="F171">
        <v>14</v>
      </c>
    </row>
    <row r="172" spans="1:7" x14ac:dyDescent="0.25">
      <c r="A172">
        <v>60.1</v>
      </c>
      <c r="B172">
        <v>67.7</v>
      </c>
      <c r="C172">
        <v>73.42</v>
      </c>
      <c r="D172">
        <v>4</v>
      </c>
      <c r="E172">
        <v>21.82</v>
      </c>
      <c r="F172">
        <v>14</v>
      </c>
    </row>
    <row r="173" spans="1:7" x14ac:dyDescent="0.25">
      <c r="A173">
        <v>60.1</v>
      </c>
      <c r="B173">
        <v>67.760000000000005</v>
      </c>
      <c r="C173">
        <v>73.41</v>
      </c>
      <c r="D173">
        <v>5</v>
      </c>
      <c r="E173">
        <v>22.52</v>
      </c>
      <c r="F173">
        <v>14</v>
      </c>
    </row>
    <row r="174" spans="1:7" x14ac:dyDescent="0.25">
      <c r="A174">
        <v>60.1</v>
      </c>
      <c r="B174">
        <v>67.73</v>
      </c>
      <c r="C174">
        <v>73.400000000000006</v>
      </c>
      <c r="D174">
        <v>6</v>
      </c>
      <c r="E174">
        <v>22.27</v>
      </c>
      <c r="F174">
        <v>14</v>
      </c>
    </row>
    <row r="175" spans="1:7" x14ac:dyDescent="0.25">
      <c r="A175">
        <v>60.1</v>
      </c>
      <c r="B175">
        <v>67.62</v>
      </c>
      <c r="C175">
        <v>73.400000000000006</v>
      </c>
      <c r="D175">
        <v>7</v>
      </c>
      <c r="E175">
        <v>22.17</v>
      </c>
      <c r="F175">
        <v>14</v>
      </c>
    </row>
    <row r="176" spans="1:7" x14ac:dyDescent="0.25">
      <c r="A176">
        <v>60.1</v>
      </c>
      <c r="B176">
        <v>67.599999999999994</v>
      </c>
      <c r="C176">
        <v>73.37</v>
      </c>
      <c r="D176">
        <v>8</v>
      </c>
      <c r="E176">
        <v>22.81</v>
      </c>
      <c r="F176">
        <v>14</v>
      </c>
    </row>
    <row r="177" spans="1:6" x14ac:dyDescent="0.25">
      <c r="A177">
        <v>60</v>
      </c>
      <c r="B177">
        <v>67.59</v>
      </c>
      <c r="C177">
        <v>73.349999999999994</v>
      </c>
      <c r="D177">
        <v>9</v>
      </c>
      <c r="E177">
        <v>23.23</v>
      </c>
      <c r="F177">
        <v>14</v>
      </c>
    </row>
    <row r="178" spans="1:6" x14ac:dyDescent="0.25">
      <c r="A178">
        <v>60</v>
      </c>
      <c r="B178">
        <v>67.58</v>
      </c>
      <c r="C178">
        <v>73.34</v>
      </c>
      <c r="D178">
        <v>10</v>
      </c>
      <c r="E178">
        <v>22.61</v>
      </c>
      <c r="F178">
        <v>14</v>
      </c>
    </row>
    <row r="179" spans="1:6" x14ac:dyDescent="0.25">
      <c r="A179">
        <v>60</v>
      </c>
      <c r="B179">
        <v>67.55</v>
      </c>
      <c r="C179">
        <v>73.34</v>
      </c>
      <c r="D179">
        <v>11</v>
      </c>
      <c r="E179">
        <v>22.99</v>
      </c>
      <c r="F179">
        <v>14</v>
      </c>
    </row>
    <row r="180" spans="1:6" x14ac:dyDescent="0.25">
      <c r="A180">
        <v>60</v>
      </c>
      <c r="B180">
        <v>67.540000000000006</v>
      </c>
      <c r="C180">
        <v>73.33</v>
      </c>
      <c r="D180">
        <v>12</v>
      </c>
      <c r="E180">
        <v>23.09</v>
      </c>
      <c r="F180">
        <v>14</v>
      </c>
    </row>
    <row r="181" spans="1:6" x14ac:dyDescent="0.25">
      <c r="A181">
        <v>60</v>
      </c>
      <c r="B181">
        <v>67.53</v>
      </c>
      <c r="C181">
        <v>73.33</v>
      </c>
      <c r="D181">
        <v>13</v>
      </c>
      <c r="E181">
        <v>23.08</v>
      </c>
      <c r="F181">
        <v>14</v>
      </c>
    </row>
    <row r="182" spans="1:6" x14ac:dyDescent="0.25">
      <c r="A182">
        <v>60</v>
      </c>
      <c r="B182">
        <v>67.53</v>
      </c>
      <c r="C182">
        <v>73.31</v>
      </c>
      <c r="D182">
        <v>14</v>
      </c>
      <c r="E182">
        <v>23.26</v>
      </c>
      <c r="F182">
        <v>14</v>
      </c>
    </row>
    <row r="183" spans="1:6" x14ac:dyDescent="0.25">
      <c r="A183">
        <v>60</v>
      </c>
      <c r="B183">
        <v>67.53</v>
      </c>
      <c r="C183">
        <v>73.319999999999993</v>
      </c>
      <c r="D183">
        <v>15</v>
      </c>
      <c r="E183">
        <v>25.18</v>
      </c>
      <c r="F183">
        <v>14</v>
      </c>
    </row>
    <row r="184" spans="1:6" x14ac:dyDescent="0.25">
      <c r="A184">
        <v>59.9</v>
      </c>
      <c r="B184">
        <v>67.510000000000005</v>
      </c>
      <c r="C184">
        <v>73.3</v>
      </c>
      <c r="D184">
        <v>16</v>
      </c>
      <c r="E184">
        <v>27.88</v>
      </c>
      <c r="F184">
        <v>14</v>
      </c>
    </row>
    <row r="185" spans="1:6" x14ac:dyDescent="0.25">
      <c r="A185">
        <v>59.9</v>
      </c>
      <c r="B185">
        <v>67.540000000000006</v>
      </c>
      <c r="C185">
        <v>73.3</v>
      </c>
      <c r="D185">
        <v>17</v>
      </c>
      <c r="E185">
        <v>32.880000000000003</v>
      </c>
      <c r="F185">
        <v>15</v>
      </c>
    </row>
    <row r="186" spans="1:6" x14ac:dyDescent="0.25">
      <c r="A186">
        <v>59.9</v>
      </c>
      <c r="B186">
        <v>67.510000000000005</v>
      </c>
      <c r="C186">
        <v>73.31</v>
      </c>
      <c r="D186">
        <v>18</v>
      </c>
      <c r="E186">
        <v>40.83</v>
      </c>
      <c r="F186">
        <v>14</v>
      </c>
    </row>
    <row r="187" spans="1:6" x14ac:dyDescent="0.25">
      <c r="A187">
        <v>59.9</v>
      </c>
      <c r="B187">
        <v>67.53</v>
      </c>
      <c r="C187">
        <v>73.28</v>
      </c>
      <c r="D187">
        <v>19</v>
      </c>
      <c r="E187">
        <v>55.91</v>
      </c>
      <c r="F187">
        <v>15</v>
      </c>
    </row>
    <row r="188" spans="1:6" x14ac:dyDescent="0.25">
      <c r="A188">
        <v>59.9</v>
      </c>
      <c r="B188">
        <v>67.52</v>
      </c>
      <c r="C188">
        <v>73.28</v>
      </c>
      <c r="D188">
        <v>20</v>
      </c>
      <c r="E188">
        <v>82.76</v>
      </c>
      <c r="F188">
        <v>16</v>
      </c>
    </row>
    <row r="189" spans="1:6" x14ac:dyDescent="0.25">
      <c r="A189">
        <v>59.9</v>
      </c>
      <c r="B189">
        <v>67.510000000000005</v>
      </c>
      <c r="C189">
        <v>73.260000000000005</v>
      </c>
      <c r="D189">
        <v>21</v>
      </c>
      <c r="E189">
        <v>130.66</v>
      </c>
      <c r="F189">
        <v>19</v>
      </c>
    </row>
    <row r="190" spans="1:6" x14ac:dyDescent="0.25">
      <c r="A190">
        <v>59.9</v>
      </c>
      <c r="B190">
        <v>67.52</v>
      </c>
      <c r="C190">
        <v>73.27</v>
      </c>
      <c r="D190">
        <v>22</v>
      </c>
      <c r="E190">
        <v>216.51</v>
      </c>
      <c r="F190">
        <v>25</v>
      </c>
    </row>
    <row r="191" spans="1:6" x14ac:dyDescent="0.25">
      <c r="A191">
        <v>59.9</v>
      </c>
      <c r="B191">
        <v>67.52</v>
      </c>
      <c r="C191">
        <v>73.28</v>
      </c>
      <c r="D191">
        <v>23</v>
      </c>
      <c r="E191">
        <v>368.48</v>
      </c>
      <c r="F191">
        <v>39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AV56"/>
  <sheetViews>
    <sheetView workbookViewId="0">
      <selection activeCell="AR34" sqref="AR34"/>
    </sheetView>
  </sheetViews>
  <sheetFormatPr defaultRowHeight="15" x14ac:dyDescent="0.25"/>
  <cols>
    <col min="1" max="1" width="11" customWidth="1"/>
    <col min="8" max="8" width="9.140625" customWidth="1"/>
  </cols>
  <sheetData>
    <row r="1" spans="1:48" x14ac:dyDescent="0.25">
      <c r="A1" t="s">
        <v>19</v>
      </c>
      <c r="B1" t="s">
        <v>0</v>
      </c>
      <c r="C1" t="s">
        <v>1</v>
      </c>
      <c r="D1" t="s">
        <v>2</v>
      </c>
      <c r="E1" t="s">
        <v>3</v>
      </c>
      <c r="F1" t="s">
        <v>4</v>
      </c>
      <c r="H1" t="s">
        <v>19</v>
      </c>
      <c r="I1" t="s">
        <v>0</v>
      </c>
      <c r="J1" t="s">
        <v>1</v>
      </c>
      <c r="K1" t="s">
        <v>2</v>
      </c>
      <c r="L1" t="s">
        <v>3</v>
      </c>
      <c r="M1" t="s">
        <v>4</v>
      </c>
      <c r="O1" t="s">
        <v>19</v>
      </c>
      <c r="P1" t="s">
        <v>0</v>
      </c>
      <c r="Q1" t="s">
        <v>1</v>
      </c>
      <c r="R1" t="s">
        <v>2</v>
      </c>
      <c r="S1" t="s">
        <v>3</v>
      </c>
      <c r="T1" t="s">
        <v>4</v>
      </c>
      <c r="V1" t="s">
        <v>19</v>
      </c>
      <c r="W1" t="s">
        <v>0</v>
      </c>
      <c r="X1" t="s">
        <v>1</v>
      </c>
      <c r="Y1" t="s">
        <v>2</v>
      </c>
      <c r="Z1" t="s">
        <v>3</v>
      </c>
      <c r="AA1" t="s">
        <v>4</v>
      </c>
      <c r="AC1" t="s">
        <v>19</v>
      </c>
      <c r="AD1" t="s">
        <v>0</v>
      </c>
      <c r="AE1" t="s">
        <v>1</v>
      </c>
      <c r="AF1" t="s">
        <v>2</v>
      </c>
      <c r="AG1" t="s">
        <v>3</v>
      </c>
      <c r="AH1" t="s">
        <v>4</v>
      </c>
      <c r="AJ1" t="s">
        <v>19</v>
      </c>
      <c r="AK1" t="s">
        <v>0</v>
      </c>
      <c r="AL1" t="s">
        <v>1</v>
      </c>
      <c r="AM1" t="s">
        <v>2</v>
      </c>
      <c r="AN1" t="s">
        <v>3</v>
      </c>
      <c r="AO1" t="s">
        <v>4</v>
      </c>
      <c r="AQ1" t="s">
        <v>19</v>
      </c>
      <c r="AR1" t="s">
        <v>0</v>
      </c>
      <c r="AS1" t="s">
        <v>1</v>
      </c>
      <c r="AT1" t="s">
        <v>2</v>
      </c>
      <c r="AU1" t="s">
        <v>3</v>
      </c>
      <c r="AV1" t="s">
        <v>4</v>
      </c>
    </row>
    <row r="2" spans="1:48" x14ac:dyDescent="0.25">
      <c r="A2">
        <v>30.4</v>
      </c>
      <c r="B2">
        <v>30.29</v>
      </c>
      <c r="C2">
        <v>42.7</v>
      </c>
      <c r="D2">
        <v>-1</v>
      </c>
      <c r="E2">
        <v>18.399999999999999</v>
      </c>
      <c r="F2">
        <v>14</v>
      </c>
      <c r="H2">
        <v>35</v>
      </c>
      <c r="I2">
        <v>36.520000000000003</v>
      </c>
      <c r="J2">
        <v>47.69</v>
      </c>
      <c r="K2">
        <v>-1</v>
      </c>
      <c r="L2">
        <v>20.52</v>
      </c>
      <c r="M2">
        <v>14</v>
      </c>
      <c r="O2">
        <v>40.200000000000003</v>
      </c>
      <c r="P2">
        <v>42.6</v>
      </c>
      <c r="Q2">
        <v>52.91</v>
      </c>
      <c r="R2">
        <v>-1</v>
      </c>
      <c r="S2">
        <v>20.62</v>
      </c>
      <c r="T2">
        <v>13</v>
      </c>
      <c r="V2">
        <v>45.2</v>
      </c>
      <c r="W2">
        <v>48.76</v>
      </c>
      <c r="X2">
        <v>58.25</v>
      </c>
      <c r="Y2">
        <v>-1</v>
      </c>
      <c r="Z2">
        <v>20.74</v>
      </c>
      <c r="AA2">
        <v>14</v>
      </c>
      <c r="AC2">
        <v>50.3</v>
      </c>
      <c r="AD2">
        <v>55.11</v>
      </c>
      <c r="AE2">
        <v>63.52</v>
      </c>
      <c r="AF2">
        <v>-1</v>
      </c>
      <c r="AG2">
        <v>20.86</v>
      </c>
      <c r="AH2">
        <v>14</v>
      </c>
      <c r="AJ2">
        <v>56</v>
      </c>
      <c r="AK2">
        <v>62.45</v>
      </c>
      <c r="AL2">
        <v>69.37</v>
      </c>
      <c r="AM2">
        <v>-1</v>
      </c>
      <c r="AN2">
        <v>21</v>
      </c>
      <c r="AO2">
        <v>15</v>
      </c>
      <c r="AQ2">
        <v>60.1</v>
      </c>
      <c r="AR2">
        <v>67.77</v>
      </c>
      <c r="AS2">
        <v>73.430000000000007</v>
      </c>
      <c r="AT2">
        <v>-1</v>
      </c>
      <c r="AU2">
        <v>21.1</v>
      </c>
      <c r="AV2">
        <v>15</v>
      </c>
    </row>
    <row r="3" spans="1:48" x14ac:dyDescent="0.25">
      <c r="A3">
        <v>30.4</v>
      </c>
      <c r="B3">
        <v>30.29</v>
      </c>
      <c r="C3">
        <v>42.72</v>
      </c>
      <c r="D3">
        <v>0</v>
      </c>
      <c r="E3">
        <v>18.57</v>
      </c>
      <c r="F3">
        <v>14</v>
      </c>
      <c r="H3">
        <v>35</v>
      </c>
      <c r="I3">
        <v>36.549999999999997</v>
      </c>
      <c r="J3">
        <v>47.72</v>
      </c>
      <c r="K3">
        <v>0</v>
      </c>
      <c r="L3">
        <v>20.68</v>
      </c>
      <c r="M3">
        <v>14</v>
      </c>
      <c r="O3">
        <v>40.200000000000003</v>
      </c>
      <c r="P3">
        <v>42.62</v>
      </c>
      <c r="Q3">
        <v>52.97</v>
      </c>
      <c r="R3">
        <v>0</v>
      </c>
      <c r="S3">
        <v>20.79</v>
      </c>
      <c r="T3">
        <v>13</v>
      </c>
      <c r="V3">
        <v>45.2</v>
      </c>
      <c r="W3">
        <v>48.79</v>
      </c>
      <c r="X3">
        <v>58.26</v>
      </c>
      <c r="Y3">
        <v>0</v>
      </c>
      <c r="Z3">
        <v>20.91</v>
      </c>
      <c r="AA3">
        <v>14</v>
      </c>
      <c r="AC3">
        <v>50.2</v>
      </c>
      <c r="AD3">
        <v>54.98</v>
      </c>
      <c r="AE3">
        <v>63.41</v>
      </c>
      <c r="AF3">
        <v>0</v>
      </c>
      <c r="AG3">
        <v>21.03</v>
      </c>
      <c r="AH3">
        <v>13</v>
      </c>
      <c r="AJ3">
        <v>56</v>
      </c>
      <c r="AK3">
        <v>62.47</v>
      </c>
      <c r="AL3">
        <v>69.400000000000006</v>
      </c>
      <c r="AM3">
        <v>0</v>
      </c>
      <c r="AN3">
        <v>21.17</v>
      </c>
      <c r="AO3">
        <v>14</v>
      </c>
      <c r="AQ3">
        <v>60.1</v>
      </c>
      <c r="AR3">
        <v>67.75</v>
      </c>
      <c r="AS3">
        <v>73.430000000000007</v>
      </c>
      <c r="AT3">
        <v>0</v>
      </c>
      <c r="AU3">
        <v>21.27</v>
      </c>
      <c r="AV3">
        <v>15</v>
      </c>
    </row>
    <row r="4" spans="1:48" x14ac:dyDescent="0.25">
      <c r="A4">
        <v>30.4</v>
      </c>
      <c r="B4">
        <v>30.23</v>
      </c>
      <c r="C4">
        <v>42.68</v>
      </c>
      <c r="D4">
        <v>1</v>
      </c>
      <c r="E4">
        <v>18.43</v>
      </c>
      <c r="F4">
        <v>14</v>
      </c>
      <c r="H4">
        <v>35</v>
      </c>
      <c r="I4">
        <v>36.54</v>
      </c>
      <c r="J4">
        <v>47.7</v>
      </c>
      <c r="K4">
        <v>1</v>
      </c>
      <c r="L4">
        <v>20.54</v>
      </c>
      <c r="M4">
        <v>14</v>
      </c>
      <c r="O4">
        <v>40.200000000000003</v>
      </c>
      <c r="P4">
        <v>42.68</v>
      </c>
      <c r="Q4">
        <v>52.99</v>
      </c>
      <c r="R4">
        <v>1</v>
      </c>
      <c r="S4">
        <v>20.65</v>
      </c>
      <c r="T4">
        <v>13</v>
      </c>
      <c r="V4">
        <v>45.2</v>
      </c>
      <c r="W4">
        <v>48.73</v>
      </c>
      <c r="X4">
        <v>58.27</v>
      </c>
      <c r="Y4">
        <v>1</v>
      </c>
      <c r="Z4">
        <v>20.77</v>
      </c>
      <c r="AA4">
        <v>14</v>
      </c>
      <c r="AC4">
        <v>50.2</v>
      </c>
      <c r="AD4">
        <v>54.98</v>
      </c>
      <c r="AE4">
        <v>63.4</v>
      </c>
      <c r="AF4">
        <v>1</v>
      </c>
      <c r="AG4">
        <v>20.88</v>
      </c>
      <c r="AH4">
        <v>14</v>
      </c>
      <c r="AJ4">
        <v>56</v>
      </c>
      <c r="AK4">
        <v>62.38</v>
      </c>
      <c r="AL4">
        <v>69.37</v>
      </c>
      <c r="AM4">
        <v>1</v>
      </c>
      <c r="AN4">
        <v>21.02</v>
      </c>
      <c r="AO4">
        <v>15</v>
      </c>
      <c r="AQ4">
        <v>60.1</v>
      </c>
      <c r="AR4">
        <v>67.75</v>
      </c>
      <c r="AS4">
        <v>73.42</v>
      </c>
      <c r="AT4">
        <v>1</v>
      </c>
      <c r="AU4">
        <v>21.12</v>
      </c>
      <c r="AV4">
        <v>15</v>
      </c>
    </row>
    <row r="5" spans="1:48" x14ac:dyDescent="0.25">
      <c r="A5">
        <v>30.4</v>
      </c>
      <c r="B5">
        <v>30.23</v>
      </c>
      <c r="C5">
        <v>42.66</v>
      </c>
      <c r="D5">
        <v>2</v>
      </c>
      <c r="E5">
        <v>19.32</v>
      </c>
      <c r="F5">
        <v>14</v>
      </c>
      <c r="H5">
        <v>35</v>
      </c>
      <c r="I5">
        <v>36.54</v>
      </c>
      <c r="J5">
        <v>47.68</v>
      </c>
      <c r="K5">
        <v>2</v>
      </c>
      <c r="L5">
        <v>21.44</v>
      </c>
      <c r="M5">
        <v>14</v>
      </c>
      <c r="O5">
        <v>40.200000000000003</v>
      </c>
      <c r="P5">
        <v>42.68</v>
      </c>
      <c r="Q5">
        <v>52.99</v>
      </c>
      <c r="R5">
        <v>2</v>
      </c>
      <c r="S5">
        <v>21.55</v>
      </c>
      <c r="T5">
        <v>13</v>
      </c>
      <c r="V5">
        <v>45.2</v>
      </c>
      <c r="W5">
        <v>48.74</v>
      </c>
      <c r="X5">
        <v>58.26</v>
      </c>
      <c r="Y5">
        <v>2</v>
      </c>
      <c r="Z5">
        <v>21.67</v>
      </c>
      <c r="AA5">
        <v>14</v>
      </c>
      <c r="AC5">
        <v>50.2</v>
      </c>
      <c r="AD5">
        <v>54.92</v>
      </c>
      <c r="AE5">
        <v>63.42</v>
      </c>
      <c r="AF5">
        <v>2</v>
      </c>
      <c r="AG5">
        <v>21.79</v>
      </c>
      <c r="AH5">
        <v>14</v>
      </c>
      <c r="AJ5">
        <v>56</v>
      </c>
      <c r="AK5">
        <v>62.35</v>
      </c>
      <c r="AL5">
        <v>69.39</v>
      </c>
      <c r="AM5">
        <v>2</v>
      </c>
      <c r="AN5">
        <v>21.94</v>
      </c>
      <c r="AO5">
        <v>15</v>
      </c>
      <c r="AQ5">
        <v>60.1</v>
      </c>
      <c r="AR5">
        <v>67.77</v>
      </c>
      <c r="AS5">
        <v>73.430000000000007</v>
      </c>
      <c r="AT5">
        <v>2</v>
      </c>
      <c r="AU5">
        <v>22.04</v>
      </c>
      <c r="AV5">
        <v>15</v>
      </c>
    </row>
    <row r="6" spans="1:48" x14ac:dyDescent="0.25">
      <c r="A6">
        <v>30.4</v>
      </c>
      <c r="B6">
        <v>30.21</v>
      </c>
      <c r="C6">
        <v>42.67</v>
      </c>
      <c r="D6">
        <v>3</v>
      </c>
      <c r="E6">
        <v>19.27</v>
      </c>
      <c r="F6">
        <v>14</v>
      </c>
      <c r="H6">
        <v>34.9</v>
      </c>
      <c r="I6">
        <v>36.520000000000003</v>
      </c>
      <c r="J6">
        <v>47.66</v>
      </c>
      <c r="K6">
        <v>3</v>
      </c>
      <c r="L6">
        <v>21.39</v>
      </c>
      <c r="M6">
        <v>14</v>
      </c>
      <c r="O6">
        <v>40.200000000000003</v>
      </c>
      <c r="P6">
        <v>42.7</v>
      </c>
      <c r="Q6">
        <v>53.03</v>
      </c>
      <c r="R6">
        <v>3</v>
      </c>
      <c r="S6">
        <v>21.5</v>
      </c>
      <c r="T6">
        <v>13</v>
      </c>
      <c r="V6">
        <v>45.2</v>
      </c>
      <c r="W6">
        <v>48.73</v>
      </c>
      <c r="X6">
        <v>58.27</v>
      </c>
      <c r="Y6">
        <v>3</v>
      </c>
      <c r="Z6">
        <v>21.62</v>
      </c>
      <c r="AA6">
        <v>14</v>
      </c>
      <c r="AC6">
        <v>50.1</v>
      </c>
      <c r="AD6">
        <v>54.91</v>
      </c>
      <c r="AE6">
        <v>63.36</v>
      </c>
      <c r="AF6">
        <v>3</v>
      </c>
      <c r="AG6">
        <v>21.74</v>
      </c>
      <c r="AH6">
        <v>14</v>
      </c>
      <c r="AJ6">
        <v>56</v>
      </c>
      <c r="AK6">
        <v>62.36</v>
      </c>
      <c r="AL6">
        <v>69.349999999999994</v>
      </c>
      <c r="AM6">
        <v>3</v>
      </c>
      <c r="AN6">
        <v>21.89</v>
      </c>
      <c r="AO6">
        <v>15</v>
      </c>
      <c r="AQ6">
        <v>60.1</v>
      </c>
      <c r="AR6">
        <v>67.73</v>
      </c>
      <c r="AS6">
        <v>73.42</v>
      </c>
      <c r="AT6">
        <v>3</v>
      </c>
      <c r="AU6">
        <v>21.99</v>
      </c>
      <c r="AV6">
        <v>16</v>
      </c>
    </row>
    <row r="7" spans="1:48" x14ac:dyDescent="0.25">
      <c r="A7">
        <v>30.4</v>
      </c>
      <c r="B7">
        <v>30.16</v>
      </c>
      <c r="C7">
        <v>42.65</v>
      </c>
      <c r="D7">
        <v>4</v>
      </c>
      <c r="E7">
        <v>19.11</v>
      </c>
      <c r="F7">
        <v>14</v>
      </c>
      <c r="H7">
        <v>34.9</v>
      </c>
      <c r="I7">
        <v>36.51</v>
      </c>
      <c r="J7">
        <v>47.65</v>
      </c>
      <c r="K7">
        <v>4</v>
      </c>
      <c r="L7">
        <v>21.22</v>
      </c>
      <c r="M7">
        <v>14</v>
      </c>
      <c r="O7">
        <v>40.200000000000003</v>
      </c>
      <c r="P7">
        <v>42.69</v>
      </c>
      <c r="Q7">
        <v>53.05</v>
      </c>
      <c r="R7">
        <v>4</v>
      </c>
      <c r="S7">
        <v>21.33</v>
      </c>
      <c r="T7">
        <v>14</v>
      </c>
      <c r="V7">
        <v>45.2</v>
      </c>
      <c r="W7">
        <v>48.75</v>
      </c>
      <c r="X7">
        <v>58.25</v>
      </c>
      <c r="Y7">
        <v>4</v>
      </c>
      <c r="Z7">
        <v>21.45</v>
      </c>
      <c r="AA7">
        <v>13</v>
      </c>
      <c r="AC7">
        <v>50.1</v>
      </c>
      <c r="AD7">
        <v>54.92</v>
      </c>
      <c r="AE7">
        <v>63.35</v>
      </c>
      <c r="AF7">
        <v>4</v>
      </c>
      <c r="AG7">
        <v>21.57</v>
      </c>
      <c r="AH7">
        <v>14</v>
      </c>
      <c r="AJ7">
        <v>56</v>
      </c>
      <c r="AK7">
        <v>62.32</v>
      </c>
      <c r="AL7">
        <v>69.36</v>
      </c>
      <c r="AM7">
        <v>4</v>
      </c>
      <c r="AN7">
        <v>21.72</v>
      </c>
      <c r="AO7">
        <v>15</v>
      </c>
      <c r="AQ7">
        <v>60.1</v>
      </c>
      <c r="AR7">
        <v>67.7</v>
      </c>
      <c r="AS7">
        <v>73.42</v>
      </c>
      <c r="AT7">
        <v>4</v>
      </c>
      <c r="AU7">
        <v>21.82</v>
      </c>
      <c r="AV7">
        <v>15</v>
      </c>
    </row>
    <row r="8" spans="1:48" x14ac:dyDescent="0.25">
      <c r="A8">
        <v>30.4</v>
      </c>
      <c r="B8">
        <v>30.16</v>
      </c>
      <c r="C8">
        <v>42.63</v>
      </c>
      <c r="D8">
        <v>5</v>
      </c>
      <c r="E8">
        <v>19.79</v>
      </c>
      <c r="F8">
        <v>14</v>
      </c>
      <c r="H8">
        <v>34.9</v>
      </c>
      <c r="I8">
        <v>36.51</v>
      </c>
      <c r="J8">
        <v>47.65</v>
      </c>
      <c r="K8">
        <v>5</v>
      </c>
      <c r="L8">
        <v>21.91</v>
      </c>
      <c r="M8">
        <v>14</v>
      </c>
      <c r="O8">
        <v>40.200000000000003</v>
      </c>
      <c r="P8">
        <v>42.71</v>
      </c>
      <c r="Q8">
        <v>53.05</v>
      </c>
      <c r="R8">
        <v>5</v>
      </c>
      <c r="S8">
        <v>22.03</v>
      </c>
      <c r="T8">
        <v>13</v>
      </c>
      <c r="V8">
        <v>45.2</v>
      </c>
      <c r="W8">
        <v>48.73</v>
      </c>
      <c r="X8">
        <v>58.25</v>
      </c>
      <c r="Y8">
        <v>5</v>
      </c>
      <c r="Z8">
        <v>22.15</v>
      </c>
      <c r="AA8">
        <v>13</v>
      </c>
      <c r="AC8">
        <v>50.1</v>
      </c>
      <c r="AD8">
        <v>54.92</v>
      </c>
      <c r="AE8">
        <v>63.36</v>
      </c>
      <c r="AF8">
        <v>5</v>
      </c>
      <c r="AG8">
        <v>22.27</v>
      </c>
      <c r="AH8">
        <v>14</v>
      </c>
      <c r="AJ8">
        <v>56</v>
      </c>
      <c r="AK8">
        <v>62.29</v>
      </c>
      <c r="AL8">
        <v>69.33</v>
      </c>
      <c r="AM8">
        <v>5</v>
      </c>
      <c r="AN8">
        <v>22.42</v>
      </c>
      <c r="AO8">
        <v>15</v>
      </c>
      <c r="AQ8">
        <v>60.1</v>
      </c>
      <c r="AR8">
        <v>67.760000000000005</v>
      </c>
      <c r="AS8">
        <v>73.41</v>
      </c>
      <c r="AT8">
        <v>5</v>
      </c>
      <c r="AU8">
        <v>22.52</v>
      </c>
      <c r="AV8">
        <v>15</v>
      </c>
    </row>
    <row r="9" spans="1:48" x14ac:dyDescent="0.25">
      <c r="A9">
        <v>30.3</v>
      </c>
      <c r="B9">
        <v>30.16</v>
      </c>
      <c r="C9">
        <v>42.63</v>
      </c>
      <c r="D9">
        <v>6</v>
      </c>
      <c r="E9">
        <v>19.54</v>
      </c>
      <c r="F9">
        <v>14</v>
      </c>
      <c r="H9">
        <v>34.9</v>
      </c>
      <c r="I9">
        <v>36.5</v>
      </c>
      <c r="J9">
        <v>47.64</v>
      </c>
      <c r="K9">
        <v>6</v>
      </c>
      <c r="L9">
        <v>21.66</v>
      </c>
      <c r="M9">
        <v>14</v>
      </c>
      <c r="O9">
        <v>40.200000000000003</v>
      </c>
      <c r="P9">
        <v>42.7</v>
      </c>
      <c r="Q9">
        <v>53.04</v>
      </c>
      <c r="R9">
        <v>6</v>
      </c>
      <c r="S9">
        <v>21.78</v>
      </c>
      <c r="T9">
        <v>13</v>
      </c>
      <c r="V9">
        <v>45.2</v>
      </c>
      <c r="W9">
        <v>48.76</v>
      </c>
      <c r="X9">
        <v>58.24</v>
      </c>
      <c r="Y9">
        <v>6</v>
      </c>
      <c r="Z9">
        <v>21.9</v>
      </c>
      <c r="AA9">
        <v>13</v>
      </c>
      <c r="AC9">
        <v>50.1</v>
      </c>
      <c r="AD9">
        <v>54.92</v>
      </c>
      <c r="AE9">
        <v>63.34</v>
      </c>
      <c r="AF9">
        <v>6</v>
      </c>
      <c r="AG9">
        <v>22.01</v>
      </c>
      <c r="AH9">
        <v>14</v>
      </c>
      <c r="AJ9">
        <v>56</v>
      </c>
      <c r="AK9">
        <v>62.3</v>
      </c>
      <c r="AL9">
        <v>69.31</v>
      </c>
      <c r="AM9">
        <v>6</v>
      </c>
      <c r="AN9">
        <v>22.16</v>
      </c>
      <c r="AO9">
        <v>15</v>
      </c>
      <c r="AQ9">
        <v>60.1</v>
      </c>
      <c r="AR9">
        <v>67.73</v>
      </c>
      <c r="AS9">
        <v>73.400000000000006</v>
      </c>
      <c r="AT9">
        <v>6</v>
      </c>
      <c r="AU9">
        <v>22.27</v>
      </c>
      <c r="AV9">
        <v>15</v>
      </c>
    </row>
    <row r="10" spans="1:48" x14ac:dyDescent="0.25">
      <c r="A10">
        <v>30.3</v>
      </c>
      <c r="B10">
        <v>30.19</v>
      </c>
      <c r="C10">
        <v>42.62</v>
      </c>
      <c r="D10">
        <v>7</v>
      </c>
      <c r="E10">
        <v>19.45</v>
      </c>
      <c r="F10">
        <v>14</v>
      </c>
      <c r="H10">
        <v>34.9</v>
      </c>
      <c r="I10">
        <v>36.5</v>
      </c>
      <c r="J10">
        <v>47.64</v>
      </c>
      <c r="K10">
        <v>7</v>
      </c>
      <c r="L10">
        <v>21.57</v>
      </c>
      <c r="M10">
        <v>14</v>
      </c>
      <c r="O10">
        <v>40.200000000000003</v>
      </c>
      <c r="P10">
        <v>42.69</v>
      </c>
      <c r="Q10">
        <v>53.05</v>
      </c>
      <c r="R10">
        <v>7</v>
      </c>
      <c r="S10">
        <v>21.68</v>
      </c>
      <c r="T10">
        <v>14</v>
      </c>
      <c r="V10">
        <v>45.2</v>
      </c>
      <c r="W10">
        <v>48.78</v>
      </c>
      <c r="X10">
        <v>58.23</v>
      </c>
      <c r="Y10">
        <v>7</v>
      </c>
      <c r="Z10">
        <v>21.8</v>
      </c>
      <c r="AA10">
        <v>14</v>
      </c>
      <c r="AC10">
        <v>50.1</v>
      </c>
      <c r="AD10">
        <v>54.96</v>
      </c>
      <c r="AE10">
        <v>63.34</v>
      </c>
      <c r="AF10">
        <v>7</v>
      </c>
      <c r="AG10">
        <v>21.92</v>
      </c>
      <c r="AH10">
        <v>14</v>
      </c>
      <c r="AJ10">
        <v>56</v>
      </c>
      <c r="AK10">
        <v>62.3</v>
      </c>
      <c r="AL10">
        <v>69.27</v>
      </c>
      <c r="AM10">
        <v>7</v>
      </c>
      <c r="AN10">
        <v>22.07</v>
      </c>
      <c r="AO10">
        <v>15</v>
      </c>
      <c r="AQ10">
        <v>60.1</v>
      </c>
      <c r="AR10">
        <v>67.62</v>
      </c>
      <c r="AS10">
        <v>73.400000000000006</v>
      </c>
      <c r="AT10">
        <v>7</v>
      </c>
      <c r="AU10">
        <v>22.17</v>
      </c>
      <c r="AV10">
        <v>15</v>
      </c>
    </row>
    <row r="11" spans="1:48" x14ac:dyDescent="0.25">
      <c r="A11">
        <v>30.3</v>
      </c>
      <c r="B11">
        <v>30.22</v>
      </c>
      <c r="C11">
        <v>42.64</v>
      </c>
      <c r="D11">
        <v>8</v>
      </c>
      <c r="E11">
        <v>20.07</v>
      </c>
      <c r="F11">
        <v>14</v>
      </c>
      <c r="H11">
        <v>34.9</v>
      </c>
      <c r="I11">
        <v>36.51</v>
      </c>
      <c r="J11">
        <v>47.61</v>
      </c>
      <c r="K11">
        <v>8</v>
      </c>
      <c r="L11">
        <v>22.19</v>
      </c>
      <c r="M11">
        <v>14</v>
      </c>
      <c r="O11">
        <v>40.200000000000003</v>
      </c>
      <c r="P11">
        <v>42.68</v>
      </c>
      <c r="Q11">
        <v>53.05</v>
      </c>
      <c r="R11">
        <v>8</v>
      </c>
      <c r="S11">
        <v>22.31</v>
      </c>
      <c r="T11">
        <v>13</v>
      </c>
      <c r="V11">
        <v>45.2</v>
      </c>
      <c r="W11">
        <v>48.75</v>
      </c>
      <c r="X11">
        <v>58.25</v>
      </c>
      <c r="Y11">
        <v>8</v>
      </c>
      <c r="Z11">
        <v>22.43</v>
      </c>
      <c r="AA11">
        <v>14</v>
      </c>
      <c r="AC11">
        <v>50.1</v>
      </c>
      <c r="AD11">
        <v>55.02</v>
      </c>
      <c r="AE11">
        <v>63.34</v>
      </c>
      <c r="AF11">
        <v>8</v>
      </c>
      <c r="AG11">
        <v>22.55</v>
      </c>
      <c r="AH11">
        <v>14</v>
      </c>
      <c r="AJ11">
        <v>56</v>
      </c>
      <c r="AK11">
        <v>62.24</v>
      </c>
      <c r="AL11">
        <v>69.260000000000005</v>
      </c>
      <c r="AM11">
        <v>8</v>
      </c>
      <c r="AN11">
        <v>22.71</v>
      </c>
      <c r="AO11">
        <v>15</v>
      </c>
      <c r="AQ11">
        <v>60.1</v>
      </c>
      <c r="AR11">
        <v>67.599999999999994</v>
      </c>
      <c r="AS11">
        <v>73.37</v>
      </c>
      <c r="AT11">
        <v>8</v>
      </c>
      <c r="AU11">
        <v>22.81</v>
      </c>
      <c r="AV11">
        <v>15</v>
      </c>
    </row>
    <row r="12" spans="1:48" x14ac:dyDescent="0.25">
      <c r="A12">
        <v>30.3</v>
      </c>
      <c r="B12">
        <v>30.19</v>
      </c>
      <c r="C12">
        <v>42.63</v>
      </c>
      <c r="D12">
        <v>9</v>
      </c>
      <c r="E12">
        <v>20.48</v>
      </c>
      <c r="F12">
        <v>14</v>
      </c>
      <c r="H12">
        <v>34.9</v>
      </c>
      <c r="I12">
        <v>36.479999999999997</v>
      </c>
      <c r="J12">
        <v>47.6</v>
      </c>
      <c r="K12">
        <v>9</v>
      </c>
      <c r="L12">
        <v>22.6</v>
      </c>
      <c r="M12">
        <v>14</v>
      </c>
      <c r="O12">
        <v>40.200000000000003</v>
      </c>
      <c r="P12">
        <v>42.69</v>
      </c>
      <c r="Q12">
        <v>53.05</v>
      </c>
      <c r="R12">
        <v>9</v>
      </c>
      <c r="S12">
        <v>22.72</v>
      </c>
      <c r="T12">
        <v>14</v>
      </c>
      <c r="V12">
        <v>45.2</v>
      </c>
      <c r="W12">
        <v>48.75</v>
      </c>
      <c r="X12">
        <v>58.22</v>
      </c>
      <c r="Y12">
        <v>9</v>
      </c>
      <c r="Z12">
        <v>22.85</v>
      </c>
      <c r="AA12">
        <v>13</v>
      </c>
      <c r="AC12">
        <v>50.1</v>
      </c>
      <c r="AD12">
        <v>55.05</v>
      </c>
      <c r="AE12">
        <v>63.32</v>
      </c>
      <c r="AF12">
        <v>9</v>
      </c>
      <c r="AG12">
        <v>22.97</v>
      </c>
      <c r="AH12">
        <v>14</v>
      </c>
      <c r="AJ12">
        <v>55.9</v>
      </c>
      <c r="AK12">
        <v>62.18</v>
      </c>
      <c r="AL12">
        <v>69.209999999999994</v>
      </c>
      <c r="AM12">
        <v>9</v>
      </c>
      <c r="AN12">
        <v>23.12</v>
      </c>
      <c r="AO12">
        <v>15</v>
      </c>
      <c r="AQ12">
        <v>60</v>
      </c>
      <c r="AR12">
        <v>67.59</v>
      </c>
      <c r="AS12">
        <v>73.349999999999994</v>
      </c>
      <c r="AT12">
        <v>9</v>
      </c>
      <c r="AU12">
        <v>23.23</v>
      </c>
      <c r="AV12">
        <v>15</v>
      </c>
    </row>
    <row r="13" spans="1:48" x14ac:dyDescent="0.25">
      <c r="A13">
        <v>30.3</v>
      </c>
      <c r="B13">
        <v>30.17</v>
      </c>
      <c r="C13">
        <v>42.65</v>
      </c>
      <c r="D13">
        <v>10</v>
      </c>
      <c r="E13">
        <v>19.88</v>
      </c>
      <c r="F13">
        <v>14</v>
      </c>
      <c r="H13">
        <v>34.9</v>
      </c>
      <c r="I13">
        <v>36.46</v>
      </c>
      <c r="J13">
        <v>47.6</v>
      </c>
      <c r="K13">
        <v>10</v>
      </c>
      <c r="L13">
        <v>22</v>
      </c>
      <c r="M13">
        <v>14</v>
      </c>
      <c r="O13">
        <v>40.200000000000003</v>
      </c>
      <c r="P13">
        <v>42.66</v>
      </c>
      <c r="Q13">
        <v>53.03</v>
      </c>
      <c r="R13">
        <v>10</v>
      </c>
      <c r="S13">
        <v>22.12</v>
      </c>
      <c r="T13">
        <v>14</v>
      </c>
      <c r="V13">
        <v>45.2</v>
      </c>
      <c r="W13">
        <v>48.73</v>
      </c>
      <c r="X13">
        <v>58.2</v>
      </c>
      <c r="Y13">
        <v>10</v>
      </c>
      <c r="Z13">
        <v>22.24</v>
      </c>
      <c r="AA13">
        <v>13</v>
      </c>
      <c r="AC13">
        <v>50.1</v>
      </c>
      <c r="AD13">
        <v>55.1</v>
      </c>
      <c r="AE13">
        <v>63.33</v>
      </c>
      <c r="AF13">
        <v>10</v>
      </c>
      <c r="AG13">
        <v>22.36</v>
      </c>
      <c r="AH13">
        <v>13</v>
      </c>
      <c r="AJ13">
        <v>55.9</v>
      </c>
      <c r="AK13">
        <v>62.11</v>
      </c>
      <c r="AL13">
        <v>69.180000000000007</v>
      </c>
      <c r="AM13">
        <v>10</v>
      </c>
      <c r="AN13">
        <v>22.51</v>
      </c>
      <c r="AO13">
        <v>15</v>
      </c>
      <c r="AQ13">
        <v>60</v>
      </c>
      <c r="AR13">
        <v>67.58</v>
      </c>
      <c r="AS13">
        <v>73.34</v>
      </c>
      <c r="AT13">
        <v>10</v>
      </c>
      <c r="AU13">
        <v>22.61</v>
      </c>
      <c r="AV13">
        <v>15</v>
      </c>
    </row>
    <row r="14" spans="1:48" x14ac:dyDescent="0.25">
      <c r="A14">
        <v>30.4</v>
      </c>
      <c r="B14">
        <v>30.19</v>
      </c>
      <c r="C14">
        <v>42.67</v>
      </c>
      <c r="D14">
        <v>11</v>
      </c>
      <c r="E14">
        <v>20.25</v>
      </c>
      <c r="F14">
        <v>14</v>
      </c>
      <c r="H14">
        <v>34.9</v>
      </c>
      <c r="I14">
        <v>36.46</v>
      </c>
      <c r="J14">
        <v>47.61</v>
      </c>
      <c r="K14">
        <v>11</v>
      </c>
      <c r="L14">
        <v>22.37</v>
      </c>
      <c r="M14">
        <v>14</v>
      </c>
      <c r="O14">
        <v>40.200000000000003</v>
      </c>
      <c r="P14">
        <v>42.66</v>
      </c>
      <c r="Q14">
        <v>53.04</v>
      </c>
      <c r="R14">
        <v>11</v>
      </c>
      <c r="S14">
        <v>22.49</v>
      </c>
      <c r="T14">
        <v>14</v>
      </c>
      <c r="V14">
        <v>45.2</v>
      </c>
      <c r="W14">
        <v>48.72</v>
      </c>
      <c r="X14">
        <v>58.2</v>
      </c>
      <c r="Y14">
        <v>11</v>
      </c>
      <c r="Z14">
        <v>22.61</v>
      </c>
      <c r="AA14">
        <v>13</v>
      </c>
      <c r="AC14">
        <v>50.1</v>
      </c>
      <c r="AD14">
        <v>55.1</v>
      </c>
      <c r="AE14">
        <v>63.32</v>
      </c>
      <c r="AF14">
        <v>11</v>
      </c>
      <c r="AG14">
        <v>22.73</v>
      </c>
      <c r="AH14">
        <v>14</v>
      </c>
      <c r="AJ14">
        <v>55.9</v>
      </c>
      <c r="AK14">
        <v>62.11</v>
      </c>
      <c r="AL14">
        <v>69.150000000000006</v>
      </c>
      <c r="AM14">
        <v>11</v>
      </c>
      <c r="AN14">
        <v>22.88</v>
      </c>
      <c r="AO14">
        <v>15</v>
      </c>
      <c r="AQ14">
        <v>60</v>
      </c>
      <c r="AR14">
        <v>67.55</v>
      </c>
      <c r="AS14">
        <v>73.34</v>
      </c>
      <c r="AT14">
        <v>11</v>
      </c>
      <c r="AU14">
        <v>22.99</v>
      </c>
      <c r="AV14">
        <v>15</v>
      </c>
    </row>
    <row r="15" spans="1:48" x14ac:dyDescent="0.25">
      <c r="A15">
        <v>30.4</v>
      </c>
      <c r="B15">
        <v>30.2</v>
      </c>
      <c r="C15">
        <v>42.67</v>
      </c>
      <c r="D15">
        <v>12</v>
      </c>
      <c r="E15">
        <v>20.350000000000001</v>
      </c>
      <c r="F15">
        <v>14</v>
      </c>
      <c r="H15">
        <v>34.9</v>
      </c>
      <c r="I15">
        <v>36.46</v>
      </c>
      <c r="J15">
        <v>47.6</v>
      </c>
      <c r="K15">
        <v>12</v>
      </c>
      <c r="L15">
        <v>22.47</v>
      </c>
      <c r="M15">
        <v>14</v>
      </c>
      <c r="O15">
        <v>40.200000000000003</v>
      </c>
      <c r="P15">
        <v>42.65</v>
      </c>
      <c r="Q15">
        <v>53.03</v>
      </c>
      <c r="R15">
        <v>12</v>
      </c>
      <c r="S15">
        <v>22.59</v>
      </c>
      <c r="T15">
        <v>13</v>
      </c>
      <c r="V15">
        <v>45.2</v>
      </c>
      <c r="W15">
        <v>48.71</v>
      </c>
      <c r="X15">
        <v>58.19</v>
      </c>
      <c r="Y15">
        <v>12</v>
      </c>
      <c r="Z15">
        <v>22.71</v>
      </c>
      <c r="AA15">
        <v>14</v>
      </c>
      <c r="AC15">
        <v>50.1</v>
      </c>
      <c r="AD15">
        <v>55.16</v>
      </c>
      <c r="AE15">
        <v>63.35</v>
      </c>
      <c r="AF15">
        <v>12</v>
      </c>
      <c r="AG15">
        <v>22.84</v>
      </c>
      <c r="AH15">
        <v>14</v>
      </c>
      <c r="AJ15">
        <v>55.9</v>
      </c>
      <c r="AK15">
        <v>62.01</v>
      </c>
      <c r="AL15">
        <v>69.12</v>
      </c>
      <c r="AM15">
        <v>12</v>
      </c>
      <c r="AN15">
        <v>22.98</v>
      </c>
      <c r="AO15">
        <v>15</v>
      </c>
      <c r="AQ15">
        <v>60</v>
      </c>
      <c r="AR15">
        <v>67.540000000000006</v>
      </c>
      <c r="AS15">
        <v>73.33</v>
      </c>
      <c r="AT15">
        <v>12</v>
      </c>
      <c r="AU15">
        <v>23.09</v>
      </c>
      <c r="AV15">
        <v>15</v>
      </c>
    </row>
    <row r="16" spans="1:48" x14ac:dyDescent="0.25">
      <c r="A16">
        <v>30.4</v>
      </c>
      <c r="B16">
        <v>30.32</v>
      </c>
      <c r="C16">
        <v>42.75</v>
      </c>
      <c r="D16">
        <v>13</v>
      </c>
      <c r="E16">
        <v>20.34</v>
      </c>
      <c r="F16">
        <v>14</v>
      </c>
      <c r="H16">
        <v>34.9</v>
      </c>
      <c r="I16">
        <v>36.42</v>
      </c>
      <c r="J16">
        <v>47.6</v>
      </c>
      <c r="K16">
        <v>13</v>
      </c>
      <c r="L16">
        <v>22.46</v>
      </c>
      <c r="M16">
        <v>14</v>
      </c>
      <c r="O16">
        <v>40.1</v>
      </c>
      <c r="P16">
        <v>42.6</v>
      </c>
      <c r="Q16">
        <v>53.02</v>
      </c>
      <c r="R16">
        <v>13</v>
      </c>
      <c r="S16">
        <v>22.58</v>
      </c>
      <c r="T16">
        <v>13</v>
      </c>
      <c r="V16">
        <v>45.1</v>
      </c>
      <c r="W16">
        <v>48.64</v>
      </c>
      <c r="X16">
        <v>58.18</v>
      </c>
      <c r="Y16">
        <v>13</v>
      </c>
      <c r="Z16">
        <v>22.7</v>
      </c>
      <c r="AA16">
        <v>14</v>
      </c>
      <c r="AC16">
        <v>50.1</v>
      </c>
      <c r="AD16">
        <v>55.17</v>
      </c>
      <c r="AE16">
        <v>63.36</v>
      </c>
      <c r="AF16">
        <v>13</v>
      </c>
      <c r="AG16">
        <v>22.83</v>
      </c>
      <c r="AH16">
        <v>13</v>
      </c>
      <c r="AJ16">
        <v>55.8</v>
      </c>
      <c r="AK16">
        <v>62</v>
      </c>
      <c r="AL16">
        <v>69.099999999999994</v>
      </c>
      <c r="AM16">
        <v>13</v>
      </c>
      <c r="AN16">
        <v>22.97</v>
      </c>
      <c r="AO16">
        <v>15</v>
      </c>
      <c r="AQ16">
        <v>60</v>
      </c>
      <c r="AR16">
        <v>67.53</v>
      </c>
      <c r="AS16">
        <v>73.33</v>
      </c>
      <c r="AT16">
        <v>13</v>
      </c>
      <c r="AU16">
        <v>23.08</v>
      </c>
      <c r="AV16">
        <v>15</v>
      </c>
    </row>
    <row r="17" spans="1:48" x14ac:dyDescent="0.25">
      <c r="A17">
        <v>30.5</v>
      </c>
      <c r="B17">
        <v>30.34</v>
      </c>
      <c r="C17">
        <v>42.74</v>
      </c>
      <c r="D17">
        <v>14</v>
      </c>
      <c r="E17">
        <v>20.52</v>
      </c>
      <c r="F17">
        <v>14</v>
      </c>
      <c r="H17">
        <v>34.9</v>
      </c>
      <c r="I17">
        <v>36.450000000000003</v>
      </c>
      <c r="J17">
        <v>47.57</v>
      </c>
      <c r="K17">
        <v>14</v>
      </c>
      <c r="L17">
        <v>22.64</v>
      </c>
      <c r="M17">
        <v>14</v>
      </c>
      <c r="O17">
        <v>40.1</v>
      </c>
      <c r="P17">
        <v>42.61</v>
      </c>
      <c r="Q17">
        <v>53.02</v>
      </c>
      <c r="R17">
        <v>14</v>
      </c>
      <c r="S17">
        <v>22.75</v>
      </c>
      <c r="T17">
        <v>14</v>
      </c>
      <c r="V17">
        <v>45.1</v>
      </c>
      <c r="W17">
        <v>48.67</v>
      </c>
      <c r="X17">
        <v>58.16</v>
      </c>
      <c r="Y17">
        <v>14</v>
      </c>
      <c r="Z17">
        <v>22.88</v>
      </c>
      <c r="AA17">
        <v>14</v>
      </c>
      <c r="AC17">
        <v>50.1</v>
      </c>
      <c r="AD17">
        <v>55.16</v>
      </c>
      <c r="AE17">
        <v>63.37</v>
      </c>
      <c r="AF17">
        <v>14</v>
      </c>
      <c r="AG17">
        <v>23</v>
      </c>
      <c r="AH17">
        <v>14</v>
      </c>
      <c r="AJ17">
        <v>55.8</v>
      </c>
      <c r="AK17">
        <v>61.9</v>
      </c>
      <c r="AL17">
        <v>69</v>
      </c>
      <c r="AM17">
        <v>14</v>
      </c>
      <c r="AN17">
        <v>23.15</v>
      </c>
      <c r="AO17">
        <v>15</v>
      </c>
      <c r="AQ17">
        <v>60</v>
      </c>
      <c r="AR17">
        <v>67.53</v>
      </c>
      <c r="AS17">
        <v>73.31</v>
      </c>
      <c r="AT17">
        <v>14</v>
      </c>
      <c r="AU17">
        <v>23.26</v>
      </c>
      <c r="AV17">
        <v>15</v>
      </c>
    </row>
    <row r="18" spans="1:48" x14ac:dyDescent="0.25">
      <c r="A18">
        <v>30.5</v>
      </c>
      <c r="B18">
        <v>30.38</v>
      </c>
      <c r="C18">
        <v>42.77</v>
      </c>
      <c r="D18">
        <v>15</v>
      </c>
      <c r="E18">
        <v>22.39</v>
      </c>
      <c r="F18">
        <v>15</v>
      </c>
      <c r="H18">
        <v>34.799999999999997</v>
      </c>
      <c r="I18">
        <v>36.44</v>
      </c>
      <c r="J18">
        <v>47.58</v>
      </c>
      <c r="K18">
        <v>15</v>
      </c>
      <c r="L18">
        <v>24.52</v>
      </c>
      <c r="M18">
        <v>14</v>
      </c>
      <c r="O18">
        <v>40.1</v>
      </c>
      <c r="P18">
        <v>42.6</v>
      </c>
      <c r="Q18">
        <v>52.98</v>
      </c>
      <c r="R18">
        <v>15</v>
      </c>
      <c r="S18">
        <v>24.64</v>
      </c>
      <c r="T18">
        <v>15</v>
      </c>
      <c r="V18">
        <v>45.1</v>
      </c>
      <c r="W18">
        <v>48.66</v>
      </c>
      <c r="X18">
        <v>58.15</v>
      </c>
      <c r="Y18">
        <v>15</v>
      </c>
      <c r="Z18">
        <v>24.77</v>
      </c>
      <c r="AA18">
        <v>13</v>
      </c>
      <c r="AC18">
        <v>50.1</v>
      </c>
      <c r="AD18">
        <v>55.21</v>
      </c>
      <c r="AE18">
        <v>63.37</v>
      </c>
      <c r="AF18">
        <v>15</v>
      </c>
      <c r="AG18">
        <v>24.91</v>
      </c>
      <c r="AH18">
        <v>14</v>
      </c>
      <c r="AJ18">
        <v>55.7</v>
      </c>
      <c r="AK18">
        <v>61.86</v>
      </c>
      <c r="AL18">
        <v>69</v>
      </c>
      <c r="AM18">
        <v>15</v>
      </c>
      <c r="AN18">
        <v>25.06</v>
      </c>
      <c r="AO18">
        <v>15</v>
      </c>
      <c r="AQ18">
        <v>60</v>
      </c>
      <c r="AR18">
        <v>67.53</v>
      </c>
      <c r="AS18">
        <v>73.319999999999993</v>
      </c>
      <c r="AT18">
        <v>15</v>
      </c>
      <c r="AU18">
        <v>25.18</v>
      </c>
      <c r="AV18">
        <v>15</v>
      </c>
    </row>
    <row r="19" spans="1:48" x14ac:dyDescent="0.25">
      <c r="A19">
        <v>30.5</v>
      </c>
      <c r="B19">
        <v>30.4</v>
      </c>
      <c r="C19">
        <v>42.78</v>
      </c>
      <c r="D19">
        <v>16</v>
      </c>
      <c r="E19">
        <v>25.02</v>
      </c>
      <c r="F19">
        <v>15</v>
      </c>
      <c r="H19">
        <v>34.799999999999997</v>
      </c>
      <c r="I19">
        <v>36.43</v>
      </c>
      <c r="J19">
        <v>47.57</v>
      </c>
      <c r="K19">
        <v>16</v>
      </c>
      <c r="L19">
        <v>27.16</v>
      </c>
      <c r="M19">
        <v>14</v>
      </c>
      <c r="O19">
        <v>40.1</v>
      </c>
      <c r="P19">
        <v>42.56</v>
      </c>
      <c r="Q19">
        <v>53</v>
      </c>
      <c r="R19">
        <v>16</v>
      </c>
      <c r="S19">
        <v>27.3</v>
      </c>
      <c r="T19">
        <v>15</v>
      </c>
      <c r="V19">
        <v>45.1</v>
      </c>
      <c r="W19">
        <v>48.61</v>
      </c>
      <c r="X19">
        <v>58.14</v>
      </c>
      <c r="Y19">
        <v>16</v>
      </c>
      <c r="Z19">
        <v>27.44</v>
      </c>
      <c r="AA19">
        <v>15</v>
      </c>
      <c r="AC19">
        <v>50.1</v>
      </c>
      <c r="AD19">
        <v>55.21</v>
      </c>
      <c r="AE19">
        <v>63.39</v>
      </c>
      <c r="AF19">
        <v>16</v>
      </c>
      <c r="AG19">
        <v>27.58</v>
      </c>
      <c r="AH19">
        <v>14</v>
      </c>
      <c r="AJ19">
        <v>55.6</v>
      </c>
      <c r="AK19">
        <v>61.86</v>
      </c>
      <c r="AL19">
        <v>68.97</v>
      </c>
      <c r="AM19">
        <v>16</v>
      </c>
      <c r="AN19">
        <v>27.75</v>
      </c>
      <c r="AO19">
        <v>15</v>
      </c>
      <c r="AQ19">
        <v>59.9</v>
      </c>
      <c r="AR19">
        <v>67.510000000000005</v>
      </c>
      <c r="AS19">
        <v>73.3</v>
      </c>
      <c r="AT19">
        <v>16</v>
      </c>
      <c r="AU19">
        <v>27.88</v>
      </c>
      <c r="AV19">
        <v>15</v>
      </c>
    </row>
    <row r="20" spans="1:48" x14ac:dyDescent="0.25">
      <c r="A20">
        <v>30.5</v>
      </c>
      <c r="B20">
        <v>30.48</v>
      </c>
      <c r="C20">
        <v>42.82</v>
      </c>
      <c r="D20">
        <v>17</v>
      </c>
      <c r="E20">
        <v>29.91</v>
      </c>
      <c r="F20">
        <v>15</v>
      </c>
      <c r="H20">
        <v>34.799999999999997</v>
      </c>
      <c r="I20">
        <v>36.43</v>
      </c>
      <c r="J20">
        <v>47.57</v>
      </c>
      <c r="K20">
        <v>17</v>
      </c>
      <c r="L20">
        <v>32.06</v>
      </c>
      <c r="M20">
        <v>15</v>
      </c>
      <c r="O20">
        <v>40.1</v>
      </c>
      <c r="P20">
        <v>42.55</v>
      </c>
      <c r="Q20">
        <v>52.99</v>
      </c>
      <c r="R20">
        <v>17</v>
      </c>
      <c r="S20">
        <v>32.22</v>
      </c>
      <c r="T20">
        <v>16</v>
      </c>
      <c r="V20">
        <v>45.1</v>
      </c>
      <c r="W20">
        <v>48.61</v>
      </c>
      <c r="X20">
        <v>58.12</v>
      </c>
      <c r="Y20">
        <v>17</v>
      </c>
      <c r="Z20">
        <v>32.380000000000003</v>
      </c>
      <c r="AA20">
        <v>15</v>
      </c>
      <c r="AC20">
        <v>50.1</v>
      </c>
      <c r="AD20">
        <v>55.23</v>
      </c>
      <c r="AE20">
        <v>63.39</v>
      </c>
      <c r="AF20">
        <v>17</v>
      </c>
      <c r="AG20">
        <v>32.549999999999997</v>
      </c>
      <c r="AH20">
        <v>15</v>
      </c>
      <c r="AJ20">
        <v>55.6</v>
      </c>
      <c r="AK20">
        <v>61.86</v>
      </c>
      <c r="AL20">
        <v>68.97</v>
      </c>
      <c r="AM20">
        <v>17</v>
      </c>
      <c r="AN20">
        <v>32.729999999999997</v>
      </c>
      <c r="AO20">
        <v>15</v>
      </c>
      <c r="AQ20">
        <v>59.9</v>
      </c>
      <c r="AR20">
        <v>67.540000000000006</v>
      </c>
      <c r="AS20">
        <v>73.3</v>
      </c>
      <c r="AT20">
        <v>17</v>
      </c>
      <c r="AU20">
        <v>32.880000000000003</v>
      </c>
      <c r="AV20">
        <v>15</v>
      </c>
    </row>
    <row r="21" spans="1:48" x14ac:dyDescent="0.25">
      <c r="A21">
        <v>30.5</v>
      </c>
      <c r="B21">
        <v>30.48</v>
      </c>
      <c r="C21">
        <v>42.81</v>
      </c>
      <c r="D21">
        <v>18</v>
      </c>
      <c r="E21">
        <v>37.67</v>
      </c>
      <c r="F21">
        <v>18</v>
      </c>
      <c r="H21">
        <v>34.799999999999997</v>
      </c>
      <c r="I21">
        <v>36.42</v>
      </c>
      <c r="J21">
        <v>47.53</v>
      </c>
      <c r="K21">
        <v>18</v>
      </c>
      <c r="L21">
        <v>39.840000000000003</v>
      </c>
      <c r="M21">
        <v>18</v>
      </c>
      <c r="O21">
        <v>40.1</v>
      </c>
      <c r="P21">
        <v>42.56</v>
      </c>
      <c r="Q21">
        <v>53</v>
      </c>
      <c r="R21">
        <v>18</v>
      </c>
      <c r="S21">
        <v>40.020000000000003</v>
      </c>
      <c r="T21">
        <v>18</v>
      </c>
      <c r="V21">
        <v>45</v>
      </c>
      <c r="W21">
        <v>48.63</v>
      </c>
      <c r="X21">
        <v>58.11</v>
      </c>
      <c r="Y21">
        <v>18</v>
      </c>
      <c r="Z21">
        <v>40.24</v>
      </c>
      <c r="AA21">
        <v>18</v>
      </c>
      <c r="AC21">
        <v>50.2</v>
      </c>
      <c r="AD21">
        <v>55.27</v>
      </c>
      <c r="AE21">
        <v>63.43</v>
      </c>
      <c r="AF21">
        <v>18</v>
      </c>
      <c r="AG21">
        <v>40.44</v>
      </c>
      <c r="AH21">
        <v>17</v>
      </c>
      <c r="AJ21">
        <v>55.6</v>
      </c>
      <c r="AK21">
        <v>61.86</v>
      </c>
      <c r="AL21">
        <v>68.97</v>
      </c>
      <c r="AM21">
        <v>18</v>
      </c>
      <c r="AN21">
        <v>40.659999999999997</v>
      </c>
      <c r="AO21">
        <v>18</v>
      </c>
      <c r="AQ21">
        <v>59.9</v>
      </c>
      <c r="AR21">
        <v>67.510000000000005</v>
      </c>
      <c r="AS21">
        <v>73.31</v>
      </c>
      <c r="AT21">
        <v>18</v>
      </c>
      <c r="AU21">
        <v>40.83</v>
      </c>
      <c r="AV21">
        <v>18</v>
      </c>
    </row>
    <row r="22" spans="1:48" x14ac:dyDescent="0.25">
      <c r="A22">
        <v>30.6</v>
      </c>
      <c r="B22">
        <v>30.51</v>
      </c>
      <c r="C22">
        <v>42.84</v>
      </c>
      <c r="D22">
        <v>19</v>
      </c>
      <c r="E22" s="15">
        <v>52.97</v>
      </c>
      <c r="F22">
        <v>21</v>
      </c>
      <c r="H22">
        <v>34.799999999999997</v>
      </c>
      <c r="I22">
        <v>36.380000000000003</v>
      </c>
      <c r="J22">
        <v>47.53</v>
      </c>
      <c r="K22">
        <v>19</v>
      </c>
      <c r="L22" s="15">
        <v>54.61</v>
      </c>
      <c r="M22">
        <v>21</v>
      </c>
      <c r="O22">
        <v>40.1</v>
      </c>
      <c r="P22">
        <v>42.55</v>
      </c>
      <c r="Q22">
        <v>52.97</v>
      </c>
      <c r="R22">
        <v>19</v>
      </c>
      <c r="S22" s="15">
        <v>54.87</v>
      </c>
      <c r="T22">
        <v>21</v>
      </c>
      <c r="V22">
        <v>45</v>
      </c>
      <c r="W22">
        <v>48.63</v>
      </c>
      <c r="X22">
        <v>58.1</v>
      </c>
      <c r="Y22">
        <v>19</v>
      </c>
      <c r="Z22" s="15">
        <v>55.13</v>
      </c>
      <c r="AA22">
        <v>22</v>
      </c>
      <c r="AC22">
        <v>50.2</v>
      </c>
      <c r="AD22">
        <v>55.27</v>
      </c>
      <c r="AE22">
        <v>63.45</v>
      </c>
      <c r="AF22">
        <v>19</v>
      </c>
      <c r="AG22" s="15">
        <v>55.4</v>
      </c>
      <c r="AH22">
        <v>21</v>
      </c>
      <c r="AJ22">
        <v>55.6</v>
      </c>
      <c r="AK22">
        <v>62</v>
      </c>
      <c r="AL22">
        <v>69</v>
      </c>
      <c r="AM22">
        <v>19</v>
      </c>
      <c r="AN22" s="15">
        <v>55.69</v>
      </c>
      <c r="AO22">
        <v>20</v>
      </c>
      <c r="AQ22">
        <v>59.9</v>
      </c>
      <c r="AR22">
        <v>67.53</v>
      </c>
      <c r="AS22">
        <v>73.28</v>
      </c>
      <c r="AT22">
        <v>19</v>
      </c>
      <c r="AU22" s="15">
        <v>55.91</v>
      </c>
      <c r="AV22">
        <v>22</v>
      </c>
    </row>
    <row r="23" spans="1:48" x14ac:dyDescent="0.25">
      <c r="A23">
        <v>30.6</v>
      </c>
      <c r="B23">
        <v>30.53</v>
      </c>
      <c r="C23">
        <v>42.85</v>
      </c>
      <c r="D23">
        <v>20</v>
      </c>
      <c r="E23">
        <v>78.569999999999993</v>
      </c>
      <c r="F23">
        <v>32</v>
      </c>
      <c r="H23">
        <v>34.799999999999997</v>
      </c>
      <c r="I23">
        <v>36.380000000000003</v>
      </c>
      <c r="J23">
        <v>47.53</v>
      </c>
      <c r="K23">
        <v>20</v>
      </c>
      <c r="L23">
        <v>80.900000000000006</v>
      </c>
      <c r="M23">
        <v>31</v>
      </c>
      <c r="O23">
        <v>40.1</v>
      </c>
      <c r="P23">
        <v>42.55</v>
      </c>
      <c r="Q23">
        <v>52.96</v>
      </c>
      <c r="R23">
        <v>20</v>
      </c>
      <c r="S23">
        <v>81.27</v>
      </c>
      <c r="T23">
        <v>28</v>
      </c>
      <c r="V23">
        <v>45</v>
      </c>
      <c r="W23">
        <v>48.6</v>
      </c>
      <c r="X23">
        <v>58.12</v>
      </c>
      <c r="Y23">
        <v>20</v>
      </c>
      <c r="Z23">
        <v>81.64</v>
      </c>
      <c r="AA23">
        <v>28</v>
      </c>
      <c r="AC23">
        <v>50.2</v>
      </c>
      <c r="AD23">
        <v>55.35</v>
      </c>
      <c r="AE23">
        <v>63.47</v>
      </c>
      <c r="AF23">
        <v>20</v>
      </c>
      <c r="AG23">
        <v>82.03</v>
      </c>
      <c r="AH23">
        <v>28</v>
      </c>
      <c r="AJ23">
        <v>55.6</v>
      </c>
      <c r="AK23">
        <v>62.01</v>
      </c>
      <c r="AL23">
        <v>69.02</v>
      </c>
      <c r="AM23">
        <v>20</v>
      </c>
      <c r="AN23">
        <v>84.44</v>
      </c>
      <c r="AO23">
        <v>28</v>
      </c>
      <c r="AQ23">
        <v>59.9</v>
      </c>
      <c r="AR23">
        <v>67.52</v>
      </c>
      <c r="AS23">
        <v>73.28</v>
      </c>
      <c r="AT23">
        <v>20</v>
      </c>
      <c r="AU23">
        <v>82.76</v>
      </c>
      <c r="AV23">
        <v>32</v>
      </c>
    </row>
    <row r="24" spans="1:48" x14ac:dyDescent="0.25">
      <c r="A24">
        <v>30.6</v>
      </c>
      <c r="B24">
        <v>30.54</v>
      </c>
      <c r="C24">
        <v>42.88</v>
      </c>
      <c r="D24">
        <v>21</v>
      </c>
      <c r="E24">
        <v>125.29</v>
      </c>
      <c r="F24">
        <v>33</v>
      </c>
      <c r="H24">
        <v>34.799999999999997</v>
      </c>
      <c r="I24">
        <v>36.380000000000003</v>
      </c>
      <c r="J24">
        <v>47.55</v>
      </c>
      <c r="K24">
        <v>21</v>
      </c>
      <c r="L24">
        <v>127.81</v>
      </c>
      <c r="M24">
        <v>33</v>
      </c>
      <c r="O24">
        <v>40.1</v>
      </c>
      <c r="P24">
        <v>42.54</v>
      </c>
      <c r="Q24">
        <v>52.95</v>
      </c>
      <c r="R24">
        <v>21</v>
      </c>
      <c r="S24">
        <v>128.35</v>
      </c>
      <c r="T24">
        <v>30</v>
      </c>
      <c r="V24">
        <v>45</v>
      </c>
      <c r="W24">
        <v>48.62</v>
      </c>
      <c r="X24">
        <v>58.1</v>
      </c>
      <c r="Y24">
        <v>21</v>
      </c>
      <c r="Z24">
        <v>128.91999999999999</v>
      </c>
      <c r="AA24">
        <v>30</v>
      </c>
      <c r="AC24">
        <v>50.2</v>
      </c>
      <c r="AD24">
        <v>55.34</v>
      </c>
      <c r="AE24">
        <v>63.49</v>
      </c>
      <c r="AF24">
        <v>21</v>
      </c>
      <c r="AG24">
        <v>129.52000000000001</v>
      </c>
      <c r="AH24">
        <v>31</v>
      </c>
      <c r="AJ24">
        <v>55.6</v>
      </c>
      <c r="AK24">
        <v>62.01</v>
      </c>
      <c r="AL24">
        <v>69.02</v>
      </c>
      <c r="AM24">
        <v>21</v>
      </c>
      <c r="AN24">
        <v>130.15</v>
      </c>
      <c r="AO24">
        <v>30</v>
      </c>
      <c r="AQ24">
        <v>59.9</v>
      </c>
      <c r="AR24">
        <v>67.510000000000005</v>
      </c>
      <c r="AS24">
        <v>73.260000000000005</v>
      </c>
      <c r="AT24">
        <v>21</v>
      </c>
      <c r="AU24">
        <v>130.66</v>
      </c>
      <c r="AV24">
        <v>33</v>
      </c>
    </row>
    <row r="25" spans="1:48" x14ac:dyDescent="0.25">
      <c r="A25">
        <v>30.6</v>
      </c>
      <c r="B25">
        <v>30.58</v>
      </c>
      <c r="C25">
        <v>42.91</v>
      </c>
      <c r="D25">
        <v>22</v>
      </c>
      <c r="E25">
        <v>209.08</v>
      </c>
      <c r="F25">
        <v>37</v>
      </c>
      <c r="H25">
        <v>34.799999999999997</v>
      </c>
      <c r="I25">
        <v>36.369999999999997</v>
      </c>
      <c r="J25">
        <v>47.52</v>
      </c>
      <c r="K25">
        <v>22</v>
      </c>
      <c r="L25">
        <v>211.89</v>
      </c>
      <c r="M25">
        <v>37</v>
      </c>
      <c r="O25">
        <v>40</v>
      </c>
      <c r="P25">
        <v>42.51</v>
      </c>
      <c r="Q25">
        <v>52.95</v>
      </c>
      <c r="R25">
        <v>22</v>
      </c>
      <c r="S25">
        <v>212.9</v>
      </c>
      <c r="T25">
        <v>35</v>
      </c>
      <c r="V25">
        <v>45</v>
      </c>
      <c r="W25">
        <v>48.61</v>
      </c>
      <c r="X25">
        <v>58.09</v>
      </c>
      <c r="Y25">
        <v>22</v>
      </c>
      <c r="Z25">
        <v>214</v>
      </c>
      <c r="AA25">
        <v>35</v>
      </c>
      <c r="AC25">
        <v>50.3</v>
      </c>
      <c r="AD25">
        <v>55.37</v>
      </c>
      <c r="AE25">
        <v>63.51</v>
      </c>
      <c r="AF25">
        <v>22</v>
      </c>
      <c r="AG25">
        <v>214.66</v>
      </c>
      <c r="AH25">
        <v>35</v>
      </c>
      <c r="AJ25">
        <v>55.6</v>
      </c>
      <c r="AK25">
        <v>62.01</v>
      </c>
      <c r="AL25">
        <v>69.02</v>
      </c>
      <c r="AM25">
        <v>22</v>
      </c>
      <c r="AN25">
        <v>215.7</v>
      </c>
      <c r="AO25">
        <v>35</v>
      </c>
      <c r="AQ25">
        <v>59.9</v>
      </c>
      <c r="AR25">
        <v>67.52</v>
      </c>
      <c r="AS25">
        <v>73.27</v>
      </c>
      <c r="AT25">
        <v>22</v>
      </c>
      <c r="AU25">
        <v>216.51</v>
      </c>
      <c r="AV25">
        <v>37</v>
      </c>
    </row>
    <row r="26" spans="1:48" x14ac:dyDescent="0.25">
      <c r="A26">
        <v>30.6</v>
      </c>
      <c r="B26">
        <v>30.57</v>
      </c>
      <c r="C26">
        <v>42.92</v>
      </c>
      <c r="D26">
        <v>23</v>
      </c>
      <c r="E26">
        <v>357.32</v>
      </c>
      <c r="F26">
        <v>48</v>
      </c>
      <c r="H26">
        <v>34.799999999999997</v>
      </c>
      <c r="I26">
        <v>36.36</v>
      </c>
      <c r="J26">
        <v>47.53</v>
      </c>
      <c r="K26">
        <v>23</v>
      </c>
      <c r="L26">
        <v>360.7</v>
      </c>
      <c r="M26">
        <v>47</v>
      </c>
      <c r="O26">
        <v>40</v>
      </c>
      <c r="P26">
        <v>42.49</v>
      </c>
      <c r="Q26">
        <v>52.91</v>
      </c>
      <c r="R26">
        <v>23</v>
      </c>
      <c r="S26">
        <v>362.33</v>
      </c>
      <c r="T26">
        <v>44</v>
      </c>
      <c r="V26">
        <v>45</v>
      </c>
      <c r="W26">
        <v>48.61</v>
      </c>
      <c r="X26">
        <v>58.08</v>
      </c>
      <c r="Y26">
        <v>23</v>
      </c>
      <c r="Z26">
        <v>363.73</v>
      </c>
      <c r="AA26">
        <v>46</v>
      </c>
      <c r="AC26">
        <v>50.3</v>
      </c>
      <c r="AD26">
        <v>55.39</v>
      </c>
      <c r="AE26">
        <v>63.51</v>
      </c>
      <c r="AF26">
        <v>23</v>
      </c>
      <c r="AG26">
        <v>365.37</v>
      </c>
      <c r="AH26">
        <v>45</v>
      </c>
      <c r="AJ26">
        <v>55.6</v>
      </c>
      <c r="AK26">
        <v>62.01</v>
      </c>
      <c r="AL26">
        <v>69.02</v>
      </c>
      <c r="AM26">
        <v>23</v>
      </c>
      <c r="AN26">
        <v>367.11</v>
      </c>
      <c r="AO26">
        <v>45</v>
      </c>
      <c r="AQ26">
        <v>59.9</v>
      </c>
      <c r="AR26">
        <v>67.52</v>
      </c>
      <c r="AS26">
        <v>73.28</v>
      </c>
      <c r="AT26">
        <v>23</v>
      </c>
      <c r="AU26">
        <v>368.48</v>
      </c>
      <c r="AV26">
        <v>47</v>
      </c>
    </row>
    <row r="29" spans="1:48" x14ac:dyDescent="0.25">
      <c r="K29" t="s">
        <v>24</v>
      </c>
    </row>
    <row r="30" spans="1:48" x14ac:dyDescent="0.25">
      <c r="K30" t="s">
        <v>23</v>
      </c>
    </row>
    <row r="31" spans="1:48" x14ac:dyDescent="0.25">
      <c r="I31" s="13"/>
      <c r="J31" s="11" t="s">
        <v>21</v>
      </c>
      <c r="K31" s="11"/>
      <c r="L31" s="11"/>
      <c r="M31" s="11"/>
      <c r="N31" s="11"/>
      <c r="O31" s="11"/>
      <c r="P31" s="11"/>
    </row>
    <row r="32" spans="1:48" x14ac:dyDescent="0.25">
      <c r="I32" s="13" t="s">
        <v>22</v>
      </c>
      <c r="J32" s="11">
        <v>30</v>
      </c>
      <c r="K32" s="11">
        <v>35</v>
      </c>
      <c r="L32" s="11">
        <v>40</v>
      </c>
      <c r="M32" s="11">
        <v>45</v>
      </c>
      <c r="N32" s="11">
        <v>50</v>
      </c>
      <c r="O32" s="11">
        <v>55</v>
      </c>
      <c r="P32" s="11">
        <v>60</v>
      </c>
    </row>
    <row r="33" spans="9:16" x14ac:dyDescent="0.25">
      <c r="I33" s="13">
        <v>0</v>
      </c>
      <c r="J33">
        <f t="shared" ref="J33:J56" si="0">E3-$E$2</f>
        <v>0.17000000000000171</v>
      </c>
      <c r="K33">
        <f t="shared" ref="K33:K56" si="1">L3-$L$2</f>
        <v>0.16000000000000014</v>
      </c>
      <c r="L33">
        <f t="shared" ref="L33:L56" si="2">S3-$S$2</f>
        <v>0.16999999999999815</v>
      </c>
      <c r="M33">
        <f t="shared" ref="M33:M56" si="3">Z3-$Z$2</f>
        <v>0.17000000000000171</v>
      </c>
      <c r="N33">
        <f t="shared" ref="N33:N56" si="4">AG3-$AG$2</f>
        <v>0.17000000000000171</v>
      </c>
      <c r="O33">
        <f t="shared" ref="O33:O56" si="5">AN3-$AN$2</f>
        <v>0.17000000000000171</v>
      </c>
      <c r="P33">
        <f t="shared" ref="P33:P56" si="6">AU3-$AU$2</f>
        <v>0.16999999999999815</v>
      </c>
    </row>
    <row r="34" spans="9:16" x14ac:dyDescent="0.25">
      <c r="I34" s="13">
        <v>1</v>
      </c>
      <c r="J34">
        <f t="shared" si="0"/>
        <v>3.0000000000001137E-2</v>
      </c>
      <c r="K34">
        <f t="shared" si="1"/>
        <v>1.9999999999999574E-2</v>
      </c>
      <c r="L34">
        <f t="shared" si="2"/>
        <v>2.9999999999997584E-2</v>
      </c>
      <c r="M34">
        <f t="shared" si="3"/>
        <v>3.0000000000001137E-2</v>
      </c>
      <c r="N34">
        <f t="shared" si="4"/>
        <v>1.9999999999999574E-2</v>
      </c>
      <c r="O34">
        <f t="shared" si="5"/>
        <v>1.9999999999999574E-2</v>
      </c>
      <c r="P34">
        <f t="shared" si="6"/>
        <v>1.9999999999999574E-2</v>
      </c>
    </row>
    <row r="35" spans="9:16" x14ac:dyDescent="0.25">
      <c r="I35" s="13">
        <v>2</v>
      </c>
      <c r="J35">
        <f t="shared" si="0"/>
        <v>0.92000000000000171</v>
      </c>
      <c r="K35">
        <f t="shared" si="1"/>
        <v>0.92000000000000171</v>
      </c>
      <c r="L35">
        <f t="shared" si="2"/>
        <v>0.92999999999999972</v>
      </c>
      <c r="M35">
        <f t="shared" si="3"/>
        <v>0.93000000000000327</v>
      </c>
      <c r="N35">
        <f t="shared" si="4"/>
        <v>0.92999999999999972</v>
      </c>
      <c r="O35">
        <f t="shared" si="5"/>
        <v>0.94000000000000128</v>
      </c>
      <c r="P35">
        <f t="shared" si="6"/>
        <v>0.93999999999999773</v>
      </c>
    </row>
    <row r="36" spans="9:16" x14ac:dyDescent="0.25">
      <c r="I36" s="13">
        <v>3</v>
      </c>
      <c r="J36">
        <f t="shared" si="0"/>
        <v>0.87000000000000099</v>
      </c>
      <c r="K36">
        <f t="shared" si="1"/>
        <v>0.87000000000000099</v>
      </c>
      <c r="L36">
        <f t="shared" si="2"/>
        <v>0.87999999999999901</v>
      </c>
      <c r="M36">
        <f t="shared" si="3"/>
        <v>0.88000000000000256</v>
      </c>
      <c r="N36">
        <f t="shared" si="4"/>
        <v>0.87999999999999901</v>
      </c>
      <c r="O36">
        <f t="shared" si="5"/>
        <v>0.89000000000000057</v>
      </c>
      <c r="P36">
        <f t="shared" si="6"/>
        <v>0.88999999999999702</v>
      </c>
    </row>
    <row r="37" spans="9:16" x14ac:dyDescent="0.25">
      <c r="I37" s="13">
        <v>4</v>
      </c>
      <c r="J37">
        <f t="shared" si="0"/>
        <v>0.71000000000000085</v>
      </c>
      <c r="K37">
        <f t="shared" si="1"/>
        <v>0.69999999999999929</v>
      </c>
      <c r="L37">
        <f t="shared" si="2"/>
        <v>0.7099999999999973</v>
      </c>
      <c r="M37">
        <f t="shared" si="3"/>
        <v>0.71000000000000085</v>
      </c>
      <c r="N37">
        <f t="shared" si="4"/>
        <v>0.71000000000000085</v>
      </c>
      <c r="O37">
        <f t="shared" si="5"/>
        <v>0.71999999999999886</v>
      </c>
      <c r="P37">
        <f t="shared" si="6"/>
        <v>0.71999999999999886</v>
      </c>
    </row>
    <row r="38" spans="9:16" x14ac:dyDescent="0.25">
      <c r="I38" s="13">
        <v>5</v>
      </c>
      <c r="J38">
        <f t="shared" si="0"/>
        <v>1.3900000000000006</v>
      </c>
      <c r="K38">
        <f t="shared" si="1"/>
        <v>1.3900000000000006</v>
      </c>
      <c r="L38">
        <f t="shared" si="2"/>
        <v>1.4100000000000001</v>
      </c>
      <c r="M38">
        <f t="shared" si="3"/>
        <v>1.4100000000000001</v>
      </c>
      <c r="N38">
        <f t="shared" si="4"/>
        <v>1.4100000000000001</v>
      </c>
      <c r="O38">
        <f t="shared" si="5"/>
        <v>1.4200000000000017</v>
      </c>
      <c r="P38">
        <f t="shared" si="6"/>
        <v>1.4199999999999982</v>
      </c>
    </row>
    <row r="39" spans="9:16" x14ac:dyDescent="0.25">
      <c r="I39" s="13">
        <v>6</v>
      </c>
      <c r="J39">
        <f t="shared" si="0"/>
        <v>1.1400000000000006</v>
      </c>
      <c r="K39">
        <f t="shared" si="1"/>
        <v>1.1400000000000006</v>
      </c>
      <c r="L39">
        <f t="shared" si="2"/>
        <v>1.1600000000000001</v>
      </c>
      <c r="M39">
        <f t="shared" si="3"/>
        <v>1.1600000000000001</v>
      </c>
      <c r="N39">
        <f t="shared" si="4"/>
        <v>1.1500000000000021</v>
      </c>
      <c r="O39">
        <f t="shared" si="5"/>
        <v>1.1600000000000001</v>
      </c>
      <c r="P39">
        <f t="shared" si="6"/>
        <v>1.1699999999999982</v>
      </c>
    </row>
    <row r="40" spans="9:16" x14ac:dyDescent="0.25">
      <c r="I40" s="13">
        <v>7</v>
      </c>
      <c r="J40">
        <f t="shared" si="0"/>
        <v>1.0500000000000007</v>
      </c>
      <c r="K40">
        <f t="shared" si="1"/>
        <v>1.0500000000000007</v>
      </c>
      <c r="L40">
        <f t="shared" si="2"/>
        <v>1.0599999999999987</v>
      </c>
      <c r="M40">
        <f t="shared" si="3"/>
        <v>1.0600000000000023</v>
      </c>
      <c r="N40">
        <f t="shared" si="4"/>
        <v>1.0600000000000023</v>
      </c>
      <c r="O40">
        <f t="shared" si="5"/>
        <v>1.0700000000000003</v>
      </c>
      <c r="P40">
        <f t="shared" si="6"/>
        <v>1.0700000000000003</v>
      </c>
    </row>
    <row r="41" spans="9:16" x14ac:dyDescent="0.25">
      <c r="I41" s="13">
        <v>8</v>
      </c>
      <c r="J41">
        <f t="shared" si="0"/>
        <v>1.6700000000000017</v>
      </c>
      <c r="K41">
        <f t="shared" si="1"/>
        <v>1.6700000000000017</v>
      </c>
      <c r="L41">
        <f t="shared" si="2"/>
        <v>1.6899999999999977</v>
      </c>
      <c r="M41">
        <f t="shared" si="3"/>
        <v>1.6900000000000013</v>
      </c>
      <c r="N41">
        <f t="shared" si="4"/>
        <v>1.6900000000000013</v>
      </c>
      <c r="O41">
        <f t="shared" si="5"/>
        <v>1.7100000000000009</v>
      </c>
      <c r="P41">
        <f t="shared" si="6"/>
        <v>1.7099999999999973</v>
      </c>
    </row>
    <row r="42" spans="9:16" x14ac:dyDescent="0.25">
      <c r="I42" s="13">
        <v>9</v>
      </c>
      <c r="J42">
        <f t="shared" si="0"/>
        <v>2.0800000000000018</v>
      </c>
      <c r="K42">
        <f t="shared" si="1"/>
        <v>2.0800000000000018</v>
      </c>
      <c r="L42">
        <f t="shared" si="2"/>
        <v>2.0999999999999979</v>
      </c>
      <c r="M42">
        <f t="shared" si="3"/>
        <v>2.110000000000003</v>
      </c>
      <c r="N42">
        <f t="shared" si="4"/>
        <v>2.1099999999999994</v>
      </c>
      <c r="O42">
        <f t="shared" si="5"/>
        <v>2.120000000000001</v>
      </c>
      <c r="P42">
        <f t="shared" si="6"/>
        <v>2.129999999999999</v>
      </c>
    </row>
    <row r="43" spans="9:16" x14ac:dyDescent="0.25">
      <c r="I43" s="13">
        <v>10</v>
      </c>
      <c r="J43">
        <f t="shared" si="0"/>
        <v>1.4800000000000004</v>
      </c>
      <c r="K43">
        <f t="shared" si="1"/>
        <v>1.4800000000000004</v>
      </c>
      <c r="L43">
        <f t="shared" si="2"/>
        <v>1.5</v>
      </c>
      <c r="M43">
        <f t="shared" si="3"/>
        <v>1.5</v>
      </c>
      <c r="N43">
        <f t="shared" si="4"/>
        <v>1.5</v>
      </c>
      <c r="O43">
        <f t="shared" si="5"/>
        <v>1.5100000000000016</v>
      </c>
      <c r="P43">
        <f t="shared" si="6"/>
        <v>1.509999999999998</v>
      </c>
    </row>
    <row r="44" spans="9:16" x14ac:dyDescent="0.25">
      <c r="I44" s="13">
        <v>11</v>
      </c>
      <c r="J44">
        <f t="shared" si="0"/>
        <v>1.8500000000000014</v>
      </c>
      <c r="K44">
        <f t="shared" si="1"/>
        <v>1.8500000000000014</v>
      </c>
      <c r="L44">
        <f t="shared" si="2"/>
        <v>1.8699999999999974</v>
      </c>
      <c r="M44">
        <f t="shared" si="3"/>
        <v>1.870000000000001</v>
      </c>
      <c r="N44">
        <f t="shared" si="4"/>
        <v>1.870000000000001</v>
      </c>
      <c r="O44">
        <f t="shared" si="5"/>
        <v>1.879999999999999</v>
      </c>
      <c r="P44">
        <f t="shared" si="6"/>
        <v>1.889999999999997</v>
      </c>
    </row>
    <row r="45" spans="9:16" x14ac:dyDescent="0.25">
      <c r="I45" s="13">
        <v>12</v>
      </c>
      <c r="J45">
        <f t="shared" si="0"/>
        <v>1.9500000000000028</v>
      </c>
      <c r="K45">
        <f t="shared" si="1"/>
        <v>1.9499999999999993</v>
      </c>
      <c r="L45">
        <f t="shared" si="2"/>
        <v>1.9699999999999989</v>
      </c>
      <c r="M45">
        <f t="shared" si="3"/>
        <v>1.9700000000000024</v>
      </c>
      <c r="N45">
        <f t="shared" si="4"/>
        <v>1.9800000000000004</v>
      </c>
      <c r="O45">
        <f t="shared" si="5"/>
        <v>1.9800000000000004</v>
      </c>
      <c r="P45">
        <f t="shared" si="6"/>
        <v>1.9899999999999984</v>
      </c>
    </row>
    <row r="46" spans="9:16" x14ac:dyDescent="0.25">
      <c r="I46" s="13">
        <v>13</v>
      </c>
      <c r="J46">
        <f t="shared" si="0"/>
        <v>1.9400000000000013</v>
      </c>
      <c r="K46">
        <f t="shared" si="1"/>
        <v>1.9400000000000013</v>
      </c>
      <c r="L46">
        <f t="shared" si="2"/>
        <v>1.9599999999999973</v>
      </c>
      <c r="M46">
        <f t="shared" si="3"/>
        <v>1.9600000000000009</v>
      </c>
      <c r="N46">
        <f t="shared" si="4"/>
        <v>1.9699999999999989</v>
      </c>
      <c r="O46">
        <f t="shared" si="5"/>
        <v>1.9699999999999989</v>
      </c>
      <c r="P46">
        <f t="shared" si="6"/>
        <v>1.9799999999999969</v>
      </c>
    </row>
    <row r="47" spans="9:16" x14ac:dyDescent="0.25">
      <c r="I47" s="13">
        <v>14</v>
      </c>
      <c r="J47">
        <f t="shared" si="0"/>
        <v>2.120000000000001</v>
      </c>
      <c r="K47">
        <f t="shared" si="1"/>
        <v>2.120000000000001</v>
      </c>
      <c r="L47">
        <f t="shared" si="2"/>
        <v>2.129999999999999</v>
      </c>
      <c r="M47">
        <f t="shared" si="3"/>
        <v>2.1400000000000006</v>
      </c>
      <c r="N47">
        <f t="shared" si="4"/>
        <v>2.1400000000000006</v>
      </c>
      <c r="O47">
        <f t="shared" si="5"/>
        <v>2.1499999999999986</v>
      </c>
      <c r="P47">
        <f t="shared" si="6"/>
        <v>2.16</v>
      </c>
    </row>
    <row r="48" spans="9:16" x14ac:dyDescent="0.25">
      <c r="I48" s="13">
        <v>15</v>
      </c>
      <c r="J48">
        <f t="shared" si="0"/>
        <v>3.990000000000002</v>
      </c>
      <c r="K48">
        <f t="shared" si="1"/>
        <v>4</v>
      </c>
      <c r="L48">
        <f t="shared" si="2"/>
        <v>4.0199999999999996</v>
      </c>
      <c r="M48">
        <f t="shared" si="3"/>
        <v>4.0300000000000011</v>
      </c>
      <c r="N48">
        <f t="shared" si="4"/>
        <v>4.0500000000000007</v>
      </c>
      <c r="O48">
        <f t="shared" si="5"/>
        <v>4.0599999999999987</v>
      </c>
      <c r="P48">
        <f t="shared" si="6"/>
        <v>4.0799999999999983</v>
      </c>
    </row>
    <row r="49" spans="9:16" x14ac:dyDescent="0.25">
      <c r="I49" s="13">
        <v>16</v>
      </c>
      <c r="J49">
        <f t="shared" si="0"/>
        <v>6.620000000000001</v>
      </c>
      <c r="K49">
        <f t="shared" si="1"/>
        <v>6.6400000000000006</v>
      </c>
      <c r="L49">
        <f t="shared" si="2"/>
        <v>6.68</v>
      </c>
      <c r="M49">
        <f t="shared" si="3"/>
        <v>6.7000000000000028</v>
      </c>
      <c r="N49">
        <f t="shared" si="4"/>
        <v>6.7199999999999989</v>
      </c>
      <c r="O49">
        <f t="shared" si="5"/>
        <v>6.75</v>
      </c>
      <c r="P49">
        <f t="shared" si="6"/>
        <v>6.7799999999999976</v>
      </c>
    </row>
    <row r="50" spans="9:16" x14ac:dyDescent="0.25">
      <c r="I50" s="13">
        <v>17</v>
      </c>
      <c r="J50">
        <f t="shared" si="0"/>
        <v>11.510000000000002</v>
      </c>
      <c r="K50">
        <f t="shared" si="1"/>
        <v>11.540000000000003</v>
      </c>
      <c r="L50">
        <f t="shared" si="2"/>
        <v>11.599999999999998</v>
      </c>
      <c r="M50">
        <f t="shared" si="3"/>
        <v>11.640000000000004</v>
      </c>
      <c r="N50">
        <f t="shared" si="4"/>
        <v>11.689999999999998</v>
      </c>
      <c r="O50">
        <f t="shared" si="5"/>
        <v>11.729999999999997</v>
      </c>
      <c r="P50">
        <f t="shared" si="6"/>
        <v>11.780000000000001</v>
      </c>
    </row>
    <row r="51" spans="9:16" x14ac:dyDescent="0.25">
      <c r="I51" s="13">
        <v>18</v>
      </c>
      <c r="J51">
        <f t="shared" si="0"/>
        <v>19.270000000000003</v>
      </c>
      <c r="K51">
        <f t="shared" si="1"/>
        <v>19.320000000000004</v>
      </c>
      <c r="L51">
        <f t="shared" si="2"/>
        <v>19.400000000000002</v>
      </c>
      <c r="M51">
        <f t="shared" si="3"/>
        <v>19.500000000000004</v>
      </c>
      <c r="N51">
        <f t="shared" si="4"/>
        <v>19.579999999999998</v>
      </c>
      <c r="O51">
        <f t="shared" si="5"/>
        <v>19.659999999999997</v>
      </c>
      <c r="P51">
        <f t="shared" si="6"/>
        <v>19.729999999999997</v>
      </c>
    </row>
    <row r="52" spans="9:16" x14ac:dyDescent="0.25">
      <c r="I52" s="13">
        <v>19</v>
      </c>
      <c r="J52" s="14">
        <f>E22-$E$2</f>
        <v>34.57</v>
      </c>
      <c r="K52">
        <f t="shared" si="1"/>
        <v>34.090000000000003</v>
      </c>
      <c r="L52">
        <f t="shared" si="2"/>
        <v>34.25</v>
      </c>
      <c r="M52">
        <f t="shared" si="3"/>
        <v>34.39</v>
      </c>
      <c r="N52">
        <f t="shared" si="4"/>
        <v>34.54</v>
      </c>
      <c r="O52">
        <f t="shared" si="5"/>
        <v>34.69</v>
      </c>
      <c r="P52">
        <f t="shared" si="6"/>
        <v>34.809999999999995</v>
      </c>
    </row>
    <row r="53" spans="9:16" x14ac:dyDescent="0.25">
      <c r="I53" s="13">
        <v>20</v>
      </c>
      <c r="J53">
        <f t="shared" si="0"/>
        <v>60.169999999999995</v>
      </c>
      <c r="K53">
        <f t="shared" si="1"/>
        <v>60.38000000000001</v>
      </c>
      <c r="L53">
        <f t="shared" si="2"/>
        <v>60.649999999999991</v>
      </c>
      <c r="M53">
        <f t="shared" si="3"/>
        <v>60.900000000000006</v>
      </c>
      <c r="N53">
        <f t="shared" si="4"/>
        <v>61.17</v>
      </c>
      <c r="O53">
        <f t="shared" si="5"/>
        <v>63.44</v>
      </c>
      <c r="P53">
        <f t="shared" si="6"/>
        <v>61.660000000000004</v>
      </c>
    </row>
    <row r="54" spans="9:16" x14ac:dyDescent="0.25">
      <c r="I54" s="13">
        <v>21</v>
      </c>
      <c r="J54">
        <f t="shared" si="0"/>
        <v>106.89000000000001</v>
      </c>
      <c r="K54">
        <f t="shared" si="1"/>
        <v>107.29</v>
      </c>
      <c r="L54">
        <f t="shared" si="2"/>
        <v>107.72999999999999</v>
      </c>
      <c r="M54">
        <f t="shared" si="3"/>
        <v>108.17999999999999</v>
      </c>
      <c r="N54">
        <f t="shared" si="4"/>
        <v>108.66000000000001</v>
      </c>
      <c r="O54">
        <f t="shared" si="5"/>
        <v>109.15</v>
      </c>
      <c r="P54">
        <f t="shared" si="6"/>
        <v>109.56</v>
      </c>
    </row>
    <row r="55" spans="9:16" x14ac:dyDescent="0.25">
      <c r="I55" s="13">
        <v>22</v>
      </c>
      <c r="J55">
        <f t="shared" si="0"/>
        <v>190.68</v>
      </c>
      <c r="K55">
        <f t="shared" si="1"/>
        <v>191.36999999999998</v>
      </c>
      <c r="L55">
        <f t="shared" si="2"/>
        <v>192.28</v>
      </c>
      <c r="M55">
        <f t="shared" si="3"/>
        <v>193.26</v>
      </c>
      <c r="N55">
        <f t="shared" si="4"/>
        <v>193.8</v>
      </c>
      <c r="O55">
        <f t="shared" si="5"/>
        <v>194.7</v>
      </c>
      <c r="P55">
        <f t="shared" si="6"/>
        <v>195.41</v>
      </c>
    </row>
    <row r="56" spans="9:16" x14ac:dyDescent="0.25">
      <c r="I56" s="13">
        <v>23</v>
      </c>
      <c r="J56">
        <f t="shared" si="0"/>
        <v>338.92</v>
      </c>
      <c r="K56">
        <f t="shared" si="1"/>
        <v>340.18</v>
      </c>
      <c r="L56">
        <f t="shared" si="2"/>
        <v>341.71</v>
      </c>
      <c r="M56">
        <f t="shared" si="3"/>
        <v>342.99</v>
      </c>
      <c r="N56">
        <f t="shared" si="4"/>
        <v>344.51</v>
      </c>
      <c r="O56">
        <f t="shared" si="5"/>
        <v>346.11</v>
      </c>
      <c r="P56">
        <f t="shared" si="6"/>
        <v>347.38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AK26"/>
  <sheetViews>
    <sheetView tabSelected="1" workbookViewId="0">
      <selection activeCell="AP22" sqref="AP22"/>
    </sheetView>
  </sheetViews>
  <sheetFormatPr defaultRowHeight="15" x14ac:dyDescent="0.25"/>
  <cols>
    <col min="1" max="1" width="9.28515625" customWidth="1"/>
    <col min="2" max="3" width="15.7109375" customWidth="1"/>
    <col min="4" max="4" width="11.42578125" customWidth="1"/>
    <col min="5" max="5" width="10.7109375" customWidth="1"/>
    <col min="6" max="6" width="9.42578125" customWidth="1"/>
    <col min="7" max="7" width="16.7109375" customWidth="1"/>
    <col min="8" max="8" width="12.140625" customWidth="1"/>
    <col min="12" max="12" width="14.7109375" customWidth="1"/>
    <col min="37" max="37" width="13" customWidth="1"/>
  </cols>
  <sheetData>
    <row r="1" spans="1:37" x14ac:dyDescent="0.25">
      <c r="A1" s="4" t="s">
        <v>2</v>
      </c>
      <c r="B1" s="4" t="s">
        <v>19</v>
      </c>
      <c r="C1" s="4" t="s">
        <v>0</v>
      </c>
      <c r="D1" s="4" t="s">
        <v>1</v>
      </c>
      <c r="E1" s="4" t="s">
        <v>3</v>
      </c>
      <c r="F1" s="4" t="s">
        <v>4</v>
      </c>
      <c r="G1" s="5" t="s">
        <v>19</v>
      </c>
      <c r="H1" s="5" t="s">
        <v>0</v>
      </c>
      <c r="I1" s="5" t="s">
        <v>1</v>
      </c>
      <c r="J1" s="5" t="s">
        <v>3</v>
      </c>
      <c r="K1" s="5" t="s">
        <v>4</v>
      </c>
      <c r="L1" s="8" t="s">
        <v>19</v>
      </c>
      <c r="M1" s="8" t="s">
        <v>0</v>
      </c>
      <c r="N1" s="8" t="s">
        <v>1</v>
      </c>
      <c r="O1" s="8" t="s">
        <v>3</v>
      </c>
      <c r="P1" s="8" t="s">
        <v>4</v>
      </c>
      <c r="Q1" s="7" t="s">
        <v>19</v>
      </c>
      <c r="R1" s="7" t="s">
        <v>0</v>
      </c>
      <c r="S1" s="7" t="s">
        <v>1</v>
      </c>
      <c r="T1" s="7" t="s">
        <v>3</v>
      </c>
      <c r="U1" s="7" t="s">
        <v>4</v>
      </c>
      <c r="V1" s="6" t="s">
        <v>19</v>
      </c>
      <c r="W1" s="6" t="s">
        <v>0</v>
      </c>
      <c r="X1" s="6" t="s">
        <v>1</v>
      </c>
      <c r="Y1" s="6" t="s">
        <v>3</v>
      </c>
      <c r="Z1" s="6" t="s">
        <v>4</v>
      </c>
      <c r="AA1" s="9" t="s">
        <v>19</v>
      </c>
      <c r="AB1" s="9" t="s">
        <v>0</v>
      </c>
      <c r="AC1" s="9" t="s">
        <v>1</v>
      </c>
      <c r="AD1" s="9" t="s">
        <v>3</v>
      </c>
      <c r="AE1" s="9" t="s">
        <v>4</v>
      </c>
      <c r="AF1" s="10" t="s">
        <v>19</v>
      </c>
      <c r="AG1" s="10" t="s">
        <v>0</v>
      </c>
      <c r="AH1" s="10" t="s">
        <v>1</v>
      </c>
      <c r="AI1" s="10" t="s">
        <v>3</v>
      </c>
      <c r="AJ1" s="10" t="s">
        <v>4</v>
      </c>
      <c r="AK1" s="11" t="s">
        <v>20</v>
      </c>
    </row>
    <row r="2" spans="1:37" x14ac:dyDescent="0.25">
      <c r="A2" s="4">
        <v>-1</v>
      </c>
      <c r="B2" s="4">
        <v>30.4</v>
      </c>
      <c r="C2" s="4">
        <v>30.29</v>
      </c>
      <c r="D2" s="4">
        <v>42.7</v>
      </c>
      <c r="E2" s="4">
        <v>18.399999999999999</v>
      </c>
      <c r="F2" s="4">
        <v>15</v>
      </c>
      <c r="G2" s="5">
        <v>35</v>
      </c>
      <c r="H2" s="5">
        <v>36.520000000000003</v>
      </c>
      <c r="I2" s="5">
        <v>47.69</v>
      </c>
      <c r="J2" s="5">
        <v>20.52</v>
      </c>
      <c r="K2" s="5">
        <v>14</v>
      </c>
      <c r="L2" s="8">
        <v>40.200000000000003</v>
      </c>
      <c r="M2" s="8">
        <v>42.6</v>
      </c>
      <c r="N2" s="8">
        <v>52.91</v>
      </c>
      <c r="O2" s="8">
        <v>20.62</v>
      </c>
      <c r="P2">
        <v>14</v>
      </c>
      <c r="Q2" s="7">
        <v>45.2</v>
      </c>
      <c r="R2" s="7">
        <v>48.76</v>
      </c>
      <c r="S2" s="7">
        <v>58.25</v>
      </c>
      <c r="T2" s="7">
        <v>20.74</v>
      </c>
      <c r="U2">
        <v>14</v>
      </c>
      <c r="V2" s="6">
        <v>50.3</v>
      </c>
      <c r="W2" s="6">
        <v>55.11</v>
      </c>
      <c r="X2" s="6">
        <v>63.52</v>
      </c>
      <c r="Y2" s="6">
        <v>20.86</v>
      </c>
      <c r="Z2">
        <v>14</v>
      </c>
      <c r="AA2" s="9">
        <v>56</v>
      </c>
      <c r="AB2" s="9">
        <v>62.45</v>
      </c>
      <c r="AC2" s="9">
        <v>69.37</v>
      </c>
      <c r="AD2" s="9">
        <v>21</v>
      </c>
      <c r="AE2">
        <v>14</v>
      </c>
      <c r="AF2" s="10">
        <v>60.1</v>
      </c>
      <c r="AG2" s="10">
        <v>67.77</v>
      </c>
      <c r="AH2" s="10">
        <v>73.430000000000007</v>
      </c>
      <c r="AI2" s="10">
        <v>21.1</v>
      </c>
      <c r="AJ2">
        <v>14</v>
      </c>
      <c r="AK2" s="11">
        <v>0</v>
      </c>
    </row>
    <row r="3" spans="1:37" x14ac:dyDescent="0.25">
      <c r="A3" s="4">
        <v>0</v>
      </c>
      <c r="B3" s="4">
        <v>30.4</v>
      </c>
      <c r="C3" s="4">
        <v>30.29</v>
      </c>
      <c r="D3" s="4">
        <v>42.72</v>
      </c>
      <c r="E3" s="4">
        <v>18.57</v>
      </c>
      <c r="F3">
        <v>15</v>
      </c>
      <c r="G3" s="5">
        <v>35</v>
      </c>
      <c r="H3" s="5">
        <v>36.549999999999997</v>
      </c>
      <c r="I3" s="5">
        <v>47.72</v>
      </c>
      <c r="J3" s="5">
        <v>20.68</v>
      </c>
      <c r="K3">
        <v>14</v>
      </c>
      <c r="L3" s="8">
        <v>40.200000000000003</v>
      </c>
      <c r="M3" s="8">
        <v>42.62</v>
      </c>
      <c r="N3" s="8">
        <v>52.97</v>
      </c>
      <c r="O3" s="8">
        <v>20.79</v>
      </c>
      <c r="P3">
        <v>14</v>
      </c>
      <c r="Q3" s="7">
        <v>45.2</v>
      </c>
      <c r="R3" s="7">
        <v>48.79</v>
      </c>
      <c r="S3" s="7">
        <v>58.26</v>
      </c>
      <c r="T3" s="7">
        <v>20.91</v>
      </c>
      <c r="U3">
        <v>14</v>
      </c>
      <c r="V3" s="6">
        <v>50.2</v>
      </c>
      <c r="W3" s="6">
        <v>54.98</v>
      </c>
      <c r="X3" s="6">
        <v>63.41</v>
      </c>
      <c r="Y3" s="6">
        <v>21.03</v>
      </c>
      <c r="Z3">
        <v>14</v>
      </c>
      <c r="AA3" s="9">
        <v>56</v>
      </c>
      <c r="AB3" s="9">
        <v>62.47</v>
      </c>
      <c r="AC3" s="9">
        <v>69.400000000000006</v>
      </c>
      <c r="AD3" s="9">
        <v>21.17</v>
      </c>
      <c r="AE3">
        <v>14</v>
      </c>
      <c r="AF3" s="10">
        <v>60.1</v>
      </c>
      <c r="AG3" s="10">
        <v>67.75</v>
      </c>
      <c r="AH3" s="10">
        <v>73.430000000000007</v>
      </c>
      <c r="AI3" s="10">
        <v>21.27</v>
      </c>
      <c r="AJ3">
        <v>14</v>
      </c>
      <c r="AK3" s="12">
        <v>1</v>
      </c>
    </row>
    <row r="4" spans="1:37" x14ac:dyDescent="0.25">
      <c r="A4" s="4">
        <v>1</v>
      </c>
      <c r="B4" s="4">
        <v>30.4</v>
      </c>
      <c r="C4" s="4">
        <v>30.23</v>
      </c>
      <c r="D4" s="4">
        <v>42.68</v>
      </c>
      <c r="E4" s="4">
        <v>18.43</v>
      </c>
      <c r="F4">
        <v>15</v>
      </c>
      <c r="G4" s="5">
        <v>35</v>
      </c>
      <c r="H4" s="5">
        <v>36.54</v>
      </c>
      <c r="I4" s="5">
        <v>47.7</v>
      </c>
      <c r="J4" s="5">
        <v>20.54</v>
      </c>
      <c r="K4">
        <v>14</v>
      </c>
      <c r="L4" s="8">
        <v>40.200000000000003</v>
      </c>
      <c r="M4" s="8">
        <v>42.68</v>
      </c>
      <c r="N4" s="8">
        <v>52.99</v>
      </c>
      <c r="O4" s="8">
        <v>20.65</v>
      </c>
      <c r="P4">
        <v>14</v>
      </c>
      <c r="Q4" s="7">
        <v>45.2</v>
      </c>
      <c r="R4" s="7">
        <v>48.73</v>
      </c>
      <c r="S4" s="7">
        <v>58.27</v>
      </c>
      <c r="T4" s="7">
        <v>20.77</v>
      </c>
      <c r="U4">
        <v>14</v>
      </c>
      <c r="V4" s="6">
        <v>50.2</v>
      </c>
      <c r="W4" s="6">
        <v>54.98</v>
      </c>
      <c r="X4" s="6">
        <v>63.4</v>
      </c>
      <c r="Y4" s="6">
        <v>20.88</v>
      </c>
      <c r="Z4">
        <v>14</v>
      </c>
      <c r="AA4" s="9">
        <v>56</v>
      </c>
      <c r="AB4" s="9">
        <v>62.38</v>
      </c>
      <c r="AC4" s="9">
        <v>69.37</v>
      </c>
      <c r="AD4" s="9">
        <v>21.02</v>
      </c>
      <c r="AE4">
        <v>14</v>
      </c>
      <c r="AF4" s="10">
        <v>60.1</v>
      </c>
      <c r="AG4" s="10">
        <v>67.75</v>
      </c>
      <c r="AH4" s="10">
        <v>73.42</v>
      </c>
      <c r="AI4" s="10">
        <v>21.12</v>
      </c>
      <c r="AJ4">
        <v>14</v>
      </c>
      <c r="AK4" s="12">
        <v>1</v>
      </c>
    </row>
    <row r="5" spans="1:37" x14ac:dyDescent="0.25">
      <c r="A5" s="4">
        <v>2</v>
      </c>
      <c r="B5" s="4">
        <v>30.4</v>
      </c>
      <c r="C5" s="4">
        <v>30.23</v>
      </c>
      <c r="D5" s="4">
        <v>42.66</v>
      </c>
      <c r="E5" s="4">
        <v>19.32</v>
      </c>
      <c r="F5">
        <v>15</v>
      </c>
      <c r="G5" s="5">
        <v>35</v>
      </c>
      <c r="H5" s="5">
        <v>36.54</v>
      </c>
      <c r="I5" s="5">
        <v>47.68</v>
      </c>
      <c r="J5" s="5">
        <v>21.44</v>
      </c>
      <c r="K5">
        <v>14</v>
      </c>
      <c r="L5" s="8">
        <v>40.200000000000003</v>
      </c>
      <c r="M5" s="8">
        <v>42.68</v>
      </c>
      <c r="N5" s="8">
        <v>52.99</v>
      </c>
      <c r="O5" s="8">
        <v>21.55</v>
      </c>
      <c r="P5">
        <v>14</v>
      </c>
      <c r="Q5" s="7">
        <v>45.2</v>
      </c>
      <c r="R5" s="7">
        <v>48.74</v>
      </c>
      <c r="S5" s="7">
        <v>58.26</v>
      </c>
      <c r="T5" s="7">
        <v>21.67</v>
      </c>
      <c r="U5">
        <v>14</v>
      </c>
      <c r="V5" s="6">
        <v>50.2</v>
      </c>
      <c r="W5" s="6">
        <v>54.92</v>
      </c>
      <c r="X5" s="6">
        <v>63.42</v>
      </c>
      <c r="Y5" s="6">
        <v>21.79</v>
      </c>
      <c r="Z5">
        <v>14</v>
      </c>
      <c r="AA5" s="9">
        <v>56</v>
      </c>
      <c r="AB5" s="9">
        <v>62.35</v>
      </c>
      <c r="AC5" s="9">
        <v>69.39</v>
      </c>
      <c r="AD5" s="9">
        <v>21.94</v>
      </c>
      <c r="AE5">
        <v>14</v>
      </c>
      <c r="AF5" s="10">
        <v>60.1</v>
      </c>
      <c r="AG5" s="10">
        <v>67.77</v>
      </c>
      <c r="AH5" s="10">
        <v>73.430000000000007</v>
      </c>
      <c r="AI5" s="10">
        <v>22.04</v>
      </c>
      <c r="AJ5">
        <v>14</v>
      </c>
      <c r="AK5" s="12">
        <v>2</v>
      </c>
    </row>
    <row r="6" spans="1:37" x14ac:dyDescent="0.25">
      <c r="A6" s="4">
        <v>3</v>
      </c>
      <c r="B6" s="4">
        <v>30.4</v>
      </c>
      <c r="C6" s="4">
        <v>30.21</v>
      </c>
      <c r="D6" s="4">
        <v>42.67</v>
      </c>
      <c r="E6" s="4">
        <v>19.27</v>
      </c>
      <c r="F6">
        <v>15</v>
      </c>
      <c r="G6" s="5">
        <v>34.9</v>
      </c>
      <c r="H6" s="5">
        <v>36.520000000000003</v>
      </c>
      <c r="I6" s="5">
        <v>47.66</v>
      </c>
      <c r="J6" s="5">
        <v>21.39</v>
      </c>
      <c r="K6">
        <v>15</v>
      </c>
      <c r="L6" s="8">
        <v>40.200000000000003</v>
      </c>
      <c r="M6" s="8">
        <v>42.7</v>
      </c>
      <c r="N6" s="8">
        <v>53.03</v>
      </c>
      <c r="O6" s="8">
        <v>21.5</v>
      </c>
      <c r="P6">
        <v>14</v>
      </c>
      <c r="Q6" s="7">
        <v>45.2</v>
      </c>
      <c r="R6" s="7">
        <v>48.73</v>
      </c>
      <c r="S6" s="7">
        <v>58.27</v>
      </c>
      <c r="T6" s="7">
        <v>21.62</v>
      </c>
      <c r="U6">
        <v>14</v>
      </c>
      <c r="V6" s="6">
        <v>50.1</v>
      </c>
      <c r="W6" s="6">
        <v>54.91</v>
      </c>
      <c r="X6" s="6">
        <v>63.36</v>
      </c>
      <c r="Y6" s="6">
        <v>21.74</v>
      </c>
      <c r="Z6">
        <v>14</v>
      </c>
      <c r="AA6" s="9">
        <v>56</v>
      </c>
      <c r="AB6" s="9">
        <v>62.36</v>
      </c>
      <c r="AC6" s="9">
        <v>69.349999999999994</v>
      </c>
      <c r="AD6" s="9">
        <v>21.89</v>
      </c>
      <c r="AE6">
        <v>14</v>
      </c>
      <c r="AF6" s="10">
        <v>60.1</v>
      </c>
      <c r="AG6" s="10">
        <v>67.73</v>
      </c>
      <c r="AH6" s="10">
        <v>73.42</v>
      </c>
      <c r="AI6" s="10">
        <v>21.99</v>
      </c>
      <c r="AJ6">
        <v>14</v>
      </c>
      <c r="AK6" s="12">
        <v>2</v>
      </c>
    </row>
    <row r="7" spans="1:37" x14ac:dyDescent="0.25">
      <c r="A7" s="4">
        <v>4</v>
      </c>
      <c r="B7" s="4">
        <v>30.4</v>
      </c>
      <c r="C7" s="4">
        <v>30.16</v>
      </c>
      <c r="D7" s="4">
        <v>42.65</v>
      </c>
      <c r="E7" s="4">
        <v>19.11</v>
      </c>
      <c r="F7">
        <v>15</v>
      </c>
      <c r="G7" s="5">
        <v>34.9</v>
      </c>
      <c r="H7" s="5">
        <v>36.51</v>
      </c>
      <c r="I7" s="5">
        <v>47.65</v>
      </c>
      <c r="J7" s="5">
        <v>21.22</v>
      </c>
      <c r="K7">
        <v>14</v>
      </c>
      <c r="L7" s="8">
        <v>40.200000000000003</v>
      </c>
      <c r="M7" s="8">
        <v>42.69</v>
      </c>
      <c r="N7" s="8">
        <v>53.05</v>
      </c>
      <c r="O7" s="8">
        <v>21.33</v>
      </c>
      <c r="P7">
        <v>14</v>
      </c>
      <c r="Q7" s="7">
        <v>45.2</v>
      </c>
      <c r="R7" s="7">
        <v>48.75</v>
      </c>
      <c r="S7" s="7">
        <v>58.25</v>
      </c>
      <c r="T7" s="7">
        <v>21.45</v>
      </c>
      <c r="U7">
        <v>14</v>
      </c>
      <c r="V7" s="6">
        <v>50.1</v>
      </c>
      <c r="W7" s="6">
        <v>54.92</v>
      </c>
      <c r="X7" s="6">
        <v>63.35</v>
      </c>
      <c r="Y7" s="6">
        <v>21.57</v>
      </c>
      <c r="Z7">
        <v>14</v>
      </c>
      <c r="AA7" s="9">
        <v>56</v>
      </c>
      <c r="AB7" s="9">
        <v>62.32</v>
      </c>
      <c r="AC7" s="9">
        <v>69.36</v>
      </c>
      <c r="AD7" s="9">
        <v>21.72</v>
      </c>
      <c r="AE7">
        <v>14</v>
      </c>
      <c r="AF7" s="10">
        <v>60.1</v>
      </c>
      <c r="AG7" s="10">
        <v>67.7</v>
      </c>
      <c r="AH7" s="10">
        <v>73.42</v>
      </c>
      <c r="AI7" s="10">
        <v>21.82</v>
      </c>
      <c r="AJ7">
        <v>14</v>
      </c>
      <c r="AK7" s="12">
        <v>3</v>
      </c>
    </row>
    <row r="8" spans="1:37" x14ac:dyDescent="0.25">
      <c r="A8" s="4">
        <v>5</v>
      </c>
      <c r="B8" s="4">
        <v>30.4</v>
      </c>
      <c r="C8" s="4">
        <v>30.16</v>
      </c>
      <c r="D8" s="4">
        <v>42.63</v>
      </c>
      <c r="E8" s="4">
        <v>19.79</v>
      </c>
      <c r="F8">
        <v>15</v>
      </c>
      <c r="G8" s="5">
        <v>34.9</v>
      </c>
      <c r="H8" s="5">
        <v>36.51</v>
      </c>
      <c r="I8" s="5">
        <v>47.65</v>
      </c>
      <c r="J8" s="5">
        <v>21.91</v>
      </c>
      <c r="K8">
        <v>14</v>
      </c>
      <c r="L8" s="8">
        <v>40.200000000000003</v>
      </c>
      <c r="M8" s="8">
        <v>42.71</v>
      </c>
      <c r="N8" s="8">
        <v>53.05</v>
      </c>
      <c r="O8" s="8">
        <v>22.03</v>
      </c>
      <c r="P8">
        <v>14</v>
      </c>
      <c r="Q8" s="7">
        <v>45.2</v>
      </c>
      <c r="R8" s="7">
        <v>48.73</v>
      </c>
      <c r="S8" s="7">
        <v>58.25</v>
      </c>
      <c r="T8" s="7">
        <v>22.15</v>
      </c>
      <c r="U8">
        <v>15</v>
      </c>
      <c r="V8" s="6">
        <v>50.1</v>
      </c>
      <c r="W8" s="6">
        <v>54.92</v>
      </c>
      <c r="X8" s="6">
        <v>63.36</v>
      </c>
      <c r="Y8" s="6">
        <v>22.27</v>
      </c>
      <c r="Z8">
        <v>14</v>
      </c>
      <c r="AA8" s="9">
        <v>56</v>
      </c>
      <c r="AB8" s="9">
        <v>62.29</v>
      </c>
      <c r="AC8" s="9">
        <v>69.33</v>
      </c>
      <c r="AD8" s="9">
        <v>22.42</v>
      </c>
      <c r="AE8">
        <v>14</v>
      </c>
      <c r="AF8" s="10">
        <v>60.1</v>
      </c>
      <c r="AG8" s="10">
        <v>67.760000000000005</v>
      </c>
      <c r="AH8" s="10">
        <v>73.41</v>
      </c>
      <c r="AI8" s="10">
        <v>22.52</v>
      </c>
      <c r="AJ8">
        <v>14</v>
      </c>
      <c r="AK8" s="12">
        <v>3</v>
      </c>
    </row>
    <row r="9" spans="1:37" x14ac:dyDescent="0.25">
      <c r="A9" s="4">
        <v>6</v>
      </c>
      <c r="B9" s="4">
        <v>30.3</v>
      </c>
      <c r="C9" s="4">
        <v>30.16</v>
      </c>
      <c r="D9" s="4">
        <v>42.63</v>
      </c>
      <c r="E9" s="4">
        <v>19.54</v>
      </c>
      <c r="F9">
        <v>15</v>
      </c>
      <c r="G9" s="5">
        <v>34.9</v>
      </c>
      <c r="H9" s="5">
        <v>36.5</v>
      </c>
      <c r="I9" s="5">
        <v>47.64</v>
      </c>
      <c r="J9" s="5">
        <v>21.66</v>
      </c>
      <c r="K9">
        <v>14</v>
      </c>
      <c r="L9" s="8">
        <v>40.200000000000003</v>
      </c>
      <c r="M9" s="8">
        <v>42.7</v>
      </c>
      <c r="N9" s="8">
        <v>53.04</v>
      </c>
      <c r="O9" s="8">
        <v>21.78</v>
      </c>
      <c r="P9">
        <v>14</v>
      </c>
      <c r="Q9" s="7">
        <v>45.2</v>
      </c>
      <c r="R9" s="7">
        <v>48.76</v>
      </c>
      <c r="S9" s="7">
        <v>58.24</v>
      </c>
      <c r="T9" s="7">
        <v>21.9</v>
      </c>
      <c r="U9">
        <v>15</v>
      </c>
      <c r="V9" s="6">
        <v>50.1</v>
      </c>
      <c r="W9" s="6">
        <v>54.92</v>
      </c>
      <c r="X9" s="6">
        <v>63.34</v>
      </c>
      <c r="Y9" s="6">
        <v>22.01</v>
      </c>
      <c r="Z9">
        <v>14</v>
      </c>
      <c r="AA9" s="9">
        <v>56</v>
      </c>
      <c r="AB9" s="9">
        <v>62.3</v>
      </c>
      <c r="AC9" s="9">
        <v>69.31</v>
      </c>
      <c r="AD9" s="9">
        <v>22.16</v>
      </c>
      <c r="AE9">
        <v>14</v>
      </c>
      <c r="AF9" s="10">
        <v>60.1</v>
      </c>
      <c r="AG9" s="10">
        <v>67.73</v>
      </c>
      <c r="AH9" s="10">
        <v>73.400000000000006</v>
      </c>
      <c r="AI9" s="10">
        <v>22.27</v>
      </c>
      <c r="AJ9">
        <v>14</v>
      </c>
      <c r="AK9" s="12">
        <v>4</v>
      </c>
    </row>
    <row r="10" spans="1:37" x14ac:dyDescent="0.25">
      <c r="A10" s="4">
        <v>7</v>
      </c>
      <c r="B10" s="4">
        <v>30.3</v>
      </c>
      <c r="C10" s="4">
        <v>30.19</v>
      </c>
      <c r="D10" s="4">
        <v>42.62</v>
      </c>
      <c r="E10" s="4">
        <v>19.45</v>
      </c>
      <c r="F10">
        <v>15</v>
      </c>
      <c r="G10" s="5">
        <v>34.9</v>
      </c>
      <c r="H10" s="5">
        <v>36.5</v>
      </c>
      <c r="I10" s="5">
        <v>47.64</v>
      </c>
      <c r="J10" s="5">
        <v>21.57</v>
      </c>
      <c r="K10">
        <v>14</v>
      </c>
      <c r="L10" s="8">
        <v>40.200000000000003</v>
      </c>
      <c r="M10" s="8">
        <v>42.69</v>
      </c>
      <c r="N10" s="8">
        <v>53.05</v>
      </c>
      <c r="O10" s="8">
        <v>21.68</v>
      </c>
      <c r="P10">
        <v>14</v>
      </c>
      <c r="Q10" s="7">
        <v>45.2</v>
      </c>
      <c r="R10" s="7">
        <v>48.78</v>
      </c>
      <c r="S10" s="7">
        <v>58.23</v>
      </c>
      <c r="T10" s="7">
        <v>21.8</v>
      </c>
      <c r="U10">
        <v>14</v>
      </c>
      <c r="V10" s="6">
        <v>50.1</v>
      </c>
      <c r="W10" s="6">
        <v>54.96</v>
      </c>
      <c r="X10" s="6">
        <v>63.34</v>
      </c>
      <c r="Y10" s="6">
        <v>21.92</v>
      </c>
      <c r="Z10">
        <v>14</v>
      </c>
      <c r="AA10" s="9">
        <v>56</v>
      </c>
      <c r="AB10" s="9">
        <v>62.3</v>
      </c>
      <c r="AC10" s="9">
        <v>69.27</v>
      </c>
      <c r="AD10" s="9">
        <v>22.07</v>
      </c>
      <c r="AE10">
        <v>14</v>
      </c>
      <c r="AF10" s="10">
        <v>60.1</v>
      </c>
      <c r="AG10" s="10">
        <v>67.62</v>
      </c>
      <c r="AH10" s="10">
        <v>73.400000000000006</v>
      </c>
      <c r="AI10" s="10">
        <v>22.17</v>
      </c>
      <c r="AJ10">
        <v>14</v>
      </c>
      <c r="AK10" s="12">
        <v>4</v>
      </c>
    </row>
    <row r="11" spans="1:37" x14ac:dyDescent="0.25">
      <c r="A11" s="4">
        <v>8</v>
      </c>
      <c r="B11" s="4">
        <v>30.3</v>
      </c>
      <c r="C11" s="4">
        <v>30.22</v>
      </c>
      <c r="D11" s="4">
        <v>42.64</v>
      </c>
      <c r="E11" s="4">
        <v>20.07</v>
      </c>
      <c r="F11">
        <v>15</v>
      </c>
      <c r="G11" s="5">
        <v>34.9</v>
      </c>
      <c r="H11" s="5">
        <v>36.51</v>
      </c>
      <c r="I11" s="5">
        <v>47.61</v>
      </c>
      <c r="J11" s="5">
        <v>22.19</v>
      </c>
      <c r="K11">
        <v>14</v>
      </c>
      <c r="L11" s="8">
        <v>40.200000000000003</v>
      </c>
      <c r="M11" s="8">
        <v>42.68</v>
      </c>
      <c r="N11" s="8">
        <v>53.05</v>
      </c>
      <c r="O11" s="8">
        <v>22.31</v>
      </c>
      <c r="P11">
        <v>14</v>
      </c>
      <c r="Q11" s="7">
        <v>45.2</v>
      </c>
      <c r="R11" s="7">
        <v>48.75</v>
      </c>
      <c r="S11" s="7">
        <v>58.25</v>
      </c>
      <c r="T11" s="7">
        <v>22.43</v>
      </c>
      <c r="U11">
        <v>14</v>
      </c>
      <c r="V11" s="6">
        <v>50.1</v>
      </c>
      <c r="W11" s="6">
        <v>55.02</v>
      </c>
      <c r="X11" s="6">
        <v>63.34</v>
      </c>
      <c r="Y11" s="6">
        <v>22.55</v>
      </c>
      <c r="Z11">
        <v>14</v>
      </c>
      <c r="AA11" s="9">
        <v>56</v>
      </c>
      <c r="AB11" s="9">
        <v>62.24</v>
      </c>
      <c r="AC11" s="9">
        <v>69.260000000000005</v>
      </c>
      <c r="AD11" s="9">
        <v>22.71</v>
      </c>
      <c r="AE11">
        <v>14</v>
      </c>
      <c r="AF11" s="10">
        <v>60.1</v>
      </c>
      <c r="AG11" s="10">
        <v>67.599999999999994</v>
      </c>
      <c r="AH11" s="10">
        <v>73.37</v>
      </c>
      <c r="AI11" s="10">
        <v>22.81</v>
      </c>
      <c r="AJ11">
        <v>14</v>
      </c>
      <c r="AK11" s="12">
        <v>5</v>
      </c>
    </row>
    <row r="12" spans="1:37" x14ac:dyDescent="0.25">
      <c r="A12" s="4">
        <v>9</v>
      </c>
      <c r="B12" s="4">
        <v>30.3</v>
      </c>
      <c r="C12" s="4">
        <v>30.19</v>
      </c>
      <c r="D12" s="4">
        <v>42.63</v>
      </c>
      <c r="E12" s="4">
        <v>20.48</v>
      </c>
      <c r="F12">
        <v>15</v>
      </c>
      <c r="G12" s="5">
        <v>34.9</v>
      </c>
      <c r="H12" s="5">
        <v>36.479999999999997</v>
      </c>
      <c r="I12" s="5">
        <v>47.6</v>
      </c>
      <c r="J12" s="5">
        <v>22.6</v>
      </c>
      <c r="K12">
        <v>15</v>
      </c>
      <c r="L12" s="8">
        <v>40.200000000000003</v>
      </c>
      <c r="M12" s="8">
        <v>42.69</v>
      </c>
      <c r="N12" s="8">
        <v>53.05</v>
      </c>
      <c r="O12" s="8">
        <v>22.72</v>
      </c>
      <c r="P12">
        <v>14</v>
      </c>
      <c r="Q12" s="7">
        <v>45.2</v>
      </c>
      <c r="R12" s="7">
        <v>48.75</v>
      </c>
      <c r="S12" s="7">
        <v>58.22</v>
      </c>
      <c r="T12" s="7">
        <v>22.85</v>
      </c>
      <c r="U12">
        <v>14</v>
      </c>
      <c r="V12" s="6">
        <v>50.1</v>
      </c>
      <c r="W12" s="6">
        <v>55.05</v>
      </c>
      <c r="X12" s="6">
        <v>63.32</v>
      </c>
      <c r="Y12" s="6">
        <v>22.97</v>
      </c>
      <c r="Z12">
        <v>14</v>
      </c>
      <c r="AA12" s="9">
        <v>55.9</v>
      </c>
      <c r="AB12" s="9">
        <v>62.18</v>
      </c>
      <c r="AC12" s="9">
        <v>69.209999999999994</v>
      </c>
      <c r="AD12" s="9">
        <v>23.12</v>
      </c>
      <c r="AE12">
        <v>14</v>
      </c>
      <c r="AF12" s="10">
        <v>60</v>
      </c>
      <c r="AG12" s="10">
        <v>67.59</v>
      </c>
      <c r="AH12" s="10">
        <v>73.349999999999994</v>
      </c>
      <c r="AI12" s="10">
        <v>23.23</v>
      </c>
      <c r="AJ12">
        <v>14</v>
      </c>
      <c r="AK12" s="12">
        <v>5</v>
      </c>
    </row>
    <row r="13" spans="1:37" x14ac:dyDescent="0.25">
      <c r="A13" s="4">
        <v>10</v>
      </c>
      <c r="B13" s="4">
        <v>30.3</v>
      </c>
      <c r="C13" s="4">
        <v>30.17</v>
      </c>
      <c r="D13" s="4">
        <v>42.65</v>
      </c>
      <c r="E13" s="4">
        <v>19.88</v>
      </c>
      <c r="F13">
        <v>15</v>
      </c>
      <c r="G13" s="5">
        <v>34.9</v>
      </c>
      <c r="H13" s="5">
        <v>36.46</v>
      </c>
      <c r="I13" s="5">
        <v>47.6</v>
      </c>
      <c r="J13" s="5">
        <v>22</v>
      </c>
      <c r="K13">
        <v>14</v>
      </c>
      <c r="L13" s="8">
        <v>40.200000000000003</v>
      </c>
      <c r="M13" s="8">
        <v>42.66</v>
      </c>
      <c r="N13" s="8">
        <v>53.03</v>
      </c>
      <c r="O13" s="8">
        <v>22.12</v>
      </c>
      <c r="P13">
        <v>14</v>
      </c>
      <c r="Q13" s="7">
        <v>45.2</v>
      </c>
      <c r="R13" s="7">
        <v>48.73</v>
      </c>
      <c r="S13" s="7">
        <v>58.2</v>
      </c>
      <c r="T13" s="7">
        <v>22.24</v>
      </c>
      <c r="U13">
        <v>14</v>
      </c>
      <c r="V13" s="6">
        <v>50.1</v>
      </c>
      <c r="W13" s="6">
        <v>55.1</v>
      </c>
      <c r="X13" s="6">
        <v>63.33</v>
      </c>
      <c r="Y13" s="6">
        <v>22.36</v>
      </c>
      <c r="Z13">
        <v>14</v>
      </c>
      <c r="AA13" s="9">
        <v>55.9</v>
      </c>
      <c r="AB13" s="9">
        <v>62.11</v>
      </c>
      <c r="AC13" s="9">
        <v>69.180000000000007</v>
      </c>
      <c r="AD13" s="9">
        <v>22.51</v>
      </c>
      <c r="AE13">
        <v>14</v>
      </c>
      <c r="AF13" s="10">
        <v>60</v>
      </c>
      <c r="AG13" s="10">
        <v>67.58</v>
      </c>
      <c r="AH13" s="10">
        <v>73.34</v>
      </c>
      <c r="AI13" s="10">
        <v>22.61</v>
      </c>
      <c r="AJ13">
        <v>14</v>
      </c>
      <c r="AK13" s="12">
        <v>6</v>
      </c>
    </row>
    <row r="14" spans="1:37" x14ac:dyDescent="0.25">
      <c r="A14" s="4">
        <v>11</v>
      </c>
      <c r="B14" s="4">
        <v>30.4</v>
      </c>
      <c r="C14" s="4">
        <v>30.19</v>
      </c>
      <c r="D14" s="4">
        <v>42.67</v>
      </c>
      <c r="E14" s="4">
        <v>20.25</v>
      </c>
      <c r="F14">
        <v>15</v>
      </c>
      <c r="G14" s="5">
        <v>34.9</v>
      </c>
      <c r="H14" s="5">
        <v>36.46</v>
      </c>
      <c r="I14" s="5">
        <v>47.61</v>
      </c>
      <c r="J14" s="5">
        <v>22.37</v>
      </c>
      <c r="K14">
        <v>14</v>
      </c>
      <c r="L14" s="8">
        <v>40.200000000000003</v>
      </c>
      <c r="M14" s="8">
        <v>42.66</v>
      </c>
      <c r="N14" s="8">
        <v>53.04</v>
      </c>
      <c r="O14" s="8">
        <v>22.49</v>
      </c>
      <c r="P14">
        <v>14</v>
      </c>
      <c r="Q14" s="7">
        <v>45.2</v>
      </c>
      <c r="R14" s="7">
        <v>48.72</v>
      </c>
      <c r="S14" s="7">
        <v>58.2</v>
      </c>
      <c r="T14" s="7">
        <v>22.61</v>
      </c>
      <c r="U14">
        <v>14</v>
      </c>
      <c r="V14" s="6">
        <v>50.1</v>
      </c>
      <c r="W14" s="6">
        <v>55.1</v>
      </c>
      <c r="X14" s="6">
        <v>63.32</v>
      </c>
      <c r="Y14" s="6">
        <v>22.73</v>
      </c>
      <c r="Z14">
        <v>15</v>
      </c>
      <c r="AA14" s="9">
        <v>55.9</v>
      </c>
      <c r="AB14" s="9">
        <v>62.11</v>
      </c>
      <c r="AC14" s="9">
        <v>69.150000000000006</v>
      </c>
      <c r="AD14" s="9">
        <v>22.88</v>
      </c>
      <c r="AE14">
        <v>14</v>
      </c>
      <c r="AF14" s="10">
        <v>60</v>
      </c>
      <c r="AG14" s="10">
        <v>67.55</v>
      </c>
      <c r="AH14" s="10">
        <v>73.34</v>
      </c>
      <c r="AI14" s="10">
        <v>22.99</v>
      </c>
      <c r="AJ14">
        <v>14</v>
      </c>
      <c r="AK14" s="12">
        <v>6</v>
      </c>
    </row>
    <row r="15" spans="1:37" x14ac:dyDescent="0.25">
      <c r="A15" s="4">
        <v>12</v>
      </c>
      <c r="B15" s="4">
        <v>30.4</v>
      </c>
      <c r="C15" s="4">
        <v>30.2</v>
      </c>
      <c r="D15" s="4">
        <v>42.67</v>
      </c>
      <c r="E15" s="4">
        <v>20.350000000000001</v>
      </c>
      <c r="F15">
        <v>15</v>
      </c>
      <c r="G15" s="5">
        <v>34.9</v>
      </c>
      <c r="H15" s="5">
        <v>36.46</v>
      </c>
      <c r="I15" s="5">
        <v>47.6</v>
      </c>
      <c r="J15" s="5">
        <v>22.47</v>
      </c>
      <c r="K15">
        <v>15</v>
      </c>
      <c r="L15" s="8">
        <v>40.200000000000003</v>
      </c>
      <c r="M15" s="8">
        <v>42.65</v>
      </c>
      <c r="N15" s="8">
        <v>53.03</v>
      </c>
      <c r="O15" s="8">
        <v>22.59</v>
      </c>
      <c r="P15">
        <v>14</v>
      </c>
      <c r="Q15" s="7">
        <v>45.2</v>
      </c>
      <c r="R15" s="7">
        <v>48.71</v>
      </c>
      <c r="S15" s="7">
        <v>58.19</v>
      </c>
      <c r="T15" s="7">
        <v>22.71</v>
      </c>
      <c r="U15">
        <v>14</v>
      </c>
      <c r="V15" s="6">
        <v>50.1</v>
      </c>
      <c r="W15" s="6">
        <v>55.16</v>
      </c>
      <c r="X15" s="6">
        <v>63.35</v>
      </c>
      <c r="Y15" s="6">
        <v>22.84</v>
      </c>
      <c r="Z15">
        <v>14</v>
      </c>
      <c r="AA15" s="9">
        <v>55.9</v>
      </c>
      <c r="AB15" s="9">
        <v>62.01</v>
      </c>
      <c r="AC15" s="9">
        <v>69.12</v>
      </c>
      <c r="AD15" s="9">
        <v>22.98</v>
      </c>
      <c r="AE15">
        <v>14</v>
      </c>
      <c r="AF15" s="10">
        <v>60</v>
      </c>
      <c r="AG15" s="10">
        <v>67.540000000000006</v>
      </c>
      <c r="AH15" s="10">
        <v>73.33</v>
      </c>
      <c r="AI15" s="10">
        <v>23.09</v>
      </c>
      <c r="AJ15">
        <v>14</v>
      </c>
      <c r="AK15" s="12">
        <v>7</v>
      </c>
    </row>
    <row r="16" spans="1:37" x14ac:dyDescent="0.25">
      <c r="A16" s="4">
        <v>13</v>
      </c>
      <c r="B16" s="4">
        <v>30.4</v>
      </c>
      <c r="C16" s="4">
        <v>30.32</v>
      </c>
      <c r="D16" s="4">
        <v>42.75</v>
      </c>
      <c r="E16" s="4">
        <v>20.34</v>
      </c>
      <c r="F16">
        <v>15</v>
      </c>
      <c r="G16" s="5">
        <v>34.9</v>
      </c>
      <c r="H16" s="5">
        <v>36.42</v>
      </c>
      <c r="I16" s="5">
        <v>47.6</v>
      </c>
      <c r="J16" s="5">
        <v>22.46</v>
      </c>
      <c r="K16">
        <v>14</v>
      </c>
      <c r="L16" s="8">
        <v>40.1</v>
      </c>
      <c r="M16" s="8">
        <v>42.6</v>
      </c>
      <c r="N16" s="8">
        <v>53.02</v>
      </c>
      <c r="O16" s="8">
        <v>22.58</v>
      </c>
      <c r="P16">
        <v>14</v>
      </c>
      <c r="Q16" s="7">
        <v>45.1</v>
      </c>
      <c r="R16" s="7">
        <v>48.64</v>
      </c>
      <c r="S16" s="7">
        <v>58.18</v>
      </c>
      <c r="T16" s="7">
        <v>22.7</v>
      </c>
      <c r="U16">
        <v>14</v>
      </c>
      <c r="V16" s="6">
        <v>50.1</v>
      </c>
      <c r="W16" s="6">
        <v>55.17</v>
      </c>
      <c r="X16" s="6">
        <v>63.36</v>
      </c>
      <c r="Y16" s="6">
        <v>22.83</v>
      </c>
      <c r="Z16">
        <v>14</v>
      </c>
      <c r="AA16" s="9">
        <v>55.8</v>
      </c>
      <c r="AB16" s="9">
        <v>62</v>
      </c>
      <c r="AC16" s="9">
        <v>69.099999999999994</v>
      </c>
      <c r="AD16" s="9">
        <v>22.97</v>
      </c>
      <c r="AE16">
        <v>14</v>
      </c>
      <c r="AF16" s="10">
        <v>60</v>
      </c>
      <c r="AG16" s="10">
        <v>67.53</v>
      </c>
      <c r="AH16" s="10">
        <v>73.33</v>
      </c>
      <c r="AI16" s="10">
        <v>23.08</v>
      </c>
      <c r="AJ16">
        <v>14</v>
      </c>
      <c r="AK16" s="12">
        <v>7</v>
      </c>
    </row>
    <row r="17" spans="1:37" x14ac:dyDescent="0.25">
      <c r="A17" s="4">
        <v>14</v>
      </c>
      <c r="B17" s="4">
        <v>30.5</v>
      </c>
      <c r="C17" s="4">
        <v>30.34</v>
      </c>
      <c r="D17" s="4">
        <v>42.74</v>
      </c>
      <c r="E17" s="4">
        <v>20.52</v>
      </c>
      <c r="F17">
        <v>15</v>
      </c>
      <c r="G17" s="5">
        <v>34.9</v>
      </c>
      <c r="H17" s="5">
        <v>36.450000000000003</v>
      </c>
      <c r="I17" s="5">
        <v>47.57</v>
      </c>
      <c r="J17" s="5">
        <v>22.64</v>
      </c>
      <c r="K17">
        <v>14</v>
      </c>
      <c r="L17" s="8">
        <v>40.1</v>
      </c>
      <c r="M17" s="8">
        <v>42.61</v>
      </c>
      <c r="N17" s="8">
        <v>53.02</v>
      </c>
      <c r="O17" s="8">
        <v>22.75</v>
      </c>
      <c r="P17">
        <v>14</v>
      </c>
      <c r="Q17" s="7">
        <v>45.1</v>
      </c>
      <c r="R17" s="7">
        <v>48.67</v>
      </c>
      <c r="S17" s="7">
        <v>58.16</v>
      </c>
      <c r="T17" s="7">
        <v>22.88</v>
      </c>
      <c r="U17">
        <v>15</v>
      </c>
      <c r="V17" s="6">
        <v>50.1</v>
      </c>
      <c r="W17" s="6">
        <v>55.16</v>
      </c>
      <c r="X17" s="6">
        <v>63.37</v>
      </c>
      <c r="Y17" s="6">
        <v>23</v>
      </c>
      <c r="Z17">
        <v>14</v>
      </c>
      <c r="AA17" s="9">
        <v>55.8</v>
      </c>
      <c r="AB17" s="9">
        <v>61.9</v>
      </c>
      <c r="AC17" s="9">
        <v>69</v>
      </c>
      <c r="AD17" s="9">
        <v>23.15</v>
      </c>
      <c r="AE17">
        <v>14</v>
      </c>
      <c r="AF17" s="10">
        <v>60</v>
      </c>
      <c r="AG17" s="10">
        <v>67.53</v>
      </c>
      <c r="AH17" s="10">
        <v>73.31</v>
      </c>
      <c r="AI17" s="10">
        <v>23.26</v>
      </c>
      <c r="AJ17">
        <v>15</v>
      </c>
      <c r="AK17" s="12">
        <v>8</v>
      </c>
    </row>
    <row r="18" spans="1:37" x14ac:dyDescent="0.25">
      <c r="A18" s="4">
        <v>15</v>
      </c>
      <c r="B18" s="4">
        <v>30.5</v>
      </c>
      <c r="C18" s="4">
        <v>30.38</v>
      </c>
      <c r="D18" s="4">
        <v>42.77</v>
      </c>
      <c r="E18" s="4">
        <v>22.39</v>
      </c>
      <c r="F18">
        <v>15</v>
      </c>
      <c r="G18" s="5">
        <v>34.799999999999997</v>
      </c>
      <c r="H18" s="5">
        <v>36.44</v>
      </c>
      <c r="I18" s="5">
        <v>47.58</v>
      </c>
      <c r="J18" s="5">
        <v>24.52</v>
      </c>
      <c r="K18">
        <v>14</v>
      </c>
      <c r="L18" s="8">
        <v>40.1</v>
      </c>
      <c r="M18" s="8">
        <v>42.6</v>
      </c>
      <c r="N18" s="8">
        <v>52.98</v>
      </c>
      <c r="O18" s="8">
        <v>24.64</v>
      </c>
      <c r="P18">
        <v>14</v>
      </c>
      <c r="Q18" s="7">
        <v>45.1</v>
      </c>
      <c r="R18" s="7">
        <v>48.66</v>
      </c>
      <c r="S18" s="7">
        <v>58.15</v>
      </c>
      <c r="T18" s="7">
        <v>24.77</v>
      </c>
      <c r="U18">
        <v>14</v>
      </c>
      <c r="V18" s="6">
        <v>50.1</v>
      </c>
      <c r="W18" s="6">
        <v>55.21</v>
      </c>
      <c r="X18" s="6">
        <v>63.37</v>
      </c>
      <c r="Y18" s="6">
        <v>24.91</v>
      </c>
      <c r="Z18">
        <v>14</v>
      </c>
      <c r="AA18" s="9">
        <v>55.7</v>
      </c>
      <c r="AB18" s="9">
        <v>61.86</v>
      </c>
      <c r="AC18" s="9">
        <v>69</v>
      </c>
      <c r="AD18" s="9">
        <v>25.06</v>
      </c>
      <c r="AE18">
        <v>14</v>
      </c>
      <c r="AF18" s="10">
        <v>60</v>
      </c>
      <c r="AG18" s="10">
        <v>67.53</v>
      </c>
      <c r="AH18" s="10">
        <v>73.319999999999993</v>
      </c>
      <c r="AI18" s="10">
        <v>25.18</v>
      </c>
      <c r="AJ18">
        <v>14</v>
      </c>
      <c r="AK18" s="12">
        <v>12</v>
      </c>
    </row>
    <row r="19" spans="1:37" x14ac:dyDescent="0.25">
      <c r="A19" s="4">
        <v>16</v>
      </c>
      <c r="B19" s="4">
        <v>30.5</v>
      </c>
      <c r="C19" s="4">
        <v>30.4</v>
      </c>
      <c r="D19" s="4">
        <v>42.78</v>
      </c>
      <c r="E19" s="4">
        <v>25.02</v>
      </c>
      <c r="F19">
        <v>15</v>
      </c>
      <c r="G19" s="5">
        <v>34.799999999999997</v>
      </c>
      <c r="H19" s="5">
        <v>36.43</v>
      </c>
      <c r="I19" s="5">
        <v>47.57</v>
      </c>
      <c r="J19" s="5">
        <v>27.16</v>
      </c>
      <c r="K19">
        <v>14</v>
      </c>
      <c r="L19" s="8">
        <v>40.1</v>
      </c>
      <c r="M19" s="8">
        <v>42.56</v>
      </c>
      <c r="N19" s="8">
        <v>53</v>
      </c>
      <c r="O19" s="8">
        <v>27.3</v>
      </c>
      <c r="P19">
        <v>15</v>
      </c>
      <c r="Q19" s="7">
        <v>45.1</v>
      </c>
      <c r="R19" s="7">
        <v>48.61</v>
      </c>
      <c r="S19" s="7">
        <v>58.14</v>
      </c>
      <c r="T19" s="7">
        <v>27.44</v>
      </c>
      <c r="U19">
        <v>14</v>
      </c>
      <c r="V19" s="6">
        <v>50.1</v>
      </c>
      <c r="W19" s="6">
        <v>55.21</v>
      </c>
      <c r="X19" s="6">
        <v>63.39</v>
      </c>
      <c r="Y19" s="6">
        <v>27.58</v>
      </c>
      <c r="Z19">
        <v>14</v>
      </c>
      <c r="AA19" s="9">
        <v>55.6</v>
      </c>
      <c r="AB19" s="9">
        <v>61.86</v>
      </c>
      <c r="AC19" s="9">
        <v>68.97</v>
      </c>
      <c r="AD19" s="9">
        <v>27.75</v>
      </c>
      <c r="AE19">
        <v>14</v>
      </c>
      <c r="AF19" s="10">
        <v>59.9</v>
      </c>
      <c r="AG19" s="10">
        <v>67.510000000000005</v>
      </c>
      <c r="AH19" s="10">
        <v>73.3</v>
      </c>
      <c r="AI19" s="10">
        <v>27.88</v>
      </c>
      <c r="AJ19">
        <v>15</v>
      </c>
      <c r="AK19" s="12">
        <v>22</v>
      </c>
    </row>
    <row r="20" spans="1:37" x14ac:dyDescent="0.25">
      <c r="A20" s="4">
        <v>17</v>
      </c>
      <c r="B20" s="4">
        <v>30.5</v>
      </c>
      <c r="C20" s="4">
        <v>30.48</v>
      </c>
      <c r="D20" s="4">
        <v>42.82</v>
      </c>
      <c r="E20" s="4">
        <v>29.91</v>
      </c>
      <c r="F20">
        <v>15</v>
      </c>
      <c r="G20" s="5">
        <v>34.799999999999997</v>
      </c>
      <c r="H20" s="5">
        <v>36.43</v>
      </c>
      <c r="I20" s="5">
        <v>47.57</v>
      </c>
      <c r="J20" s="5">
        <v>32.06</v>
      </c>
      <c r="K20">
        <v>14</v>
      </c>
      <c r="L20" s="8">
        <v>40.1</v>
      </c>
      <c r="M20" s="8">
        <v>42.55</v>
      </c>
      <c r="N20" s="8">
        <v>52.99</v>
      </c>
      <c r="O20" s="8">
        <v>32.22</v>
      </c>
      <c r="P20">
        <v>14</v>
      </c>
      <c r="Q20" s="7">
        <v>45.1</v>
      </c>
      <c r="R20" s="7">
        <v>48.61</v>
      </c>
      <c r="S20" s="7">
        <v>58.12</v>
      </c>
      <c r="T20" s="7">
        <v>32.380000000000003</v>
      </c>
      <c r="U20">
        <v>15</v>
      </c>
      <c r="V20" s="6">
        <v>50.1</v>
      </c>
      <c r="W20" s="6">
        <v>55.23</v>
      </c>
      <c r="X20" s="6">
        <v>63.39</v>
      </c>
      <c r="Y20" s="6">
        <v>32.549999999999997</v>
      </c>
      <c r="Z20">
        <v>14</v>
      </c>
      <c r="AA20" s="9">
        <v>55.6</v>
      </c>
      <c r="AB20" s="9">
        <v>61.86</v>
      </c>
      <c r="AC20" s="9">
        <v>68.97</v>
      </c>
      <c r="AD20" s="9">
        <v>32.729999999999997</v>
      </c>
      <c r="AE20">
        <v>15</v>
      </c>
      <c r="AF20" s="10">
        <v>59.9</v>
      </c>
      <c r="AG20" s="10">
        <v>67.540000000000006</v>
      </c>
      <c r="AH20" s="10">
        <v>73.3</v>
      </c>
      <c r="AI20" s="10">
        <v>32.880000000000003</v>
      </c>
      <c r="AJ20">
        <v>15</v>
      </c>
      <c r="AK20" s="12">
        <v>38</v>
      </c>
    </row>
    <row r="21" spans="1:37" x14ac:dyDescent="0.25">
      <c r="A21" s="4">
        <v>18</v>
      </c>
      <c r="B21" s="4">
        <v>30.5</v>
      </c>
      <c r="C21" s="4">
        <v>30.48</v>
      </c>
      <c r="D21" s="4">
        <v>42.81</v>
      </c>
      <c r="E21" s="4">
        <v>37.67</v>
      </c>
      <c r="F21">
        <v>16</v>
      </c>
      <c r="G21" s="5">
        <v>34.799999999999997</v>
      </c>
      <c r="H21" s="5">
        <v>36.42</v>
      </c>
      <c r="I21" s="5">
        <v>47.53</v>
      </c>
      <c r="J21" s="5">
        <v>39.840000000000003</v>
      </c>
      <c r="K21">
        <v>16</v>
      </c>
      <c r="L21" s="8">
        <v>40.1</v>
      </c>
      <c r="M21" s="8">
        <v>42.56</v>
      </c>
      <c r="N21" s="8">
        <v>53</v>
      </c>
      <c r="O21" s="8">
        <v>40.020000000000003</v>
      </c>
      <c r="P21">
        <v>15</v>
      </c>
      <c r="Q21" s="7">
        <v>45</v>
      </c>
      <c r="R21" s="7">
        <v>48.63</v>
      </c>
      <c r="S21" s="7">
        <v>58.11</v>
      </c>
      <c r="T21" s="7">
        <v>40.24</v>
      </c>
      <c r="U21">
        <v>14</v>
      </c>
      <c r="V21" s="6">
        <v>50.2</v>
      </c>
      <c r="W21" s="6">
        <v>55.27</v>
      </c>
      <c r="X21" s="6">
        <v>63.43</v>
      </c>
      <c r="Y21" s="6">
        <v>40.44</v>
      </c>
      <c r="Z21">
        <v>14</v>
      </c>
      <c r="AA21" s="9">
        <v>55.6</v>
      </c>
      <c r="AB21" s="9">
        <v>61.86</v>
      </c>
      <c r="AC21" s="9">
        <v>68.97</v>
      </c>
      <c r="AD21" s="9">
        <v>40.659999999999997</v>
      </c>
      <c r="AE21">
        <v>14</v>
      </c>
      <c r="AF21" s="10">
        <v>59.9</v>
      </c>
      <c r="AG21" s="10">
        <v>67.510000000000005</v>
      </c>
      <c r="AH21" s="10">
        <v>73.31</v>
      </c>
      <c r="AI21" s="10">
        <v>40.83</v>
      </c>
      <c r="AJ21">
        <v>14</v>
      </c>
      <c r="AK21" s="12">
        <v>69</v>
      </c>
    </row>
    <row r="22" spans="1:37" x14ac:dyDescent="0.25">
      <c r="A22" s="4">
        <v>19</v>
      </c>
      <c r="B22" s="4">
        <v>30.6</v>
      </c>
      <c r="C22" s="4">
        <v>30.51</v>
      </c>
      <c r="D22" s="4">
        <v>42.84</v>
      </c>
      <c r="E22" s="4">
        <v>52.97</v>
      </c>
      <c r="F22">
        <v>16</v>
      </c>
      <c r="G22" s="5">
        <v>34.799999999999997</v>
      </c>
      <c r="H22" s="5">
        <v>36.380000000000003</v>
      </c>
      <c r="I22" s="5">
        <v>47.53</v>
      </c>
      <c r="J22" s="5">
        <v>54.61</v>
      </c>
      <c r="K22">
        <v>15</v>
      </c>
      <c r="L22" s="8">
        <v>40.1</v>
      </c>
      <c r="M22" s="8">
        <v>42.55</v>
      </c>
      <c r="N22" s="8">
        <v>52.97</v>
      </c>
      <c r="O22" s="8">
        <v>54.87</v>
      </c>
      <c r="P22">
        <v>15</v>
      </c>
      <c r="Q22" s="7">
        <v>45</v>
      </c>
      <c r="R22" s="7">
        <v>48.63</v>
      </c>
      <c r="S22" s="7">
        <v>58.1</v>
      </c>
      <c r="T22" s="7">
        <v>55.13</v>
      </c>
      <c r="U22">
        <v>15</v>
      </c>
      <c r="V22" s="6">
        <v>50.2</v>
      </c>
      <c r="W22" s="6">
        <v>55.27</v>
      </c>
      <c r="X22" s="6">
        <v>63.45</v>
      </c>
      <c r="Y22" s="6">
        <v>55.4</v>
      </c>
      <c r="Z22">
        <v>15</v>
      </c>
      <c r="AA22" s="9">
        <v>55.6</v>
      </c>
      <c r="AB22" s="9">
        <v>62</v>
      </c>
      <c r="AC22" s="9">
        <v>69</v>
      </c>
      <c r="AD22" s="9">
        <v>55.69</v>
      </c>
      <c r="AE22">
        <v>15</v>
      </c>
      <c r="AF22" s="10">
        <v>59.9</v>
      </c>
      <c r="AG22" s="10">
        <v>67.53</v>
      </c>
      <c r="AH22" s="10">
        <v>73.28</v>
      </c>
      <c r="AI22" s="10">
        <v>55.91</v>
      </c>
      <c r="AJ22">
        <v>15</v>
      </c>
      <c r="AK22" s="12">
        <v>123</v>
      </c>
    </row>
    <row r="23" spans="1:37" x14ac:dyDescent="0.25">
      <c r="A23" s="4">
        <v>20</v>
      </c>
      <c r="B23" s="4">
        <v>30.6</v>
      </c>
      <c r="C23" s="4">
        <v>30.53</v>
      </c>
      <c r="D23" s="4">
        <v>42.85</v>
      </c>
      <c r="E23" s="4">
        <v>78.569999999999993</v>
      </c>
      <c r="F23">
        <v>17</v>
      </c>
      <c r="G23" s="5">
        <v>34.799999999999997</v>
      </c>
      <c r="H23" s="5">
        <v>36.380000000000003</v>
      </c>
      <c r="I23" s="5">
        <v>47.53</v>
      </c>
      <c r="J23" s="5">
        <v>80.900000000000006</v>
      </c>
      <c r="K23">
        <v>16</v>
      </c>
      <c r="L23" s="8">
        <v>40.1</v>
      </c>
      <c r="M23" s="8">
        <v>42.55</v>
      </c>
      <c r="N23" s="8">
        <v>52.96</v>
      </c>
      <c r="O23" s="8">
        <v>81.27</v>
      </c>
      <c r="P23">
        <v>16</v>
      </c>
      <c r="Q23" s="7">
        <v>45</v>
      </c>
      <c r="R23" s="7">
        <v>48.6</v>
      </c>
      <c r="S23" s="7">
        <v>58.12</v>
      </c>
      <c r="T23" s="7">
        <v>81.64</v>
      </c>
      <c r="U23">
        <v>16</v>
      </c>
      <c r="V23" s="6">
        <v>50.2</v>
      </c>
      <c r="W23" s="6">
        <v>55.35</v>
      </c>
      <c r="X23" s="6">
        <v>63.47</v>
      </c>
      <c r="Y23" s="6">
        <v>82.03</v>
      </c>
      <c r="Z23">
        <v>16</v>
      </c>
      <c r="AA23" s="9">
        <v>55.6</v>
      </c>
      <c r="AB23" s="9">
        <v>62.01</v>
      </c>
      <c r="AC23" s="9">
        <v>69.02</v>
      </c>
      <c r="AD23" s="9">
        <v>84.44</v>
      </c>
      <c r="AE23">
        <v>16</v>
      </c>
      <c r="AF23" s="10">
        <v>59.9</v>
      </c>
      <c r="AG23" s="10">
        <v>67.52</v>
      </c>
      <c r="AH23" s="10">
        <v>73.28</v>
      </c>
      <c r="AI23" s="10">
        <v>82.76</v>
      </c>
      <c r="AJ23">
        <v>16</v>
      </c>
      <c r="AK23" s="12">
        <v>215</v>
      </c>
    </row>
    <row r="24" spans="1:37" x14ac:dyDescent="0.25">
      <c r="A24" s="4">
        <v>21</v>
      </c>
      <c r="B24" s="4">
        <v>30.6</v>
      </c>
      <c r="C24" s="4">
        <v>30.54</v>
      </c>
      <c r="D24" s="4">
        <v>42.88</v>
      </c>
      <c r="E24" s="4">
        <v>125.29</v>
      </c>
      <c r="F24">
        <v>19</v>
      </c>
      <c r="G24" s="5">
        <v>34.799999999999997</v>
      </c>
      <c r="H24" s="5">
        <v>36.380000000000003</v>
      </c>
      <c r="I24" s="5">
        <v>47.55</v>
      </c>
      <c r="J24" s="5">
        <v>127.81</v>
      </c>
      <c r="K24">
        <v>19</v>
      </c>
      <c r="L24" s="8">
        <v>40.1</v>
      </c>
      <c r="M24" s="8">
        <v>42.54</v>
      </c>
      <c r="N24" s="8">
        <v>52.95</v>
      </c>
      <c r="O24" s="8">
        <v>128.35</v>
      </c>
      <c r="P24">
        <v>19</v>
      </c>
      <c r="Q24" s="7">
        <v>45</v>
      </c>
      <c r="R24" s="7">
        <v>48.62</v>
      </c>
      <c r="S24" s="7">
        <v>58.1</v>
      </c>
      <c r="T24" s="7">
        <v>128.91999999999999</v>
      </c>
      <c r="U24">
        <v>19</v>
      </c>
      <c r="V24" s="6">
        <v>50.2</v>
      </c>
      <c r="W24" s="6">
        <v>55.34</v>
      </c>
      <c r="X24" s="6">
        <v>63.49</v>
      </c>
      <c r="Y24" s="6">
        <v>129.52000000000001</v>
      </c>
      <c r="Z24">
        <v>19</v>
      </c>
      <c r="AA24" s="9">
        <v>55.6</v>
      </c>
      <c r="AB24" s="9">
        <v>62.01</v>
      </c>
      <c r="AC24" s="9">
        <v>69.02</v>
      </c>
      <c r="AD24" s="9">
        <v>130.15</v>
      </c>
      <c r="AE24">
        <v>19</v>
      </c>
      <c r="AF24" s="10">
        <v>59.9</v>
      </c>
      <c r="AG24" s="10">
        <v>67.510000000000005</v>
      </c>
      <c r="AH24" s="10">
        <v>73.260000000000005</v>
      </c>
      <c r="AI24" s="10">
        <v>130.66</v>
      </c>
      <c r="AJ24">
        <v>19</v>
      </c>
      <c r="AK24" s="12">
        <v>384</v>
      </c>
    </row>
    <row r="25" spans="1:37" x14ac:dyDescent="0.25">
      <c r="A25" s="4">
        <v>22</v>
      </c>
      <c r="B25" s="4">
        <v>30.6</v>
      </c>
      <c r="C25" s="4">
        <v>30.58</v>
      </c>
      <c r="D25" s="4">
        <v>42.91</v>
      </c>
      <c r="E25" s="4">
        <v>209.08</v>
      </c>
      <c r="F25">
        <v>25</v>
      </c>
      <c r="G25" s="5">
        <v>34.799999999999997</v>
      </c>
      <c r="H25" s="5">
        <v>36.369999999999997</v>
      </c>
      <c r="I25" s="5">
        <v>47.52</v>
      </c>
      <c r="J25" s="5">
        <v>211.89</v>
      </c>
      <c r="K25">
        <v>25</v>
      </c>
      <c r="L25" s="8">
        <v>40</v>
      </c>
      <c r="M25" s="8">
        <v>42.51</v>
      </c>
      <c r="N25" s="8">
        <v>52.95</v>
      </c>
      <c r="O25" s="8">
        <v>212.9</v>
      </c>
      <c r="P25">
        <v>25</v>
      </c>
      <c r="Q25" s="7">
        <v>45</v>
      </c>
      <c r="R25" s="7">
        <v>48.61</v>
      </c>
      <c r="S25" s="7">
        <v>58.09</v>
      </c>
      <c r="T25" s="7">
        <v>214</v>
      </c>
      <c r="U25">
        <v>25</v>
      </c>
      <c r="V25" s="6">
        <v>50.3</v>
      </c>
      <c r="W25" s="6">
        <v>55.37</v>
      </c>
      <c r="X25" s="6">
        <v>63.51</v>
      </c>
      <c r="Y25" s="6">
        <v>214.66</v>
      </c>
      <c r="Z25">
        <v>26</v>
      </c>
      <c r="AA25" s="9">
        <v>55.6</v>
      </c>
      <c r="AB25" s="9">
        <v>62.01</v>
      </c>
      <c r="AC25" s="9">
        <v>69.02</v>
      </c>
      <c r="AD25" s="9">
        <v>215.7</v>
      </c>
      <c r="AE25">
        <v>25</v>
      </c>
      <c r="AF25" s="10">
        <v>59.9</v>
      </c>
      <c r="AG25" s="10">
        <v>67.52</v>
      </c>
      <c r="AH25" s="10">
        <v>73.27</v>
      </c>
      <c r="AI25" s="10">
        <v>216.51</v>
      </c>
      <c r="AJ25">
        <v>26</v>
      </c>
      <c r="AK25" s="12">
        <v>692</v>
      </c>
    </row>
    <row r="26" spans="1:37" x14ac:dyDescent="0.25">
      <c r="A26" s="4">
        <v>23</v>
      </c>
      <c r="B26" s="4">
        <v>30.6</v>
      </c>
      <c r="C26" s="4">
        <v>30.57</v>
      </c>
      <c r="D26" s="4">
        <v>42.92</v>
      </c>
      <c r="E26" s="4">
        <v>357.32</v>
      </c>
      <c r="F26">
        <v>39</v>
      </c>
      <c r="G26" s="5">
        <v>34.799999999999997</v>
      </c>
      <c r="H26" s="5">
        <v>36.36</v>
      </c>
      <c r="I26" s="5">
        <v>47.53</v>
      </c>
      <c r="J26" s="5">
        <v>360.7</v>
      </c>
      <c r="K26">
        <v>39</v>
      </c>
      <c r="L26" s="8">
        <v>40</v>
      </c>
      <c r="M26" s="8">
        <v>42.49</v>
      </c>
      <c r="N26" s="8">
        <v>52.91</v>
      </c>
      <c r="O26" s="8">
        <v>362.33</v>
      </c>
      <c r="P26">
        <v>38</v>
      </c>
      <c r="Q26" s="7">
        <v>45</v>
      </c>
      <c r="R26" s="7">
        <v>48.61</v>
      </c>
      <c r="S26" s="7">
        <v>58.08</v>
      </c>
      <c r="T26" s="7">
        <v>363.73</v>
      </c>
      <c r="U26">
        <v>37</v>
      </c>
      <c r="V26" s="6">
        <v>50.3</v>
      </c>
      <c r="W26" s="6">
        <v>55.39</v>
      </c>
      <c r="X26" s="6">
        <v>63.51</v>
      </c>
      <c r="Y26" s="6">
        <v>365.37</v>
      </c>
      <c r="Z26">
        <v>39</v>
      </c>
      <c r="AA26" s="9">
        <v>55.6</v>
      </c>
      <c r="AB26" s="9">
        <v>62.01</v>
      </c>
      <c r="AC26" s="9">
        <v>69.02</v>
      </c>
      <c r="AD26" s="9">
        <v>367.11</v>
      </c>
      <c r="AE26">
        <v>39</v>
      </c>
      <c r="AF26" s="10">
        <v>59.9</v>
      </c>
      <c r="AG26" s="10">
        <v>67.52</v>
      </c>
      <c r="AH26" s="10">
        <v>73.28</v>
      </c>
      <c r="AI26" s="10">
        <v>368.48</v>
      </c>
      <c r="AJ26">
        <v>39</v>
      </c>
      <c r="AK26" s="12">
        <v>1229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0</vt:lpstr>
      <vt:lpstr>1</vt:lpstr>
      <vt:lpstr>Лист1</vt:lpstr>
      <vt:lpstr>Лист2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Oum</dc:creator>
  <cp:lastModifiedBy>Oum</cp:lastModifiedBy>
  <dcterms:created xsi:type="dcterms:W3CDTF">2019-04-15T08:47:45Z</dcterms:created>
  <dcterms:modified xsi:type="dcterms:W3CDTF">2020-01-06T17:51:23Z</dcterms:modified>
</cp:coreProperties>
</file>