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 Galapagos\year 3\FinalMELTSmodelling\MultiNest Melts modelling\MyMCMC\MELTPXcode\MeltPXGUI\Data\"/>
    </mc:Choice>
  </mc:AlternateContent>
  <xr:revisionPtr revIDLastSave="0" documentId="13_ncr:1_{B0E4CEA0-570F-4897-AD59-443333B9E5F7}" xr6:coauthVersionLast="41" xr6:coauthVersionMax="41" xr10:uidLastSave="{00000000-0000-0000-0000-000000000000}"/>
  <bookViews>
    <workbookView xWindow="-108" yWindow="-108" windowWidth="23256" windowHeight="12576" xr2:uid="{AAB24499-A57A-4C61-962C-C446835B2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3" i="1"/>
  <c r="AV24" i="1"/>
  <c r="AV25" i="1"/>
  <c r="AV26" i="1"/>
  <c r="AV28" i="1"/>
  <c r="AV29" i="1"/>
  <c r="AV30" i="1"/>
  <c r="AV31" i="1"/>
  <c r="AV32" i="1"/>
  <c r="AV37" i="1"/>
  <c r="AV39" i="1"/>
  <c r="AV40" i="1"/>
  <c r="AV41" i="1"/>
  <c r="AV42" i="1"/>
  <c r="AV43" i="1"/>
  <c r="AV45" i="1"/>
  <c r="AV46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6" i="1"/>
  <c r="AV108" i="1"/>
  <c r="AV109" i="1"/>
  <c r="AV111" i="1"/>
  <c r="AV112" i="1"/>
  <c r="AV113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7" i="1"/>
  <c r="AV138" i="1"/>
  <c r="AV140" i="1"/>
  <c r="AV142" i="1"/>
  <c r="AV143" i="1"/>
  <c r="AV144" i="1"/>
  <c r="AV145" i="1"/>
  <c r="AV146" i="1"/>
  <c r="AV147" i="1"/>
  <c r="AV148" i="1"/>
  <c r="AV149" i="1"/>
  <c r="AV151" i="1"/>
  <c r="AV152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4" i="1"/>
  <c r="AV196" i="1"/>
  <c r="AV197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8" i="1"/>
  <c r="AU29" i="1"/>
  <c r="AU30" i="1"/>
  <c r="AU31" i="1"/>
  <c r="AU32" i="1"/>
  <c r="AU37" i="1"/>
  <c r="AU39" i="1"/>
  <c r="AU40" i="1"/>
  <c r="AU41" i="1"/>
  <c r="AU42" i="1"/>
  <c r="AU43" i="1"/>
  <c r="AU45" i="1"/>
  <c r="AU46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2" i="1"/>
  <c r="AU93" i="1"/>
  <c r="AU94" i="1"/>
  <c r="AU95" i="1"/>
  <c r="AU96" i="1"/>
  <c r="AU97" i="1"/>
  <c r="AU98" i="1"/>
  <c r="AU99" i="1"/>
  <c r="AU100" i="1"/>
  <c r="AU102" i="1"/>
  <c r="AU103" i="1"/>
  <c r="AU108" i="1"/>
  <c r="AU111" i="1"/>
  <c r="AU112" i="1"/>
  <c r="AU113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7" i="1"/>
  <c r="AU138" i="1"/>
  <c r="AU140" i="1"/>
  <c r="AU142" i="1"/>
  <c r="AU143" i="1"/>
  <c r="AU144" i="1"/>
  <c r="AU145" i="1"/>
  <c r="AU146" i="1"/>
  <c r="AU147" i="1"/>
  <c r="AU148" i="1"/>
  <c r="AU149" i="1"/>
  <c r="AU151" i="1"/>
  <c r="AU152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4" i="1"/>
  <c r="AU196" i="1"/>
  <c r="AU197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3" i="1"/>
  <c r="AT24" i="1"/>
  <c r="AT25" i="1"/>
  <c r="AT26" i="1"/>
  <c r="AT28" i="1"/>
  <c r="AT29" i="1"/>
  <c r="AT30" i="1"/>
  <c r="AT31" i="1"/>
  <c r="AT32" i="1"/>
  <c r="AT37" i="1"/>
  <c r="AT39" i="1"/>
  <c r="AT40" i="1"/>
  <c r="AT41" i="1"/>
  <c r="AT42" i="1"/>
  <c r="AT43" i="1"/>
  <c r="AT45" i="1"/>
  <c r="AT46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2" i="1"/>
  <c r="AT93" i="1"/>
  <c r="AT94" i="1"/>
  <c r="AT95" i="1"/>
  <c r="AT96" i="1"/>
  <c r="AT97" i="1"/>
  <c r="AT98" i="1"/>
  <c r="AT99" i="1"/>
  <c r="AT100" i="1"/>
  <c r="AT102" i="1"/>
  <c r="AT103" i="1"/>
  <c r="AT108" i="1"/>
  <c r="AT111" i="1"/>
  <c r="AT112" i="1"/>
  <c r="AT113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7" i="1"/>
  <c r="AT138" i="1"/>
  <c r="AT140" i="1"/>
  <c r="AT142" i="1"/>
  <c r="AT143" i="1"/>
  <c r="AT144" i="1"/>
  <c r="AT145" i="1"/>
  <c r="AT146" i="1"/>
  <c r="AT147" i="1"/>
  <c r="AT148" i="1"/>
  <c r="AT149" i="1"/>
  <c r="AT151" i="1"/>
  <c r="AT152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4" i="1"/>
  <c r="AT196" i="1"/>
  <c r="AT197" i="1"/>
  <c r="A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Gleeson</author>
  </authors>
  <commentList>
    <comment ref="AK1" authorId="0" shapeId="0" xr:uid="{0F3969CB-6E8F-4443-A950-B28004DFC6DE}">
      <text>
        <r>
          <rPr>
            <b/>
            <sz val="9"/>
            <color indexed="81"/>
            <rFont val="Tahoma"/>
            <family val="2"/>
          </rPr>
          <t>Matthew Gleeson:</t>
        </r>
        <r>
          <rPr>
            <sz val="9"/>
            <color indexed="81"/>
            <rFont val="Tahoma"/>
            <family val="2"/>
          </rPr>
          <t xml:space="preserve">
Most enriched samples appear to be depleted in Sc? This may indicate more pyroxene in 
source?</t>
        </r>
      </text>
    </comment>
  </commentList>
</comments>
</file>

<file path=xl/sharedStrings.xml><?xml version="1.0" encoding="utf-8"?>
<sst xmlns="http://schemas.openxmlformats.org/spreadsheetml/2006/main" count="636" uniqueCount="250">
  <si>
    <t>Region</t>
  </si>
  <si>
    <t>Dataset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</si>
  <si>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</si>
  <si>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</si>
  <si>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</si>
  <si>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</si>
  <si>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</si>
  <si>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</si>
  <si>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</si>
  <si>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</si>
  <si>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</si>
  <si>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</si>
  <si>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</si>
  <si>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</si>
  <si>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</si>
  <si>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</si>
  <si>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</si>
  <si>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</si>
  <si>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</si>
  <si>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</si>
  <si>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</si>
  <si>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</si>
  <si>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</si>
  <si>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</si>
  <si>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</si>
  <si>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</si>
  <si>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</si>
  <si>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</si>
  <si>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</si>
  <si>
    <t>H2O</t>
  </si>
  <si>
    <t>F</t>
  </si>
  <si>
    <t>Zr</t>
  </si>
  <si>
    <t>Sr</t>
  </si>
  <si>
    <t>Sc</t>
  </si>
  <si>
    <t>V</t>
  </si>
  <si>
    <t>Feiso</t>
  </si>
  <si>
    <t>2sigma</t>
  </si>
  <si>
    <t>Sr87_Sr86</t>
  </si>
  <si>
    <t>Nd143_Nd144</t>
  </si>
  <si>
    <t>Pb206_Pb204</t>
  </si>
  <si>
    <t>Pb207_Pb204</t>
  </si>
  <si>
    <t>Pb208_Pb204</t>
  </si>
  <si>
    <t>WASSOTW-007-VG2110</t>
  </si>
  <si>
    <t>EGSC</t>
  </si>
  <si>
    <t>Le Voyer</t>
  </si>
  <si>
    <t>WASSOTW-007-VG2111</t>
  </si>
  <si>
    <t>MG-ST7-7D1g_1</t>
  </si>
  <si>
    <t>Schilling</t>
  </si>
  <si>
    <t>MG-DSD2Ag_1</t>
  </si>
  <si>
    <t>SO 3</t>
  </si>
  <si>
    <t>Christie</t>
  </si>
  <si>
    <t>SO 6</t>
  </si>
  <si>
    <t>MG-CTW-6D1g_1</t>
  </si>
  <si>
    <t>MG-CTW-7D1g_1</t>
  </si>
  <si>
    <t>SO 13Y</t>
  </si>
  <si>
    <t>SO 13Z</t>
  </si>
  <si>
    <t>SO 10Y</t>
  </si>
  <si>
    <t>SO 10Z</t>
  </si>
  <si>
    <t>SO 14Y</t>
  </si>
  <si>
    <t>SO 14Z</t>
  </si>
  <si>
    <t>MG-164-1D-2g_1</t>
  </si>
  <si>
    <t>SO 16</t>
  </si>
  <si>
    <t>SO 17X</t>
  </si>
  <si>
    <t>SO 17Y</t>
  </si>
  <si>
    <t>SO 17Z</t>
  </si>
  <si>
    <t>MG-164-3D1g_1</t>
  </si>
  <si>
    <t>SO 21Y</t>
  </si>
  <si>
    <t>SO 22Z</t>
  </si>
  <si>
    <t>MG-164-5D-2g_1</t>
  </si>
  <si>
    <t>SO 25AY</t>
  </si>
  <si>
    <t>SO 25AZ</t>
  </si>
  <si>
    <t>SO 25</t>
  </si>
  <si>
    <t>SO 26</t>
  </si>
  <si>
    <t>SO 30</t>
  </si>
  <si>
    <t>2D-1</t>
  </si>
  <si>
    <t>Transform</t>
  </si>
  <si>
    <t>Ingle</t>
  </si>
  <si>
    <t>SO 43</t>
  </si>
  <si>
    <t>4D-1</t>
  </si>
  <si>
    <t>WGSC</t>
  </si>
  <si>
    <t>32D-2</t>
  </si>
  <si>
    <t>34D-1</t>
  </si>
  <si>
    <t>41D-5</t>
  </si>
  <si>
    <t>40D-2</t>
  </si>
  <si>
    <t>43D-1</t>
  </si>
  <si>
    <t>53D-1</t>
  </si>
  <si>
    <t>63D-1</t>
  </si>
  <si>
    <t>KAK1979-024-001</t>
  </si>
  <si>
    <t>KAK1979-024-003</t>
  </si>
  <si>
    <t>KAK1979-024-004</t>
  </si>
  <si>
    <t>KAK1979-024-005</t>
  </si>
  <si>
    <t>65D-1</t>
  </si>
  <si>
    <t>KAK1979-015-006</t>
  </si>
  <si>
    <t>KAK1979-015-002</t>
  </si>
  <si>
    <t>1538-3</t>
  </si>
  <si>
    <t>1539-2</t>
  </si>
  <si>
    <t>1544-1</t>
  </si>
  <si>
    <t>1540-4</t>
  </si>
  <si>
    <t>1557-2</t>
  </si>
  <si>
    <t>1557-1</t>
  </si>
  <si>
    <t>1541-2</t>
  </si>
  <si>
    <t>KAK1979-010-017</t>
  </si>
  <si>
    <t>KAK1979-010-034</t>
  </si>
  <si>
    <t>KAK1979-010-025</t>
  </si>
  <si>
    <t>KAK1979-010-022</t>
  </si>
  <si>
    <t>KAK1979-010-024</t>
  </si>
  <si>
    <t>KAK1979-010-020</t>
  </si>
  <si>
    <t>KAK1979-010-023</t>
  </si>
  <si>
    <t>KAK1979-010-019</t>
  </si>
  <si>
    <t>KAK1979-010-026</t>
  </si>
  <si>
    <t>KAK1979-010-016</t>
  </si>
  <si>
    <t>KAK1979-011-086</t>
  </si>
  <si>
    <t>KAK1979-011-085</t>
  </si>
  <si>
    <t>KAK1979-011-087</t>
  </si>
  <si>
    <t>KAK1979-011-088</t>
  </si>
  <si>
    <t>KAK1979-011-096</t>
  </si>
  <si>
    <t>KAK1979-011-001</t>
  </si>
  <si>
    <t>KAK1979-011-097</t>
  </si>
  <si>
    <t>KAK1979-011-091</t>
  </si>
  <si>
    <t>KAK1979-011-090</t>
  </si>
  <si>
    <t>1554-1</t>
  </si>
  <si>
    <t>1551-3</t>
  </si>
  <si>
    <t>KAK1979-017-003</t>
  </si>
  <si>
    <t>KAK1979-017-014</t>
  </si>
  <si>
    <t>KAK1979-017-043</t>
  </si>
  <si>
    <t>KAK1979-017-004</t>
  </si>
  <si>
    <t>KAK1979-017-040</t>
  </si>
  <si>
    <t>KAK1979-017-037</t>
  </si>
  <si>
    <t>KAK1979-017-034</t>
  </si>
  <si>
    <t>KAK1979-017-033</t>
  </si>
  <si>
    <t>KAK1979-017-042</t>
  </si>
  <si>
    <t>KAK1979-017-041</t>
  </si>
  <si>
    <t>KAK1979-017-038</t>
  </si>
  <si>
    <t>KAK1979-017-036</t>
  </si>
  <si>
    <t>KAK1979-017-032</t>
  </si>
  <si>
    <t>EWI0004-075-001</t>
  </si>
  <si>
    <t>71D-1</t>
  </si>
  <si>
    <t>71D-4</t>
  </si>
  <si>
    <t>A13-2</t>
  </si>
  <si>
    <t>DST0041-005-556</t>
  </si>
  <si>
    <t>DST0041-005-VG1311</t>
  </si>
  <si>
    <t>DST0041-005-557</t>
  </si>
  <si>
    <t>MG-DSD5_1</t>
  </si>
  <si>
    <t>73D-1</t>
  </si>
  <si>
    <t>75D-1</t>
  </si>
  <si>
    <t>T18</t>
  </si>
  <si>
    <t>77D-2</t>
  </si>
  <si>
    <t>77D-1</t>
  </si>
  <si>
    <t>80D-2</t>
  </si>
  <si>
    <t>79D-1</t>
  </si>
  <si>
    <t>82D-8</t>
  </si>
  <si>
    <t>83D-5</t>
  </si>
  <si>
    <t>84D-4</t>
  </si>
  <si>
    <t>87D-1</t>
  </si>
  <si>
    <t>MG-164-19D1_1</t>
  </si>
  <si>
    <t>88D-1</t>
  </si>
  <si>
    <t>91D-6</t>
  </si>
  <si>
    <t>92D-1</t>
  </si>
  <si>
    <t>MG-164-20D1_1</t>
  </si>
  <si>
    <t>SO 19</t>
  </si>
  <si>
    <t>SO 21Z</t>
  </si>
  <si>
    <t>SO 22Y</t>
  </si>
  <si>
    <t>SO 23</t>
  </si>
  <si>
    <t>SO 24W</t>
  </si>
  <si>
    <t>SO 24X</t>
  </si>
  <si>
    <t>SO 24Y</t>
  </si>
  <si>
    <t>SO 24Z</t>
  </si>
  <si>
    <t>MG-CTW-9D1g_1</t>
  </si>
  <si>
    <t>SO 27</t>
  </si>
  <si>
    <t>SO 27A</t>
  </si>
  <si>
    <t>SO DR29-1.</t>
  </si>
  <si>
    <t>SO 29A</t>
  </si>
  <si>
    <t>SO 31X</t>
  </si>
  <si>
    <t>SO 31Y</t>
  </si>
  <si>
    <t>SO 31Z</t>
  </si>
  <si>
    <t>SO 32</t>
  </si>
  <si>
    <t>SO 33X</t>
  </si>
  <si>
    <t>SO 33Y</t>
  </si>
  <si>
    <t>SO 33Z</t>
  </si>
  <si>
    <t>SO 34</t>
  </si>
  <si>
    <t>SO 37</t>
  </si>
  <si>
    <t>MG-164-27D-3g_1</t>
  </si>
  <si>
    <t>6D-3</t>
  </si>
  <si>
    <t>MG-164-24D3_1</t>
  </si>
  <si>
    <t>7D-4</t>
  </si>
  <si>
    <t>7D-3</t>
  </si>
  <si>
    <t>9D-1</t>
  </si>
  <si>
    <t>9D-3</t>
  </si>
  <si>
    <t>SO 48Z</t>
  </si>
  <si>
    <t>SO 48Y</t>
  </si>
  <si>
    <t>15D-1</t>
  </si>
  <si>
    <t>C10</t>
  </si>
  <si>
    <t>SO 54Z</t>
  </si>
  <si>
    <t>SO 54Y</t>
  </si>
  <si>
    <t>29D-1</t>
  </si>
  <si>
    <t>T12</t>
  </si>
  <si>
    <t>31D</t>
  </si>
  <si>
    <t>T23</t>
  </si>
  <si>
    <t>33D-1</t>
  </si>
  <si>
    <t>34D-4</t>
  </si>
  <si>
    <t>41D-7</t>
  </si>
  <si>
    <t>41D-1</t>
  </si>
  <si>
    <t>38D-2</t>
  </si>
  <si>
    <t>45D-2</t>
  </si>
  <si>
    <t>48D-4</t>
  </si>
  <si>
    <t>Mg-164-14D1_1</t>
  </si>
  <si>
    <t>50D-1</t>
  </si>
  <si>
    <t>49D-1</t>
  </si>
  <si>
    <t>56D-2</t>
  </si>
  <si>
    <t>58D-2</t>
  </si>
  <si>
    <t>T16</t>
  </si>
  <si>
    <t>62D-1</t>
  </si>
  <si>
    <t>63D-2</t>
  </si>
  <si>
    <t>T17</t>
  </si>
  <si>
    <t>67D-1</t>
  </si>
  <si>
    <t>69D-1</t>
  </si>
  <si>
    <t>KAK1979-015-005</t>
  </si>
  <si>
    <t>KAK1979-015-004</t>
  </si>
  <si>
    <t>KAK1979-015-003</t>
  </si>
  <si>
    <t>KAK1979-015-001</t>
  </si>
  <si>
    <t>70D-1</t>
  </si>
  <si>
    <t>DST0041-008-010</t>
  </si>
  <si>
    <t>KAK1979-018-021</t>
  </si>
  <si>
    <t>MG-ST7-17D1_1</t>
  </si>
  <si>
    <t>MG-164-6D-1g_1</t>
  </si>
  <si>
    <t>MG-164-6D2g_1</t>
  </si>
  <si>
    <t>SO 36Z</t>
  </si>
  <si>
    <t>MG-164-9D1g_1</t>
  </si>
  <si>
    <t>SO 38</t>
  </si>
  <si>
    <t>MG-164-26D3_1</t>
  </si>
  <si>
    <t>MG-164-25D2_1</t>
  </si>
  <si>
    <t>SO 49Y</t>
  </si>
  <si>
    <t>SO 49Z</t>
  </si>
  <si>
    <t>16D-2</t>
  </si>
  <si>
    <t>17D-4</t>
  </si>
  <si>
    <t>SO 53Z</t>
  </si>
  <si>
    <t>SO 53Y</t>
  </si>
  <si>
    <t>20D-1</t>
  </si>
  <si>
    <t>20D-2</t>
  </si>
  <si>
    <t>23D</t>
  </si>
  <si>
    <t>MG-164-11D1_1</t>
  </si>
  <si>
    <t>24D</t>
  </si>
  <si>
    <t>25D-1</t>
  </si>
  <si>
    <t>28D-1</t>
  </si>
  <si>
    <t>Lat</t>
  </si>
  <si>
    <t>Long</t>
  </si>
  <si>
    <t>Sample</t>
  </si>
  <si>
    <t>SmYbn</t>
  </si>
  <si>
    <t>H2Opre</t>
  </si>
  <si>
    <t>H2Ofull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</si>
</sst>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FF0000"/>
      <name val="Times New Roman"/>
      <family val="1"/>
    </font>
    <font>
      <sz val="10"/>
      <color rgb="FFFF0000"/>
      <name val="Times New Roman"/>
      <family val="1"/>
    </font>
    <font>
      <u/>
      <sz val="12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top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11" fontId="1" fillId="0" borderId="0" xfId="0" applyNumberFormat="1" applyFont="1"/>
    <xf numFmtId="0" fontId="5" fillId="0" borderId="0" xfId="1" applyFont="1" applyAlignment="1">
      <alignment horizontal="center" vertical="top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/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167" fontId="4" fillId="0" borderId="0" xfId="2" applyNumberFormat="1" applyFont="1" applyAlignment="1">
      <alignment horizontal="center"/>
    </xf>
    <xf numFmtId="166" fontId="4" fillId="0" borderId="0" xfId="2" applyNumberFormat="1" applyFont="1" applyAlignment="1">
      <alignment horizontal="center"/>
    </xf>
    <xf numFmtId="0" fontId="3" fillId="0" borderId="0" xfId="1" applyFont="1" applyAlignment="1">
      <alignment horizontal="center"/>
    </xf>
    <xf numFmtId="2" fontId="4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7" fillId="0" borderId="0" xfId="0" applyFont="1"/>
    <xf numFmtId="11" fontId="7" fillId="0" borderId="0" xfId="0" applyNumberFormat="1" applyFont="1"/>
    <xf numFmtId="0" fontId="7" fillId="0" borderId="2" xfId="0" applyFont="1" applyBorder="1"/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center"/>
    </xf>
    <xf numFmtId="166" fontId="8" fillId="0" borderId="0" xfId="2" applyNumberFormat="1" applyFont="1" applyAlignment="1">
      <alignment horizontal="center"/>
    </xf>
    <xf numFmtId="1" fontId="8" fillId="0" borderId="0" xfId="2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7" fillId="0" borderId="0" xfId="0" applyNumberFormat="1" applyFont="1"/>
    <xf numFmtId="0" fontId="10" fillId="0" borderId="0" xfId="0" applyFont="1"/>
  </cellXfs>
  <cellStyles count="3">
    <cellStyle name="Hyperlink" xfId="1" builtinId="8"/>
    <cellStyle name="Normal" xfId="0" builtinId="0"/>
    <cellStyle name="Normal 2 3" xfId="2" xr:uid="{E80F01C5-8AAA-4865-8A8C-A812A2BF26E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23797025371829"/>
                  <c:y val="1.89778361038203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Sheet1!$AT$2:$AT$197</c:f>
              <c:numCache>
                <c:formatCode>General</c:formatCode>
                <c:ptCount val="196"/>
                <c:pt idx="0">
                  <c:v>0.96820364539875348</c:v>
                </c:pt>
                <c:pt idx="1">
                  <c:v>0.94976954725680374</c:v>
                </c:pt>
                <c:pt idx="2">
                  <c:v>0.93739907186517668</c:v>
                </c:pt>
                <c:pt idx="3">
                  <c:v>1.1868398515801828</c:v>
                </c:pt>
                <c:pt idx="4">
                  <c:v>0.92890466164911123</c:v>
                </c:pt>
                <c:pt idx="5">
                  <c:v>0.99555633635181884</c:v>
                </c:pt>
                <c:pt idx="6">
                  <c:v>0.97002373766595351</c:v>
                </c:pt>
                <c:pt idx="7">
                  <c:v>0.87233401809574029</c:v>
                </c:pt>
                <c:pt idx="8">
                  <c:v>0.86435879156203033</c:v>
                </c:pt>
                <c:pt idx="9">
                  <c:v>0.87279871549269061</c:v>
                </c:pt>
                <c:pt idx="10">
                  <c:v>0.93335056548532092</c:v>
                </c:pt>
                <c:pt idx="11">
                  <c:v>0.93740422253981137</c:v>
                </c:pt>
                <c:pt idx="12">
                  <c:v>0.9491679305323949</c:v>
                </c:pt>
                <c:pt idx="13">
                  <c:v>0.97019826971781109</c:v>
                </c:pt>
                <c:pt idx="14">
                  <c:v>0.96315183053869413</c:v>
                </c:pt>
                <c:pt idx="15">
                  <c:v>0.97349230856254421</c:v>
                </c:pt>
                <c:pt idx="16">
                  <c:v>1.0097376423007751</c:v>
                </c:pt>
                <c:pt idx="17">
                  <c:v>1.0123523731179818</c:v>
                </c:pt>
                <c:pt idx="18">
                  <c:v>1.0312085618111702</c:v>
                </c:pt>
                <c:pt idx="19">
                  <c:v>0.95973958596114439</c:v>
                </c:pt>
                <c:pt idx="21">
                  <c:v>0.99209070115674625</c:v>
                </c:pt>
                <c:pt idx="22">
                  <c:v>1.1008431302933859</c:v>
                </c:pt>
                <c:pt idx="23">
                  <c:v>1.0305314688843239</c:v>
                </c:pt>
                <c:pt idx="24">
                  <c:v>1.0475987094844361</c:v>
                </c:pt>
                <c:pt idx="26">
                  <c:v>1.0674466523711861</c:v>
                </c:pt>
                <c:pt idx="27">
                  <c:v>0.9755278282809724</c:v>
                </c:pt>
                <c:pt idx="28">
                  <c:v>0.77985858155736076</c:v>
                </c:pt>
                <c:pt idx="29">
                  <c:v>0.70552421197951964</c:v>
                </c:pt>
                <c:pt idx="30">
                  <c:v>1.1904444984620293</c:v>
                </c:pt>
                <c:pt idx="35">
                  <c:v>0.93385414595415861</c:v>
                </c:pt>
                <c:pt idx="37">
                  <c:v>0.93879032438971366</c:v>
                </c:pt>
                <c:pt idx="38">
                  <c:v>1.039597672276217</c:v>
                </c:pt>
                <c:pt idx="39">
                  <c:v>1.072431254205332</c:v>
                </c:pt>
                <c:pt idx="40">
                  <c:v>1.0459533240168679</c:v>
                </c:pt>
                <c:pt idx="41">
                  <c:v>1.0275385412075499</c:v>
                </c:pt>
                <c:pt idx="43">
                  <c:v>0.97839910682867481</c:v>
                </c:pt>
                <c:pt idx="44">
                  <c:v>1.0272368963196095</c:v>
                </c:pt>
                <c:pt idx="52">
                  <c:v>0.8466385383695848</c:v>
                </c:pt>
                <c:pt idx="53">
                  <c:v>0.89006604449992555</c:v>
                </c:pt>
                <c:pt idx="54">
                  <c:v>0.82758586223253716</c:v>
                </c:pt>
                <c:pt idx="55">
                  <c:v>0.85924274963413927</c:v>
                </c:pt>
                <c:pt idx="56">
                  <c:v>0.86404851418241124</c:v>
                </c:pt>
                <c:pt idx="57">
                  <c:v>0.82763492511741488</c:v>
                </c:pt>
                <c:pt idx="58">
                  <c:v>0.8201696383046263</c:v>
                </c:pt>
                <c:pt idx="59">
                  <c:v>0.83283284727058726</c:v>
                </c:pt>
                <c:pt idx="60">
                  <c:v>0.87961410788184191</c:v>
                </c:pt>
                <c:pt idx="61">
                  <c:v>0.88687059185207084</c:v>
                </c:pt>
                <c:pt idx="62">
                  <c:v>0.99400002555170586</c:v>
                </c:pt>
                <c:pt idx="63">
                  <c:v>0.96898519276451289</c:v>
                </c:pt>
                <c:pt idx="64">
                  <c:v>0.97702238363822458</c:v>
                </c:pt>
                <c:pt idx="65">
                  <c:v>0.96605176746819132</c:v>
                </c:pt>
                <c:pt idx="66">
                  <c:v>0.9593078493236874</c:v>
                </c:pt>
                <c:pt idx="67">
                  <c:v>0.9484431483930329</c:v>
                </c:pt>
                <c:pt idx="68">
                  <c:v>0.96763057024717336</c:v>
                </c:pt>
                <c:pt idx="69">
                  <c:v>0.88841033932671987</c:v>
                </c:pt>
                <c:pt idx="70">
                  <c:v>1.039906596803716</c:v>
                </c:pt>
                <c:pt idx="73">
                  <c:v>0.96626894205709213</c:v>
                </c:pt>
                <c:pt idx="74">
                  <c:v>0.98606036277400866</c:v>
                </c:pt>
                <c:pt idx="75">
                  <c:v>0.93286296448288786</c:v>
                </c:pt>
                <c:pt idx="76">
                  <c:v>0.94466578728997064</c:v>
                </c:pt>
                <c:pt idx="77">
                  <c:v>0.94201624264054606</c:v>
                </c:pt>
                <c:pt idx="78">
                  <c:v>0.91044836079845282</c:v>
                </c:pt>
                <c:pt idx="79">
                  <c:v>0.91699652923598729</c:v>
                </c:pt>
                <c:pt idx="80">
                  <c:v>0.90475825510088514</c:v>
                </c:pt>
                <c:pt idx="81">
                  <c:v>0.95226916824563301</c:v>
                </c:pt>
                <c:pt idx="82">
                  <c:v>0.90833620674849125</c:v>
                </c:pt>
                <c:pt idx="83">
                  <c:v>0.91409311186438069</c:v>
                </c:pt>
                <c:pt idx="84">
                  <c:v>0.88830090917920157</c:v>
                </c:pt>
                <c:pt idx="85">
                  <c:v>0.94490025674017541</c:v>
                </c:pt>
                <c:pt idx="86">
                  <c:v>1.0310772541235895</c:v>
                </c:pt>
                <c:pt idx="87">
                  <c:v>0.94240209558784693</c:v>
                </c:pt>
                <c:pt idx="90">
                  <c:v>0.9592115241580772</c:v>
                </c:pt>
                <c:pt idx="91">
                  <c:v>0.95297906497219331</c:v>
                </c:pt>
                <c:pt idx="92">
                  <c:v>1.0638560912638899</c:v>
                </c:pt>
                <c:pt idx="93">
                  <c:v>1.0638560912638899</c:v>
                </c:pt>
                <c:pt idx="94">
                  <c:v>1.0708801461093262</c:v>
                </c:pt>
                <c:pt idx="95">
                  <c:v>0.96307746678630912</c:v>
                </c:pt>
                <c:pt idx="96">
                  <c:v>1.0310772541235895</c:v>
                </c:pt>
                <c:pt idx="97">
                  <c:v>1.0348915141715895</c:v>
                </c:pt>
                <c:pt idx="98">
                  <c:v>1.016363770399098</c:v>
                </c:pt>
                <c:pt idx="100">
                  <c:v>1.0832732274441399</c:v>
                </c:pt>
                <c:pt idx="101">
                  <c:v>1.0445008178381503</c:v>
                </c:pt>
                <c:pt idx="106">
                  <c:v>0.96170739236333036</c:v>
                </c:pt>
                <c:pt idx="109">
                  <c:v>1.0994091942419526</c:v>
                </c:pt>
                <c:pt idx="110">
                  <c:v>0.9449101410197952</c:v>
                </c:pt>
                <c:pt idx="111">
                  <c:v>1.1790894593545551</c:v>
                </c:pt>
                <c:pt idx="113">
                  <c:v>1.0749389931415814</c:v>
                </c:pt>
                <c:pt idx="114">
                  <c:v>1.0095538136869839</c:v>
                </c:pt>
                <c:pt idx="115">
                  <c:v>1.1282154150757091</c:v>
                </c:pt>
                <c:pt idx="116">
                  <c:v>1.1430237726202725</c:v>
                </c:pt>
                <c:pt idx="117">
                  <c:v>1.1520907603092965</c:v>
                </c:pt>
                <c:pt idx="118">
                  <c:v>1.1590892570716531</c:v>
                </c:pt>
                <c:pt idx="119">
                  <c:v>1.0815644472396844</c:v>
                </c:pt>
                <c:pt idx="120">
                  <c:v>1.1697403885070585</c:v>
                </c:pt>
                <c:pt idx="121">
                  <c:v>1.1988173211164548</c:v>
                </c:pt>
                <c:pt idx="122">
                  <c:v>1.2354328718153289</c:v>
                </c:pt>
                <c:pt idx="123">
                  <c:v>1.236426445310508</c:v>
                </c:pt>
                <c:pt idx="124">
                  <c:v>1.2100786210527428</c:v>
                </c:pt>
                <c:pt idx="125">
                  <c:v>1.215506120965985</c:v>
                </c:pt>
                <c:pt idx="126">
                  <c:v>1.223949032533157</c:v>
                </c:pt>
                <c:pt idx="127">
                  <c:v>1.2389970527900713</c:v>
                </c:pt>
                <c:pt idx="128">
                  <c:v>1.2350870866935355</c:v>
                </c:pt>
                <c:pt idx="129">
                  <c:v>1.2634306332460017</c:v>
                </c:pt>
                <c:pt idx="130">
                  <c:v>1.2655523482536879</c:v>
                </c:pt>
                <c:pt idx="131">
                  <c:v>1.399914621645953</c:v>
                </c:pt>
                <c:pt idx="132">
                  <c:v>1.350719884029375</c:v>
                </c:pt>
                <c:pt idx="133">
                  <c:v>1.3859492233907675</c:v>
                </c:pt>
                <c:pt idx="135">
                  <c:v>1.0189041132513199</c:v>
                </c:pt>
                <c:pt idx="136">
                  <c:v>1.2571401988605153</c:v>
                </c:pt>
                <c:pt idx="138">
                  <c:v>1.2154480044934439</c:v>
                </c:pt>
                <c:pt idx="140">
                  <c:v>1.2733482803663618</c:v>
                </c:pt>
                <c:pt idx="141">
                  <c:v>1.2455115095731419</c:v>
                </c:pt>
                <c:pt idx="142">
                  <c:v>1.2186570293047618</c:v>
                </c:pt>
                <c:pt idx="143">
                  <c:v>1.1746544900644529</c:v>
                </c:pt>
                <c:pt idx="144">
                  <c:v>1.1807471864631187</c:v>
                </c:pt>
                <c:pt idx="145">
                  <c:v>1.1812474621453317</c:v>
                </c:pt>
                <c:pt idx="146">
                  <c:v>1.0483789765024631</c:v>
                </c:pt>
                <c:pt idx="147">
                  <c:v>1.1257876954260317</c:v>
                </c:pt>
                <c:pt idx="149">
                  <c:v>1.0413247362959197</c:v>
                </c:pt>
                <c:pt idx="150">
                  <c:v>0.99374954094283341</c:v>
                </c:pt>
                <c:pt idx="152">
                  <c:v>0.95425528576874297</c:v>
                </c:pt>
                <c:pt idx="153">
                  <c:v>0.93018859594937875</c:v>
                </c:pt>
                <c:pt idx="154">
                  <c:v>1.0137278625084576</c:v>
                </c:pt>
                <c:pt idx="155">
                  <c:v>0.97644115625040917</c:v>
                </c:pt>
                <c:pt idx="156">
                  <c:v>1.0421418254119721</c:v>
                </c:pt>
                <c:pt idx="157">
                  <c:v>0.95876337676945855</c:v>
                </c:pt>
                <c:pt idx="158">
                  <c:v>1.0511821844029816</c:v>
                </c:pt>
                <c:pt idx="159">
                  <c:v>1.0475546394308997</c:v>
                </c:pt>
                <c:pt idx="160">
                  <c:v>0.9539550787364478</c:v>
                </c:pt>
                <c:pt idx="161">
                  <c:v>0.9808693818551536</c:v>
                </c:pt>
                <c:pt idx="162">
                  <c:v>1.0006089217350014</c:v>
                </c:pt>
                <c:pt idx="163">
                  <c:v>1.0108900253803488</c:v>
                </c:pt>
                <c:pt idx="164">
                  <c:v>1.0236878128249669</c:v>
                </c:pt>
                <c:pt idx="165">
                  <c:v>1.0442714387880192</c:v>
                </c:pt>
                <c:pt idx="166">
                  <c:v>1.039346220465027</c:v>
                </c:pt>
                <c:pt idx="167">
                  <c:v>1.0234346841863331</c:v>
                </c:pt>
                <c:pt idx="168">
                  <c:v>1.0172367669935549</c:v>
                </c:pt>
                <c:pt idx="169">
                  <c:v>1.0231157987093631</c:v>
                </c:pt>
                <c:pt idx="170">
                  <c:v>1.0216491756362487</c:v>
                </c:pt>
                <c:pt idx="171">
                  <c:v>1.0167017498882367</c:v>
                </c:pt>
                <c:pt idx="172">
                  <c:v>1.0454635765686124</c:v>
                </c:pt>
                <c:pt idx="173">
                  <c:v>0.98639820501655529</c:v>
                </c:pt>
                <c:pt idx="174">
                  <c:v>1.0612776779418325</c:v>
                </c:pt>
                <c:pt idx="175">
                  <c:v>2.2489691084969152</c:v>
                </c:pt>
                <c:pt idx="176">
                  <c:v>1.644844284853376</c:v>
                </c:pt>
                <c:pt idx="177">
                  <c:v>1.568812928782289</c:v>
                </c:pt>
                <c:pt idx="178">
                  <c:v>1.454022284352003</c:v>
                </c:pt>
                <c:pt idx="179">
                  <c:v>1.7472413962369928</c:v>
                </c:pt>
                <c:pt idx="180">
                  <c:v>1.419120948497284</c:v>
                </c:pt>
                <c:pt idx="181">
                  <c:v>1.9432291892676927</c:v>
                </c:pt>
                <c:pt idx="182">
                  <c:v>1.3616732957049855</c:v>
                </c:pt>
                <c:pt idx="183">
                  <c:v>1.2844984832141313</c:v>
                </c:pt>
                <c:pt idx="184">
                  <c:v>1.3876847466020432</c:v>
                </c:pt>
                <c:pt idx="185">
                  <c:v>1.5322880013147555</c:v>
                </c:pt>
                <c:pt idx="186">
                  <c:v>1.8980040354965719</c:v>
                </c:pt>
                <c:pt idx="187">
                  <c:v>1.2709671094220385</c:v>
                </c:pt>
                <c:pt idx="188">
                  <c:v>1.2562571777949552</c:v>
                </c:pt>
                <c:pt idx="189">
                  <c:v>1.524295499374009</c:v>
                </c:pt>
                <c:pt idx="192">
                  <c:v>1.3313714380509403</c:v>
                </c:pt>
                <c:pt idx="194">
                  <c:v>1.3343788722894137</c:v>
                </c:pt>
                <c:pt idx="195">
                  <c:v>1.1775009285466029</c:v>
                </c:pt>
              </c:numCache>
            </c:numRef>
          </c:xVal>
          <c:yVal>
            <c:numRef>
              <c:f>Sheet1!$AG$2:$AG$197</c:f>
              <c:numCache>
                <c:formatCode>General</c:formatCode>
                <c:ptCount val="196"/>
                <c:pt idx="0">
                  <c:v>0.13263044584167399</c:v>
                </c:pt>
                <c:pt idx="1">
                  <c:v>0.13493893555473699</c:v>
                </c:pt>
                <c:pt idx="2">
                  <c:v>0.172228656201975</c:v>
                </c:pt>
                <c:pt idx="3">
                  <c:v>0.25527432277884499</c:v>
                </c:pt>
                <c:pt idx="6">
                  <c:v>0.145204210761713</c:v>
                </c:pt>
                <c:pt idx="7">
                  <c:v>0.12331705966349001</c:v>
                </c:pt>
                <c:pt idx="14">
                  <c:v>0.13709841281000501</c:v>
                </c:pt>
                <c:pt idx="19">
                  <c:v>0.15439020952337101</c:v>
                </c:pt>
                <c:pt idx="22">
                  <c:v>0.170674698817151</c:v>
                </c:pt>
                <c:pt idx="28">
                  <c:v>8.6321103883532702E-2</c:v>
                </c:pt>
                <c:pt idx="30">
                  <c:v>0.24612067524484901</c:v>
                </c:pt>
                <c:pt idx="35">
                  <c:v>0.114309296359137</c:v>
                </c:pt>
                <c:pt idx="37">
                  <c:v>0.15692912693480199</c:v>
                </c:pt>
                <c:pt idx="38">
                  <c:v>0.21762018464622901</c:v>
                </c:pt>
                <c:pt idx="39">
                  <c:v>0.23160978121811901</c:v>
                </c:pt>
                <c:pt idx="40">
                  <c:v>0.241753222445935</c:v>
                </c:pt>
                <c:pt idx="41">
                  <c:v>0.223958188841374</c:v>
                </c:pt>
                <c:pt idx="43">
                  <c:v>0.201124717254481</c:v>
                </c:pt>
                <c:pt idx="44">
                  <c:v>0.18560219144817799</c:v>
                </c:pt>
                <c:pt idx="52">
                  <c:v>0.116489559720129</c:v>
                </c:pt>
                <c:pt idx="53">
                  <c:v>0.13600870392748499</c:v>
                </c:pt>
                <c:pt idx="54">
                  <c:v>0.119717948967253</c:v>
                </c:pt>
                <c:pt idx="55" formatCode="0.000">
                  <c:v>0.114403702846259</c:v>
                </c:pt>
                <c:pt idx="56" formatCode="0.000">
                  <c:v>0.120050841354675</c:v>
                </c:pt>
                <c:pt idx="57" formatCode="0.000">
                  <c:v>0.11544192035354101</c:v>
                </c:pt>
                <c:pt idx="58" formatCode="0.000">
                  <c:v>0.11731095892396699</c:v>
                </c:pt>
                <c:pt idx="59" formatCode="0.000">
                  <c:v>0.19490325262552199</c:v>
                </c:pt>
                <c:pt idx="60" formatCode="0.000">
                  <c:v>0.12455204624319401</c:v>
                </c:pt>
                <c:pt idx="61" formatCode="0.000">
                  <c:v>0.167730295234925</c:v>
                </c:pt>
                <c:pt idx="62" formatCode="0.000">
                  <c:v>0.136404902768268</c:v>
                </c:pt>
                <c:pt idx="63" formatCode="0.000">
                  <c:v>0.12886810709230601</c:v>
                </c:pt>
                <c:pt idx="64" formatCode="0.000">
                  <c:v>0.13651717700623001</c:v>
                </c:pt>
                <c:pt idx="65" formatCode="0.000">
                  <c:v>0.13148806929469101</c:v>
                </c:pt>
                <c:pt idx="66" formatCode="0.000">
                  <c:v>0.13447208073186001</c:v>
                </c:pt>
                <c:pt idx="67" formatCode="0.000">
                  <c:v>0.12941395157467001</c:v>
                </c:pt>
                <c:pt idx="68" formatCode="0.000">
                  <c:v>0.13797352255037201</c:v>
                </c:pt>
                <c:pt idx="69" formatCode="0.000">
                  <c:v>0.14152982385430399</c:v>
                </c:pt>
                <c:pt idx="70" formatCode="0.000">
                  <c:v>0.21399594019808599</c:v>
                </c:pt>
                <c:pt idx="73" formatCode="0.000">
                  <c:v>0.15252549001975299</c:v>
                </c:pt>
                <c:pt idx="74" formatCode="0.000">
                  <c:v>0.14063581744391501</c:v>
                </c:pt>
                <c:pt idx="75" formatCode="0.000">
                  <c:v>0.154359175753572</c:v>
                </c:pt>
                <c:pt idx="76" formatCode="0.000">
                  <c:v>0.16678778692379001</c:v>
                </c:pt>
                <c:pt idx="77" formatCode="0.000">
                  <c:v>0.16180356709399901</c:v>
                </c:pt>
                <c:pt idx="78" formatCode="0.000">
                  <c:v>0.168578064860916</c:v>
                </c:pt>
                <c:pt idx="79" formatCode="0.000">
                  <c:v>0.14503904450600699</c:v>
                </c:pt>
                <c:pt idx="80" formatCode="0.000">
                  <c:v>0.15143642763616799</c:v>
                </c:pt>
                <c:pt idx="81" formatCode="0.000">
                  <c:v>0.14961909492851899</c:v>
                </c:pt>
                <c:pt idx="82" formatCode="0.000">
                  <c:v>0.18098232697550101</c:v>
                </c:pt>
                <c:pt idx="83" formatCode="0.000">
                  <c:v>0.14694817710612401</c:v>
                </c:pt>
                <c:pt idx="84" formatCode="0.000">
                  <c:v>0.13147760941703199</c:v>
                </c:pt>
                <c:pt idx="85" formatCode="0.000">
                  <c:v>0.15389249811092501</c:v>
                </c:pt>
                <c:pt idx="86" formatCode="0.000">
                  <c:v>0.162967201713166</c:v>
                </c:pt>
                <c:pt idx="87" formatCode="0.000">
                  <c:v>0.18343822993821099</c:v>
                </c:pt>
                <c:pt idx="90" formatCode="0.000">
                  <c:v>0.15231597195345001</c:v>
                </c:pt>
                <c:pt idx="91" formatCode="0.000">
                  <c:v>0.160611104440359</c:v>
                </c:pt>
                <c:pt idx="92" formatCode="0.000">
                  <c:v>0.16796321033778899</c:v>
                </c:pt>
                <c:pt idx="93" formatCode="0.000">
                  <c:v>0.16796321033778899</c:v>
                </c:pt>
                <c:pt idx="94" formatCode="0.000">
                  <c:v>0.189408951867506</c:v>
                </c:pt>
                <c:pt idx="95" formatCode="0.000">
                  <c:v>0.16462044857003799</c:v>
                </c:pt>
                <c:pt idx="96" formatCode="0.000">
                  <c:v>0.162967201713166</c:v>
                </c:pt>
                <c:pt idx="99" formatCode="0.000">
                  <c:v>0.15606050964073101</c:v>
                </c:pt>
                <c:pt idx="100" formatCode="0.000">
                  <c:v>0.12517530581429101</c:v>
                </c:pt>
                <c:pt idx="101" formatCode="0.000">
                  <c:v>0.17760218513452999</c:v>
                </c:pt>
                <c:pt idx="104" formatCode="0.000">
                  <c:v>0.15807207872812101</c:v>
                </c:pt>
                <c:pt idx="106" formatCode="0.000">
                  <c:v>0.159259478713487</c:v>
                </c:pt>
                <c:pt idx="107">
                  <c:v>0.14401550338720001</c:v>
                </c:pt>
                <c:pt idx="109">
                  <c:v>0.202190449283215</c:v>
                </c:pt>
                <c:pt idx="110">
                  <c:v>0.17529513182749401</c:v>
                </c:pt>
                <c:pt idx="119">
                  <c:v>0.219421121019055</c:v>
                </c:pt>
                <c:pt idx="133">
                  <c:v>0.25736676096219302</c:v>
                </c:pt>
                <c:pt idx="135">
                  <c:v>0.209675161632847</c:v>
                </c:pt>
                <c:pt idx="136">
                  <c:v>0.25812613090491998</c:v>
                </c:pt>
                <c:pt idx="138">
                  <c:v>0.24264933439446801</c:v>
                </c:pt>
                <c:pt idx="142">
                  <c:v>0.29211829620617802</c:v>
                </c:pt>
                <c:pt idx="146">
                  <c:v>0.21015841763207699</c:v>
                </c:pt>
                <c:pt idx="150">
                  <c:v>0.18116794430831301</c:v>
                </c:pt>
                <c:pt idx="152">
                  <c:v>0.18205026846469299</c:v>
                </c:pt>
                <c:pt idx="153">
                  <c:v>0.17960519756110899</c:v>
                </c:pt>
                <c:pt idx="154">
                  <c:v>0.20149567422013401</c:v>
                </c:pt>
                <c:pt idx="155">
                  <c:v>0.19626674435387101</c:v>
                </c:pt>
                <c:pt idx="156">
                  <c:v>0.20542393637367801</c:v>
                </c:pt>
                <c:pt idx="157">
                  <c:v>0.25806727138916202</c:v>
                </c:pt>
                <c:pt idx="158">
                  <c:v>0.20675764670077201</c:v>
                </c:pt>
                <c:pt idx="159">
                  <c:v>0.20074198944751401</c:v>
                </c:pt>
                <c:pt idx="160" formatCode="0.000">
                  <c:v>0.200181836095989</c:v>
                </c:pt>
                <c:pt idx="161" formatCode="0.000">
                  <c:v>0.19065018602909301</c:v>
                </c:pt>
                <c:pt idx="163" formatCode="0.000">
                  <c:v>0.20860659106715601</c:v>
                </c:pt>
                <c:pt idx="164" formatCode="0.000">
                  <c:v>0.20745238749845901</c:v>
                </c:pt>
                <c:pt idx="166" formatCode="0.000">
                  <c:v>0.251051360399692</c:v>
                </c:pt>
                <c:pt idx="167">
                  <c:v>0.262001935986169</c:v>
                </c:pt>
                <c:pt idx="168">
                  <c:v>0.230049047345706</c:v>
                </c:pt>
                <c:pt idx="169">
                  <c:v>0.22450092881436101</c:v>
                </c:pt>
                <c:pt idx="170">
                  <c:v>0.22242380484360599</c:v>
                </c:pt>
                <c:pt idx="171">
                  <c:v>0.21132513095302299</c:v>
                </c:pt>
                <c:pt idx="172">
                  <c:v>0.23946985178834901</c:v>
                </c:pt>
                <c:pt idx="173">
                  <c:v>0.17488947589047699</c:v>
                </c:pt>
                <c:pt idx="174">
                  <c:v>0.26667704391922997</c:v>
                </c:pt>
                <c:pt idx="175">
                  <c:v>0.70128387567857497</c:v>
                </c:pt>
                <c:pt idx="176">
                  <c:v>0.419140886512892</c:v>
                </c:pt>
                <c:pt idx="177">
                  <c:v>0.411591849503955</c:v>
                </c:pt>
                <c:pt idx="179">
                  <c:v>0.44550393035216401</c:v>
                </c:pt>
                <c:pt idx="181">
                  <c:v>0.55785009078181103</c:v>
                </c:pt>
                <c:pt idx="182">
                  <c:v>0.27765266159226498</c:v>
                </c:pt>
                <c:pt idx="185">
                  <c:v>0.43558210577914702</c:v>
                </c:pt>
                <c:pt idx="186">
                  <c:v>0.55459769667793501</c:v>
                </c:pt>
                <c:pt idx="189">
                  <c:v>0.433229249633034</c:v>
                </c:pt>
                <c:pt idx="192">
                  <c:v>0.31925980341386101</c:v>
                </c:pt>
                <c:pt idx="194">
                  <c:v>0.32862240334431297</c:v>
                </c:pt>
                <c:pt idx="195">
                  <c:v>0.27527813218240899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B-41AF-BAE4-C4F01654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34968"/>
        <c:axId val="627937848"/>
      </c:scatterChart>
      <c:valAx>
        <c:axId val="6279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7848"/>
        <c:crosses val="autoZero"/>
        <c:crossBetween val="midCat"/>
      </c:valAx>
      <c:valAx>
        <c:axId val="6279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251460</xdr:colOff>
      <xdr:row>1</xdr:row>
      <xdr:rowOff>129540</xdr:rowOff>
    </xdr:from>
    <xdr:to>
      <xdr:col>55</xdr:col>
      <xdr:colOff>556260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6B8C7-F154-4D9E-92F7-22292D06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rthchem.org/petdbWeb/search/sample_info.jsp?singlenum=678" TargetMode="External"/><Relationship Id="rId2" Type="http://schemas.openxmlformats.org/officeDocument/2006/relationships/hyperlink" Target="http://www.earthchem.org/petdbWeb/search/sample_info.jsp?sampleID=DST0041-005-VG1311" TargetMode="External"/><Relationship Id="rId1" Type="http://schemas.openxmlformats.org/officeDocument/2006/relationships/hyperlink" Target="http://www.earthchem.org/petdbWeb/search/sample_info.jsp?sampleID=DST0041-005-55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5E7D-49A8-4EF2-926B-82ACAA855571}">
  <dimension ref="A1:AV197"/>
  <sheetViews>
    <sheetView tabSelected="1" topLeftCell="AF189" workbookViewId="0">
      <selection activeCell="AV205" sqref="AV205"/>
    </sheetView>
  </sheetViews>
  <sheetFormatPr defaultRowHeight="14.4" x14ac:dyDescent="0.3"/>
  <sheetData>
    <row r="1" spans="1:48" x14ac:dyDescent="0.3">
      <c r="A1" t="s">
        <v>246</v>
      </c>
      <c r="B1" t="s">
        <v>0</v>
      </c>
      <c r="C1" t="s">
        <v>1</v>
      </c>
      <c r="D1" t="s">
        <v>244</v>
      </c>
      <c r="E1" t="s">
        <v>245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247</v>
      </c>
      <c r="AU1" t="s">
        <v>248</v>
      </c>
      <c r="AV1" t="s">
        <v>249</v>
      </c>
    </row>
    <row r="2" spans="1:48" x14ac:dyDescent="0.3">
      <c r="A2" s="1" t="s">
        <v>42</v>
      </c>
      <c r="B2" s="2" t="s">
        <v>43</v>
      </c>
      <c r="C2" s="2" t="s">
        <v>44</v>
      </c>
      <c r="D2" s="3">
        <v>3.2</v>
      </c>
      <c r="E2" s="3">
        <v>-83.04</v>
      </c>
      <c r="F2" s="2">
        <v>50.007427783449998</v>
      </c>
      <c r="G2" s="2">
        <v>1.09304463459893</v>
      </c>
      <c r="H2" s="2">
        <v>15.587265664976799</v>
      </c>
      <c r="I2" s="2">
        <v>9.0331401141899104</v>
      </c>
      <c r="J2" s="2"/>
      <c r="K2" s="2">
        <v>7.9993353152700299</v>
      </c>
      <c r="L2" s="2">
        <v>12.4559512951576</v>
      </c>
      <c r="M2" s="2">
        <v>2.29644207684116</v>
      </c>
      <c r="N2" s="2">
        <v>4.04831346147752E-2</v>
      </c>
      <c r="O2" s="2">
        <v>0.111328620190632</v>
      </c>
      <c r="P2" s="2">
        <v>0.53769181390884302</v>
      </c>
      <c r="Q2" s="2">
        <v>1.6001680725035701</v>
      </c>
      <c r="R2" s="2">
        <v>1.5089027636775201</v>
      </c>
      <c r="S2" s="2">
        <v>5.2952140750468999</v>
      </c>
      <c r="T2" s="2">
        <v>1.0229977093163301</v>
      </c>
      <c r="U2" s="2">
        <v>6.1776535084048696</v>
      </c>
      <c r="V2" s="2">
        <v>2.4907816715444899</v>
      </c>
      <c r="W2" s="2">
        <v>0.97577609937987297</v>
      </c>
      <c r="X2" s="2">
        <v>3.5040596797374</v>
      </c>
      <c r="Y2" s="2">
        <v>0.65813908384042996</v>
      </c>
      <c r="Z2" s="2">
        <v>4.4860698639424603</v>
      </c>
      <c r="AA2" s="2">
        <v>0.95178474195834495</v>
      </c>
      <c r="AB2" s="2">
        <v>2.8659910323331701</v>
      </c>
      <c r="AC2" s="2">
        <v>0.40513156461840399</v>
      </c>
      <c r="AD2" s="2">
        <v>2.8564912428687301</v>
      </c>
      <c r="AE2" s="2">
        <v>0.39509005215515602</v>
      </c>
      <c r="AF2" s="2">
        <v>26.225223178561301</v>
      </c>
      <c r="AG2" s="2">
        <v>0.13263044584167399</v>
      </c>
      <c r="AH2" s="2">
        <v>102.264688412128</v>
      </c>
      <c r="AI2" s="2">
        <v>56.022959436093103</v>
      </c>
      <c r="AJ2" s="2">
        <v>85.431049708676696</v>
      </c>
      <c r="AK2" s="2">
        <v>44.260722889422198</v>
      </c>
      <c r="AL2" s="2">
        <v>292.88406900451099</v>
      </c>
      <c r="AM2" s="2"/>
      <c r="AN2" s="4"/>
      <c r="AO2" s="5">
        <v>0.70250100000000004</v>
      </c>
      <c r="AP2" s="5">
        <v>0.51315900000000003</v>
      </c>
      <c r="AQ2" s="5">
        <v>18.164999999999999</v>
      </c>
      <c r="AR2" s="5">
        <v>15.452</v>
      </c>
      <c r="AS2" s="5">
        <v>37.607999999999997</v>
      </c>
      <c r="AT2">
        <f>(V2/0.444)/(AD2/0.493)</f>
        <v>0.96820364539875348</v>
      </c>
      <c r="AU2">
        <f>AT2*0.395-0.212</f>
        <v>0.17044043993250765</v>
      </c>
      <c r="AV2">
        <f>IF(AG2&gt;0,AG2,AU2)</f>
        <v>0.13263044584167399</v>
      </c>
    </row>
    <row r="3" spans="1:48" x14ac:dyDescent="0.3">
      <c r="A3" s="1" t="s">
        <v>45</v>
      </c>
      <c r="B3" s="2" t="s">
        <v>43</v>
      </c>
      <c r="C3" s="2" t="s">
        <v>44</v>
      </c>
      <c r="D3" s="3">
        <v>3.2</v>
      </c>
      <c r="E3" s="3">
        <v>-83.04</v>
      </c>
      <c r="F3" s="2">
        <v>52.093062747487402</v>
      </c>
      <c r="G3" s="2">
        <v>1.2820137237062801</v>
      </c>
      <c r="H3" s="2">
        <v>14.8251444857562</v>
      </c>
      <c r="I3" s="2">
        <v>9.8350410823665708</v>
      </c>
      <c r="J3" s="2"/>
      <c r="K3" s="2">
        <v>7.9977423349362402</v>
      </c>
      <c r="L3" s="2">
        <v>12.563809901869799</v>
      </c>
      <c r="M3" s="2">
        <v>2.1647587370732402</v>
      </c>
      <c r="N3" s="2">
        <v>4.6198692746171999E-2</v>
      </c>
      <c r="O3" s="2">
        <v>0.103947058678887</v>
      </c>
      <c r="P3" s="2">
        <v>0.78457523513648597</v>
      </c>
      <c r="Q3" s="2">
        <v>2.9109997996280002</v>
      </c>
      <c r="R3" s="2">
        <v>1.8147818419392701</v>
      </c>
      <c r="S3" s="2">
        <v>6.2541856446794801</v>
      </c>
      <c r="T3" s="2">
        <v>1.1658413359751201</v>
      </c>
      <c r="U3" s="2">
        <v>7.1348526133450498</v>
      </c>
      <c r="V3" s="2">
        <v>2.7746266370663801</v>
      </c>
      <c r="W3" s="2">
        <v>1.0944346356613399</v>
      </c>
      <c r="X3" s="2">
        <v>3.8411271702583201</v>
      </c>
      <c r="Y3" s="2">
        <v>0.74307368565634402</v>
      </c>
      <c r="Z3" s="2">
        <v>5.07030597390506</v>
      </c>
      <c r="AA3" s="2">
        <v>1.1031999216500401</v>
      </c>
      <c r="AB3" s="2">
        <v>3.2352324913003701</v>
      </c>
      <c r="AC3" s="2">
        <v>0.466114990760988</v>
      </c>
      <c r="AD3" s="2">
        <v>3.2437715459468901</v>
      </c>
      <c r="AE3" s="2">
        <v>0.47902889486516698</v>
      </c>
      <c r="AF3" s="2">
        <v>29.436065226552099</v>
      </c>
      <c r="AG3" s="2">
        <v>0.13493893555473699</v>
      </c>
      <c r="AH3" s="2">
        <v>106.816842313099</v>
      </c>
      <c r="AI3" s="2">
        <v>65.953327063485901</v>
      </c>
      <c r="AJ3" s="2">
        <v>103.02935136465599</v>
      </c>
      <c r="AK3" s="2">
        <v>50.279273229622802</v>
      </c>
      <c r="AL3" s="2">
        <v>355.87527317117798</v>
      </c>
      <c r="AM3" s="2"/>
      <c r="AN3" s="4"/>
      <c r="AO3" s="5">
        <v>0.70250100000000004</v>
      </c>
      <c r="AP3" s="5">
        <v>0.51315900000000003</v>
      </c>
      <c r="AQ3" s="5">
        <v>18.164999999999999</v>
      </c>
      <c r="AR3" s="5">
        <v>15.452</v>
      </c>
      <c r="AS3" s="5">
        <v>37.607999999999997</v>
      </c>
      <c r="AT3">
        <f t="shared" ref="AT3:AT66" si="0">(V3/0.444)/(AD3/0.493)</f>
        <v>0.94976954725680374</v>
      </c>
      <c r="AU3">
        <f t="shared" ref="AU3:AU66" si="1">AT3*0.395-0.212</f>
        <v>0.16315897116643749</v>
      </c>
      <c r="AV3">
        <f t="shared" ref="AV3:AV66" si="2">IF(AG3&gt;0,AG3,AU3)</f>
        <v>0.13493893555473699</v>
      </c>
    </row>
    <row r="4" spans="1:48" x14ac:dyDescent="0.3">
      <c r="A4" s="2" t="s">
        <v>46</v>
      </c>
      <c r="B4" s="2" t="s">
        <v>43</v>
      </c>
      <c r="C4" s="2" t="s">
        <v>47</v>
      </c>
      <c r="D4" s="2">
        <v>3.2</v>
      </c>
      <c r="E4" s="2">
        <v>-83.04</v>
      </c>
      <c r="F4" s="2">
        <v>50.451075027610003</v>
      </c>
      <c r="G4" s="2">
        <v>1.3602615568237699</v>
      </c>
      <c r="H4" s="2">
        <v>14.205336159544499</v>
      </c>
      <c r="I4" s="2">
        <v>9.4455276693001</v>
      </c>
      <c r="J4" s="2">
        <v>0.19879987517074499</v>
      </c>
      <c r="K4" s="2">
        <v>7.9975979171195597</v>
      </c>
      <c r="L4" s="2">
        <v>12.1363700803371</v>
      </c>
      <c r="M4" s="2">
        <v>2.3047041462192399</v>
      </c>
      <c r="N4" s="2">
        <v>4.5722027443586E-2</v>
      </c>
      <c r="O4" s="2">
        <v>9.8316937846350497E-2</v>
      </c>
      <c r="P4" s="2">
        <v>0.858715863316171</v>
      </c>
      <c r="Q4" s="2">
        <v>3.62029955475179</v>
      </c>
      <c r="R4" s="2">
        <v>2.1327477428597001</v>
      </c>
      <c r="S4" s="2">
        <v>7.9577310262214702</v>
      </c>
      <c r="T4" s="2">
        <v>1.4393612686733499</v>
      </c>
      <c r="U4" s="2">
        <v>8.2549492837030201</v>
      </c>
      <c r="V4" s="2">
        <v>3.0326602106829399</v>
      </c>
      <c r="W4" s="2">
        <v>1.2005810472694201</v>
      </c>
      <c r="X4" s="2">
        <v>4.2784206778226803</v>
      </c>
      <c r="Y4" s="2">
        <v>0.76379783157107894</v>
      </c>
      <c r="Z4" s="2">
        <v>5.3584159126546602</v>
      </c>
      <c r="AA4" s="2">
        <v>1.17874599158195</v>
      </c>
      <c r="AB4" s="2">
        <v>3.5741551855177298</v>
      </c>
      <c r="AC4" s="2">
        <v>0.46285091652411298</v>
      </c>
      <c r="AD4" s="2">
        <v>3.5922221233740999</v>
      </c>
      <c r="AE4" s="2">
        <v>0.519748804527846</v>
      </c>
      <c r="AF4" s="2">
        <v>28.146005899525498</v>
      </c>
      <c r="AG4" s="2">
        <v>0.172228656201975</v>
      </c>
      <c r="AH4" s="2">
        <v>200.87325453654</v>
      </c>
      <c r="AI4" s="2">
        <v>65.236071354790496</v>
      </c>
      <c r="AJ4" s="2">
        <v>120.238952093885</v>
      </c>
      <c r="AK4" s="2">
        <v>43.575704830758099</v>
      </c>
      <c r="AL4" s="2">
        <v>361.91802611445303</v>
      </c>
      <c r="AM4" s="2">
        <v>8.3034170340559099E-2</v>
      </c>
      <c r="AN4" s="2">
        <v>2.4151533299719963E-2</v>
      </c>
      <c r="AO4" s="2">
        <v>0.70250100000000004</v>
      </c>
      <c r="AP4" s="2">
        <v>0.51315900000000003</v>
      </c>
      <c r="AQ4" s="2">
        <v>18.164999999999999</v>
      </c>
      <c r="AR4" s="2">
        <v>15.452</v>
      </c>
      <c r="AS4" s="2">
        <v>37.607999999999997</v>
      </c>
      <c r="AT4">
        <f t="shared" si="0"/>
        <v>0.93739907186517668</v>
      </c>
      <c r="AU4">
        <f t="shared" si="1"/>
        <v>0.15827263338674483</v>
      </c>
      <c r="AV4">
        <f t="shared" si="2"/>
        <v>0.172228656201975</v>
      </c>
    </row>
    <row r="5" spans="1:48" x14ac:dyDescent="0.3">
      <c r="A5" s="2" t="s">
        <v>48</v>
      </c>
      <c r="B5" s="2" t="s">
        <v>43</v>
      </c>
      <c r="C5" s="2" t="s">
        <v>47</v>
      </c>
      <c r="D5" s="2">
        <v>1.74</v>
      </c>
      <c r="E5" s="2">
        <v>-85.12</v>
      </c>
      <c r="F5" s="2">
        <v>49.483960820834398</v>
      </c>
      <c r="G5" s="2">
        <v>1.6565270152559799</v>
      </c>
      <c r="H5" s="2">
        <v>15.355863323009499</v>
      </c>
      <c r="I5" s="2">
        <v>8.74960840971419</v>
      </c>
      <c r="J5" s="2">
        <v>0.174860569075352</v>
      </c>
      <c r="K5" s="2">
        <v>7.99984969865179</v>
      </c>
      <c r="L5" s="2">
        <v>11.734702825827499</v>
      </c>
      <c r="M5" s="2">
        <v>2.8768275372279</v>
      </c>
      <c r="N5" s="2">
        <v>7.8480007148004405E-2</v>
      </c>
      <c r="O5" s="2">
        <v>0.207824264180337</v>
      </c>
      <c r="P5" s="2">
        <v>1.5093913914761701</v>
      </c>
      <c r="Q5" s="2">
        <v>6.4600761785043996</v>
      </c>
      <c r="R5" s="2">
        <v>4.0521050343193501</v>
      </c>
      <c r="S5" s="2">
        <v>14.398810635840601</v>
      </c>
      <c r="T5" s="2">
        <v>2.43395650384827</v>
      </c>
      <c r="U5" s="2">
        <v>12.3784825155187</v>
      </c>
      <c r="V5" s="2">
        <v>3.7351806615364702</v>
      </c>
      <c r="W5" s="2">
        <v>1.3043393605350899</v>
      </c>
      <c r="X5" s="2">
        <v>4.8602372717713704</v>
      </c>
      <c r="Y5" s="2">
        <v>0.81568943667710403</v>
      </c>
      <c r="Z5" s="2">
        <v>5.2047862963268301</v>
      </c>
      <c r="AA5" s="2">
        <v>1.18142829622589</v>
      </c>
      <c r="AB5" s="2">
        <v>3.3395727240800399</v>
      </c>
      <c r="AC5" s="2">
        <v>0.48357212964845298</v>
      </c>
      <c r="AD5" s="2">
        <v>3.49448709514831</v>
      </c>
      <c r="AE5" s="2">
        <v>0.48449554134282602</v>
      </c>
      <c r="AF5" s="2">
        <v>29.7070527010547</v>
      </c>
      <c r="AG5" s="2">
        <v>0.25527432277884499</v>
      </c>
      <c r="AH5" s="2">
        <v>310.632559141505</v>
      </c>
      <c r="AI5" s="2">
        <v>117.61098641990699</v>
      </c>
      <c r="AJ5" s="2">
        <v>156.010711984132</v>
      </c>
      <c r="AK5" s="2">
        <v>42.503828444776197</v>
      </c>
      <c r="AL5" s="2">
        <v>295.59729570049097</v>
      </c>
      <c r="AM5" s="2">
        <v>0.19204423126866901</v>
      </c>
      <c r="AN5" s="2">
        <v>2.0559441509133823E-2</v>
      </c>
      <c r="AO5" s="2">
        <v>0.70241500000000001</v>
      </c>
      <c r="AP5" s="2">
        <v>0.51314700000000002</v>
      </c>
      <c r="AQ5" s="2">
        <v>18.47</v>
      </c>
      <c r="AR5" s="2">
        <v>15.492000000000001</v>
      </c>
      <c r="AS5" s="2">
        <v>37.953000000000003</v>
      </c>
      <c r="AT5">
        <f t="shared" si="0"/>
        <v>1.1868398515801828</v>
      </c>
      <c r="AU5">
        <f t="shared" si="1"/>
        <v>0.25680174137417222</v>
      </c>
      <c r="AV5">
        <f t="shared" si="2"/>
        <v>0.25527432277884499</v>
      </c>
    </row>
    <row r="6" spans="1:48" x14ac:dyDescent="0.3">
      <c r="A6" s="2" t="s">
        <v>49</v>
      </c>
      <c r="B6" s="2" t="s">
        <v>43</v>
      </c>
      <c r="C6" s="2" t="s">
        <v>50</v>
      </c>
      <c r="D6" s="2">
        <v>0.77560799999999996</v>
      </c>
      <c r="E6" s="2">
        <v>-86.033479999999997</v>
      </c>
      <c r="F6" s="2">
        <v>50.495679524256097</v>
      </c>
      <c r="G6" s="2">
        <v>1.26538551338809</v>
      </c>
      <c r="H6" s="2">
        <v>14.845524162738201</v>
      </c>
      <c r="I6" s="2">
        <v>9.7076908458888305</v>
      </c>
      <c r="J6" s="2">
        <v>0.161265848832821</v>
      </c>
      <c r="K6" s="2">
        <v>7.9980875306537698</v>
      </c>
      <c r="L6" s="2">
        <v>12.7122671473434</v>
      </c>
      <c r="M6" s="2">
        <v>2.0926260144152402</v>
      </c>
      <c r="N6" s="2">
        <v>5.61065862811145E-2</v>
      </c>
      <c r="O6" s="2">
        <v>0.106602513934118</v>
      </c>
      <c r="P6" s="2">
        <v>3.09572663759621</v>
      </c>
      <c r="Q6" s="2">
        <v>9.5927592477803092</v>
      </c>
      <c r="R6" s="2">
        <v>2.7868571850810002</v>
      </c>
      <c r="S6" s="2">
        <v>8.7823009302403001</v>
      </c>
      <c r="T6" s="2">
        <v>1.60996008338232</v>
      </c>
      <c r="U6" s="2">
        <v>8.6821978463856908</v>
      </c>
      <c r="V6" s="2">
        <v>3.1407317413428202</v>
      </c>
      <c r="W6" s="2">
        <v>1.1577193792972</v>
      </c>
      <c r="X6" s="2">
        <v>4.3087032586581602</v>
      </c>
      <c r="Y6" s="2">
        <v>0.83967415888930896</v>
      </c>
      <c r="Z6" s="2">
        <v>5.7351703738022399</v>
      </c>
      <c r="AA6" s="2">
        <v>1.2793742075858201</v>
      </c>
      <c r="AB6" s="2">
        <v>3.7956351886462101</v>
      </c>
      <c r="AC6" s="2">
        <v>0.61303842227872596</v>
      </c>
      <c r="AD6" s="2">
        <v>3.7542539854644001</v>
      </c>
      <c r="AE6" s="2">
        <v>0.58482138201127598</v>
      </c>
      <c r="AF6" s="2">
        <v>36.987248483051999</v>
      </c>
      <c r="AG6" s="2"/>
      <c r="AH6" s="2"/>
      <c r="AI6" s="2">
        <v>84.848983834818</v>
      </c>
      <c r="AJ6" s="2">
        <v>56.323374697789802</v>
      </c>
      <c r="AK6" s="2">
        <v>44.098238822930199</v>
      </c>
      <c r="AL6" s="2">
        <v>302.27251993403002</v>
      </c>
      <c r="AM6" s="2"/>
      <c r="AN6" s="2"/>
      <c r="AO6" s="2">
        <v>0.702542</v>
      </c>
      <c r="AP6" s="2">
        <v>0.51314632515039993</v>
      </c>
      <c r="AQ6" s="2">
        <v>18.567699999999999</v>
      </c>
      <c r="AR6" s="2">
        <v>15.5091</v>
      </c>
      <c r="AS6" s="2">
        <v>38.1265</v>
      </c>
      <c r="AT6">
        <f t="shared" si="0"/>
        <v>0.92890466164911123</v>
      </c>
      <c r="AU6">
        <f t="shared" si="1"/>
        <v>0.15491734135139898</v>
      </c>
      <c r="AV6">
        <f t="shared" si="2"/>
        <v>0.15491734135139898</v>
      </c>
    </row>
    <row r="7" spans="1:48" x14ac:dyDescent="0.3">
      <c r="A7" s="2" t="s">
        <v>51</v>
      </c>
      <c r="B7" s="2" t="s">
        <v>43</v>
      </c>
      <c r="C7" s="2" t="s">
        <v>50</v>
      </c>
      <c r="D7" s="2">
        <v>0.83252000000000004</v>
      </c>
      <c r="E7" s="2">
        <v>-86.385329999999996</v>
      </c>
      <c r="F7" s="2">
        <v>50.833786208869299</v>
      </c>
      <c r="G7" s="2">
        <v>1.2250395900508499</v>
      </c>
      <c r="H7" s="2">
        <v>15.006104106277499</v>
      </c>
      <c r="I7" s="2">
        <v>9.2386971153834807</v>
      </c>
      <c r="J7" s="2">
        <v>0.151330908164581</v>
      </c>
      <c r="K7" s="2">
        <v>7.9998024904656004</v>
      </c>
      <c r="L7" s="2">
        <v>12.6182159938878</v>
      </c>
      <c r="M7" s="2">
        <v>2.3025386785451998</v>
      </c>
      <c r="N7" s="2">
        <v>7.8129207605151102E-2</v>
      </c>
      <c r="O7" s="2">
        <v>0.17188425673133201</v>
      </c>
      <c r="P7" s="2">
        <v>4.6597826333197396</v>
      </c>
      <c r="Q7" s="2">
        <v>12.3494808345599</v>
      </c>
      <c r="R7" s="2">
        <v>4.3829741452148099</v>
      </c>
      <c r="S7" s="2">
        <v>13.6102378588762</v>
      </c>
      <c r="T7" s="2">
        <v>2.3973465465733899</v>
      </c>
      <c r="U7" s="2">
        <v>12.5333923914941</v>
      </c>
      <c r="V7" s="2">
        <v>4.2212071744017896</v>
      </c>
      <c r="W7" s="2">
        <v>1.33868706073618</v>
      </c>
      <c r="X7" s="2">
        <v>5.5521910893710702</v>
      </c>
      <c r="Y7" s="2">
        <v>1.0794928725353501</v>
      </c>
      <c r="Z7" s="2">
        <v>7.3624101424032604</v>
      </c>
      <c r="AA7" s="2">
        <v>1.5691024363700701</v>
      </c>
      <c r="AB7" s="2">
        <v>4.7976862802350002</v>
      </c>
      <c r="AC7" s="2">
        <v>0.77388808915118001</v>
      </c>
      <c r="AD7" s="2">
        <v>4.7079818069362904</v>
      </c>
      <c r="AE7" s="2">
        <v>0.73687293335938997</v>
      </c>
      <c r="AF7" s="2">
        <v>47.521297745574401</v>
      </c>
      <c r="AG7" s="2"/>
      <c r="AH7" s="2"/>
      <c r="AI7" s="2">
        <v>143.05255075314099</v>
      </c>
      <c r="AJ7" s="2">
        <v>54.193884899331103</v>
      </c>
      <c r="AK7" s="2">
        <v>38.792895794511203</v>
      </c>
      <c r="AL7" s="2">
        <v>246.543497444384</v>
      </c>
      <c r="AM7" s="2"/>
      <c r="AN7" s="2"/>
      <c r="AO7" s="2">
        <v>0.70273300000000005</v>
      </c>
      <c r="AP7" s="2">
        <v>0.51313629038839992</v>
      </c>
      <c r="AQ7" s="2">
        <v>18.5944</v>
      </c>
      <c r="AR7" s="2">
        <v>15.5113</v>
      </c>
      <c r="AS7" s="2">
        <v>38.148299999999999</v>
      </c>
      <c r="AT7">
        <f t="shared" si="0"/>
        <v>0.99555633635181884</v>
      </c>
      <c r="AU7">
        <f t="shared" si="1"/>
        <v>0.18124475285896849</v>
      </c>
      <c r="AV7">
        <f t="shared" si="2"/>
        <v>0.18124475285896849</v>
      </c>
    </row>
    <row r="8" spans="1:48" x14ac:dyDescent="0.3">
      <c r="A8" s="2" t="s">
        <v>52</v>
      </c>
      <c r="B8" s="2" t="s">
        <v>43</v>
      </c>
      <c r="C8" s="2" t="s">
        <v>47</v>
      </c>
      <c r="D8" s="2">
        <v>0.85</v>
      </c>
      <c r="E8" s="2">
        <v>-86.55</v>
      </c>
      <c r="F8" s="2">
        <v>49.963924100422197</v>
      </c>
      <c r="G8" s="2">
        <v>1.3790708782663901</v>
      </c>
      <c r="H8" s="2">
        <v>14.5783974312867</v>
      </c>
      <c r="I8" s="2">
        <v>9.8186547392570809</v>
      </c>
      <c r="J8" s="2">
        <v>0.18073441096923301</v>
      </c>
      <c r="K8" s="2">
        <v>7.9955200736082004</v>
      </c>
      <c r="L8" s="2">
        <v>12.4116571806594</v>
      </c>
      <c r="M8" s="2">
        <v>2.1522459407212899</v>
      </c>
      <c r="N8" s="2">
        <v>6.4493102074627801E-2</v>
      </c>
      <c r="O8" s="2">
        <v>0.10698139065359</v>
      </c>
      <c r="P8" s="2">
        <v>3.0502199338014302</v>
      </c>
      <c r="Q8" s="2">
        <v>12.2421601149266</v>
      </c>
      <c r="R8" s="2">
        <v>3.0535522179464998</v>
      </c>
      <c r="S8" s="2">
        <v>9.2780639976674202</v>
      </c>
      <c r="T8" s="2">
        <v>1.5588531072428999</v>
      </c>
      <c r="U8" s="2">
        <v>8.4726763863861407</v>
      </c>
      <c r="V8" s="2">
        <v>3.07293936509648</v>
      </c>
      <c r="W8" s="2">
        <v>1.1239006642192699</v>
      </c>
      <c r="X8" s="2">
        <v>3.83978897288649</v>
      </c>
      <c r="Y8" s="2">
        <v>0.74721417567050796</v>
      </c>
      <c r="Z8" s="2">
        <v>5.6684592145802801</v>
      </c>
      <c r="AA8" s="2">
        <v>1.17072652541684</v>
      </c>
      <c r="AB8" s="2">
        <v>3.4116635063035701</v>
      </c>
      <c r="AC8" s="2">
        <v>0.51784437556108098</v>
      </c>
      <c r="AD8" s="2">
        <v>3.5175119208980399</v>
      </c>
      <c r="AE8" s="2">
        <v>0.49916190982738101</v>
      </c>
      <c r="AF8" s="2">
        <v>28.7065062835036</v>
      </c>
      <c r="AG8" s="2">
        <v>0.145204210761713</v>
      </c>
      <c r="AH8" s="2">
        <v>178.34430869936099</v>
      </c>
      <c r="AI8" s="2">
        <v>66.285413366430902</v>
      </c>
      <c r="AJ8" s="2">
        <v>65.535391294913595</v>
      </c>
      <c r="AK8" s="2">
        <v>39.743294325222102</v>
      </c>
      <c r="AL8" s="2">
        <v>338.02532587130202</v>
      </c>
      <c r="AM8" s="2">
        <v>6.1382989142836603E-2</v>
      </c>
      <c r="AN8" s="2">
        <v>6.2848270699771891E-2</v>
      </c>
      <c r="AO8" s="2">
        <v>0.70259400000000005</v>
      </c>
      <c r="AP8" s="2">
        <v>0.51307599999999998</v>
      </c>
      <c r="AQ8" s="2">
        <v>18.667000000000002</v>
      </c>
      <c r="AR8" s="2">
        <v>15.555999999999999</v>
      </c>
      <c r="AS8" s="2">
        <v>38.314</v>
      </c>
      <c r="AT8">
        <f t="shared" si="0"/>
        <v>0.97002373766595351</v>
      </c>
      <c r="AU8">
        <f t="shared" si="1"/>
        <v>0.17115937637805165</v>
      </c>
      <c r="AV8">
        <f t="shared" si="2"/>
        <v>0.145204210761713</v>
      </c>
    </row>
    <row r="9" spans="1:48" x14ac:dyDescent="0.3">
      <c r="A9" s="2" t="s">
        <v>53</v>
      </c>
      <c r="B9" s="2" t="s">
        <v>43</v>
      </c>
      <c r="C9" s="2" t="s">
        <v>47</v>
      </c>
      <c r="D9" s="2">
        <v>0.86</v>
      </c>
      <c r="E9" s="2">
        <v>-87.09</v>
      </c>
      <c r="F9" s="2">
        <v>50.7785919875815</v>
      </c>
      <c r="G9" s="2">
        <v>1.09830899332823</v>
      </c>
      <c r="H9" s="2">
        <v>14.1240695409941</v>
      </c>
      <c r="I9" s="2">
        <v>9.3462742265251304</v>
      </c>
      <c r="J9" s="2">
        <v>0.189713915453739</v>
      </c>
      <c r="K9" s="2">
        <v>7.9954060019301201</v>
      </c>
      <c r="L9" s="2">
        <v>12.646986232487</v>
      </c>
      <c r="M9" s="2">
        <v>2.1487389212047998</v>
      </c>
      <c r="N9" s="2">
        <v>2.5623269212793998E-2</v>
      </c>
      <c r="O9" s="2">
        <v>7.1907361186762497E-2</v>
      </c>
      <c r="P9" s="2">
        <v>0.75263601135281</v>
      </c>
      <c r="Q9" s="2">
        <v>2.8635767821462901</v>
      </c>
      <c r="R9" s="2">
        <v>1.3646164221075501</v>
      </c>
      <c r="S9" s="2">
        <v>5.2065276761343</v>
      </c>
      <c r="T9" s="2">
        <v>0.95770244896510903</v>
      </c>
      <c r="U9" s="2">
        <v>5.9687809153161302</v>
      </c>
      <c r="V9" s="2">
        <v>2.0744942558977</v>
      </c>
      <c r="W9" s="2">
        <v>0.88686548585899605</v>
      </c>
      <c r="X9" s="2">
        <v>3.2276621231606302</v>
      </c>
      <c r="Y9" s="2">
        <v>0.59645810329232096</v>
      </c>
      <c r="Z9" s="2">
        <v>4.0210978741877597</v>
      </c>
      <c r="AA9" s="2">
        <v>0.96184161299581405</v>
      </c>
      <c r="AB9" s="2">
        <v>2.8072654696620698</v>
      </c>
      <c r="AC9" s="2">
        <v>0.39380150958736998</v>
      </c>
      <c r="AD9" s="2">
        <v>2.6405438074882701</v>
      </c>
      <c r="AE9" s="2">
        <v>0.42163560051396098</v>
      </c>
      <c r="AF9" s="2">
        <v>22.7741418111146</v>
      </c>
      <c r="AG9" s="2">
        <v>0.12331705966349001</v>
      </c>
      <c r="AH9" s="2">
        <v>165.695067917377</v>
      </c>
      <c r="AI9" s="2">
        <v>45.4904755754334</v>
      </c>
      <c r="AJ9" s="2">
        <v>81.016431832396904</v>
      </c>
      <c r="AK9" s="2">
        <v>43.9702578923144</v>
      </c>
      <c r="AL9" s="2">
        <v>292.04551886277898</v>
      </c>
      <c r="AM9" s="2">
        <v>6.4777810495056404E-2</v>
      </c>
      <c r="AN9" s="2">
        <v>3.0961799053280028E-2</v>
      </c>
      <c r="AO9" s="2">
        <v>0.70247899999999996</v>
      </c>
      <c r="AP9" s="2">
        <v>0.51309000000000005</v>
      </c>
      <c r="AQ9" s="2">
        <v>18.54</v>
      </c>
      <c r="AR9" s="2">
        <v>15.537000000000001</v>
      </c>
      <c r="AS9" s="2">
        <v>38.1</v>
      </c>
      <c r="AT9">
        <f t="shared" si="0"/>
        <v>0.87233401809574029</v>
      </c>
      <c r="AU9">
        <f t="shared" si="1"/>
        <v>0.13257193714781743</v>
      </c>
      <c r="AV9">
        <f t="shared" si="2"/>
        <v>0.12331705966349001</v>
      </c>
    </row>
    <row r="10" spans="1:48" x14ac:dyDescent="0.3">
      <c r="A10" s="2" t="s">
        <v>54</v>
      </c>
      <c r="B10" s="2" t="s">
        <v>43</v>
      </c>
      <c r="C10" s="2" t="s">
        <v>50</v>
      </c>
      <c r="D10" s="2">
        <v>0.70878200000000002</v>
      </c>
      <c r="E10" s="2">
        <v>-87.325919999999996</v>
      </c>
      <c r="F10" s="2">
        <v>50.300645541409402</v>
      </c>
      <c r="G10" s="2">
        <v>1.25851507990522</v>
      </c>
      <c r="H10" s="2">
        <v>14.786775785231599</v>
      </c>
      <c r="I10" s="2">
        <v>10.391984443871401</v>
      </c>
      <c r="J10" s="2">
        <v>0.161104582983988</v>
      </c>
      <c r="K10" s="2">
        <v>7.9975669857836396</v>
      </c>
      <c r="L10" s="2">
        <v>12.7386994698834</v>
      </c>
      <c r="M10" s="2">
        <v>2.1595506073556199</v>
      </c>
      <c r="N10" s="2">
        <v>7.28656236032834E-2</v>
      </c>
      <c r="O10" s="2">
        <v>0.1008908634507</v>
      </c>
      <c r="P10" s="2">
        <v>2.3644796040116201</v>
      </c>
      <c r="Q10" s="2">
        <v>10.1564350924876</v>
      </c>
      <c r="R10" s="2">
        <v>2.0299496764998302</v>
      </c>
      <c r="S10" s="2">
        <v>6.15869569975919</v>
      </c>
      <c r="T10" s="2">
        <v>1.13172828778374</v>
      </c>
      <c r="U10" s="2">
        <v>6.0229516495410103</v>
      </c>
      <c r="V10" s="2">
        <v>2.2146909050679802</v>
      </c>
      <c r="W10" s="2">
        <v>0.91645869378632705</v>
      </c>
      <c r="X10" s="2">
        <v>3.16482519384454</v>
      </c>
      <c r="Y10" s="2">
        <v>0.62274833049065303</v>
      </c>
      <c r="Z10" s="2">
        <v>4.2485923289384102</v>
      </c>
      <c r="AA10" s="2">
        <v>0.95853493817345603</v>
      </c>
      <c r="AB10" s="2">
        <v>2.8919288272630301</v>
      </c>
      <c r="AC10" s="2">
        <v>0.46412530235973598</v>
      </c>
      <c r="AD10" s="2">
        <v>2.8450048931579799</v>
      </c>
      <c r="AE10" s="2">
        <v>0.45436982582693303</v>
      </c>
      <c r="AF10" s="2">
        <v>27.3939613471006</v>
      </c>
      <c r="AG10" s="2"/>
      <c r="AH10" s="2"/>
      <c r="AI10" s="2">
        <v>54.573810037382103</v>
      </c>
      <c r="AJ10" s="2">
        <v>60.735158635098898</v>
      </c>
      <c r="AK10" s="2">
        <v>46.802838657703802</v>
      </c>
      <c r="AL10" s="2">
        <v>299.77714368763799</v>
      </c>
      <c r="AM10" s="2"/>
      <c r="AN10" s="2"/>
      <c r="AO10" s="2"/>
      <c r="AP10" s="2"/>
      <c r="AQ10" s="2"/>
      <c r="AR10" s="2"/>
      <c r="AS10" s="2"/>
      <c r="AT10">
        <f t="shared" si="0"/>
        <v>0.86435879156203033</v>
      </c>
      <c r="AU10">
        <f t="shared" si="1"/>
        <v>0.129421722667002</v>
      </c>
      <c r="AV10">
        <f t="shared" si="2"/>
        <v>0.129421722667002</v>
      </c>
    </row>
    <row r="11" spans="1:48" x14ac:dyDescent="0.3">
      <c r="A11" s="6" t="s">
        <v>55</v>
      </c>
      <c r="B11" s="6" t="s">
        <v>43</v>
      </c>
      <c r="C11" s="6" t="s">
        <v>50</v>
      </c>
      <c r="D11" s="6">
        <v>0.70878200000000002</v>
      </c>
      <c r="E11" s="6">
        <v>-87.325919999999996</v>
      </c>
      <c r="F11" s="2">
        <v>50.5481558162477</v>
      </c>
      <c r="G11" s="2">
        <v>1.1411779717297199</v>
      </c>
      <c r="H11" s="2">
        <v>14.714362794186201</v>
      </c>
      <c r="I11" s="2">
        <v>10.530664936825399</v>
      </c>
      <c r="J11" s="2">
        <v>0.16140462062723601</v>
      </c>
      <c r="K11" s="2">
        <v>7.9999634139620204</v>
      </c>
      <c r="L11" s="2">
        <v>12.6154342383377</v>
      </c>
      <c r="M11" s="2">
        <v>2.1747799883777499</v>
      </c>
      <c r="N11" s="2">
        <v>5.6173458999207199E-2</v>
      </c>
      <c r="O11" s="2">
        <v>8.1139440776632599E-2</v>
      </c>
      <c r="P11" s="2">
        <v>2.59358274479434</v>
      </c>
      <c r="Q11" s="2">
        <v>11.2588016769032</v>
      </c>
      <c r="R11" s="2">
        <v>2.24552567670864</v>
      </c>
      <c r="S11" s="2">
        <v>6.8101634119147603</v>
      </c>
      <c r="T11" s="2">
        <v>1.2454129727230401</v>
      </c>
      <c r="U11" s="2">
        <v>6.6134027445550796</v>
      </c>
      <c r="V11" s="2">
        <v>2.42162983844799</v>
      </c>
      <c r="W11" s="2">
        <v>0.97618153372336203</v>
      </c>
      <c r="X11" s="2">
        <v>3.4413475455015399</v>
      </c>
      <c r="Y11" s="2">
        <v>0.67661692092190195</v>
      </c>
      <c r="Z11" s="2">
        <v>4.6044834496372999</v>
      </c>
      <c r="AA11" s="2">
        <v>1.0403077320758201</v>
      </c>
      <c r="AB11" s="2">
        <v>3.13523334916112</v>
      </c>
      <c r="AC11" s="2">
        <v>0.50287919681849602</v>
      </c>
      <c r="AD11" s="2">
        <v>3.0807581775147899</v>
      </c>
      <c r="AE11" s="2">
        <v>0.49165538641484302</v>
      </c>
      <c r="AF11" s="2">
        <v>29.747250999452501</v>
      </c>
      <c r="AG11" s="2"/>
      <c r="AH11" s="2"/>
      <c r="AI11" s="2">
        <v>60.352844161882103</v>
      </c>
      <c r="AJ11" s="2">
        <v>61.658856735953698</v>
      </c>
      <c r="AK11" s="2">
        <v>46.677980969094001</v>
      </c>
      <c r="AL11" s="2">
        <v>317.31753972169298</v>
      </c>
      <c r="AM11" s="2"/>
      <c r="AN11" s="2"/>
      <c r="AO11" s="2"/>
      <c r="AP11" s="2"/>
      <c r="AQ11" s="2"/>
      <c r="AR11" s="2"/>
      <c r="AS11" s="2"/>
      <c r="AT11">
        <f t="shared" si="0"/>
        <v>0.87279871549269061</v>
      </c>
      <c r="AU11">
        <f t="shared" si="1"/>
        <v>0.13275549261961281</v>
      </c>
      <c r="AV11">
        <f t="shared" si="2"/>
        <v>0.13275549261961281</v>
      </c>
    </row>
    <row r="12" spans="1:48" x14ac:dyDescent="0.3">
      <c r="A12" s="2" t="s">
        <v>56</v>
      </c>
      <c r="B12" s="2" t="s">
        <v>43</v>
      </c>
      <c r="C12" s="2" t="s">
        <v>50</v>
      </c>
      <c r="D12" s="2">
        <v>0.87229800000000002</v>
      </c>
      <c r="E12" s="2">
        <v>-87.352869999999996</v>
      </c>
      <c r="F12" s="2">
        <v>50.938537350535299</v>
      </c>
      <c r="G12" s="2">
        <v>1.4322730208499499</v>
      </c>
      <c r="H12" s="2">
        <v>14.8231258876478</v>
      </c>
      <c r="I12" s="2">
        <v>10.632437704893</v>
      </c>
      <c r="J12" s="2">
        <v>0.155042956053003</v>
      </c>
      <c r="K12" s="2">
        <v>7.9966419648457201</v>
      </c>
      <c r="L12" s="2">
        <v>12.817616361788501</v>
      </c>
      <c r="M12" s="2">
        <v>2.11387875503635</v>
      </c>
      <c r="N12" s="2">
        <v>6.2928526410596694E-2</v>
      </c>
      <c r="O12" s="2">
        <v>0.10488087735099499</v>
      </c>
      <c r="P12" s="2">
        <v>3.15934657712506</v>
      </c>
      <c r="Q12" s="2">
        <v>11.7086810474744</v>
      </c>
      <c r="R12" s="2">
        <v>2.64254232280279</v>
      </c>
      <c r="S12" s="2">
        <v>8.2207078013846093</v>
      </c>
      <c r="T12" s="2">
        <v>1.5244982725791201</v>
      </c>
      <c r="U12" s="2">
        <v>7.9655160893580801</v>
      </c>
      <c r="V12" s="2">
        <v>2.8864549227806799</v>
      </c>
      <c r="W12" s="2">
        <v>1.0483052289294299</v>
      </c>
      <c r="X12" s="2">
        <v>3.9164120606427</v>
      </c>
      <c r="Y12" s="2">
        <v>0.76992672714842603</v>
      </c>
      <c r="Z12" s="2">
        <v>5.24992477344645</v>
      </c>
      <c r="AA12" s="2">
        <v>1.1361120020403199</v>
      </c>
      <c r="AB12" s="2">
        <v>3.4205530903347601</v>
      </c>
      <c r="AC12" s="2">
        <v>0.55596890644153796</v>
      </c>
      <c r="AD12" s="2">
        <v>3.4338706663301402</v>
      </c>
      <c r="AE12" s="2">
        <v>0.53546102409895402</v>
      </c>
      <c r="AF12" s="2">
        <v>33.254387108316699</v>
      </c>
      <c r="AG12" s="2"/>
      <c r="AH12" s="2"/>
      <c r="AI12" s="2">
        <v>75.006148264913193</v>
      </c>
      <c r="AJ12" s="2">
        <v>56.782810099373798</v>
      </c>
      <c r="AK12" s="2">
        <v>41.939429037320203</v>
      </c>
      <c r="AL12" s="2">
        <v>309.36601968161301</v>
      </c>
      <c r="AM12" s="2"/>
      <c r="AN12" s="2"/>
      <c r="AO12" s="2">
        <v>0.70261899999999999</v>
      </c>
      <c r="AP12" s="2">
        <v>0.51310869614759991</v>
      </c>
      <c r="AQ12" s="2">
        <v>18.642499999999998</v>
      </c>
      <c r="AR12" s="2">
        <v>15.521100000000001</v>
      </c>
      <c r="AS12" s="2">
        <v>38.209800000000001</v>
      </c>
      <c r="AT12">
        <f t="shared" si="0"/>
        <v>0.93335056548532092</v>
      </c>
      <c r="AU12">
        <f t="shared" si="1"/>
        <v>0.15667347336670176</v>
      </c>
      <c r="AV12">
        <f t="shared" si="2"/>
        <v>0.15667347336670176</v>
      </c>
    </row>
    <row r="13" spans="1:48" x14ac:dyDescent="0.3">
      <c r="A13" s="2" t="s">
        <v>57</v>
      </c>
      <c r="B13" s="2" t="s">
        <v>43</v>
      </c>
      <c r="C13" s="2" t="s">
        <v>50</v>
      </c>
      <c r="D13" s="2">
        <v>0.87229800000000002</v>
      </c>
      <c r="E13" s="2">
        <v>-87.352869999999996</v>
      </c>
      <c r="F13" s="2">
        <v>50.208289357407097</v>
      </c>
      <c r="G13" s="2">
        <v>1.4007799549173501</v>
      </c>
      <c r="H13" s="2">
        <v>14.632226967757999</v>
      </c>
      <c r="I13" s="2">
        <v>10.3383941223848</v>
      </c>
      <c r="J13" s="2">
        <v>0.16535443763013499</v>
      </c>
      <c r="K13" s="2">
        <v>7.9967573597974901</v>
      </c>
      <c r="L13" s="2">
        <v>12.4792571189868</v>
      </c>
      <c r="M13" s="2">
        <v>2.1182497968992799</v>
      </c>
      <c r="N13" s="2">
        <v>6.6237830706166706E-2</v>
      </c>
      <c r="O13" s="2">
        <v>0.103036625542926</v>
      </c>
      <c r="P13" s="2">
        <v>3.3043529230760802</v>
      </c>
      <c r="Q13" s="2">
        <v>12.300826454860101</v>
      </c>
      <c r="R13" s="2">
        <v>2.7734755197014702</v>
      </c>
      <c r="S13" s="2">
        <v>8.6261840188077308</v>
      </c>
      <c r="T13" s="2">
        <v>1.59630830183493</v>
      </c>
      <c r="U13" s="2">
        <v>8.3321608947833194</v>
      </c>
      <c r="V13" s="2">
        <v>3.0134393221007798</v>
      </c>
      <c r="W13" s="2">
        <v>1.08229256967042</v>
      </c>
      <c r="X13" s="2">
        <v>4.0785578558273503</v>
      </c>
      <c r="Y13" s="2">
        <v>0.80147740891670605</v>
      </c>
      <c r="Z13" s="2">
        <v>5.4589475761522204</v>
      </c>
      <c r="AA13" s="2">
        <v>1.18208248457278</v>
      </c>
      <c r="AB13" s="2">
        <v>3.5573276542160599</v>
      </c>
      <c r="AC13" s="2">
        <v>0.57805884091442294</v>
      </c>
      <c r="AD13" s="2">
        <v>3.56943513924677</v>
      </c>
      <c r="AE13" s="2">
        <v>0.55642403081707703</v>
      </c>
      <c r="AF13" s="2">
        <v>34.606085790055999</v>
      </c>
      <c r="AG13" s="2"/>
      <c r="AH13" s="2"/>
      <c r="AI13" s="2">
        <v>78.704651736634602</v>
      </c>
      <c r="AJ13" s="2">
        <v>57.464357138296997</v>
      </c>
      <c r="AK13" s="2">
        <v>41.997648483081903</v>
      </c>
      <c r="AL13" s="2">
        <v>318.25683544205901</v>
      </c>
      <c r="AM13" s="2"/>
      <c r="AN13" s="2"/>
      <c r="AO13" s="2"/>
      <c r="AP13" s="2"/>
      <c r="AQ13" s="2"/>
      <c r="AR13" s="2"/>
      <c r="AS13" s="2"/>
      <c r="AT13">
        <f t="shared" si="0"/>
        <v>0.93740422253981137</v>
      </c>
      <c r="AU13">
        <f t="shared" si="1"/>
        <v>0.1582746679032255</v>
      </c>
      <c r="AV13">
        <f t="shared" si="2"/>
        <v>0.1582746679032255</v>
      </c>
    </row>
    <row r="14" spans="1:48" x14ac:dyDescent="0.3">
      <c r="A14" s="2" t="s">
        <v>58</v>
      </c>
      <c r="B14" s="2" t="s">
        <v>43</v>
      </c>
      <c r="C14" s="2" t="s">
        <v>50</v>
      </c>
      <c r="D14" s="2">
        <v>0.70552700000000002</v>
      </c>
      <c r="E14" s="2">
        <v>-87.457620000000006</v>
      </c>
      <c r="F14" s="2">
        <v>50.289075332901703</v>
      </c>
      <c r="G14" s="2">
        <v>1.2613172777755399</v>
      </c>
      <c r="H14" s="2">
        <v>14.8323088803596</v>
      </c>
      <c r="I14" s="2">
        <v>10.370534252703999</v>
      </c>
      <c r="J14" s="2">
        <v>0.16523329533350301</v>
      </c>
      <c r="K14" s="2">
        <v>7.99926635932328</v>
      </c>
      <c r="L14" s="2">
        <v>12.801258938555399</v>
      </c>
      <c r="M14" s="2">
        <v>2.22785284730735</v>
      </c>
      <c r="N14" s="2">
        <v>6.5856168088508804E-2</v>
      </c>
      <c r="O14" s="2">
        <v>9.8784252132763095E-2</v>
      </c>
      <c r="P14" s="2">
        <v>3.0348176492260999</v>
      </c>
      <c r="Q14" s="2">
        <v>13.943562891996701</v>
      </c>
      <c r="R14" s="2">
        <v>2.3309146994110401</v>
      </c>
      <c r="S14" s="2">
        <v>6.6640131948852499</v>
      </c>
      <c r="T14" s="2">
        <v>1.16881282245259</v>
      </c>
      <c r="U14" s="2">
        <v>6.0891184812248502</v>
      </c>
      <c r="V14" s="2">
        <v>2.1755247371787898</v>
      </c>
      <c r="W14" s="2">
        <v>0.89714478365005002</v>
      </c>
      <c r="X14" s="2">
        <v>2.9251996432865499</v>
      </c>
      <c r="Y14" s="2">
        <v>0.587445224592964</v>
      </c>
      <c r="Z14" s="2">
        <v>3.9901224340739398</v>
      </c>
      <c r="AA14" s="2">
        <v>0.88000173003931803</v>
      </c>
      <c r="AB14" s="2">
        <v>2.5922298695133699</v>
      </c>
      <c r="AC14" s="2">
        <v>0.41860196445479902</v>
      </c>
      <c r="AD14" s="2">
        <v>2.5449831936397</v>
      </c>
      <c r="AE14" s="2">
        <v>0.38327448887242899</v>
      </c>
      <c r="AF14" s="2">
        <v>25.064692016605601</v>
      </c>
      <c r="AG14" s="2"/>
      <c r="AH14" s="2"/>
      <c r="AI14" s="2">
        <v>54.069977699154201</v>
      </c>
      <c r="AJ14" s="2">
        <v>69.378428338176903</v>
      </c>
      <c r="AK14" s="2">
        <v>46.0585547768422</v>
      </c>
      <c r="AL14" s="2">
        <v>276.129636230735</v>
      </c>
      <c r="AM14" s="2"/>
      <c r="AN14" s="2"/>
      <c r="AO14" s="2">
        <v>0.70269300000000001</v>
      </c>
      <c r="AP14" s="2">
        <v>0.51310570867759997</v>
      </c>
      <c r="AQ14" s="2">
        <v>18.72</v>
      </c>
      <c r="AR14" s="2">
        <v>15.535600000000001</v>
      </c>
      <c r="AS14" s="2">
        <v>38.315100000000001</v>
      </c>
      <c r="AT14">
        <f t="shared" si="0"/>
        <v>0.9491679305323949</v>
      </c>
      <c r="AU14">
        <f t="shared" si="1"/>
        <v>0.16292133256029603</v>
      </c>
      <c r="AV14">
        <f t="shared" si="2"/>
        <v>0.16292133256029603</v>
      </c>
    </row>
    <row r="15" spans="1:48" x14ac:dyDescent="0.3">
      <c r="A15" s="2" t="s">
        <v>59</v>
      </c>
      <c r="B15" s="2" t="s">
        <v>43</v>
      </c>
      <c r="C15" s="2" t="s">
        <v>50</v>
      </c>
      <c r="D15" s="2">
        <v>0.70552700000000002</v>
      </c>
      <c r="E15" s="2">
        <v>-87.457620000000006</v>
      </c>
      <c r="F15" s="2">
        <v>50.741058843250499</v>
      </c>
      <c r="G15" s="2">
        <v>1.2064235435597901</v>
      </c>
      <c r="H15" s="2">
        <v>14.816263061727501</v>
      </c>
      <c r="I15" s="2">
        <v>10.701552203748101</v>
      </c>
      <c r="J15" s="2">
        <v>0.17624877773022901</v>
      </c>
      <c r="K15" s="2">
        <v>7.9983911705564497</v>
      </c>
      <c r="L15" s="2">
        <v>12.6525814172407</v>
      </c>
      <c r="M15" s="2">
        <v>2.2150463792596602</v>
      </c>
      <c r="N15" s="2">
        <v>7.7456703153105697E-2</v>
      </c>
      <c r="O15" s="2">
        <v>8.4498221621569905E-2</v>
      </c>
      <c r="P15" s="2">
        <v>3.7664147379999302</v>
      </c>
      <c r="Q15" s="2">
        <v>17.712996563922498</v>
      </c>
      <c r="R15" s="2">
        <v>2.9467586375824601</v>
      </c>
      <c r="S15" s="2">
        <v>8.4167413035205101</v>
      </c>
      <c r="T15" s="2">
        <v>1.46034251157577</v>
      </c>
      <c r="U15" s="2">
        <v>7.5695210674256197</v>
      </c>
      <c r="V15" s="2">
        <v>2.6785641988050699</v>
      </c>
      <c r="W15" s="2">
        <v>1.0423600950327601</v>
      </c>
      <c r="X15" s="2">
        <v>3.55664979390659</v>
      </c>
      <c r="Y15" s="2">
        <v>0.71289292095109302</v>
      </c>
      <c r="Z15" s="2">
        <v>4.8148093219654404</v>
      </c>
      <c r="AA15" s="2">
        <v>1.0652715994556701</v>
      </c>
      <c r="AB15" s="2">
        <v>3.1304704882666798</v>
      </c>
      <c r="AC15" s="2">
        <v>0.50487003722712698</v>
      </c>
      <c r="AD15" s="2">
        <v>3.0655295952018302</v>
      </c>
      <c r="AE15" s="2">
        <v>0.46090874400415899</v>
      </c>
      <c r="AF15" s="2">
        <v>30.375014552196401</v>
      </c>
      <c r="AG15" s="2"/>
      <c r="AH15" s="2"/>
      <c r="AI15" s="2">
        <v>68.298678180921698</v>
      </c>
      <c r="AJ15" s="2">
        <v>72.545676356717905</v>
      </c>
      <c r="AK15" s="2">
        <v>46.023186362728502</v>
      </c>
      <c r="AL15" s="2">
        <v>315.82069169273501</v>
      </c>
      <c r="AM15" s="2"/>
      <c r="AN15" s="2"/>
      <c r="AO15" s="2">
        <v>0.70269300000000001</v>
      </c>
      <c r="AP15" s="2">
        <v>0.51310570867759997</v>
      </c>
      <c r="AQ15" s="2">
        <v>18.72</v>
      </c>
      <c r="AR15" s="2">
        <v>15.535600000000001</v>
      </c>
      <c r="AS15" s="2">
        <v>38.315100000000001</v>
      </c>
      <c r="AT15">
        <f t="shared" si="0"/>
        <v>0.97019826971781109</v>
      </c>
      <c r="AU15">
        <f t="shared" si="1"/>
        <v>0.1712283165385354</v>
      </c>
      <c r="AV15">
        <f t="shared" si="2"/>
        <v>0.1712283165385354</v>
      </c>
    </row>
    <row r="16" spans="1:48" x14ac:dyDescent="0.3">
      <c r="A16" s="2" t="s">
        <v>60</v>
      </c>
      <c r="B16" s="2" t="s">
        <v>43</v>
      </c>
      <c r="C16" s="2" t="s">
        <v>47</v>
      </c>
      <c r="D16" s="2">
        <v>0.74</v>
      </c>
      <c r="E16" s="2">
        <v>-87.48</v>
      </c>
      <c r="F16" s="2">
        <v>49.897652633608999</v>
      </c>
      <c r="G16" s="2">
        <v>1.27179480187344</v>
      </c>
      <c r="H16" s="2">
        <v>14.6739253240361</v>
      </c>
      <c r="I16" s="2">
        <v>9.6653374102256997</v>
      </c>
      <c r="J16" s="2">
        <v>0.176856546835786</v>
      </c>
      <c r="K16" s="2">
        <v>7.9961039306247299</v>
      </c>
      <c r="L16" s="2">
        <v>12.806012916250699</v>
      </c>
      <c r="M16" s="2">
        <v>2.1974210565833898</v>
      </c>
      <c r="N16" s="2">
        <v>6.64253570060864E-2</v>
      </c>
      <c r="O16" s="2">
        <v>9.1964476111310103E-2</v>
      </c>
      <c r="P16" s="2">
        <v>2.8987585081395699</v>
      </c>
      <c r="Q16" s="2">
        <v>12.907921839841499</v>
      </c>
      <c r="R16" s="2">
        <v>2.79790550930566</v>
      </c>
      <c r="S16" s="2">
        <v>8.3247879290816496</v>
      </c>
      <c r="T16" s="2">
        <v>1.38684723623521</v>
      </c>
      <c r="U16" s="2">
        <v>7.3162081670897701</v>
      </c>
      <c r="V16" s="2">
        <v>2.6478929186964</v>
      </c>
      <c r="W16" s="2">
        <v>1.13258710735004</v>
      </c>
      <c r="X16" s="2">
        <v>3.8169096499666799</v>
      </c>
      <c r="Y16" s="2">
        <v>0.67327417853816396</v>
      </c>
      <c r="Z16" s="2">
        <v>4.4795107922751303</v>
      </c>
      <c r="AA16" s="2">
        <v>0.97606641712650699</v>
      </c>
      <c r="AB16" s="2">
        <v>2.847897937285</v>
      </c>
      <c r="AC16" s="2">
        <v>0.42205819155653002</v>
      </c>
      <c r="AD16" s="2">
        <v>3.0525979831808701</v>
      </c>
      <c r="AE16" s="2">
        <v>0.44014666403569902</v>
      </c>
      <c r="AF16" s="2">
        <v>24.482360005596799</v>
      </c>
      <c r="AG16" s="2">
        <v>0.13709841281000501</v>
      </c>
      <c r="AH16" s="2">
        <v>152.28536862547901</v>
      </c>
      <c r="AI16" s="2">
        <v>56.889071253158001</v>
      </c>
      <c r="AJ16" s="2">
        <v>76.237091368806901</v>
      </c>
      <c r="AK16" s="2">
        <v>38.990896517702197</v>
      </c>
      <c r="AL16" s="2">
        <v>307.68084330684297</v>
      </c>
      <c r="AM16" s="2">
        <v>7.4488316039889896E-2</v>
      </c>
      <c r="AN16" s="2">
        <v>8.2016582881507434E-3</v>
      </c>
      <c r="AO16" s="2">
        <v>0.70270100000000002</v>
      </c>
      <c r="AP16" s="2">
        <v>0.51307199999999997</v>
      </c>
      <c r="AQ16" s="2">
        <v>18.739000000000001</v>
      </c>
      <c r="AR16" s="2">
        <v>15.54</v>
      </c>
      <c r="AS16" s="2">
        <v>38.35</v>
      </c>
      <c r="AT16">
        <f t="shared" si="0"/>
        <v>0.96315183053869413</v>
      </c>
      <c r="AU16">
        <f t="shared" si="1"/>
        <v>0.16844497306278419</v>
      </c>
      <c r="AV16">
        <f t="shared" si="2"/>
        <v>0.13709841281000501</v>
      </c>
    </row>
    <row r="17" spans="1:48" x14ac:dyDescent="0.3">
      <c r="A17" s="2" t="s">
        <v>61</v>
      </c>
      <c r="B17" s="2" t="s">
        <v>43</v>
      </c>
      <c r="C17" s="2" t="s">
        <v>50</v>
      </c>
      <c r="D17" s="2">
        <v>0.72499999999999998</v>
      </c>
      <c r="E17" s="2">
        <v>-87.805000000000007</v>
      </c>
      <c r="F17" s="6">
        <v>50.0622288056177</v>
      </c>
      <c r="G17" s="6">
        <v>1.2846870889931501</v>
      </c>
      <c r="H17" s="6">
        <v>14.6950233946999</v>
      </c>
      <c r="I17" s="6">
        <v>10.0910121191631</v>
      </c>
      <c r="J17" s="6">
        <v>0.170804318440963</v>
      </c>
      <c r="K17" s="6">
        <v>7.9959039196067101</v>
      </c>
      <c r="L17" s="6">
        <v>12.447332890891101</v>
      </c>
      <c r="M17" s="6">
        <v>2.2623554587792398</v>
      </c>
      <c r="N17" s="6">
        <v>7.7394752985119095E-2</v>
      </c>
      <c r="O17" s="6">
        <v>0.107161965671703</v>
      </c>
      <c r="P17" s="6">
        <v>3.9611736943690898</v>
      </c>
      <c r="Q17" s="6">
        <v>15.4440953781973</v>
      </c>
      <c r="R17" s="6">
        <v>3.0693230111407801</v>
      </c>
      <c r="S17" s="6">
        <v>8.8531658011637404</v>
      </c>
      <c r="T17" s="6">
        <v>1.5716688767965601</v>
      </c>
      <c r="U17" s="6">
        <v>8.1903448924327602</v>
      </c>
      <c r="V17" s="6">
        <v>2.8468228839127998</v>
      </c>
      <c r="W17" s="6">
        <v>1.1042487233912599</v>
      </c>
      <c r="X17" s="6">
        <v>3.8494623332667701</v>
      </c>
      <c r="Y17" s="6">
        <v>0.74592361020763698</v>
      </c>
      <c r="Z17" s="6">
        <v>5.0531613968683802</v>
      </c>
      <c r="AA17" s="6">
        <v>1.1378800482832201</v>
      </c>
      <c r="AB17" s="6">
        <v>3.3637932244000801</v>
      </c>
      <c r="AC17" s="6">
        <v>0.532944621971012</v>
      </c>
      <c r="AD17" s="6">
        <v>3.24707165681777</v>
      </c>
      <c r="AE17" s="6">
        <v>0.47518196637139898</v>
      </c>
      <c r="AF17" s="6">
        <v>32.705555018632701</v>
      </c>
      <c r="AG17" s="6"/>
      <c r="AH17" s="6"/>
      <c r="AI17" s="6">
        <v>74.950693350290294</v>
      </c>
      <c r="AJ17" s="6">
        <v>71.541829513874703</v>
      </c>
      <c r="AK17" s="6">
        <v>45.736987905273097</v>
      </c>
      <c r="AL17" s="6">
        <v>312.00367416430299</v>
      </c>
      <c r="AM17" s="2"/>
      <c r="AN17" s="2"/>
      <c r="AO17" s="2"/>
      <c r="AP17" s="2"/>
      <c r="AQ17" s="2"/>
      <c r="AR17" s="2"/>
      <c r="AS17" s="2"/>
      <c r="AT17">
        <f t="shared" si="0"/>
        <v>0.97349230856254421</v>
      </c>
      <c r="AU17">
        <f t="shared" si="1"/>
        <v>0.172529461882205</v>
      </c>
      <c r="AV17">
        <f t="shared" si="2"/>
        <v>0.172529461882205</v>
      </c>
    </row>
    <row r="18" spans="1:48" x14ac:dyDescent="0.3">
      <c r="A18" s="2" t="s">
        <v>62</v>
      </c>
      <c r="B18" s="2" t="s">
        <v>43</v>
      </c>
      <c r="C18" s="2" t="s">
        <v>50</v>
      </c>
      <c r="D18" s="2">
        <v>0.73794800000000005</v>
      </c>
      <c r="E18" s="2">
        <v>-87.971850000000003</v>
      </c>
      <c r="F18" s="2">
        <v>50.122344763668899</v>
      </c>
      <c r="G18" s="2">
        <v>1.27317650027656</v>
      </c>
      <c r="H18" s="2">
        <v>14.9514870539385</v>
      </c>
      <c r="I18" s="2">
        <v>10.187725773869101</v>
      </c>
      <c r="J18" s="2">
        <v>0.16796347376033999</v>
      </c>
      <c r="K18" s="2">
        <v>7.99528214422915</v>
      </c>
      <c r="L18" s="2">
        <v>12.519238083931601</v>
      </c>
      <c r="M18" s="2">
        <v>2.20378145655638</v>
      </c>
      <c r="N18" s="2">
        <v>8.4348229732947796E-2</v>
      </c>
      <c r="O18" s="2">
        <v>0.10016352280787499</v>
      </c>
      <c r="P18" s="2">
        <v>4.3671877470343796</v>
      </c>
      <c r="Q18" s="2">
        <v>16.498638244988399</v>
      </c>
      <c r="R18" s="2">
        <v>3.28440621438823</v>
      </c>
      <c r="S18" s="2">
        <v>9.4342985839040505</v>
      </c>
      <c r="T18" s="2">
        <v>1.6349004758899801</v>
      </c>
      <c r="U18" s="2">
        <v>8.2759234851848102</v>
      </c>
      <c r="V18" s="2">
        <v>2.8632515528538298</v>
      </c>
      <c r="W18" s="2">
        <v>1.1333803710971699</v>
      </c>
      <c r="X18" s="2">
        <v>3.79900587007893</v>
      </c>
      <c r="Y18" s="2">
        <v>0.74499166230999703</v>
      </c>
      <c r="Z18" s="2">
        <v>4.97657061079813</v>
      </c>
      <c r="AA18" s="2">
        <v>1.09700198513376</v>
      </c>
      <c r="AB18" s="2">
        <v>3.25019478989263</v>
      </c>
      <c r="AC18" s="2">
        <v>0.51685467629472504</v>
      </c>
      <c r="AD18" s="2">
        <v>3.14858126788753</v>
      </c>
      <c r="AE18" s="2">
        <v>0.495999994052504</v>
      </c>
      <c r="AF18" s="2">
        <v>31.587337293536301</v>
      </c>
      <c r="AG18" s="2"/>
      <c r="AH18" s="2"/>
      <c r="AI18" s="2">
        <v>75.637773504905098</v>
      </c>
      <c r="AJ18" s="2">
        <v>73.307352741971599</v>
      </c>
      <c r="AK18" s="2">
        <v>43.887961582777898</v>
      </c>
      <c r="AL18" s="2">
        <v>304.553372263249</v>
      </c>
      <c r="AM18" s="2"/>
      <c r="AN18" s="2"/>
      <c r="AO18" s="2"/>
      <c r="AP18" s="2"/>
      <c r="AQ18" s="2"/>
      <c r="AR18" s="2"/>
      <c r="AS18" s="2"/>
      <c r="AT18">
        <f t="shared" si="0"/>
        <v>1.0097376423007751</v>
      </c>
      <c r="AU18">
        <f t="shared" si="1"/>
        <v>0.18684636870880619</v>
      </c>
      <c r="AV18">
        <f t="shared" si="2"/>
        <v>0.18684636870880619</v>
      </c>
    </row>
    <row r="19" spans="1:48" x14ac:dyDescent="0.3">
      <c r="A19" s="2" t="s">
        <v>63</v>
      </c>
      <c r="B19" s="2" t="s">
        <v>43</v>
      </c>
      <c r="C19" s="2" t="s">
        <v>50</v>
      </c>
      <c r="D19" s="2">
        <v>0.73794800000000005</v>
      </c>
      <c r="E19" s="2">
        <v>-87.971850000000003</v>
      </c>
      <c r="F19" s="2">
        <v>50.009689764541697</v>
      </c>
      <c r="G19" s="2">
        <v>1.34599531704426</v>
      </c>
      <c r="H19" s="2">
        <v>14.8909446300509</v>
      </c>
      <c r="I19" s="2">
        <v>9.9084418537866803</v>
      </c>
      <c r="J19" s="2">
        <v>0.175630186001932</v>
      </c>
      <c r="K19" s="2">
        <v>7.9982775372877102</v>
      </c>
      <c r="L19" s="2">
        <v>12.589764745612699</v>
      </c>
      <c r="M19" s="2">
        <v>2.25074161931644</v>
      </c>
      <c r="N19" s="2">
        <v>8.7017159035867403E-2</v>
      </c>
      <c r="O19" s="2">
        <v>0.108771448794834</v>
      </c>
      <c r="P19" s="2">
        <v>4.4885280294536303</v>
      </c>
      <c r="Q19" s="2">
        <v>17.001510447713599</v>
      </c>
      <c r="R19" s="2">
        <v>3.3825232921024599</v>
      </c>
      <c r="S19" s="2">
        <v>9.7148190439254396</v>
      </c>
      <c r="T19" s="2">
        <v>1.68139724400608</v>
      </c>
      <c r="U19" s="2">
        <v>8.5060087967635098</v>
      </c>
      <c r="V19" s="2">
        <v>2.9393961856248398</v>
      </c>
      <c r="W19" s="2">
        <v>1.15591475257356</v>
      </c>
      <c r="X19" s="2">
        <v>3.8942523733899899</v>
      </c>
      <c r="Y19" s="2">
        <v>0.76347828665643902</v>
      </c>
      <c r="Z19" s="2">
        <v>5.0966610646942199</v>
      </c>
      <c r="AA19" s="2">
        <v>1.1238898704524001</v>
      </c>
      <c r="AB19" s="2">
        <v>3.3289621400593501</v>
      </c>
      <c r="AC19" s="2">
        <v>0.52930489796037805</v>
      </c>
      <c r="AD19" s="2">
        <v>3.2239653845626899</v>
      </c>
      <c r="AE19" s="2">
        <v>0.50778070682299703</v>
      </c>
      <c r="AF19" s="2">
        <v>32.364596466234701</v>
      </c>
      <c r="AG19" s="2"/>
      <c r="AH19" s="2"/>
      <c r="AI19" s="2">
        <v>77.885355445349305</v>
      </c>
      <c r="AJ19" s="2">
        <v>73.897404328275101</v>
      </c>
      <c r="AK19" s="2">
        <v>43.943847836106897</v>
      </c>
      <c r="AL19" s="2">
        <v>309.90546804310202</v>
      </c>
      <c r="AM19" s="2"/>
      <c r="AN19" s="2"/>
      <c r="AO19" s="2">
        <v>0.70274300000000001</v>
      </c>
      <c r="AP19" s="2"/>
      <c r="AQ19" s="2">
        <v>18.7685</v>
      </c>
      <c r="AR19" s="2">
        <v>15.5357</v>
      </c>
      <c r="AS19" s="2">
        <v>38.376600000000003</v>
      </c>
      <c r="AT19">
        <f t="shared" si="0"/>
        <v>1.0123523731179818</v>
      </c>
      <c r="AU19">
        <f t="shared" si="1"/>
        <v>0.18787918738160284</v>
      </c>
      <c r="AV19">
        <f t="shared" si="2"/>
        <v>0.18787918738160284</v>
      </c>
    </row>
    <row r="20" spans="1:48" x14ac:dyDescent="0.3">
      <c r="A20" s="2" t="s">
        <v>64</v>
      </c>
      <c r="B20" s="2" t="s">
        <v>43</v>
      </c>
      <c r="C20" s="2" t="s">
        <v>50</v>
      </c>
      <c r="D20" s="2">
        <v>0.73794800000000005</v>
      </c>
      <c r="E20" s="2">
        <v>-87.971850000000003</v>
      </c>
      <c r="F20" s="2">
        <v>50.319298223278899</v>
      </c>
      <c r="G20" s="2">
        <v>1.27195939218596</v>
      </c>
      <c r="H20" s="2">
        <v>14.8935328254276</v>
      </c>
      <c r="I20" s="2">
        <v>9.6813636716870608</v>
      </c>
      <c r="J20" s="2">
        <v>0.179234277303428</v>
      </c>
      <c r="K20" s="2">
        <v>7.99824132789547</v>
      </c>
      <c r="L20" s="2">
        <v>12.660098859216101</v>
      </c>
      <c r="M20" s="2">
        <v>2.2458632869148398</v>
      </c>
      <c r="N20" s="2">
        <v>8.0356967996357997E-2</v>
      </c>
      <c r="O20" s="2">
        <v>0.107142623995144</v>
      </c>
      <c r="P20" s="2">
        <v>5.37283945507561</v>
      </c>
      <c r="Q20" s="2">
        <v>20.7573985524559</v>
      </c>
      <c r="R20" s="2">
        <v>4.1130673638877902</v>
      </c>
      <c r="S20" s="2">
        <v>11.803900595696501</v>
      </c>
      <c r="T20" s="2">
        <v>2.0243969230214001</v>
      </c>
      <c r="U20" s="2">
        <v>10.1979589715472</v>
      </c>
      <c r="V20" s="2">
        <v>3.4958115573497301</v>
      </c>
      <c r="W20" s="2">
        <v>1.30881277315992</v>
      </c>
      <c r="X20" s="2">
        <v>4.58272184132821</v>
      </c>
      <c r="Y20" s="2">
        <v>0.89703632710104697</v>
      </c>
      <c r="Z20" s="2">
        <v>5.9596795853977103</v>
      </c>
      <c r="AA20" s="2">
        <v>1.3177380630220099</v>
      </c>
      <c r="AB20" s="2">
        <v>3.8952152313895398</v>
      </c>
      <c r="AC20" s="2">
        <v>0.61866385633049803</v>
      </c>
      <c r="AD20" s="2">
        <v>3.7641372699168301</v>
      </c>
      <c r="AE20" s="2">
        <v>0.59203169921213405</v>
      </c>
      <c r="AF20" s="2">
        <v>37.983411035784002</v>
      </c>
      <c r="AG20" s="2"/>
      <c r="AH20" s="2"/>
      <c r="AI20" s="2">
        <v>94.645857586293303</v>
      </c>
      <c r="AJ20" s="2">
        <v>76.504080790596106</v>
      </c>
      <c r="AK20" s="2">
        <v>43.8517462687836</v>
      </c>
      <c r="AL20" s="2">
        <v>346.43464773459903</v>
      </c>
      <c r="AM20" s="2"/>
      <c r="AN20" s="2"/>
      <c r="AO20" s="2"/>
      <c r="AP20" s="2"/>
      <c r="AQ20" s="2"/>
      <c r="AR20" s="2"/>
      <c r="AS20" s="2"/>
      <c r="AT20">
        <f t="shared" si="0"/>
        <v>1.0312085618111702</v>
      </c>
      <c r="AU20">
        <f t="shared" si="1"/>
        <v>0.19532738191541224</v>
      </c>
      <c r="AV20">
        <f t="shared" si="2"/>
        <v>0.19532738191541224</v>
      </c>
    </row>
    <row r="21" spans="1:48" x14ac:dyDescent="0.3">
      <c r="A21" s="2" t="s">
        <v>65</v>
      </c>
      <c r="B21" s="2" t="s">
        <v>43</v>
      </c>
      <c r="C21" s="2" t="s">
        <v>47</v>
      </c>
      <c r="D21" s="2">
        <v>0.73</v>
      </c>
      <c r="E21" s="2">
        <v>-88.24</v>
      </c>
      <c r="F21" s="2">
        <v>50.0056783921668</v>
      </c>
      <c r="G21" s="2">
        <v>1.26223946402816</v>
      </c>
      <c r="H21" s="2">
        <v>14.555837063621199</v>
      </c>
      <c r="I21" s="2">
        <v>10.0384593013877</v>
      </c>
      <c r="J21" s="2">
        <v>0.195184354757582</v>
      </c>
      <c r="K21" s="2">
        <v>7.9988593968779398</v>
      </c>
      <c r="L21" s="2">
        <v>12.271303911358</v>
      </c>
      <c r="M21" s="2">
        <v>2.1511627641406199</v>
      </c>
      <c r="N21" s="2">
        <v>7.2585637392273694E-2</v>
      </c>
      <c r="O21" s="2">
        <v>0.10111878593957099</v>
      </c>
      <c r="P21" s="2">
        <v>3.2530855002793402</v>
      </c>
      <c r="Q21" s="2">
        <v>14.652321451890399</v>
      </c>
      <c r="R21" s="2">
        <v>2.9692838252101499</v>
      </c>
      <c r="S21" s="2">
        <v>8.4977751311423209</v>
      </c>
      <c r="T21" s="2">
        <v>1.4102895767813699</v>
      </c>
      <c r="U21" s="2">
        <v>7.6075666893685501</v>
      </c>
      <c r="V21" s="2">
        <v>2.76752044951039</v>
      </c>
      <c r="W21" s="2">
        <v>1.05306060124935</v>
      </c>
      <c r="X21" s="2">
        <v>3.6500048052704401</v>
      </c>
      <c r="Y21" s="2">
        <v>0.68039333100751997</v>
      </c>
      <c r="Z21" s="2">
        <v>4.7887746678670302</v>
      </c>
      <c r="AA21" s="2">
        <v>1.0679919624318801</v>
      </c>
      <c r="AB21" s="2">
        <v>3.1705577234809601</v>
      </c>
      <c r="AC21" s="2">
        <v>0.46485210491170498</v>
      </c>
      <c r="AD21" s="2">
        <v>3.20185292820404</v>
      </c>
      <c r="AE21" s="2">
        <v>0.48925070175708801</v>
      </c>
      <c r="AF21" s="2">
        <v>27.127357309966101</v>
      </c>
      <c r="AG21" s="2">
        <v>0.15439020952337101</v>
      </c>
      <c r="AH21" s="2">
        <v>176.37162540157399</v>
      </c>
      <c r="AI21" s="2">
        <v>60.287753330937903</v>
      </c>
      <c r="AJ21" s="2">
        <v>66.996579985446004</v>
      </c>
      <c r="AK21" s="2">
        <v>39.7466913767215</v>
      </c>
      <c r="AL21" s="2">
        <v>310.43272053484401</v>
      </c>
      <c r="AM21" s="2">
        <v>8.4265527748883698E-2</v>
      </c>
      <c r="AN21" s="2">
        <v>1.5376426338535825E-2</v>
      </c>
      <c r="AO21" s="2">
        <v>0.70266700000000004</v>
      </c>
      <c r="AP21" s="2">
        <v>0.51307700000000001</v>
      </c>
      <c r="AQ21" s="2">
        <v>18.722000000000001</v>
      </c>
      <c r="AR21" s="2">
        <v>15.523999999999999</v>
      </c>
      <c r="AS21" s="2">
        <v>38.296999999999997</v>
      </c>
      <c r="AT21">
        <f t="shared" si="0"/>
        <v>0.95973958596114439</v>
      </c>
      <c r="AU21">
        <f t="shared" si="1"/>
        <v>0.16709713645465205</v>
      </c>
      <c r="AV21">
        <f t="shared" si="2"/>
        <v>0.15439020952337101</v>
      </c>
    </row>
    <row r="22" spans="1:48" x14ac:dyDescent="0.3">
      <c r="A22" s="2" t="s">
        <v>66</v>
      </c>
      <c r="B22" s="2" t="s">
        <v>43</v>
      </c>
      <c r="C22" s="2" t="s">
        <v>50</v>
      </c>
      <c r="D22" s="2">
        <v>0.75780199999999998</v>
      </c>
      <c r="E22" s="2">
        <v>-88.473129999999998</v>
      </c>
      <c r="F22" s="2">
        <v>50.003993515158399</v>
      </c>
      <c r="G22" s="2">
        <v>1.2508873640660301</v>
      </c>
      <c r="H22" s="2">
        <v>14.8926087834007</v>
      </c>
      <c r="I22" s="2">
        <v>9.5751372338535905</v>
      </c>
      <c r="J22" s="2">
        <v>0.15997488487223199</v>
      </c>
      <c r="K22" s="2">
        <v>7.9950215087872198</v>
      </c>
      <c r="L22" s="2">
        <v>12.9754838882273</v>
      </c>
      <c r="M22" s="2">
        <v>2.2728515868880299</v>
      </c>
      <c r="N22" s="2">
        <v>8.5398434122693601E-2</v>
      </c>
      <c r="O22" s="2">
        <v>9.5445308725363304E-2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8" x14ac:dyDescent="0.3">
      <c r="A23" s="2" t="s">
        <v>67</v>
      </c>
      <c r="B23" s="2" t="s">
        <v>43</v>
      </c>
      <c r="C23" s="2" t="s">
        <v>50</v>
      </c>
      <c r="D23" s="2">
        <v>0.76924199999999998</v>
      </c>
      <c r="E23" s="2">
        <v>-88.632530000000003</v>
      </c>
      <c r="F23" s="2">
        <v>50.408875587716302</v>
      </c>
      <c r="G23" s="2">
        <v>1.2733338720321301</v>
      </c>
      <c r="H23" s="2">
        <v>14.8577168888944</v>
      </c>
      <c r="I23" s="2">
        <v>10.327739261326901</v>
      </c>
      <c r="J23" s="2">
        <v>0.15771942708624601</v>
      </c>
      <c r="K23" s="2">
        <v>7.9968808381888001</v>
      </c>
      <c r="L23" s="2">
        <v>12.7447855779447</v>
      </c>
      <c r="M23" s="2">
        <v>2.2711720602397398</v>
      </c>
      <c r="N23" s="2">
        <v>8.4636998858106993E-2</v>
      </c>
      <c r="O23" s="2">
        <v>9.7658075605508099E-2</v>
      </c>
      <c r="P23" s="2">
        <v>3.9348432568763698</v>
      </c>
      <c r="Q23" s="2">
        <v>14.973359293422901</v>
      </c>
      <c r="R23" s="2">
        <v>2.9380018457325701</v>
      </c>
      <c r="S23" s="2">
        <v>8.4234111956276099</v>
      </c>
      <c r="T23" s="2">
        <v>1.49806156725326</v>
      </c>
      <c r="U23" s="2">
        <v>7.6196022945396296</v>
      </c>
      <c r="V23" s="2">
        <v>2.64903104280403</v>
      </c>
      <c r="W23" s="2">
        <v>1.0184849150897901</v>
      </c>
      <c r="X23" s="2">
        <v>3.5593662051884398</v>
      </c>
      <c r="Y23" s="2">
        <v>0.68530193176975795</v>
      </c>
      <c r="Z23" s="2">
        <v>4.6844784202095298</v>
      </c>
      <c r="AA23" s="2">
        <v>1.00350836968775</v>
      </c>
      <c r="AB23" s="2">
        <v>3.0952567362772898</v>
      </c>
      <c r="AC23" s="2">
        <v>0.49060382587280699</v>
      </c>
      <c r="AD23" s="2">
        <v>2.9648287801348299</v>
      </c>
      <c r="AE23" s="2">
        <v>0.43513054598853701</v>
      </c>
      <c r="AF23" s="2">
        <v>30.032789793477001</v>
      </c>
      <c r="AG23" s="2"/>
      <c r="AH23" s="2"/>
      <c r="AI23" s="2">
        <v>70.814700893027805</v>
      </c>
      <c r="AJ23" s="2">
        <v>68.931170867487793</v>
      </c>
      <c r="AK23" s="2">
        <v>43.547616717443901</v>
      </c>
      <c r="AL23" s="2">
        <v>295.885866191356</v>
      </c>
      <c r="AM23" s="2"/>
      <c r="AN23" s="2"/>
      <c r="AO23" s="2">
        <v>0.702766</v>
      </c>
      <c r="AP23" s="2">
        <v>0.51307220024439992</v>
      </c>
      <c r="AQ23" s="2">
        <v>18.841200000000001</v>
      </c>
      <c r="AR23" s="2">
        <v>15.5448</v>
      </c>
      <c r="AS23" s="2">
        <v>38.463200000000001</v>
      </c>
      <c r="AT23">
        <f t="shared" si="0"/>
        <v>0.99209070115674625</v>
      </c>
      <c r="AU23">
        <f t="shared" si="1"/>
        <v>0.17987582695691481</v>
      </c>
      <c r="AV23">
        <f t="shared" si="2"/>
        <v>0.17987582695691481</v>
      </c>
    </row>
    <row r="24" spans="1:48" x14ac:dyDescent="0.3">
      <c r="A24" s="2" t="s">
        <v>68</v>
      </c>
      <c r="B24" s="2" t="s">
        <v>43</v>
      </c>
      <c r="C24" s="2" t="s">
        <v>47</v>
      </c>
      <c r="D24" s="2">
        <v>0.78</v>
      </c>
      <c r="E24" s="2">
        <v>-88.9</v>
      </c>
      <c r="F24" s="2">
        <v>49.824695289064003</v>
      </c>
      <c r="G24" s="2">
        <v>1.2485563434987299</v>
      </c>
      <c r="H24" s="2">
        <v>14.677874801582099</v>
      </c>
      <c r="I24" s="2">
        <v>9.5035280914442506</v>
      </c>
      <c r="J24" s="2">
        <v>0.17961213286189001</v>
      </c>
      <c r="K24" s="2">
        <v>7.9952289086924297</v>
      </c>
      <c r="L24" s="2">
        <v>12.647331162330101</v>
      </c>
      <c r="M24" s="2">
        <v>2.3058532870911002</v>
      </c>
      <c r="N24" s="2">
        <v>8.5618968493962902E-2</v>
      </c>
      <c r="O24" s="2">
        <v>0.106625127860003</v>
      </c>
      <c r="P24" s="2">
        <v>3.5142260270057202</v>
      </c>
      <c r="Q24" s="2">
        <v>17.6544115432425</v>
      </c>
      <c r="R24" s="2">
        <v>3.29751025900591</v>
      </c>
      <c r="S24" s="2">
        <v>9.3397236847598606</v>
      </c>
      <c r="T24" s="2">
        <v>1.55458361373335</v>
      </c>
      <c r="U24" s="2">
        <v>7.9859893492171903</v>
      </c>
      <c r="V24" s="2">
        <v>2.9733690289531101</v>
      </c>
      <c r="W24" s="2">
        <v>1.15990338729138</v>
      </c>
      <c r="X24" s="2">
        <v>3.7805237928114499</v>
      </c>
      <c r="Y24" s="2">
        <v>0.67169587882557402</v>
      </c>
      <c r="Z24" s="2">
        <v>4.50688237123875</v>
      </c>
      <c r="AA24" s="2">
        <v>1.0249772492021001</v>
      </c>
      <c r="AB24" s="2">
        <v>2.9642485572634301</v>
      </c>
      <c r="AC24" s="2">
        <v>0.42062973387371499</v>
      </c>
      <c r="AD24" s="2">
        <v>2.99907499590139</v>
      </c>
      <c r="AE24" s="2">
        <v>0.44880309250007799</v>
      </c>
      <c r="AF24" s="2">
        <v>24.6986299544843</v>
      </c>
      <c r="AG24" s="2">
        <v>0.170674698817151</v>
      </c>
      <c r="AH24" s="2">
        <v>217.89429355485399</v>
      </c>
      <c r="AI24" s="2">
        <v>60.762539522980198</v>
      </c>
      <c r="AJ24" s="2">
        <v>92.644476780809597</v>
      </c>
      <c r="AK24" s="2">
        <v>42.512968990233396</v>
      </c>
      <c r="AL24" s="2">
        <v>295.752383025803</v>
      </c>
      <c r="AM24" s="2">
        <v>7.38423563665042E-2</v>
      </c>
      <c r="AN24" s="2">
        <v>4.0798624811479431E-2</v>
      </c>
      <c r="AO24" s="2">
        <v>0.70277400000000001</v>
      </c>
      <c r="AP24" s="2">
        <v>0.51307000000000003</v>
      </c>
      <c r="AQ24" s="2">
        <v>18.783000000000001</v>
      </c>
      <c r="AR24" s="2">
        <v>15.558999999999999</v>
      </c>
      <c r="AS24" s="2">
        <v>38.453000000000003</v>
      </c>
      <c r="AT24">
        <f t="shared" si="0"/>
        <v>1.1008431302933859</v>
      </c>
      <c r="AU24">
        <f t="shared" si="1"/>
        <v>0.22283303646588745</v>
      </c>
      <c r="AV24">
        <f t="shared" si="2"/>
        <v>0.170674698817151</v>
      </c>
    </row>
    <row r="25" spans="1:48" x14ac:dyDescent="0.3">
      <c r="A25" s="2" t="s">
        <v>69</v>
      </c>
      <c r="B25" s="2" t="s">
        <v>43</v>
      </c>
      <c r="C25" s="2" t="s">
        <v>50</v>
      </c>
      <c r="D25" s="2">
        <v>0.81209600000000004</v>
      </c>
      <c r="E25" s="2">
        <v>-89.160730000000001</v>
      </c>
      <c r="F25" s="2">
        <v>50.000316658352197</v>
      </c>
      <c r="G25" s="2">
        <v>1.24927104484804</v>
      </c>
      <c r="H25" s="2">
        <v>14.9004864149288</v>
      </c>
      <c r="I25" s="2">
        <v>10.3839351694737</v>
      </c>
      <c r="J25" s="2">
        <v>0.180122987936254</v>
      </c>
      <c r="K25" s="2">
        <v>7.9981814395878601</v>
      </c>
      <c r="L25" s="2">
        <v>13.053520136708</v>
      </c>
      <c r="M25" s="2">
        <v>2.2380025057291899</v>
      </c>
      <c r="N25" s="2">
        <v>6.5037991455661498E-2</v>
      </c>
      <c r="O25" s="2">
        <v>9.7556987183492302E-2</v>
      </c>
      <c r="P25" s="2">
        <v>2.84780868945598</v>
      </c>
      <c r="Q25" s="2">
        <v>12.1391300830305</v>
      </c>
      <c r="R25" s="2">
        <v>2.7162677465446801</v>
      </c>
      <c r="S25" s="2">
        <v>8.4806991671095808</v>
      </c>
      <c r="T25" s="2">
        <v>1.5784921554439</v>
      </c>
      <c r="U25" s="2">
        <v>8.0875487791621801</v>
      </c>
      <c r="V25" s="2">
        <v>2.8544468801063001</v>
      </c>
      <c r="W25" s="2">
        <v>1.0870525767016499</v>
      </c>
      <c r="X25" s="2">
        <v>3.8157370992623698</v>
      </c>
      <c r="Y25" s="2">
        <v>0.73848735615086802</v>
      </c>
      <c r="Z25" s="2">
        <v>4.8604983325587403</v>
      </c>
      <c r="AA25" s="2">
        <v>1.1056060923939299</v>
      </c>
      <c r="AB25" s="2">
        <v>3.1535233204549802</v>
      </c>
      <c r="AC25" s="2">
        <v>0.50345454413950896</v>
      </c>
      <c r="AD25" s="2">
        <v>3.0755632041549101</v>
      </c>
      <c r="AE25" s="2">
        <v>0.51334252672612901</v>
      </c>
      <c r="AF25" s="2">
        <v>30.570069321178099</v>
      </c>
      <c r="AG25" s="2"/>
      <c r="AH25" s="2"/>
      <c r="AI25" s="2">
        <v>75.699654855867607</v>
      </c>
      <c r="AJ25" s="2">
        <v>88.686436092220205</v>
      </c>
      <c r="AK25" s="2">
        <v>47.296343362281597</v>
      </c>
      <c r="AL25" s="2">
        <v>294.892463641593</v>
      </c>
      <c r="AM25" s="2"/>
      <c r="AN25" s="2"/>
      <c r="AO25" s="2">
        <v>0.70280600000000004</v>
      </c>
      <c r="AP25" s="2">
        <v>0.51305713598039993</v>
      </c>
      <c r="AQ25" s="2">
        <v>18.612200000000001</v>
      </c>
      <c r="AR25" s="2">
        <v>15.521000000000001</v>
      </c>
      <c r="AS25" s="2">
        <v>38.171399999999998</v>
      </c>
      <c r="AT25">
        <f t="shared" si="0"/>
        <v>1.0305314688843239</v>
      </c>
      <c r="AU25">
        <f t="shared" si="1"/>
        <v>0.19505993020930798</v>
      </c>
      <c r="AV25">
        <f t="shared" si="2"/>
        <v>0.19505993020930798</v>
      </c>
    </row>
    <row r="26" spans="1:48" x14ac:dyDescent="0.3">
      <c r="A26" s="2" t="s">
        <v>70</v>
      </c>
      <c r="B26" s="2" t="s">
        <v>43</v>
      </c>
      <c r="C26" s="2" t="s">
        <v>50</v>
      </c>
      <c r="D26" s="2">
        <v>0.81209600000000004</v>
      </c>
      <c r="E26" s="2">
        <v>-89.160730000000001</v>
      </c>
      <c r="F26" s="2">
        <v>49.659538881752397</v>
      </c>
      <c r="G26" s="2">
        <v>1.37466158171705</v>
      </c>
      <c r="H26" s="2">
        <v>13.9944747371733</v>
      </c>
      <c r="I26" s="2">
        <v>10.7709262314978</v>
      </c>
      <c r="J26" s="2">
        <v>0.187903381673554</v>
      </c>
      <c r="K26" s="2">
        <v>7.9967476303172003</v>
      </c>
      <c r="L26" s="2">
        <v>12.534213013978</v>
      </c>
      <c r="M26" s="2">
        <v>2.17532832962203</v>
      </c>
      <c r="N26" s="2">
        <v>6.9227561669204005E-2</v>
      </c>
      <c r="O26" s="2">
        <v>0.13845512333840801</v>
      </c>
      <c r="P26" s="2">
        <v>3.3821694242139602</v>
      </c>
      <c r="Q26" s="2">
        <v>14.660825217228</v>
      </c>
      <c r="R26" s="2">
        <v>3.2683543743285099</v>
      </c>
      <c r="S26" s="2">
        <v>10.195909377811599</v>
      </c>
      <c r="T26" s="2">
        <v>1.8826046723432699</v>
      </c>
      <c r="U26" s="2">
        <v>9.6079880060564502</v>
      </c>
      <c r="V26" s="2">
        <v>3.36599271987044</v>
      </c>
      <c r="W26" s="2">
        <v>1.2291779429226299</v>
      </c>
      <c r="X26" s="2">
        <v>4.4573560495759796</v>
      </c>
      <c r="Y26" s="2">
        <v>0.86131632139185499</v>
      </c>
      <c r="Z26" s="2">
        <v>5.6449387436003802</v>
      </c>
      <c r="AA26" s="2">
        <v>1.28707164475605</v>
      </c>
      <c r="AB26" s="2">
        <v>3.66479352672898</v>
      </c>
      <c r="AC26" s="2">
        <v>0.58454202799258004</v>
      </c>
      <c r="AD26" s="2">
        <v>3.5676493828873101</v>
      </c>
      <c r="AE26" s="2">
        <v>0.59476697366134901</v>
      </c>
      <c r="AF26" s="2">
        <v>35.610250058847498</v>
      </c>
      <c r="AG26" s="2"/>
      <c r="AH26" s="2"/>
      <c r="AI26" s="2">
        <v>91.002261275161203</v>
      </c>
      <c r="AJ26" s="2">
        <v>93.039097111899295</v>
      </c>
      <c r="AK26" s="2">
        <v>47.609158203026297</v>
      </c>
      <c r="AL26" s="2">
        <v>328.82998574238798</v>
      </c>
      <c r="AM26" s="2"/>
      <c r="AN26" s="2"/>
      <c r="AO26" s="2"/>
      <c r="AP26" s="2"/>
      <c r="AQ26" s="2"/>
      <c r="AR26" s="2"/>
      <c r="AS26" s="2"/>
      <c r="AT26">
        <f t="shared" si="0"/>
        <v>1.0475987094844361</v>
      </c>
      <c r="AU26">
        <f t="shared" si="1"/>
        <v>0.20180149024635227</v>
      </c>
      <c r="AV26">
        <f t="shared" si="2"/>
        <v>0.20180149024635227</v>
      </c>
    </row>
    <row r="27" spans="1:48" x14ac:dyDescent="0.3">
      <c r="A27" s="2" t="s">
        <v>71</v>
      </c>
      <c r="B27" s="2" t="s">
        <v>43</v>
      </c>
      <c r="C27" s="2" t="s">
        <v>50</v>
      </c>
      <c r="D27" s="2">
        <v>0.81209600000000004</v>
      </c>
      <c r="E27" s="2">
        <v>-89.160730000000001</v>
      </c>
      <c r="F27" s="2">
        <v>50.007176297751499</v>
      </c>
      <c r="G27" s="2">
        <v>1.4286850236784601</v>
      </c>
      <c r="H27" s="2">
        <v>14.942967699852399</v>
      </c>
      <c r="I27" s="2">
        <v>9.4939846898018807</v>
      </c>
      <c r="J27" s="2">
        <v>0.18478504249693201</v>
      </c>
      <c r="K27" s="2">
        <v>7.9974759311914099</v>
      </c>
      <c r="L27" s="2">
        <v>12.693126860607901</v>
      </c>
      <c r="M27" s="2">
        <v>2.3822752696978</v>
      </c>
      <c r="N27" s="2">
        <v>0.10532614834957001</v>
      </c>
      <c r="O27" s="2">
        <v>9.2160379805874201E-2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>
        <v>0.70280600000000004</v>
      </c>
      <c r="AP27" s="2">
        <v>0.51305713598039993</v>
      </c>
      <c r="AQ27" s="2">
        <v>18.612200000000001</v>
      </c>
      <c r="AR27" s="2">
        <v>15.521000000000001</v>
      </c>
      <c r="AS27" s="2">
        <v>38.171399999999998</v>
      </c>
    </row>
    <row r="28" spans="1:48" x14ac:dyDescent="0.3">
      <c r="A28" s="2" t="s">
        <v>72</v>
      </c>
      <c r="B28" s="2" t="s">
        <v>43</v>
      </c>
      <c r="C28" s="2" t="s">
        <v>50</v>
      </c>
      <c r="D28" s="2">
        <v>0.79574500000000004</v>
      </c>
      <c r="E28" s="2">
        <v>-89.341719999999995</v>
      </c>
      <c r="F28" s="2">
        <v>50.033129030821101</v>
      </c>
      <c r="G28" s="2">
        <v>1.29590221868306</v>
      </c>
      <c r="H28" s="2">
        <v>14.885722075789801</v>
      </c>
      <c r="I28" s="2">
        <v>10.406961542971199</v>
      </c>
      <c r="J28" s="2">
        <v>0.15224397756058</v>
      </c>
      <c r="K28" s="2">
        <v>7.9996937023461703</v>
      </c>
      <c r="L28" s="2">
        <v>12.91711929345</v>
      </c>
      <c r="M28" s="2">
        <v>2.2615395341141298</v>
      </c>
      <c r="N28" s="2">
        <v>9.8684478240461504E-2</v>
      </c>
      <c r="O28" s="2">
        <v>0.116627110647818</v>
      </c>
      <c r="P28" s="2">
        <v>4.1945191912863802</v>
      </c>
      <c r="Q28" s="2">
        <v>18.569898515632101</v>
      </c>
      <c r="R28" s="2">
        <v>3.4310101969008802</v>
      </c>
      <c r="S28" s="2">
        <v>9.8411533673354796</v>
      </c>
      <c r="T28" s="2">
        <v>1.72334013896057</v>
      </c>
      <c r="U28" s="2">
        <v>8.6302823417393206</v>
      </c>
      <c r="V28" s="2">
        <v>2.91600446639168</v>
      </c>
      <c r="W28" s="2">
        <v>1.10555829526141</v>
      </c>
      <c r="X28" s="2">
        <v>3.8460942155946301</v>
      </c>
      <c r="Y28" s="2">
        <v>0.74197823760643</v>
      </c>
      <c r="Z28" s="2">
        <v>4.9578184609627796</v>
      </c>
      <c r="AA28" s="2">
        <v>1.10024133658937</v>
      </c>
      <c r="AB28" s="2">
        <v>3.2128316500113598</v>
      </c>
      <c r="AC28" s="2">
        <v>0.50520619573002201</v>
      </c>
      <c r="AD28" s="2">
        <v>3.0332342725725199</v>
      </c>
      <c r="AE28" s="2">
        <v>0.45994389930139801</v>
      </c>
      <c r="AF28" s="2">
        <v>31.140767401546601</v>
      </c>
      <c r="AG28" s="2"/>
      <c r="AH28" s="2"/>
      <c r="AI28" s="2">
        <v>78.502398451522794</v>
      </c>
      <c r="AJ28" s="2">
        <v>87.083400590864997</v>
      </c>
      <c r="AK28" s="2">
        <v>43.973072760171597</v>
      </c>
      <c r="AL28" s="2">
        <v>295.79814905290402</v>
      </c>
      <c r="AM28" s="2"/>
      <c r="AN28" s="2"/>
      <c r="AO28" s="2">
        <v>0.702739</v>
      </c>
      <c r="AP28" s="2">
        <v>0.5130519741456</v>
      </c>
      <c r="AQ28" s="2">
        <v>18.760999999999999</v>
      </c>
      <c r="AR28" s="2">
        <v>15.5357</v>
      </c>
      <c r="AS28" s="2">
        <v>38.364800000000002</v>
      </c>
      <c r="AT28">
        <f t="shared" si="0"/>
        <v>1.0674466523711861</v>
      </c>
      <c r="AU28">
        <f t="shared" si="1"/>
        <v>0.2096414276866185</v>
      </c>
      <c r="AV28">
        <f t="shared" si="2"/>
        <v>0.2096414276866185</v>
      </c>
    </row>
    <row r="29" spans="1:48" x14ac:dyDescent="0.3">
      <c r="A29" s="2" t="s">
        <v>73</v>
      </c>
      <c r="B29" s="2" t="s">
        <v>43</v>
      </c>
      <c r="C29" s="2" t="s">
        <v>50</v>
      </c>
      <c r="D29" s="2">
        <v>0.67687699999999995</v>
      </c>
      <c r="E29" s="2">
        <v>-89.661630000000002</v>
      </c>
      <c r="F29" s="2">
        <v>49.942755129055698</v>
      </c>
      <c r="G29" s="2">
        <v>1.0857607747076801</v>
      </c>
      <c r="H29" s="2">
        <v>14.1003596907705</v>
      </c>
      <c r="I29" s="2">
        <v>10.326328241449801</v>
      </c>
      <c r="J29" s="2">
        <v>0.194617497353264</v>
      </c>
      <c r="K29" s="2">
        <v>7.9993960573717899</v>
      </c>
      <c r="L29" s="2">
        <v>12.523310386768699</v>
      </c>
      <c r="M29" s="2">
        <v>2.2824759110871802</v>
      </c>
      <c r="N29" s="2">
        <v>4.09721047059503E-2</v>
      </c>
      <c r="O29" s="2">
        <v>9.2187235588388095E-2</v>
      </c>
      <c r="P29" s="2">
        <v>5.24910531291337</v>
      </c>
      <c r="Q29" s="2">
        <v>17.129058751136998</v>
      </c>
      <c r="R29" s="2">
        <v>4.9225621553630896</v>
      </c>
      <c r="S29" s="2">
        <v>15.4789185321732</v>
      </c>
      <c r="T29" s="2">
        <v>2.76993985473921</v>
      </c>
      <c r="U29" s="2">
        <v>14.768959992654199</v>
      </c>
      <c r="V29" s="2">
        <v>5.2284298383964396</v>
      </c>
      <c r="W29" s="2">
        <v>1.6943445677500399</v>
      </c>
      <c r="X29" s="2">
        <v>6.9742852105230204</v>
      </c>
      <c r="Y29" s="2">
        <v>1.3532641677050501</v>
      </c>
      <c r="Z29" s="2">
        <v>9.1267177481229105</v>
      </c>
      <c r="AA29" s="2">
        <v>2.0504621888291399</v>
      </c>
      <c r="AB29" s="2">
        <v>6.05102287764156</v>
      </c>
      <c r="AC29" s="2">
        <v>0.97453128386030297</v>
      </c>
      <c r="AD29" s="2">
        <v>5.9510770181828603</v>
      </c>
      <c r="AE29" s="2">
        <v>0.92364585391694598</v>
      </c>
      <c r="AF29" s="2">
        <v>59.4198502705162</v>
      </c>
      <c r="AG29" s="2"/>
      <c r="AH29" s="2"/>
      <c r="AI29" s="2">
        <v>149.57179275867301</v>
      </c>
      <c r="AJ29" s="2">
        <v>65.2755232341528</v>
      </c>
      <c r="AK29" s="2">
        <v>45.999145080638201</v>
      </c>
      <c r="AL29" s="2">
        <v>426.63670715734099</v>
      </c>
      <c r="AM29" s="2"/>
      <c r="AN29" s="2"/>
      <c r="AO29" s="2">
        <v>0.70268600000000003</v>
      </c>
      <c r="AP29" s="2">
        <v>0.51304285031239993</v>
      </c>
      <c r="AQ29" s="2">
        <v>18.5413</v>
      </c>
      <c r="AR29" s="2">
        <v>15.509</v>
      </c>
      <c r="AS29" s="2">
        <v>38.100900000000003</v>
      </c>
      <c r="AT29">
        <f t="shared" si="0"/>
        <v>0.9755278282809724</v>
      </c>
      <c r="AU29">
        <f t="shared" si="1"/>
        <v>0.17333349217098412</v>
      </c>
      <c r="AV29">
        <f t="shared" si="2"/>
        <v>0.17333349217098412</v>
      </c>
    </row>
    <row r="30" spans="1:48" x14ac:dyDescent="0.3">
      <c r="A30" s="2" t="s">
        <v>74</v>
      </c>
      <c r="B30" s="2" t="s">
        <v>75</v>
      </c>
      <c r="C30" s="2" t="s">
        <v>76</v>
      </c>
      <c r="D30" s="2">
        <v>1.589</v>
      </c>
      <c r="E30" s="2">
        <v>-90.820999999999998</v>
      </c>
      <c r="F30" s="2">
        <v>50.150478265036902</v>
      </c>
      <c r="G30" s="2">
        <v>0.91576510626561303</v>
      </c>
      <c r="H30" s="2">
        <v>15.252818059345101</v>
      </c>
      <c r="I30" s="2">
        <v>10.3320075616456</v>
      </c>
      <c r="J30" s="2">
        <v>0.204781644365928</v>
      </c>
      <c r="K30" s="2">
        <v>7.9973410017052302</v>
      </c>
      <c r="L30" s="2">
        <v>13.256862154768999</v>
      </c>
      <c r="M30" s="2">
        <v>1.77856562197509</v>
      </c>
      <c r="N30" s="2">
        <v>3.7965136315031699E-2</v>
      </c>
      <c r="O30" s="2">
        <v>6.44256858679325E-2</v>
      </c>
      <c r="P30" s="2">
        <v>0.824932059990785</v>
      </c>
      <c r="Q30" s="2">
        <v>4.6920322867537596</v>
      </c>
      <c r="R30" s="2">
        <v>1.2152694259553201</v>
      </c>
      <c r="S30" s="2">
        <v>4.0537555676196302</v>
      </c>
      <c r="T30" s="2">
        <v>0.81744175953197096</v>
      </c>
      <c r="U30" s="2">
        <v>4.7126561453234999</v>
      </c>
      <c r="V30" s="2">
        <v>2.0219782844988399</v>
      </c>
      <c r="W30" s="2">
        <v>0.78907711878103703</v>
      </c>
      <c r="X30" s="2">
        <v>3.0454662524676301</v>
      </c>
      <c r="Y30" s="2">
        <v>0.59165450589729496</v>
      </c>
      <c r="Z30" s="2">
        <v>4.0153232218309798</v>
      </c>
      <c r="AA30" s="2">
        <v>0.95126608195529205</v>
      </c>
      <c r="AB30" s="2">
        <v>2.67490114926653</v>
      </c>
      <c r="AC30" s="2">
        <v>0.43129782120934002</v>
      </c>
      <c r="AD30" s="2">
        <v>2.8788867490994199</v>
      </c>
      <c r="AE30" s="2">
        <v>0.45328995098654101</v>
      </c>
      <c r="AF30" s="2">
        <v>25.689337575327599</v>
      </c>
      <c r="AG30" s="2">
        <v>8.6321103883532702E-2</v>
      </c>
      <c r="AH30" s="2">
        <v>150.224776887985</v>
      </c>
      <c r="AI30" s="2">
        <v>40.989126846884197</v>
      </c>
      <c r="AJ30" s="2">
        <v>57.688614316166998</v>
      </c>
      <c r="AK30" s="2">
        <v>49.617983973478204</v>
      </c>
      <c r="AL30" s="2">
        <v>331.604271667028</v>
      </c>
      <c r="AM30" s="2"/>
      <c r="AN30" s="2"/>
      <c r="AO30" s="2">
        <v>0.70299</v>
      </c>
      <c r="AP30" s="2">
        <v>0.512965</v>
      </c>
      <c r="AQ30" s="2">
        <v>18.975000000000001</v>
      </c>
      <c r="AR30" s="2">
        <v>15.579000000000001</v>
      </c>
      <c r="AS30" s="2">
        <v>38.581000000000003</v>
      </c>
      <c r="AT30">
        <f t="shared" si="0"/>
        <v>0.77985858155736076</v>
      </c>
      <c r="AU30">
        <f t="shared" si="1"/>
        <v>9.6044139715157545E-2</v>
      </c>
      <c r="AV30">
        <f t="shared" si="2"/>
        <v>8.6321103883532702E-2</v>
      </c>
    </row>
    <row r="31" spans="1:48" x14ac:dyDescent="0.3">
      <c r="A31" s="2" t="s">
        <v>77</v>
      </c>
      <c r="B31" s="2" t="s">
        <v>75</v>
      </c>
      <c r="C31" s="2" t="s">
        <v>50</v>
      </c>
      <c r="D31" s="2">
        <v>1.662066</v>
      </c>
      <c r="E31" s="2">
        <v>-90.823930000000004</v>
      </c>
      <c r="F31" s="2">
        <v>49.770645778252899</v>
      </c>
      <c r="G31" s="2">
        <v>1.40260273183894</v>
      </c>
      <c r="H31" s="2">
        <v>15.3094730133087</v>
      </c>
      <c r="I31" s="2">
        <v>9.2567599778679792</v>
      </c>
      <c r="J31" s="2">
        <v>0.15089062576776599</v>
      </c>
      <c r="K31" s="2">
        <v>7.9962164244235598</v>
      </c>
      <c r="L31" s="2">
        <v>13.2047777464772</v>
      </c>
      <c r="M31" s="2">
        <v>2.4480747728019101</v>
      </c>
      <c r="N31" s="2">
        <v>0.160127888119104</v>
      </c>
      <c r="O31" s="2">
        <v>0.125814769236439</v>
      </c>
      <c r="P31" s="2">
        <v>0.86374605737897103</v>
      </c>
      <c r="Q31" s="2">
        <v>3.8024918929572502</v>
      </c>
      <c r="R31" s="2">
        <v>0.76838527597533202</v>
      </c>
      <c r="S31" s="2">
        <v>2.5458671936843502</v>
      </c>
      <c r="T31" s="2">
        <v>0.54581052305279998</v>
      </c>
      <c r="U31" s="2">
        <v>3.0035842926487901</v>
      </c>
      <c r="V31" s="2">
        <v>1.25123725599975</v>
      </c>
      <c r="W31" s="2">
        <v>0.56377191810618599</v>
      </c>
      <c r="X31" s="2">
        <v>1.92914600046204</v>
      </c>
      <c r="Y31" s="2">
        <v>0.40019789260177602</v>
      </c>
      <c r="Z31" s="2">
        <v>2.8757694248823298</v>
      </c>
      <c r="AA31" s="2">
        <v>0.64897352381201301</v>
      </c>
      <c r="AB31" s="2">
        <v>1.95760203667441</v>
      </c>
      <c r="AC31" s="2">
        <v>0.314143492305896</v>
      </c>
      <c r="AD31" s="2">
        <v>1.9692084649655099</v>
      </c>
      <c r="AE31" s="2">
        <v>0.32943135776173899</v>
      </c>
      <c r="AF31" s="2">
        <v>18.117187037209099</v>
      </c>
      <c r="AG31" s="2"/>
      <c r="AH31" s="2"/>
      <c r="AI31" s="2">
        <v>25.4396624455817</v>
      </c>
      <c r="AJ31" s="2">
        <v>41.8623132459538</v>
      </c>
      <c r="AK31" s="2">
        <v>44.054780745586697</v>
      </c>
      <c r="AL31" s="2">
        <v>228.21708752818199</v>
      </c>
      <c r="AM31" s="2"/>
      <c r="AN31" s="2"/>
      <c r="AO31" s="2">
        <v>0.70291032444870005</v>
      </c>
      <c r="AP31" s="2">
        <v>0.51300970151639991</v>
      </c>
      <c r="AQ31" s="2">
        <v>19.065337941999999</v>
      </c>
      <c r="AR31" s="2">
        <v>15.602342072700001</v>
      </c>
      <c r="AS31" s="2">
        <v>38.824591542999997</v>
      </c>
      <c r="AT31">
        <f t="shared" si="0"/>
        <v>0.70552421197951964</v>
      </c>
      <c r="AU31">
        <f t="shared" si="1"/>
        <v>6.6682063731910296E-2</v>
      </c>
      <c r="AV31">
        <f t="shared" si="2"/>
        <v>6.6682063731910296E-2</v>
      </c>
    </row>
    <row r="32" spans="1:48" x14ac:dyDescent="0.3">
      <c r="A32" s="2" t="s">
        <v>78</v>
      </c>
      <c r="B32" s="2" t="s">
        <v>79</v>
      </c>
      <c r="C32" s="2" t="s">
        <v>76</v>
      </c>
      <c r="D32" s="2">
        <v>1.8919999999999999</v>
      </c>
      <c r="E32" s="2">
        <v>-91.057000000000002</v>
      </c>
      <c r="F32" s="2">
        <v>49.111593836371199</v>
      </c>
      <c r="G32" s="2">
        <v>1.47926021261756</v>
      </c>
      <c r="H32" s="2">
        <v>15.440025098283501</v>
      </c>
      <c r="I32" s="2">
        <v>10.2134956441773</v>
      </c>
      <c r="J32" s="2">
        <v>0.200799987933762</v>
      </c>
      <c r="K32" s="2">
        <v>7.9953979783870999</v>
      </c>
      <c r="L32" s="2">
        <v>12.220874156361299</v>
      </c>
      <c r="M32" s="2">
        <v>2.50268760352234</v>
      </c>
      <c r="N32" s="2">
        <v>0.12310351019054699</v>
      </c>
      <c r="O32" s="2">
        <v>0.13723014250749499</v>
      </c>
      <c r="P32" s="2"/>
      <c r="Q32" s="2">
        <v>24.027486531765099</v>
      </c>
      <c r="R32" s="2">
        <v>3.4827743255651198</v>
      </c>
      <c r="S32" s="2">
        <v>9.6391723763072203</v>
      </c>
      <c r="T32" s="2">
        <v>1.6457072030767701</v>
      </c>
      <c r="U32" s="2">
        <v>8.6012164728335705</v>
      </c>
      <c r="V32" s="2">
        <v>2.9877353578461201</v>
      </c>
      <c r="W32" s="2">
        <v>1.1135299246393899</v>
      </c>
      <c r="X32" s="2">
        <v>4.1189043775904599</v>
      </c>
      <c r="Y32" s="2">
        <v>0.73583556143006401</v>
      </c>
      <c r="Z32" s="2">
        <v>4.6335026471046401</v>
      </c>
      <c r="AA32" s="2">
        <v>0.97910641906564899</v>
      </c>
      <c r="AB32" s="2">
        <v>2.7559982709336999</v>
      </c>
      <c r="AC32" s="2">
        <v>0.41999623580908801</v>
      </c>
      <c r="AD32" s="2">
        <v>2.7867430299231399</v>
      </c>
      <c r="AE32" s="2">
        <v>0.43622179720853599</v>
      </c>
      <c r="AF32" s="2"/>
      <c r="AG32" s="2">
        <v>0.24612067524484901</v>
      </c>
      <c r="AH32" s="2">
        <v>186.73467608307499</v>
      </c>
      <c r="AI32" s="2"/>
      <c r="AJ32" s="2">
        <v>118.26125713653499</v>
      </c>
      <c r="AK32" s="2"/>
      <c r="AL32" s="2"/>
      <c r="AM32" s="2"/>
      <c r="AN32" s="2"/>
      <c r="AO32" s="2">
        <v>0.70277999999999996</v>
      </c>
      <c r="AP32" s="2">
        <v>0.51305400000000001</v>
      </c>
      <c r="AQ32" s="2">
        <v>18.838000000000001</v>
      </c>
      <c r="AR32" s="2">
        <v>15.557</v>
      </c>
      <c r="AS32" s="2">
        <v>38.488999999999997</v>
      </c>
      <c r="AT32">
        <f t="shared" si="0"/>
        <v>1.1904444984620293</v>
      </c>
      <c r="AU32">
        <f t="shared" si="1"/>
        <v>0.25822557689250158</v>
      </c>
      <c r="AV32">
        <f t="shared" si="2"/>
        <v>0.24612067524484901</v>
      </c>
    </row>
    <row r="33" spans="1:48" x14ac:dyDescent="0.3">
      <c r="A33" s="2" t="s">
        <v>80</v>
      </c>
      <c r="B33" s="2" t="s">
        <v>79</v>
      </c>
      <c r="C33" s="2" t="s">
        <v>76</v>
      </c>
      <c r="D33" s="2">
        <v>2.2679999999999998</v>
      </c>
      <c r="E33" s="2">
        <v>-92.882000000000005</v>
      </c>
      <c r="F33" s="2">
        <v>50.156940887766403</v>
      </c>
      <c r="G33" s="2">
        <v>1.2028706864976599</v>
      </c>
      <c r="H33" s="2">
        <v>14.8113828687328</v>
      </c>
      <c r="I33" s="2">
        <v>9.8925387306141594</v>
      </c>
      <c r="J33" s="2">
        <v>0.17427767675183201</v>
      </c>
      <c r="K33" s="2">
        <v>7.9998494184690196</v>
      </c>
      <c r="L33" s="2">
        <v>12.595356717469899</v>
      </c>
      <c r="M33" s="2">
        <v>2.0308260376710199</v>
      </c>
      <c r="N33" s="2">
        <v>9.0519287075934401E-2</v>
      </c>
      <c r="O33" s="2">
        <v>8.7331988235232499E-2</v>
      </c>
      <c r="P33" s="2">
        <v>4.3363468753836099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26.093737780116999</v>
      </c>
      <c r="AG33" s="2"/>
      <c r="AH33" s="2"/>
      <c r="AI33" s="2">
        <v>60.908327231059303</v>
      </c>
      <c r="AJ33" s="2"/>
      <c r="AK33" s="2">
        <v>47.716563318778697</v>
      </c>
      <c r="AL33" s="2">
        <v>326.57992990459599</v>
      </c>
      <c r="AM33" s="2"/>
      <c r="AN33" s="2"/>
      <c r="AO33" s="2"/>
      <c r="AP33" s="2"/>
      <c r="AQ33" s="2"/>
      <c r="AR33" s="2"/>
      <c r="AS33" s="2"/>
    </row>
    <row r="34" spans="1:48" x14ac:dyDescent="0.3">
      <c r="A34" s="2" t="s">
        <v>81</v>
      </c>
      <c r="B34" s="2" t="s">
        <v>79</v>
      </c>
      <c r="C34" s="2" t="s">
        <v>76</v>
      </c>
      <c r="D34" s="2">
        <v>2.29</v>
      </c>
      <c r="E34" s="2">
        <v>-93.01</v>
      </c>
      <c r="F34" s="2">
        <v>50.025252310094999</v>
      </c>
      <c r="G34" s="2">
        <v>1.2054726959706901</v>
      </c>
      <c r="H34" s="2">
        <v>14.905731170126201</v>
      </c>
      <c r="I34" s="2">
        <v>9.9366206617332402</v>
      </c>
      <c r="J34" s="2">
        <v>0.17662535806393601</v>
      </c>
      <c r="K34" s="2">
        <v>7.9996495803337302</v>
      </c>
      <c r="L34" s="2">
        <v>12.609375479934201</v>
      </c>
      <c r="M34" s="2">
        <v>2.08306685979155</v>
      </c>
      <c r="N34" s="2">
        <v>9.6353659505828596E-2</v>
      </c>
      <c r="O34" s="2">
        <v>9.3388931521033905E-2</v>
      </c>
      <c r="P34" s="2">
        <v>4.8661744027163696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25.998957456226901</v>
      </c>
      <c r="AG34" s="2"/>
      <c r="AH34" s="2"/>
      <c r="AI34" s="2">
        <v>62.613837705434797</v>
      </c>
      <c r="AJ34" s="2"/>
      <c r="AK34" s="2">
        <v>47.069741635725599</v>
      </c>
      <c r="AL34" s="2">
        <v>302.95591055356601</v>
      </c>
      <c r="AM34" s="2"/>
      <c r="AN34" s="2"/>
      <c r="AO34" s="2"/>
      <c r="AP34" s="2"/>
      <c r="AQ34" s="2"/>
      <c r="AR34" s="2"/>
      <c r="AS34" s="2"/>
    </row>
    <row r="35" spans="1:48" x14ac:dyDescent="0.3">
      <c r="A35" s="2" t="s">
        <v>82</v>
      </c>
      <c r="B35" s="2" t="s">
        <v>79</v>
      </c>
      <c r="C35" s="2" t="s">
        <v>76</v>
      </c>
      <c r="D35" s="2">
        <v>2.3130000000000002</v>
      </c>
      <c r="E35" s="2">
        <v>-93.093000000000004</v>
      </c>
      <c r="F35" s="2">
        <v>50.647255570224701</v>
      </c>
      <c r="G35" s="2">
        <v>1.16192864362698</v>
      </c>
      <c r="H35" s="2">
        <v>14.908432533244101</v>
      </c>
      <c r="I35" s="2">
        <v>10.272818462056399</v>
      </c>
      <c r="J35" s="2">
        <v>0.18065566814908299</v>
      </c>
      <c r="K35" s="2">
        <v>7.9950167950814901</v>
      </c>
      <c r="L35" s="2">
        <v>12.490651976087401</v>
      </c>
      <c r="M35" s="2">
        <v>2.1881594160687099</v>
      </c>
      <c r="N35" s="2">
        <v>9.04660485299906E-2</v>
      </c>
      <c r="O35" s="2">
        <v>0.10653011322223201</v>
      </c>
      <c r="P35" s="2">
        <v>4.6781952662887898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27.477589398956798</v>
      </c>
      <c r="AG35" s="2"/>
      <c r="AH35" s="2"/>
      <c r="AI35" s="2">
        <v>61.798823177836198</v>
      </c>
      <c r="AJ35" s="2"/>
      <c r="AK35" s="2">
        <v>49.421011801747603</v>
      </c>
      <c r="AL35" s="2">
        <v>320.12679978212998</v>
      </c>
      <c r="AM35" s="2"/>
      <c r="AN35" s="2"/>
      <c r="AO35" s="2">
        <v>0.70306999999999997</v>
      </c>
      <c r="AP35" s="2">
        <v>0.51301799999999997</v>
      </c>
      <c r="AQ35" s="2">
        <v>18.864000000000001</v>
      </c>
      <c r="AR35" s="2">
        <v>15.573</v>
      </c>
      <c r="AS35" s="2">
        <v>38.677</v>
      </c>
    </row>
    <row r="36" spans="1:48" x14ac:dyDescent="0.3">
      <c r="A36" s="2" t="s">
        <v>83</v>
      </c>
      <c r="B36" s="2" t="s">
        <v>79</v>
      </c>
      <c r="C36" s="2" t="s">
        <v>76</v>
      </c>
      <c r="D36" s="2">
        <v>2.3250000000000002</v>
      </c>
      <c r="E36" s="2">
        <v>-93.158000000000001</v>
      </c>
      <c r="F36" s="2">
        <v>51.165153956065602</v>
      </c>
      <c r="G36" s="2">
        <v>1.1503022272868699</v>
      </c>
      <c r="H36" s="2">
        <v>14.0382730832967</v>
      </c>
      <c r="I36" s="2">
        <v>10.2687044588248</v>
      </c>
      <c r="J36" s="2">
        <v>0.19868856653136799</v>
      </c>
      <c r="K36" s="2">
        <v>7.9984980568841797</v>
      </c>
      <c r="L36" s="2">
        <v>13.585702574140299</v>
      </c>
      <c r="M36" s="2">
        <v>2.0242996855698201</v>
      </c>
      <c r="N36" s="2">
        <v>7.90106580358656E-2</v>
      </c>
      <c r="O36" s="2">
        <v>8.8306029569496805E-2</v>
      </c>
      <c r="P36" s="2">
        <v>4.4301778530542704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v>25.7062969973754</v>
      </c>
      <c r="AG36" s="2"/>
      <c r="AH36" s="2"/>
      <c r="AI36" s="2">
        <v>55.943591907241398</v>
      </c>
      <c r="AJ36" s="2"/>
      <c r="AK36" s="2">
        <v>51.898055956919997</v>
      </c>
      <c r="AL36" s="2">
        <v>310.296176825087</v>
      </c>
      <c r="AM36" s="2"/>
      <c r="AN36" s="2"/>
      <c r="AO36" s="2"/>
      <c r="AP36" s="2"/>
      <c r="AQ36" s="2"/>
      <c r="AR36" s="2"/>
      <c r="AS36" s="2"/>
    </row>
    <row r="37" spans="1:48" x14ac:dyDescent="0.3">
      <c r="A37" s="2" t="s">
        <v>84</v>
      </c>
      <c r="B37" s="2" t="s">
        <v>79</v>
      </c>
      <c r="C37" s="2" t="s">
        <v>76</v>
      </c>
      <c r="D37" s="2">
        <v>2.4140000000000001</v>
      </c>
      <c r="E37" s="2">
        <v>-93.257000000000005</v>
      </c>
      <c r="F37" s="2">
        <v>51.107787951337698</v>
      </c>
      <c r="G37" s="2">
        <v>1.0191468587902099</v>
      </c>
      <c r="H37" s="2">
        <v>13.510160874622001</v>
      </c>
      <c r="I37" s="2">
        <v>9.9751477819229208</v>
      </c>
      <c r="J37" s="2">
        <v>0.20661519460667199</v>
      </c>
      <c r="K37" s="2">
        <v>7.99777835185599</v>
      </c>
      <c r="L37" s="2">
        <v>13.880390658593299</v>
      </c>
      <c r="M37" s="2">
        <v>1.93465354614506</v>
      </c>
      <c r="N37" s="2">
        <v>4.9912659371274599E-2</v>
      </c>
      <c r="O37" s="2">
        <v>6.2681014094158896E-2</v>
      </c>
      <c r="P37" s="2">
        <v>2.39181712124627</v>
      </c>
      <c r="Q37" s="2">
        <v>15.8026946875567</v>
      </c>
      <c r="R37" s="2">
        <v>2.1400906056085698</v>
      </c>
      <c r="S37" s="2">
        <v>6.1815915199036997</v>
      </c>
      <c r="T37" s="2">
        <v>1.1017452148598601</v>
      </c>
      <c r="U37" s="2">
        <v>5.9205778324144802</v>
      </c>
      <c r="V37" s="2">
        <v>2.1705501546030299</v>
      </c>
      <c r="W37" s="2">
        <v>0.88396297847741601</v>
      </c>
      <c r="X37" s="2">
        <v>3.1593537648206498</v>
      </c>
      <c r="Y37" s="2">
        <v>0.59871629108385704</v>
      </c>
      <c r="Z37" s="2">
        <v>3.9045420720347601</v>
      </c>
      <c r="AA37" s="2">
        <v>0.85096692542497798</v>
      </c>
      <c r="AB37" s="2">
        <v>2.4567831465359302</v>
      </c>
      <c r="AC37" s="2">
        <v>0.380735299901723</v>
      </c>
      <c r="AD37" s="2">
        <v>2.5808022187263102</v>
      </c>
      <c r="AE37" s="2">
        <v>0.40291963076412501</v>
      </c>
      <c r="AF37" s="2">
        <v>24.7507978027283</v>
      </c>
      <c r="AG37" s="2">
        <v>0.114309296359137</v>
      </c>
      <c r="AH37" s="2">
        <v>134.21515297201501</v>
      </c>
      <c r="AI37" s="2">
        <v>50.310171606652098</v>
      </c>
      <c r="AJ37" s="2">
        <v>93.058658148357907</v>
      </c>
      <c r="AK37" s="2">
        <v>56.907244188455799</v>
      </c>
      <c r="AL37" s="2">
        <v>359.09723063814499</v>
      </c>
      <c r="AM37" s="2"/>
      <c r="AN37" s="2"/>
      <c r="AO37" s="2"/>
      <c r="AP37" s="2"/>
      <c r="AQ37" s="2"/>
      <c r="AR37" s="2"/>
      <c r="AS37" s="2"/>
      <c r="AT37">
        <f t="shared" si="0"/>
        <v>0.93385414595415861</v>
      </c>
      <c r="AU37">
        <f t="shared" si="1"/>
        <v>0.15687238765189268</v>
      </c>
      <c r="AV37">
        <f t="shared" si="2"/>
        <v>0.114309296359137</v>
      </c>
    </row>
    <row r="38" spans="1:48" x14ac:dyDescent="0.3">
      <c r="A38" s="2" t="s">
        <v>85</v>
      </c>
      <c r="B38" s="2" t="s">
        <v>79</v>
      </c>
      <c r="C38" s="2" t="s">
        <v>76</v>
      </c>
      <c r="D38" s="2">
        <v>2.508</v>
      </c>
      <c r="E38" s="2">
        <v>-94.126999999999995</v>
      </c>
      <c r="F38" s="2">
        <v>50.582148018722798</v>
      </c>
      <c r="G38" s="2">
        <v>1.19334551994731</v>
      </c>
      <c r="H38" s="2">
        <v>14.917181244881901</v>
      </c>
      <c r="I38" s="2">
        <v>9.5627798543257896</v>
      </c>
      <c r="J38" s="2">
        <v>0.157690198673062</v>
      </c>
      <c r="K38" s="2">
        <v>7.9951089096507104</v>
      </c>
      <c r="L38" s="2">
        <v>12.873673650386401</v>
      </c>
      <c r="M38" s="2">
        <v>2.1609164664955598</v>
      </c>
      <c r="N38" s="2">
        <v>7.7919557244351095E-2</v>
      </c>
      <c r="O38" s="2">
        <v>6.9029406417814299E-2</v>
      </c>
      <c r="P38" s="2">
        <v>3.8828138532946599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v>26.030892836960899</v>
      </c>
      <c r="AG38" s="2"/>
      <c r="AH38" s="2"/>
      <c r="AI38" s="2">
        <v>59.301769307842399</v>
      </c>
      <c r="AJ38" s="2"/>
      <c r="AK38" s="2">
        <v>45.950035596551999</v>
      </c>
      <c r="AL38" s="2">
        <v>296.54023573878499</v>
      </c>
      <c r="AM38" s="7"/>
      <c r="AN38" s="2"/>
      <c r="AO38" s="2"/>
      <c r="AP38" s="2"/>
      <c r="AQ38" s="2"/>
      <c r="AR38" s="2"/>
      <c r="AS38" s="2"/>
    </row>
    <row r="39" spans="1:48" x14ac:dyDescent="0.3">
      <c r="A39" s="2" t="s">
        <v>86</v>
      </c>
      <c r="B39" s="2" t="s">
        <v>79</v>
      </c>
      <c r="C39" s="2" t="s">
        <v>76</v>
      </c>
      <c r="D39" s="2">
        <v>2.5920000000000001</v>
      </c>
      <c r="E39" s="2">
        <v>-94.745000000000005</v>
      </c>
      <c r="F39" s="2">
        <v>50.3407919782669</v>
      </c>
      <c r="G39" s="2">
        <v>1.23184595689474</v>
      </c>
      <c r="H39" s="2">
        <v>14.690206292534199</v>
      </c>
      <c r="I39" s="2">
        <v>10.230273526465499</v>
      </c>
      <c r="J39" s="2">
        <v>0.18377818018418299</v>
      </c>
      <c r="K39" s="2">
        <v>7.99728807927288</v>
      </c>
      <c r="L39" s="2">
        <v>12.383930415417799</v>
      </c>
      <c r="M39" s="2">
        <v>2.1170158089213098</v>
      </c>
      <c r="N39" s="2">
        <v>6.0218919744088099E-2</v>
      </c>
      <c r="O39" s="2">
        <v>9.6350271590541103E-2</v>
      </c>
      <c r="P39" s="2">
        <v>2.2519520421000001</v>
      </c>
      <c r="Q39" s="2">
        <v>14.2276178005178</v>
      </c>
      <c r="R39" s="2">
        <v>2.35504447280299</v>
      </c>
      <c r="S39" s="2">
        <v>7.0544359117233704</v>
      </c>
      <c r="T39" s="2">
        <v>1.26064543621243</v>
      </c>
      <c r="U39" s="2">
        <v>6.7204361473199201</v>
      </c>
      <c r="V39" s="2">
        <v>2.4535118810147201</v>
      </c>
      <c r="W39" s="2">
        <v>0.907085049874785</v>
      </c>
      <c r="X39" s="2">
        <v>3.5050283768606798</v>
      </c>
      <c r="Y39" s="2">
        <v>0.67096520460411802</v>
      </c>
      <c r="Z39" s="2">
        <v>4.3486014974652702</v>
      </c>
      <c r="AA39" s="2">
        <v>0.94971945771561805</v>
      </c>
      <c r="AB39" s="2">
        <v>2.7482713388318301</v>
      </c>
      <c r="AC39" s="2">
        <v>0.42940749931925698</v>
      </c>
      <c r="AD39" s="2">
        <v>2.9019071304584698</v>
      </c>
      <c r="AE39" s="2">
        <v>0.45346497662075202</v>
      </c>
      <c r="AF39" s="2">
        <v>26.490754557370401</v>
      </c>
      <c r="AG39" s="2">
        <v>0.15692912693480199</v>
      </c>
      <c r="AH39" s="2">
        <v>168.29768958451399</v>
      </c>
      <c r="AI39" s="2">
        <v>58.501736442225102</v>
      </c>
      <c r="AJ39" s="2">
        <v>69.178646511976595</v>
      </c>
      <c r="AK39" s="2">
        <v>43.880337957694998</v>
      </c>
      <c r="AL39" s="2">
        <v>320.38364907907697</v>
      </c>
      <c r="AM39" s="2"/>
      <c r="AN39" s="2"/>
      <c r="AO39" s="2"/>
      <c r="AP39" s="2"/>
      <c r="AQ39" s="2"/>
      <c r="AR39" s="2"/>
      <c r="AS39" s="2"/>
      <c r="AT39">
        <f t="shared" si="0"/>
        <v>0.93879032438971366</v>
      </c>
      <c r="AU39">
        <f t="shared" si="1"/>
        <v>0.15882217813393693</v>
      </c>
      <c r="AV39">
        <f t="shared" si="2"/>
        <v>0.15692912693480199</v>
      </c>
    </row>
    <row r="40" spans="1:48" x14ac:dyDescent="0.3">
      <c r="A40" s="1" t="s">
        <v>87</v>
      </c>
      <c r="B40" s="2" t="s">
        <v>79</v>
      </c>
      <c r="C40" s="2" t="s">
        <v>44</v>
      </c>
      <c r="D40" s="3">
        <v>3.32</v>
      </c>
      <c r="E40" s="3">
        <v>-94.84</v>
      </c>
      <c r="F40" s="2">
        <v>50.3802048475875</v>
      </c>
      <c r="G40" s="2">
        <v>1.3783637435740901</v>
      </c>
      <c r="H40" s="2">
        <v>14.820780904328</v>
      </c>
      <c r="I40" s="2">
        <v>10.6103115169022</v>
      </c>
      <c r="J40" s="2"/>
      <c r="K40" s="2">
        <v>7.9970846142696796</v>
      </c>
      <c r="L40" s="2">
        <v>11.852305701407801</v>
      </c>
      <c r="M40" s="2">
        <v>2.3632920874327499</v>
      </c>
      <c r="N40" s="2">
        <v>0.107684667466726</v>
      </c>
      <c r="O40" s="2">
        <v>0.107684667466726</v>
      </c>
      <c r="P40" s="2">
        <v>3.2569007183553298</v>
      </c>
      <c r="Q40" s="2">
        <v>18.069478513931301</v>
      </c>
      <c r="R40" s="2">
        <v>3.1668685082853898</v>
      </c>
      <c r="S40" s="2">
        <v>9.0886643585157003</v>
      </c>
      <c r="T40" s="2">
        <v>1.5148628260963199</v>
      </c>
      <c r="U40" s="2">
        <v>8.7139071116830298</v>
      </c>
      <c r="V40" s="2">
        <v>3.14192928730415</v>
      </c>
      <c r="W40" s="2">
        <v>1.1278560026882201</v>
      </c>
      <c r="X40" s="2">
        <v>4.1192035006410297</v>
      </c>
      <c r="Y40" s="2">
        <v>0.72343826727256699</v>
      </c>
      <c r="Z40" s="2">
        <v>5.07904524730675</v>
      </c>
      <c r="AA40" s="2">
        <v>1.12305354208793</v>
      </c>
      <c r="AB40" s="2">
        <v>3.2323342947902098</v>
      </c>
      <c r="AC40" s="2">
        <v>0.45434788595770098</v>
      </c>
      <c r="AD40" s="2">
        <v>3.3557921768324999</v>
      </c>
      <c r="AE40" s="2">
        <v>0.45496375398252298</v>
      </c>
      <c r="AF40" s="2">
        <v>30.641891279797399</v>
      </c>
      <c r="AG40" s="2">
        <v>0.21762018464622901</v>
      </c>
      <c r="AH40" s="2">
        <v>151.16620510172999</v>
      </c>
      <c r="AI40" s="2">
        <v>72.022248967800607</v>
      </c>
      <c r="AJ40" s="2">
        <v>105.435942870131</v>
      </c>
      <c r="AK40" s="2">
        <v>46.431742934715203</v>
      </c>
      <c r="AL40" s="2">
        <v>338.41519767989899</v>
      </c>
      <c r="AM40" s="2"/>
      <c r="AN40" s="4"/>
      <c r="AO40" s="5"/>
      <c r="AP40" s="5"/>
      <c r="AQ40" s="5"/>
      <c r="AR40" s="5"/>
      <c r="AS40" s="5"/>
      <c r="AT40">
        <f t="shared" si="0"/>
        <v>1.039597672276217</v>
      </c>
      <c r="AU40">
        <f t="shared" si="1"/>
        <v>0.19864108054910576</v>
      </c>
      <c r="AV40">
        <f t="shared" si="2"/>
        <v>0.21762018464622901</v>
      </c>
    </row>
    <row r="41" spans="1:48" x14ac:dyDescent="0.3">
      <c r="A41" s="1" t="s">
        <v>88</v>
      </c>
      <c r="B41" s="2" t="s">
        <v>79</v>
      </c>
      <c r="C41" s="2" t="s">
        <v>44</v>
      </c>
      <c r="D41" s="3">
        <v>3.32</v>
      </c>
      <c r="E41" s="3">
        <v>-94.84</v>
      </c>
      <c r="F41" s="2">
        <v>50.4395098085729</v>
      </c>
      <c r="G41" s="2">
        <v>1.3526446837655199</v>
      </c>
      <c r="H41" s="2">
        <v>14.782480337928201</v>
      </c>
      <c r="I41" s="2">
        <v>10.4744128841193</v>
      </c>
      <c r="J41" s="2"/>
      <c r="K41" s="2">
        <v>7.9990762878098502</v>
      </c>
      <c r="L41" s="2">
        <v>11.867868393193699</v>
      </c>
      <c r="M41" s="2">
        <v>2.3431815944960901</v>
      </c>
      <c r="N41" s="2">
        <v>0.131965335001514</v>
      </c>
      <c r="O41" s="2">
        <v>0.131965335001514</v>
      </c>
      <c r="P41" s="2">
        <v>3.91168976860954</v>
      </c>
      <c r="Q41" s="2">
        <v>22.665376074903101</v>
      </c>
      <c r="R41" s="2">
        <v>3.4585015394304701</v>
      </c>
      <c r="S41" s="2">
        <v>9.6409008240283391</v>
      </c>
      <c r="T41" s="2">
        <v>1.5712738041946299</v>
      </c>
      <c r="U41" s="2">
        <v>8.7210521151563398</v>
      </c>
      <c r="V41" s="2">
        <v>3.11174138384655</v>
      </c>
      <c r="W41" s="2">
        <v>1.1491137148397499</v>
      </c>
      <c r="X41" s="2">
        <v>4.1893285776639697</v>
      </c>
      <c r="Y41" s="2">
        <v>0.73936527142618902</v>
      </c>
      <c r="Z41" s="2">
        <v>4.9821844540073599</v>
      </c>
      <c r="AA41" s="2">
        <v>1.08158896240493</v>
      </c>
      <c r="AB41" s="2">
        <v>3.1830411624514801</v>
      </c>
      <c r="AC41" s="2">
        <v>0.44247360627794402</v>
      </c>
      <c r="AD41" s="2">
        <v>3.2217955890108398</v>
      </c>
      <c r="AE41" s="2">
        <v>0.44324373247197002</v>
      </c>
      <c r="AF41" s="2">
        <v>29.580523405787002</v>
      </c>
      <c r="AG41" s="2">
        <v>0.23160978121811901</v>
      </c>
      <c r="AH41" s="2">
        <v>154.49423582039799</v>
      </c>
      <c r="AI41" s="2">
        <v>73.572646274152802</v>
      </c>
      <c r="AJ41" s="2">
        <v>113.518635341429</v>
      </c>
      <c r="AK41" s="2">
        <v>46.351679510267097</v>
      </c>
      <c r="AL41" s="2">
        <v>327.87295187269802</v>
      </c>
      <c r="AM41" s="2"/>
      <c r="AN41" s="4"/>
      <c r="AO41" s="5"/>
      <c r="AP41" s="5"/>
      <c r="AQ41" s="5"/>
      <c r="AR41" s="5"/>
      <c r="AS41" s="5"/>
      <c r="AT41">
        <f t="shared" si="0"/>
        <v>1.072431254205332</v>
      </c>
      <c r="AU41">
        <f t="shared" si="1"/>
        <v>0.21161034541110615</v>
      </c>
      <c r="AV41">
        <f t="shared" si="2"/>
        <v>0.23160978121811901</v>
      </c>
    </row>
    <row r="42" spans="1:48" x14ac:dyDescent="0.3">
      <c r="A42" s="1" t="s">
        <v>89</v>
      </c>
      <c r="B42" s="2" t="s">
        <v>79</v>
      </c>
      <c r="C42" s="2" t="s">
        <v>44</v>
      </c>
      <c r="D42" s="3">
        <v>3.32</v>
      </c>
      <c r="E42" s="3">
        <v>-94.84</v>
      </c>
      <c r="F42" s="2">
        <v>50.408064516543099</v>
      </c>
      <c r="G42" s="2">
        <v>1.40377601161604</v>
      </c>
      <c r="H42" s="2">
        <v>14.4919606568221</v>
      </c>
      <c r="I42" s="2">
        <v>10.5292920898886</v>
      </c>
      <c r="J42" s="2"/>
      <c r="K42" s="2">
        <v>7.9993721560172801</v>
      </c>
      <c r="L42" s="2">
        <v>11.9222319093455</v>
      </c>
      <c r="M42" s="2">
        <v>2.3954245528095699</v>
      </c>
      <c r="N42" s="2">
        <v>0.133692953487242</v>
      </c>
      <c r="O42" s="2">
        <v>0.144834032944513</v>
      </c>
      <c r="P42" s="2">
        <v>3.9504581909363399</v>
      </c>
      <c r="Q42" s="2">
        <v>22.844455172021199</v>
      </c>
      <c r="R42" s="2">
        <v>3.5060588996026101</v>
      </c>
      <c r="S42" s="2">
        <v>9.6594020931011801</v>
      </c>
      <c r="T42" s="2">
        <v>1.5819716625628899</v>
      </c>
      <c r="U42" s="2">
        <v>8.8413870265077907</v>
      </c>
      <c r="V42" s="2">
        <v>3.1092080515321299</v>
      </c>
      <c r="W42" s="2">
        <v>1.12326499199573</v>
      </c>
      <c r="X42" s="2">
        <v>4.1575020216530003</v>
      </c>
      <c r="Y42" s="2">
        <v>0.727029925978526</v>
      </c>
      <c r="Z42" s="2">
        <v>5.03933549925069</v>
      </c>
      <c r="AA42" s="2">
        <v>1.0739132377737</v>
      </c>
      <c r="AB42" s="2">
        <v>3.1933048803091699</v>
      </c>
      <c r="AC42" s="2">
        <v>0.45984203259283601</v>
      </c>
      <c r="AD42" s="2">
        <v>3.30066485115819</v>
      </c>
      <c r="AE42" s="2">
        <v>0.47198987339287901</v>
      </c>
      <c r="AF42" s="2">
        <v>30.026338160437302</v>
      </c>
      <c r="AG42" s="2">
        <v>0.241753222445935</v>
      </c>
      <c r="AH42" s="2">
        <v>159.94658371527601</v>
      </c>
      <c r="AI42" s="2">
        <v>73.516485606457294</v>
      </c>
      <c r="AJ42" s="2">
        <v>116.854894362685</v>
      </c>
      <c r="AK42" s="2">
        <v>47.4588695154156</v>
      </c>
      <c r="AL42" s="2">
        <v>334.11296238416702</v>
      </c>
      <c r="AM42" s="2"/>
      <c r="AN42" s="4"/>
      <c r="AO42" s="5"/>
      <c r="AP42" s="5"/>
      <c r="AQ42" s="5"/>
      <c r="AR42" s="5"/>
      <c r="AS42" s="5"/>
      <c r="AT42">
        <f t="shared" si="0"/>
        <v>1.0459533240168679</v>
      </c>
      <c r="AU42">
        <f t="shared" si="1"/>
        <v>0.20115156298666284</v>
      </c>
      <c r="AV42">
        <f t="shared" si="2"/>
        <v>0.241753222445935</v>
      </c>
    </row>
    <row r="43" spans="1:48" x14ac:dyDescent="0.3">
      <c r="A43" s="1" t="s">
        <v>90</v>
      </c>
      <c r="B43" s="2" t="s">
        <v>79</v>
      </c>
      <c r="C43" s="2" t="s">
        <v>44</v>
      </c>
      <c r="D43" s="3">
        <v>3.32</v>
      </c>
      <c r="E43" s="3">
        <v>-94.84</v>
      </c>
      <c r="F43" s="2">
        <v>50.360182301039302</v>
      </c>
      <c r="G43" s="2">
        <v>1.3884114520084601</v>
      </c>
      <c r="H43" s="2">
        <v>14.5889978778263</v>
      </c>
      <c r="I43" s="2">
        <v>10.398065530338</v>
      </c>
      <c r="J43" s="2"/>
      <c r="K43" s="2">
        <v>7.99991312673093</v>
      </c>
      <c r="L43" s="2">
        <v>12.0015973409496</v>
      </c>
      <c r="M43" s="2">
        <v>2.3333372944989899</v>
      </c>
      <c r="N43" s="2">
        <v>0.12121052358804101</v>
      </c>
      <c r="O43" s="2">
        <v>0.14324880060404799</v>
      </c>
      <c r="P43" s="2">
        <v>3.9323299165105499</v>
      </c>
      <c r="Q43" s="2">
        <v>22.6247032604855</v>
      </c>
      <c r="R43" s="2">
        <v>3.4768486142856001</v>
      </c>
      <c r="S43" s="2">
        <v>9.6497796981826305</v>
      </c>
      <c r="T43" s="2">
        <v>1.5857149150377201</v>
      </c>
      <c r="U43" s="2">
        <v>8.8391476485464597</v>
      </c>
      <c r="V43" s="2">
        <v>3.0186803433824201</v>
      </c>
      <c r="W43" s="2">
        <v>1.1636480066805599</v>
      </c>
      <c r="X43" s="2">
        <v>4.1649420058858002</v>
      </c>
      <c r="Y43" s="2">
        <v>0.71878386960921103</v>
      </c>
      <c r="Z43" s="2">
        <v>5.0369198647020097</v>
      </c>
      <c r="AA43" s="2">
        <v>1.1059563463301101</v>
      </c>
      <c r="AB43" s="2">
        <v>3.2008280318526601</v>
      </c>
      <c r="AC43" s="2">
        <v>0.45450003083250901</v>
      </c>
      <c r="AD43" s="2">
        <v>3.2619924795733901</v>
      </c>
      <c r="AE43" s="2">
        <v>0.47751789221068702</v>
      </c>
      <c r="AF43" s="2">
        <v>29.982034121895801</v>
      </c>
      <c r="AG43" s="2">
        <v>0.223958188841374</v>
      </c>
      <c r="AH43" s="2">
        <v>158.13245131402701</v>
      </c>
      <c r="AI43" s="2">
        <v>73.379171099844299</v>
      </c>
      <c r="AJ43" s="2">
        <v>114.068267812117</v>
      </c>
      <c r="AK43" s="2">
        <v>46.498328910923398</v>
      </c>
      <c r="AL43" s="2">
        <v>332.51703786749999</v>
      </c>
      <c r="AM43" s="7"/>
      <c r="AN43" s="4"/>
      <c r="AO43" s="5"/>
      <c r="AP43" s="5"/>
      <c r="AQ43" s="5"/>
      <c r="AR43" s="5"/>
      <c r="AS43" s="5"/>
      <c r="AT43">
        <f t="shared" si="0"/>
        <v>1.0275385412075499</v>
      </c>
      <c r="AU43">
        <f t="shared" si="1"/>
        <v>0.19387772377698223</v>
      </c>
      <c r="AV43">
        <f t="shared" si="2"/>
        <v>0.223958188841374</v>
      </c>
    </row>
    <row r="44" spans="1:48" x14ac:dyDescent="0.3">
      <c r="A44" s="2" t="s">
        <v>91</v>
      </c>
      <c r="B44" s="2" t="s">
        <v>79</v>
      </c>
      <c r="C44" s="2" t="s">
        <v>76</v>
      </c>
      <c r="D44" s="2">
        <v>2.61</v>
      </c>
      <c r="E44" s="2">
        <v>-94.906999999999996</v>
      </c>
      <c r="F44" s="2">
        <v>50.8315341725595</v>
      </c>
      <c r="G44" s="2">
        <v>1.1500775866545101</v>
      </c>
      <c r="H44" s="2">
        <v>14.817189155978401</v>
      </c>
      <c r="I44" s="2">
        <v>9.9948119480222601</v>
      </c>
      <c r="J44" s="2">
        <v>0.16663541707332599</v>
      </c>
      <c r="K44" s="2">
        <v>7.9983978535267299</v>
      </c>
      <c r="L44" s="2">
        <v>12.6216800708027</v>
      </c>
      <c r="M44" s="2">
        <v>1.9971515731567</v>
      </c>
      <c r="N44" s="2">
        <v>8.0379253214314494E-2</v>
      </c>
      <c r="O44" s="2">
        <v>9.4466338829194293E-2</v>
      </c>
      <c r="P44" s="2">
        <v>3.5755824626644901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>
        <v>25.7616583466273</v>
      </c>
      <c r="AG44" s="2"/>
      <c r="AH44" s="2"/>
      <c r="AI44" s="2">
        <v>57.6293351649812</v>
      </c>
      <c r="AJ44" s="2"/>
      <c r="AK44" s="2">
        <v>46.954422771325</v>
      </c>
      <c r="AL44" s="2">
        <v>298.71171633672401</v>
      </c>
      <c r="AM44" s="2"/>
      <c r="AN44" s="2"/>
      <c r="AO44" s="2"/>
      <c r="AP44" s="2"/>
      <c r="AQ44" s="2"/>
      <c r="AR44" s="2"/>
      <c r="AS44" s="2"/>
    </row>
    <row r="45" spans="1:48" x14ac:dyDescent="0.3">
      <c r="A45" s="1" t="s">
        <v>92</v>
      </c>
      <c r="B45" s="2" t="s">
        <v>79</v>
      </c>
      <c r="C45" s="2" t="s">
        <v>44</v>
      </c>
      <c r="D45" s="3">
        <v>2.6</v>
      </c>
      <c r="E45" s="3">
        <v>-95.28</v>
      </c>
      <c r="F45" s="2">
        <v>50.339941450420099</v>
      </c>
      <c r="G45" s="2">
        <v>1.2919149163058701</v>
      </c>
      <c r="H45" s="2">
        <v>15.126836144780899</v>
      </c>
      <c r="I45" s="2">
        <v>9.6426586052148107</v>
      </c>
      <c r="J45" s="2">
        <v>3.2664646302042299E-2</v>
      </c>
      <c r="K45" s="2">
        <v>7.9952788812253397</v>
      </c>
      <c r="L45" s="2">
        <v>12.684016278839801</v>
      </c>
      <c r="M45" s="2">
        <v>2.1289559098851401</v>
      </c>
      <c r="N45" s="2">
        <v>8.6355472766153504E-2</v>
      </c>
      <c r="O45" s="2">
        <v>0.112926387463432</v>
      </c>
      <c r="P45" s="2">
        <v>3.9479893657660599</v>
      </c>
      <c r="Q45" s="2">
        <v>21.101277118454</v>
      </c>
      <c r="R45" s="2">
        <v>3.30715166233992</v>
      </c>
      <c r="S45" s="2">
        <v>9.0877776854452303</v>
      </c>
      <c r="T45" s="2">
        <v>1.4697845136393899</v>
      </c>
      <c r="U45" s="2">
        <v>8.0900694932522992</v>
      </c>
      <c r="V45" s="2">
        <v>2.8073572809403702</v>
      </c>
      <c r="W45" s="2">
        <v>1.0153851960153699</v>
      </c>
      <c r="X45" s="2">
        <v>3.91981954644509</v>
      </c>
      <c r="Y45" s="2">
        <v>0.66710648420804297</v>
      </c>
      <c r="Z45" s="2">
        <v>4.64645645783314</v>
      </c>
      <c r="AA45" s="2">
        <v>1.0045749414135301</v>
      </c>
      <c r="AB45" s="2">
        <v>2.98936948285519</v>
      </c>
      <c r="AC45" s="2">
        <v>0.41752352931605802</v>
      </c>
      <c r="AD45" s="2">
        <v>3.1859986587979101</v>
      </c>
      <c r="AE45" s="2">
        <v>0.44903650144020801</v>
      </c>
      <c r="AF45" s="2">
        <v>28.563846193743601</v>
      </c>
      <c r="AG45" s="2">
        <v>0.201124717254481</v>
      </c>
      <c r="AH45" s="2">
        <v>144.169232517968</v>
      </c>
      <c r="AI45" s="2">
        <v>65.381695528503499</v>
      </c>
      <c r="AJ45" s="2">
        <v>74.868571270084402</v>
      </c>
      <c r="AK45" s="2">
        <v>45.774480664330802</v>
      </c>
      <c r="AL45" s="2">
        <v>328.958180108058</v>
      </c>
      <c r="AM45" s="2"/>
      <c r="AN45" s="4"/>
      <c r="AO45" s="5"/>
      <c r="AP45" s="5"/>
      <c r="AQ45" s="5"/>
      <c r="AR45" s="5"/>
      <c r="AS45" s="5"/>
      <c r="AT45">
        <f t="shared" si="0"/>
        <v>0.97839910682867481</v>
      </c>
      <c r="AU45">
        <f t="shared" si="1"/>
        <v>0.17446764719732658</v>
      </c>
      <c r="AV45">
        <f t="shared" si="2"/>
        <v>0.201124717254481</v>
      </c>
    </row>
    <row r="46" spans="1:48" x14ac:dyDescent="0.3">
      <c r="A46" s="1" t="s">
        <v>93</v>
      </c>
      <c r="B46" s="2" t="s">
        <v>79</v>
      </c>
      <c r="C46" s="2" t="s">
        <v>44</v>
      </c>
      <c r="D46" s="3">
        <v>2.6</v>
      </c>
      <c r="E46" s="3">
        <v>-95.28</v>
      </c>
      <c r="F46" s="2">
        <v>50.517981538217001</v>
      </c>
      <c r="G46" s="2">
        <v>1.2645126164370599</v>
      </c>
      <c r="H46" s="2">
        <v>15.036536729336699</v>
      </c>
      <c r="I46" s="2">
        <v>9.4220352674723706</v>
      </c>
      <c r="J46" s="2">
        <v>3.8512796363815702E-2</v>
      </c>
      <c r="K46" s="2">
        <v>7.9950495919911999</v>
      </c>
      <c r="L46" s="2">
        <v>12.8695197348943</v>
      </c>
      <c r="M46" s="2">
        <v>2.1019704802354102</v>
      </c>
      <c r="N46" s="2">
        <v>9.0932684506959904E-2</v>
      </c>
      <c r="O46" s="2">
        <v>0.121243579342613</v>
      </c>
      <c r="P46" s="2">
        <v>3.8267347471015101</v>
      </c>
      <c r="Q46" s="2">
        <v>20.332804549147799</v>
      </c>
      <c r="R46" s="2">
        <v>3.2337638944229998</v>
      </c>
      <c r="S46" s="2">
        <v>8.8654293344839505</v>
      </c>
      <c r="T46" s="2">
        <v>1.4626546746834299</v>
      </c>
      <c r="U46" s="2">
        <v>7.8279837555429399</v>
      </c>
      <c r="V46" s="2">
        <v>2.7577571538353198</v>
      </c>
      <c r="W46" s="2">
        <v>1.01143390300766</v>
      </c>
      <c r="X46" s="2">
        <v>3.6670497608571599</v>
      </c>
      <c r="Y46" s="2">
        <v>0.68185745881426996</v>
      </c>
      <c r="Z46" s="2">
        <v>4.66243173358514</v>
      </c>
      <c r="AA46" s="2">
        <v>1.01074664020288</v>
      </c>
      <c r="AB46" s="2">
        <v>3.0129705820764698</v>
      </c>
      <c r="AC46" s="2">
        <v>0.430583062051001</v>
      </c>
      <c r="AD46" s="2">
        <v>2.9809133979609501</v>
      </c>
      <c r="AE46" s="2">
        <v>0.440034565344673</v>
      </c>
      <c r="AF46" s="2">
        <v>25.708698852053299</v>
      </c>
      <c r="AG46" s="2">
        <v>0.18560219144817799</v>
      </c>
      <c r="AH46" s="2">
        <v>136.45116223824201</v>
      </c>
      <c r="AI46" s="2">
        <v>62.253141693338101</v>
      </c>
      <c r="AJ46" s="2">
        <v>73.972131005243497</v>
      </c>
      <c r="AK46" s="2">
        <v>44.709189604953501</v>
      </c>
      <c r="AL46" s="2">
        <v>324.653501565699</v>
      </c>
      <c r="AM46" s="2"/>
      <c r="AN46" s="4"/>
      <c r="AO46" s="5"/>
      <c r="AP46" s="5"/>
      <c r="AQ46" s="5"/>
      <c r="AR46" s="5"/>
      <c r="AS46" s="5"/>
      <c r="AT46">
        <f t="shared" si="0"/>
        <v>1.0272368963196095</v>
      </c>
      <c r="AU46">
        <f t="shared" si="1"/>
        <v>0.19375857404624577</v>
      </c>
      <c r="AV46">
        <f t="shared" si="2"/>
        <v>0.18560219144817799</v>
      </c>
    </row>
    <row r="47" spans="1:48" x14ac:dyDescent="0.3">
      <c r="A47" s="2" t="s">
        <v>94</v>
      </c>
      <c r="B47" s="2" t="s">
        <v>79</v>
      </c>
      <c r="C47" s="2" t="s">
        <v>76</v>
      </c>
      <c r="D47" s="2">
        <v>2.62</v>
      </c>
      <c r="E47" s="2">
        <v>-95.43</v>
      </c>
      <c r="F47" s="2">
        <v>50.500715259597698</v>
      </c>
      <c r="G47" s="2">
        <v>1.3067077368353099</v>
      </c>
      <c r="H47" s="2">
        <v>14.916317252606101</v>
      </c>
      <c r="I47" s="2">
        <v>9.8261050462281698</v>
      </c>
      <c r="J47" s="2">
        <v>0.16716882167658101</v>
      </c>
      <c r="K47" s="2">
        <v>7.9978444421591597</v>
      </c>
      <c r="L47" s="2">
        <v>12.5094377777496</v>
      </c>
      <c r="M47" s="2">
        <v>2.15097843696975</v>
      </c>
      <c r="N47" s="2">
        <v>8.8285321012099099E-2</v>
      </c>
      <c r="O47" s="2">
        <v>0.108658856630276</v>
      </c>
      <c r="P47" s="2">
        <v>4.5145057565292204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>
        <v>30.8951758422998</v>
      </c>
      <c r="AG47" s="2"/>
      <c r="AH47" s="2"/>
      <c r="AI47" s="2">
        <v>77.854416602258596</v>
      </c>
      <c r="AJ47" s="2"/>
      <c r="AK47" s="2">
        <v>43.259424905219397</v>
      </c>
      <c r="AL47" s="2">
        <v>319.17135701443101</v>
      </c>
      <c r="AM47" s="2"/>
      <c r="AN47" s="2"/>
      <c r="AO47" s="2"/>
      <c r="AP47" s="2"/>
      <c r="AQ47" s="2"/>
      <c r="AR47" s="2"/>
      <c r="AS47" s="2"/>
    </row>
    <row r="48" spans="1:48" x14ac:dyDescent="0.3">
      <c r="A48" s="2" t="s">
        <v>95</v>
      </c>
      <c r="B48" s="2" t="s">
        <v>79</v>
      </c>
      <c r="C48" s="2" t="s">
        <v>76</v>
      </c>
      <c r="D48" s="2">
        <v>2.6269999999999998</v>
      </c>
      <c r="E48" s="2">
        <v>-95.436999999999998</v>
      </c>
      <c r="F48" s="2">
        <v>50.442330153636803</v>
      </c>
      <c r="G48" s="2">
        <v>1.33921942131406</v>
      </c>
      <c r="H48" s="2">
        <v>14.936126058465</v>
      </c>
      <c r="I48" s="2">
        <v>10.1799829331261</v>
      </c>
      <c r="J48" s="2">
        <v>0.179713987727664</v>
      </c>
      <c r="K48" s="2">
        <v>7.99957889369544</v>
      </c>
      <c r="L48" s="2">
        <v>12.3369827749618</v>
      </c>
      <c r="M48" s="2">
        <v>2.2056675072640699</v>
      </c>
      <c r="N48" s="2">
        <v>8.8140561710113502E-2</v>
      </c>
      <c r="O48" s="2">
        <v>0.102830655328466</v>
      </c>
      <c r="P48" s="2">
        <v>4.5996659804556002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32.260146021999802</v>
      </c>
      <c r="AG48" s="2"/>
      <c r="AH48" s="2"/>
      <c r="AI48" s="2">
        <v>80.042407576770103</v>
      </c>
      <c r="AJ48" s="2"/>
      <c r="AK48" s="2">
        <v>42.200411755578301</v>
      </c>
      <c r="AL48" s="2">
        <v>331.87099331314403</v>
      </c>
      <c r="AM48" s="2"/>
      <c r="AN48" s="2"/>
      <c r="AO48" s="2"/>
      <c r="AP48" s="2"/>
      <c r="AQ48" s="2"/>
      <c r="AR48" s="2"/>
      <c r="AS48" s="2"/>
    </row>
    <row r="49" spans="1:48" x14ac:dyDescent="0.3">
      <c r="A49" s="2" t="s">
        <v>96</v>
      </c>
      <c r="B49" s="2" t="s">
        <v>79</v>
      </c>
      <c r="C49" s="2" t="s">
        <v>76</v>
      </c>
      <c r="D49" s="2">
        <v>2.62</v>
      </c>
      <c r="E49" s="2">
        <v>-95.46</v>
      </c>
      <c r="F49" s="2">
        <v>50.783708868556801</v>
      </c>
      <c r="G49" s="2">
        <v>1.2774483695143</v>
      </c>
      <c r="H49" s="2">
        <v>14.8120428300165</v>
      </c>
      <c r="I49" s="2">
        <v>9.8453545772602702</v>
      </c>
      <c r="J49" s="2">
        <v>0.16851364998798499</v>
      </c>
      <c r="K49" s="2">
        <v>7.9981038700604099</v>
      </c>
      <c r="L49" s="2">
        <v>12.7968115215432</v>
      </c>
      <c r="M49" s="2">
        <v>2.1244595333967302</v>
      </c>
      <c r="N49" s="2">
        <v>7.6219736693515505E-2</v>
      </c>
      <c r="O49" s="2">
        <v>0.103936004582067</v>
      </c>
      <c r="P49" s="2">
        <v>3.7919280004684701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>
        <v>27.6253991540325</v>
      </c>
      <c r="AG49" s="2"/>
      <c r="AH49" s="2"/>
      <c r="AI49" s="2">
        <v>66.868825301805103</v>
      </c>
      <c r="AJ49" s="2"/>
      <c r="AK49" s="2">
        <v>41.490446223582801</v>
      </c>
      <c r="AL49" s="2">
        <v>279.48734508397803</v>
      </c>
      <c r="AM49" s="2"/>
      <c r="AN49" s="2"/>
      <c r="AO49" s="2"/>
      <c r="AP49" s="2"/>
      <c r="AQ49" s="2"/>
      <c r="AR49" s="2"/>
      <c r="AS49" s="2"/>
    </row>
    <row r="50" spans="1:48" x14ac:dyDescent="0.3">
      <c r="A50" s="2" t="s">
        <v>97</v>
      </c>
      <c r="B50" s="2" t="s">
        <v>79</v>
      </c>
      <c r="C50" s="2" t="s">
        <v>76</v>
      </c>
      <c r="D50" s="2">
        <v>2.63</v>
      </c>
      <c r="E50" s="2">
        <v>-95.47</v>
      </c>
      <c r="F50" s="2">
        <v>50.596758769955898</v>
      </c>
      <c r="G50" s="2">
        <v>1.2181088208541599</v>
      </c>
      <c r="H50" s="2">
        <v>14.9305823436927</v>
      </c>
      <c r="I50" s="2">
        <v>9.6781530015018493</v>
      </c>
      <c r="J50" s="2">
        <v>0.16555321405964701</v>
      </c>
      <c r="K50" s="2">
        <v>7.9999329383445303</v>
      </c>
      <c r="L50" s="2">
        <v>12.9209665515375</v>
      </c>
      <c r="M50" s="2">
        <v>2.1100083763564101</v>
      </c>
      <c r="N50" s="2">
        <v>8.2985507081439203E-2</v>
      </c>
      <c r="O50" s="2">
        <v>8.8517874220201798E-2</v>
      </c>
      <c r="P50" s="2">
        <v>3.4134055746550498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>
        <v>23.822759215266</v>
      </c>
      <c r="AG50" s="2"/>
      <c r="AH50" s="2"/>
      <c r="AI50" s="2">
        <v>54.644188734056399</v>
      </c>
      <c r="AJ50" s="2"/>
      <c r="AK50" s="2">
        <v>43.510026654547502</v>
      </c>
      <c r="AL50" s="2">
        <v>281.37464494428599</v>
      </c>
      <c r="AM50" s="2"/>
      <c r="AN50" s="2"/>
      <c r="AO50" s="2"/>
      <c r="AP50" s="2"/>
      <c r="AQ50" s="2"/>
      <c r="AR50" s="2"/>
      <c r="AS50" s="2"/>
    </row>
    <row r="51" spans="1:48" x14ac:dyDescent="0.3">
      <c r="A51" s="2" t="s">
        <v>98</v>
      </c>
      <c r="B51" s="2" t="s">
        <v>79</v>
      </c>
      <c r="C51" s="2" t="s">
        <v>76</v>
      </c>
      <c r="D51" s="2">
        <v>2.633</v>
      </c>
      <c r="E51" s="2">
        <v>-95.474999999999994</v>
      </c>
      <c r="F51" s="2">
        <v>50.545596893564102</v>
      </c>
      <c r="G51" s="2">
        <v>1.2017179499214199</v>
      </c>
      <c r="H51" s="2">
        <v>14.8707379656418</v>
      </c>
      <c r="I51" s="2">
        <v>9.9696596507733801</v>
      </c>
      <c r="J51" s="2">
        <v>0.19027211895474899</v>
      </c>
      <c r="K51" s="2">
        <v>7.9968808381888001</v>
      </c>
      <c r="L51" s="2">
        <v>12.6861907325814</v>
      </c>
      <c r="M51" s="2">
        <v>2.1344507543920299</v>
      </c>
      <c r="N51" s="2">
        <v>8.4636998858106993E-2</v>
      </c>
      <c r="O51" s="2">
        <v>9.7658075605508099E-2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8" x14ac:dyDescent="0.3">
      <c r="A52" s="2" t="s">
        <v>99</v>
      </c>
      <c r="B52" s="2" t="s">
        <v>79</v>
      </c>
      <c r="C52" s="2" t="s">
        <v>76</v>
      </c>
      <c r="D52" s="2">
        <v>2.633</v>
      </c>
      <c r="E52" s="2">
        <v>-95.474999999999994</v>
      </c>
      <c r="F52" s="2">
        <v>50.499496539839697</v>
      </c>
      <c r="G52" s="2">
        <v>1.1995744782098801</v>
      </c>
      <c r="H52" s="2">
        <v>14.8497603017183</v>
      </c>
      <c r="I52" s="2">
        <v>9.8044568821968596</v>
      </c>
      <c r="J52" s="2">
        <v>0.17159986616891801</v>
      </c>
      <c r="K52" s="2">
        <v>7.9957524134000701</v>
      </c>
      <c r="L52" s="2">
        <v>12.8708922545178</v>
      </c>
      <c r="M52" s="2">
        <v>2.1055215977619901</v>
      </c>
      <c r="N52" s="2">
        <v>8.3234962346827604E-2</v>
      </c>
      <c r="O52" s="2">
        <v>8.8783959836616105E-2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8" x14ac:dyDescent="0.3">
      <c r="A53" s="2" t="s">
        <v>100</v>
      </c>
      <c r="B53" s="2" t="s">
        <v>79</v>
      </c>
      <c r="C53" s="2" t="s">
        <v>76</v>
      </c>
      <c r="D53" s="2">
        <v>2.63</v>
      </c>
      <c r="E53" s="2">
        <v>-95.49</v>
      </c>
      <c r="F53" s="2">
        <v>50.867734410440399</v>
      </c>
      <c r="G53" s="2">
        <v>1.21865104879018</v>
      </c>
      <c r="H53" s="2">
        <v>14.9073919968185</v>
      </c>
      <c r="I53" s="2">
        <v>9.9026866987048798</v>
      </c>
      <c r="J53" s="2">
        <v>0.17754570634952299</v>
      </c>
      <c r="K53" s="2">
        <v>7.9980448033808997</v>
      </c>
      <c r="L53" s="2">
        <v>12.5009223873808</v>
      </c>
      <c r="M53" s="2">
        <v>2.1711899718698802</v>
      </c>
      <c r="N53" s="2">
        <v>8.5608307193955305E-2</v>
      </c>
      <c r="O53" s="2">
        <v>9.9876358392948006E-2</v>
      </c>
      <c r="P53" s="2">
        <v>4.4860813237371104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>
        <v>29.169314408948502</v>
      </c>
      <c r="AG53" s="2"/>
      <c r="AH53" s="2"/>
      <c r="AI53" s="2">
        <v>69.7364028267165</v>
      </c>
      <c r="AJ53" s="2"/>
      <c r="AK53" s="2">
        <v>45.291899473200502</v>
      </c>
      <c r="AL53" s="2">
        <v>324.34423340493902</v>
      </c>
      <c r="AM53" s="2"/>
      <c r="AN53" s="2"/>
      <c r="AO53" s="2"/>
      <c r="AP53" s="2"/>
      <c r="AQ53" s="2"/>
      <c r="AR53" s="2"/>
      <c r="AS53" s="2"/>
    </row>
    <row r="54" spans="1:48" x14ac:dyDescent="0.3">
      <c r="A54" s="1" t="s">
        <v>101</v>
      </c>
      <c r="B54" s="2" t="s">
        <v>79</v>
      </c>
      <c r="C54" s="2" t="s">
        <v>44</v>
      </c>
      <c r="D54" s="3">
        <v>2.65</v>
      </c>
      <c r="E54" s="3">
        <v>-95.49</v>
      </c>
      <c r="F54" s="2">
        <v>49.762409484062999</v>
      </c>
      <c r="G54" s="2">
        <v>0.96641409925080701</v>
      </c>
      <c r="H54" s="2">
        <v>17.492947572348299</v>
      </c>
      <c r="I54" s="2">
        <v>9.6318395007559197</v>
      </c>
      <c r="J54" s="2"/>
      <c r="K54" s="2">
        <v>7.99763027853185</v>
      </c>
      <c r="L54" s="2">
        <v>12.993919934049501</v>
      </c>
      <c r="M54" s="2">
        <v>2.18519007095593</v>
      </c>
      <c r="N54" s="2">
        <v>5.8217716822337798E-2</v>
      </c>
      <c r="O54" s="2">
        <v>0.10479189028020799</v>
      </c>
      <c r="P54" s="2">
        <v>1.19557740077629</v>
      </c>
      <c r="Q54" s="2">
        <v>6.2420337842523201</v>
      </c>
      <c r="R54" s="2">
        <v>1.7932865420378801</v>
      </c>
      <c r="S54" s="2">
        <v>5.62441492049423</v>
      </c>
      <c r="T54" s="2">
        <v>1.0452279085396301</v>
      </c>
      <c r="U54" s="2">
        <v>5.74594063613449</v>
      </c>
      <c r="V54" s="2">
        <v>2.1876638940565698</v>
      </c>
      <c r="W54" s="2">
        <v>0.952198792804689</v>
      </c>
      <c r="X54" s="2">
        <v>3.0021570235893398</v>
      </c>
      <c r="Y54" s="2">
        <v>0.58502246764018695</v>
      </c>
      <c r="Z54" s="2">
        <v>4.1012985700102798</v>
      </c>
      <c r="AA54" s="2">
        <v>0.92457075625573204</v>
      </c>
      <c r="AB54" s="2">
        <v>2.8027350844782402</v>
      </c>
      <c r="AC54" s="2">
        <v>0.41099681715770803</v>
      </c>
      <c r="AD54" s="2">
        <v>2.8691054796889301</v>
      </c>
      <c r="AE54" s="2">
        <v>0.42388248609865198</v>
      </c>
      <c r="AF54" s="2">
        <v>23.471648746014999</v>
      </c>
      <c r="AG54" s="2">
        <v>0.116489559720129</v>
      </c>
      <c r="AH54" s="2">
        <v>84.2432353401868</v>
      </c>
      <c r="AI54" s="2">
        <v>51.509740277571197</v>
      </c>
      <c r="AJ54" s="2">
        <v>120.67490493947901</v>
      </c>
      <c r="AK54" s="2">
        <v>46.755844764591899</v>
      </c>
      <c r="AL54" s="2">
        <v>252.15622834502</v>
      </c>
      <c r="AM54" s="2"/>
      <c r="AN54" s="4"/>
      <c r="AO54" s="5"/>
      <c r="AP54" s="5"/>
      <c r="AQ54" s="5"/>
      <c r="AR54" s="5"/>
      <c r="AS54" s="5"/>
      <c r="AT54">
        <f t="shared" si="0"/>
        <v>0.8466385383695848</v>
      </c>
      <c r="AU54">
        <f t="shared" si="1"/>
        <v>0.12242222265598604</v>
      </c>
      <c r="AV54">
        <f t="shared" si="2"/>
        <v>0.116489559720129</v>
      </c>
    </row>
    <row r="55" spans="1:48" ht="15.6" x14ac:dyDescent="0.3">
      <c r="A55" s="8" t="s">
        <v>102</v>
      </c>
      <c r="B55" s="2" t="s">
        <v>79</v>
      </c>
      <c r="C55" s="2" t="s">
        <v>44</v>
      </c>
      <c r="D55" s="3">
        <v>2.66</v>
      </c>
      <c r="E55" s="3">
        <v>-95.49</v>
      </c>
      <c r="F55" s="2">
        <v>48.431901687247901</v>
      </c>
      <c r="G55" s="2">
        <v>1.13890245896485</v>
      </c>
      <c r="H55" s="2">
        <v>16.689770672648599</v>
      </c>
      <c r="I55" s="2">
        <v>9.0365831196268491</v>
      </c>
      <c r="J55" s="2"/>
      <c r="K55" s="2">
        <v>7.9960260210499898</v>
      </c>
      <c r="L55" s="2">
        <v>12.2822483752648</v>
      </c>
      <c r="M55" s="2">
        <v>2.4593037537652598</v>
      </c>
      <c r="N55" s="2">
        <v>5.7520326210345897E-2</v>
      </c>
      <c r="O55" s="2">
        <v>8.0528456694484302E-2</v>
      </c>
      <c r="P55" s="2">
        <v>1.5231833565622499</v>
      </c>
      <c r="Q55" s="2">
        <v>6.9192705660320701</v>
      </c>
      <c r="R55" s="2">
        <v>2.2463673706940601</v>
      </c>
      <c r="S55" s="2">
        <v>6.7118985351043001</v>
      </c>
      <c r="T55" s="2">
        <v>1.31101141143699</v>
      </c>
      <c r="U55" s="2">
        <v>7.3446579866385999</v>
      </c>
      <c r="V55" s="2">
        <v>2.7276236977788502</v>
      </c>
      <c r="W55" s="2">
        <v>1.1088140067863199</v>
      </c>
      <c r="X55" s="2">
        <v>4.3212990978752002</v>
      </c>
      <c r="Y55" s="2">
        <v>0.76290116181818601</v>
      </c>
      <c r="Z55" s="2">
        <v>5.3365415878149598</v>
      </c>
      <c r="AA55" s="2">
        <v>1.2139586159850899</v>
      </c>
      <c r="AB55" s="2">
        <v>3.53316025162085</v>
      </c>
      <c r="AC55" s="2">
        <v>0.56833853065478901</v>
      </c>
      <c r="AD55" s="2">
        <v>3.4027196641287398</v>
      </c>
      <c r="AE55" s="2">
        <v>0.55814536833598705</v>
      </c>
      <c r="AF55" s="2">
        <v>28.793828394166098</v>
      </c>
      <c r="AG55" s="2">
        <v>0.13600870392748499</v>
      </c>
      <c r="AH55" s="2">
        <v>115.591085123968</v>
      </c>
      <c r="AI55" s="2">
        <v>67.4718694868087</v>
      </c>
      <c r="AJ55" s="2">
        <v>133.511024701049</v>
      </c>
      <c r="AK55" s="2">
        <v>44.867008391773098</v>
      </c>
      <c r="AL55" s="2">
        <v>213.26804523356199</v>
      </c>
      <c r="AM55" s="2"/>
      <c r="AN55" s="9"/>
      <c r="AO55" s="5"/>
      <c r="AP55" s="5"/>
      <c r="AQ55" s="5"/>
      <c r="AR55" s="5"/>
      <c r="AS55" s="5"/>
      <c r="AT55">
        <f t="shared" si="0"/>
        <v>0.89006604449992555</v>
      </c>
      <c r="AU55">
        <f t="shared" si="1"/>
        <v>0.13957608757747061</v>
      </c>
      <c r="AV55">
        <f t="shared" si="2"/>
        <v>0.13600870392748499</v>
      </c>
    </row>
    <row r="56" spans="1:48" x14ac:dyDescent="0.3">
      <c r="A56" s="1" t="s">
        <v>103</v>
      </c>
      <c r="B56" s="2" t="s">
        <v>79</v>
      </c>
      <c r="C56" s="2" t="s">
        <v>44</v>
      </c>
      <c r="D56" s="3">
        <v>2.65</v>
      </c>
      <c r="E56" s="3">
        <v>-95.49</v>
      </c>
      <c r="F56" s="2">
        <v>49.431271859655801</v>
      </c>
      <c r="G56" s="2">
        <v>0.97084821763977802</v>
      </c>
      <c r="H56" s="2">
        <v>16.638290176242201</v>
      </c>
      <c r="I56" s="2">
        <v>9.7984969457876101</v>
      </c>
      <c r="J56" s="2"/>
      <c r="K56" s="2">
        <v>7.9987779182564998</v>
      </c>
      <c r="L56" s="2">
        <v>13.1339902726109</v>
      </c>
      <c r="M56" s="2">
        <v>2.23702520016715</v>
      </c>
      <c r="N56" s="2">
        <v>4.79431218587546E-2</v>
      </c>
      <c r="O56" s="2">
        <v>0.119857804646886</v>
      </c>
      <c r="P56" s="2">
        <v>1.26515176793581</v>
      </c>
      <c r="Q56" s="2">
        <v>6.5358262427374996</v>
      </c>
      <c r="R56" s="2">
        <v>1.8495951749775099</v>
      </c>
      <c r="S56" s="2">
        <v>5.8692977633257</v>
      </c>
      <c r="T56" s="2">
        <v>1.0301979618513599</v>
      </c>
      <c r="U56" s="2">
        <v>5.9513789036205198</v>
      </c>
      <c r="V56" s="2">
        <v>2.2430414012932798</v>
      </c>
      <c r="W56" s="2">
        <v>0.98117842672272904</v>
      </c>
      <c r="X56" s="2">
        <v>3.1452471517007599</v>
      </c>
      <c r="Y56" s="2">
        <v>0.60305805744378005</v>
      </c>
      <c r="Z56" s="2">
        <v>4.3261829392345499</v>
      </c>
      <c r="AA56" s="2">
        <v>0.941014629023603</v>
      </c>
      <c r="AB56" s="2">
        <v>2.85448328541184</v>
      </c>
      <c r="AC56" s="2">
        <v>0.41191244284247602</v>
      </c>
      <c r="AD56" s="2">
        <v>3.0094572325395799</v>
      </c>
      <c r="AE56" s="2">
        <v>0.42541720399416599</v>
      </c>
      <c r="AF56" s="2">
        <v>24.474859648191799</v>
      </c>
      <c r="AG56" s="2">
        <v>0.119717948967253</v>
      </c>
      <c r="AH56" s="2">
        <v>86.840360271904501</v>
      </c>
      <c r="AI56" s="2">
        <v>52.329106768129698</v>
      </c>
      <c r="AJ56" s="2">
        <v>128.334639811892</v>
      </c>
      <c r="AK56" s="2">
        <v>48.722632943876498</v>
      </c>
      <c r="AL56" s="2">
        <v>256.98771675192501</v>
      </c>
      <c r="AM56" s="2"/>
      <c r="AN56" s="4"/>
      <c r="AO56" s="5"/>
      <c r="AP56" s="5"/>
      <c r="AQ56" s="5"/>
      <c r="AR56" s="5"/>
      <c r="AS56" s="5"/>
      <c r="AT56">
        <f t="shared" si="0"/>
        <v>0.82758586223253716</v>
      </c>
      <c r="AU56">
        <f t="shared" si="1"/>
        <v>0.11489641558185218</v>
      </c>
      <c r="AV56">
        <f t="shared" si="2"/>
        <v>0.119717948967253</v>
      </c>
    </row>
    <row r="57" spans="1:48" x14ac:dyDescent="0.3">
      <c r="A57" s="1" t="s">
        <v>104</v>
      </c>
      <c r="B57" s="2" t="s">
        <v>79</v>
      </c>
      <c r="C57" s="2" t="s">
        <v>44</v>
      </c>
      <c r="D57" s="3">
        <v>2.65</v>
      </c>
      <c r="E57" s="3">
        <v>-95.49</v>
      </c>
      <c r="F57" s="4">
        <v>49.650110602518502</v>
      </c>
      <c r="G57" s="4">
        <v>0.92629425801565801</v>
      </c>
      <c r="H57" s="4">
        <v>17.460392195529099</v>
      </c>
      <c r="I57" s="4">
        <v>9.5188106864783002</v>
      </c>
      <c r="J57" s="4"/>
      <c r="K57" s="4">
        <v>7.9968998470921404</v>
      </c>
      <c r="L57" s="4">
        <v>12.994770152393301</v>
      </c>
      <c r="M57" s="4">
        <v>2.20041291188388</v>
      </c>
      <c r="N57" s="4">
        <v>4.5742926321760899E-2</v>
      </c>
      <c r="O57" s="4">
        <v>0.102921584223962</v>
      </c>
      <c r="P57" s="4">
        <v>1.2051152700677099</v>
      </c>
      <c r="Q57" s="4">
        <v>6.3085895211257697</v>
      </c>
      <c r="R57" s="4">
        <v>1.74819296422641</v>
      </c>
      <c r="S57" s="4">
        <v>5.6126554690704999</v>
      </c>
      <c r="T57" s="4">
        <v>0.99080801404414398</v>
      </c>
      <c r="U57" s="4">
        <v>5.5573995178001496</v>
      </c>
      <c r="V57" s="4">
        <v>2.1242708504389101</v>
      </c>
      <c r="W57" s="4">
        <v>0.917287201664165</v>
      </c>
      <c r="X57" s="4">
        <v>2.9572188677702602</v>
      </c>
      <c r="Y57" s="4">
        <v>0.57420379286441703</v>
      </c>
      <c r="Z57" s="4">
        <v>4.0246482245284803</v>
      </c>
      <c r="AA57" s="4">
        <v>0.90745234163933097</v>
      </c>
      <c r="AB57" s="4">
        <v>2.72709274272552</v>
      </c>
      <c r="AC57" s="4">
        <v>0.38017208028303301</v>
      </c>
      <c r="AD57" s="4">
        <v>2.7450986906793</v>
      </c>
      <c r="AE57" s="4">
        <v>0.40416973041481102</v>
      </c>
      <c r="AF57" s="4">
        <v>22.946680564175001</v>
      </c>
      <c r="AG57" s="10">
        <v>0.114403702846259</v>
      </c>
      <c r="AH57" s="11">
        <v>87.278976515391307</v>
      </c>
      <c r="AI57" s="4">
        <v>51.454191770342199</v>
      </c>
      <c r="AJ57" s="4">
        <v>116.06511153325199</v>
      </c>
      <c r="AK57" s="4">
        <v>45.455043608713801</v>
      </c>
      <c r="AL57" s="4">
        <v>244.07361243827901</v>
      </c>
      <c r="AM57" s="4"/>
      <c r="AN57" s="4"/>
      <c r="AO57" s="5"/>
      <c r="AP57" s="5"/>
      <c r="AQ57" s="5"/>
      <c r="AR57" s="5"/>
      <c r="AS57" s="5"/>
      <c r="AT57">
        <f t="shared" si="0"/>
        <v>0.85924274963413927</v>
      </c>
      <c r="AU57">
        <f t="shared" si="1"/>
        <v>0.12740088610548503</v>
      </c>
      <c r="AV57">
        <f t="shared" si="2"/>
        <v>0.114403702846259</v>
      </c>
    </row>
    <row r="58" spans="1:48" x14ac:dyDescent="0.3">
      <c r="A58" s="1" t="s">
        <v>105</v>
      </c>
      <c r="B58" s="2" t="s">
        <v>79</v>
      </c>
      <c r="C58" s="2" t="s">
        <v>44</v>
      </c>
      <c r="D58" s="3">
        <v>2.65</v>
      </c>
      <c r="E58" s="3">
        <v>-95.49</v>
      </c>
      <c r="F58" s="4">
        <v>49.4200983708255</v>
      </c>
      <c r="G58" s="4">
        <v>1.00785906015932</v>
      </c>
      <c r="H58" s="4">
        <v>16.654340161702901</v>
      </c>
      <c r="I58" s="4">
        <v>9.6417773505745892</v>
      </c>
      <c r="J58" s="4"/>
      <c r="K58" s="4">
        <v>7.99866971840303</v>
      </c>
      <c r="L58" s="4">
        <v>13.075034731354</v>
      </c>
      <c r="M58" s="4">
        <v>2.1622529245070301</v>
      </c>
      <c r="N58" s="4">
        <v>3.5994966434261498E-2</v>
      </c>
      <c r="O58" s="4">
        <v>9.5986577158030703E-2</v>
      </c>
      <c r="P58" s="4">
        <v>1.3509773962321301</v>
      </c>
      <c r="Q58" s="4">
        <v>7.1334736631038602</v>
      </c>
      <c r="R58" s="4">
        <v>1.89908924730596</v>
      </c>
      <c r="S58" s="4">
        <v>5.9099381975268797</v>
      </c>
      <c r="T58" s="4">
        <v>1.0791808145316499</v>
      </c>
      <c r="U58" s="4">
        <v>6.0031750680335199</v>
      </c>
      <c r="V58" s="4">
        <v>2.2205379562266399</v>
      </c>
      <c r="W58" s="4">
        <v>0.96637119062578802</v>
      </c>
      <c r="X58" s="4">
        <v>3.17126999444254</v>
      </c>
      <c r="Y58" s="4">
        <v>0.62764879422186104</v>
      </c>
      <c r="Z58" s="4">
        <v>4.3532299601894504</v>
      </c>
      <c r="AA58" s="4">
        <v>0.92967467055037301</v>
      </c>
      <c r="AB58" s="4">
        <v>2.8321808737009002</v>
      </c>
      <c r="AC58" s="4">
        <v>0.41218250676137502</v>
      </c>
      <c r="AD58" s="4">
        <v>2.8535403797351502</v>
      </c>
      <c r="AE58" s="4">
        <v>0.437848828864559</v>
      </c>
      <c r="AF58" s="4">
        <v>24.083909636678001</v>
      </c>
      <c r="AG58" s="10">
        <v>0.120050841354675</v>
      </c>
      <c r="AH58" s="11">
        <v>91.733285309348901</v>
      </c>
      <c r="AI58" s="4">
        <v>52.525188812985299</v>
      </c>
      <c r="AJ58" s="4">
        <v>127.03482919818499</v>
      </c>
      <c r="AK58" s="4">
        <v>48.190598811443103</v>
      </c>
      <c r="AL58" s="4">
        <v>255.93904867957801</v>
      </c>
      <c r="AM58" s="4"/>
      <c r="AN58" s="4"/>
      <c r="AO58" s="5"/>
      <c r="AP58" s="5"/>
      <c r="AQ58" s="5"/>
      <c r="AR58" s="5"/>
      <c r="AS58" s="5"/>
      <c r="AT58">
        <f t="shared" si="0"/>
        <v>0.86404851418241124</v>
      </c>
      <c r="AU58">
        <f t="shared" si="1"/>
        <v>0.12929916310205244</v>
      </c>
      <c r="AV58">
        <f t="shared" si="2"/>
        <v>0.120050841354675</v>
      </c>
    </row>
    <row r="59" spans="1:48" x14ac:dyDescent="0.3">
      <c r="A59" s="1" t="s">
        <v>106</v>
      </c>
      <c r="B59" s="2" t="s">
        <v>79</v>
      </c>
      <c r="C59" s="2" t="s">
        <v>44</v>
      </c>
      <c r="D59" s="3">
        <v>2.65</v>
      </c>
      <c r="E59" s="3">
        <v>-95.49</v>
      </c>
      <c r="F59" s="4">
        <v>49.544354966996799</v>
      </c>
      <c r="G59" s="4">
        <v>0.980829421538298</v>
      </c>
      <c r="H59" s="4">
        <v>17.395510699173201</v>
      </c>
      <c r="I59" s="4">
        <v>9.5980970406993205</v>
      </c>
      <c r="J59" s="4"/>
      <c r="K59" s="4">
        <v>7.9970556109583901</v>
      </c>
      <c r="L59" s="4">
        <v>12.9771161304985</v>
      </c>
      <c r="M59" s="4">
        <v>2.1928877116104899</v>
      </c>
      <c r="N59" s="4">
        <v>5.7695848325782298E-2</v>
      </c>
      <c r="O59" s="4">
        <v>0.103852526986408</v>
      </c>
      <c r="P59" s="4">
        <v>1.1827270537668499</v>
      </c>
      <c r="Q59" s="4">
        <v>6.2875342280965398</v>
      </c>
      <c r="R59" s="4">
        <v>1.78802151426195</v>
      </c>
      <c r="S59" s="4">
        <v>5.5376282399988703</v>
      </c>
      <c r="T59" s="10">
        <v>1.0003557580236999</v>
      </c>
      <c r="U59" s="4">
        <v>5.6684535677753898</v>
      </c>
      <c r="V59" s="4">
        <v>2.0746345584006098</v>
      </c>
      <c r="W59" s="10">
        <v>0.91651042372106895</v>
      </c>
      <c r="X59" s="4">
        <v>3.03188272881617</v>
      </c>
      <c r="Y59" s="10">
        <v>0.59117964568396897</v>
      </c>
      <c r="Z59" s="4">
        <v>4.1904804051841698</v>
      </c>
      <c r="AA59" s="10">
        <v>0.93916071288415903</v>
      </c>
      <c r="AB59" s="4">
        <v>2.7646796282952502</v>
      </c>
      <c r="AC59" s="10">
        <v>0.40708621020909402</v>
      </c>
      <c r="AD59" s="4">
        <v>2.7833431214311699</v>
      </c>
      <c r="AE59" s="10">
        <v>0.41978010994961501</v>
      </c>
      <c r="AF59" s="9">
        <v>22.820654062031899</v>
      </c>
      <c r="AG59" s="10">
        <v>0.11544192035354101</v>
      </c>
      <c r="AH59" s="11">
        <v>85.779007412967999</v>
      </c>
      <c r="AI59" s="9">
        <v>51.449183023041897</v>
      </c>
      <c r="AJ59" s="9">
        <v>117.756327751326</v>
      </c>
      <c r="AK59" s="9">
        <v>45.719679086322898</v>
      </c>
      <c r="AL59" s="11">
        <v>244.02267194837</v>
      </c>
      <c r="AM59" s="9"/>
      <c r="AN59" s="4"/>
      <c r="AO59" s="5"/>
      <c r="AP59" s="5"/>
      <c r="AQ59" s="5"/>
      <c r="AR59" s="5"/>
      <c r="AS59" s="5"/>
      <c r="AT59">
        <f t="shared" si="0"/>
        <v>0.82763492511741488</v>
      </c>
      <c r="AU59">
        <f t="shared" si="1"/>
        <v>0.11491579542137889</v>
      </c>
      <c r="AV59">
        <f t="shared" si="2"/>
        <v>0.11544192035354101</v>
      </c>
    </row>
    <row r="60" spans="1:48" x14ac:dyDescent="0.3">
      <c r="A60" s="1" t="s">
        <v>107</v>
      </c>
      <c r="B60" s="2" t="s">
        <v>79</v>
      </c>
      <c r="C60" s="2" t="s">
        <v>44</v>
      </c>
      <c r="D60" s="3">
        <v>2.65</v>
      </c>
      <c r="E60" s="3">
        <v>-95.49</v>
      </c>
      <c r="F60" s="4">
        <v>49.4954834060973</v>
      </c>
      <c r="G60" s="4">
        <v>0.94975538858703801</v>
      </c>
      <c r="H60" s="4">
        <v>17.123418937060499</v>
      </c>
      <c r="I60" s="4">
        <v>9.6087146473592693</v>
      </c>
      <c r="J60" s="4"/>
      <c r="K60" s="4">
        <v>7.9970688744781002</v>
      </c>
      <c r="L60" s="4">
        <v>13.0774468215354</v>
      </c>
      <c r="M60" s="4">
        <v>2.12957505776403</v>
      </c>
      <c r="N60" s="4">
        <v>3.5176125503223597E-2</v>
      </c>
      <c r="O60" s="4">
        <v>0.10552837650967101</v>
      </c>
      <c r="P60" s="4">
        <v>1.1936118789038299</v>
      </c>
      <c r="Q60" s="4">
        <v>6.3829514661144602</v>
      </c>
      <c r="R60" s="4">
        <v>1.7829080560344299</v>
      </c>
      <c r="S60" s="4">
        <v>5.6534416694302596</v>
      </c>
      <c r="T60" s="10">
        <v>1.0175572654912</v>
      </c>
      <c r="U60" s="4">
        <v>5.6467377204922196</v>
      </c>
      <c r="V60" s="4">
        <v>2.0739676774601601</v>
      </c>
      <c r="W60" s="10">
        <v>0.911998506576149</v>
      </c>
      <c r="X60" s="4">
        <v>3.0716549885322499</v>
      </c>
      <c r="Y60" s="10">
        <v>0.57749887744025297</v>
      </c>
      <c r="Z60" s="4">
        <v>4.1787169023760997</v>
      </c>
      <c r="AA60" s="10">
        <v>0.91952600002384099</v>
      </c>
      <c r="AB60" s="4">
        <v>2.81165912901157</v>
      </c>
      <c r="AC60" s="10">
        <v>0.40223394377535798</v>
      </c>
      <c r="AD60" s="4">
        <v>2.8077746238944301</v>
      </c>
      <c r="AE60" s="10">
        <v>0.42710092047412701</v>
      </c>
      <c r="AF60" s="9">
        <v>23.708259903246301</v>
      </c>
      <c r="AG60" s="10">
        <v>0.11731095892396699</v>
      </c>
      <c r="AH60" s="11">
        <v>89.571254460120997</v>
      </c>
      <c r="AI60" s="9">
        <v>51.193442104606703</v>
      </c>
      <c r="AJ60" s="9">
        <v>120.479327498814</v>
      </c>
      <c r="AK60" s="9">
        <v>47.165254623275402</v>
      </c>
      <c r="AL60" s="11">
        <v>247.218465169067</v>
      </c>
      <c r="AM60" s="9"/>
      <c r="AN60" s="4"/>
      <c r="AO60" s="5"/>
      <c r="AP60" s="5"/>
      <c r="AQ60" s="5"/>
      <c r="AR60" s="5"/>
      <c r="AS60" s="5"/>
      <c r="AT60">
        <f t="shared" si="0"/>
        <v>0.8201696383046263</v>
      </c>
      <c r="AU60">
        <f t="shared" si="1"/>
        <v>0.1119670071303274</v>
      </c>
      <c r="AV60">
        <f t="shared" si="2"/>
        <v>0.11731095892396699</v>
      </c>
    </row>
    <row r="61" spans="1:48" x14ac:dyDescent="0.3">
      <c r="A61" s="1" t="s">
        <v>108</v>
      </c>
      <c r="B61" s="2" t="s">
        <v>79</v>
      </c>
      <c r="C61" s="2" t="s">
        <v>44</v>
      </c>
      <c r="D61" s="3">
        <v>2.65</v>
      </c>
      <c r="E61" s="3">
        <v>-95.49</v>
      </c>
      <c r="F61" s="4">
        <v>49.410513467781399</v>
      </c>
      <c r="G61" s="4">
        <v>0.98102562859773601</v>
      </c>
      <c r="H61" s="4">
        <v>17.047393496461101</v>
      </c>
      <c r="I61" s="4">
        <v>9.4895563665223595</v>
      </c>
      <c r="J61" s="4"/>
      <c r="K61" s="4">
        <v>7.9953112302162701</v>
      </c>
      <c r="L61" s="4">
        <v>13.0710933140326</v>
      </c>
      <c r="M61" s="4">
        <v>2.18603164999019</v>
      </c>
      <c r="N61" s="4">
        <v>4.5104626602194803E-2</v>
      </c>
      <c r="O61" s="4">
        <v>7.8933096553840898E-2</v>
      </c>
      <c r="P61" s="4">
        <v>1.17579981834229</v>
      </c>
      <c r="Q61" s="4">
        <v>6.1277196193264798</v>
      </c>
      <c r="R61" s="4">
        <v>1.7801382365476099</v>
      </c>
      <c r="S61" s="4">
        <v>5.3638653751446297</v>
      </c>
      <c r="T61" s="4">
        <v>1.02215100218775</v>
      </c>
      <c r="U61" s="4">
        <v>5.4559604145434797</v>
      </c>
      <c r="V61" s="4">
        <v>2.0377177732440299</v>
      </c>
      <c r="W61" s="4">
        <v>0.91488654368253297</v>
      </c>
      <c r="X61" s="4">
        <v>2.9379626255709299</v>
      </c>
      <c r="Y61" s="4">
        <v>0.57741399707669006</v>
      </c>
      <c r="Z61" s="4">
        <v>4.1942745248984101</v>
      </c>
      <c r="AA61" s="4">
        <v>0.93988460029404697</v>
      </c>
      <c r="AB61" s="4">
        <v>2.8129878609155599</v>
      </c>
      <c r="AC61" s="4">
        <v>0.40877723744442002</v>
      </c>
      <c r="AD61" s="4">
        <v>2.7167528855605201</v>
      </c>
      <c r="AE61" s="4">
        <v>0.42103868326350602</v>
      </c>
      <c r="AF61" s="4">
        <v>20.9500184095027</v>
      </c>
      <c r="AG61" s="10">
        <v>0.19490325262552199</v>
      </c>
      <c r="AH61" s="11">
        <v>86.046007407506806</v>
      </c>
      <c r="AI61" s="4">
        <v>52.145126656056703</v>
      </c>
      <c r="AJ61" s="4">
        <v>114.563817426779</v>
      </c>
      <c r="AK61" s="4">
        <v>42.312873005003397</v>
      </c>
      <c r="AL61" s="4">
        <v>230.436973829376</v>
      </c>
      <c r="AM61" s="4"/>
      <c r="AN61" s="4"/>
      <c r="AO61" s="5"/>
      <c r="AP61" s="5"/>
      <c r="AQ61" s="5"/>
      <c r="AR61" s="5"/>
      <c r="AS61" s="5"/>
      <c r="AT61">
        <f t="shared" si="0"/>
        <v>0.83283284727058726</v>
      </c>
      <c r="AU61">
        <f t="shared" si="1"/>
        <v>0.11696897467188197</v>
      </c>
      <c r="AV61">
        <f t="shared" si="2"/>
        <v>0.19490325262552199</v>
      </c>
    </row>
    <row r="62" spans="1:48" x14ac:dyDescent="0.3">
      <c r="A62" s="1" t="s">
        <v>109</v>
      </c>
      <c r="B62" s="2" t="s">
        <v>79</v>
      </c>
      <c r="C62" s="2" t="s">
        <v>44</v>
      </c>
      <c r="D62" s="3">
        <v>2.65</v>
      </c>
      <c r="E62" s="3">
        <v>-95.49</v>
      </c>
      <c r="F62" s="4">
        <v>50.202499228220098</v>
      </c>
      <c r="G62" s="4">
        <v>1.02079329168608</v>
      </c>
      <c r="H62" s="4">
        <v>16.388606078996901</v>
      </c>
      <c r="I62" s="4">
        <v>9.5622985148520101</v>
      </c>
      <c r="J62" s="4"/>
      <c r="K62" s="4">
        <v>7.99980087272254</v>
      </c>
      <c r="L62" s="4">
        <v>13.127512645672301</v>
      </c>
      <c r="M62" s="4">
        <v>2.1475190159756701</v>
      </c>
      <c r="N62" s="4">
        <v>4.58783501881386E-2</v>
      </c>
      <c r="O62" s="4">
        <v>0.114695875470346</v>
      </c>
      <c r="P62" s="4">
        <v>1.49417617619535</v>
      </c>
      <c r="Q62" s="4">
        <v>8.1335756954251792</v>
      </c>
      <c r="R62" s="4">
        <v>1.9853576461633899</v>
      </c>
      <c r="S62" s="4">
        <v>6.1383408573497</v>
      </c>
      <c r="T62" s="10">
        <v>1.09865999711661</v>
      </c>
      <c r="U62" s="4">
        <v>6.0627295431928498</v>
      </c>
      <c r="V62" s="4">
        <v>2.24676124918085</v>
      </c>
      <c r="W62" s="10">
        <v>0.96026506050876204</v>
      </c>
      <c r="X62" s="4">
        <v>3.1296872250169701</v>
      </c>
      <c r="Y62" s="10">
        <v>0.59920662024674198</v>
      </c>
      <c r="Z62" s="4">
        <v>4.1081225837098696</v>
      </c>
      <c r="AA62" s="10">
        <v>0.91051887446260005</v>
      </c>
      <c r="AB62" s="4">
        <v>2.7483266916909201</v>
      </c>
      <c r="AC62" s="10">
        <v>0.40466443968828703</v>
      </c>
      <c r="AD62" s="4">
        <v>2.8361466783332401</v>
      </c>
      <c r="AE62" s="10">
        <v>0.41725419972865901</v>
      </c>
      <c r="AF62" s="9">
        <v>23.436322367338999</v>
      </c>
      <c r="AG62" s="10">
        <v>0.12455204624319401</v>
      </c>
      <c r="AH62" s="11">
        <v>89.880993037011194</v>
      </c>
      <c r="AI62" s="9">
        <v>54.503417245603899</v>
      </c>
      <c r="AJ62" s="9">
        <v>118.659534429883</v>
      </c>
      <c r="AK62" s="9">
        <v>46.431012685480603</v>
      </c>
      <c r="AL62" s="11">
        <v>265.31755112184902</v>
      </c>
      <c r="AM62" s="9"/>
      <c r="AN62" s="4"/>
      <c r="AO62" s="5"/>
      <c r="AP62" s="5"/>
      <c r="AQ62" s="5"/>
      <c r="AR62" s="5"/>
      <c r="AS62" s="5"/>
      <c r="AT62">
        <f t="shared" si="0"/>
        <v>0.87961410788184191</v>
      </c>
      <c r="AU62">
        <f t="shared" si="1"/>
        <v>0.1354475726133276</v>
      </c>
      <c r="AV62">
        <f t="shared" si="2"/>
        <v>0.12455204624319401</v>
      </c>
    </row>
    <row r="63" spans="1:48" x14ac:dyDescent="0.3">
      <c r="A63" s="1" t="s">
        <v>110</v>
      </c>
      <c r="B63" s="2" t="s">
        <v>79</v>
      </c>
      <c r="C63" s="2" t="s">
        <v>44</v>
      </c>
      <c r="D63" s="3">
        <v>2.65</v>
      </c>
      <c r="E63" s="3">
        <v>-95.49</v>
      </c>
      <c r="F63" s="4">
        <v>50.037338426633703</v>
      </c>
      <c r="G63" s="4">
        <v>0.99386868325992495</v>
      </c>
      <c r="H63" s="4">
        <v>16.439288312950101</v>
      </c>
      <c r="I63" s="4">
        <v>9.8508427518071802</v>
      </c>
      <c r="J63" s="4"/>
      <c r="K63" s="4">
        <v>7.9972539994021901</v>
      </c>
      <c r="L63" s="4">
        <v>12.9938304777422</v>
      </c>
      <c r="M63" s="4">
        <v>2.1802291907923301</v>
      </c>
      <c r="N63" s="4">
        <v>5.7118889842524397E-2</v>
      </c>
      <c r="O63" s="4">
        <v>9.1390223748039304E-2</v>
      </c>
      <c r="P63" s="4">
        <v>1.51043466827479</v>
      </c>
      <c r="Q63" s="4">
        <v>8.3178479967320893</v>
      </c>
      <c r="R63" s="4">
        <v>2.0574928831951702</v>
      </c>
      <c r="S63" s="4">
        <v>6.25066680919464</v>
      </c>
      <c r="T63" s="4">
        <v>1.1170184462312001</v>
      </c>
      <c r="U63" s="4">
        <v>6.2787081611557003</v>
      </c>
      <c r="V63" s="4">
        <v>2.32926106166645</v>
      </c>
      <c r="W63" s="4">
        <v>0.95506181037794402</v>
      </c>
      <c r="X63" s="4">
        <v>3.2315149368888898</v>
      </c>
      <c r="Y63" s="4">
        <v>0.61967728555671997</v>
      </c>
      <c r="Z63" s="4">
        <v>4.3897116185143998</v>
      </c>
      <c r="AA63" s="4">
        <v>0.98708984631633601</v>
      </c>
      <c r="AB63" s="4">
        <v>2.9437566131553199</v>
      </c>
      <c r="AC63" s="4">
        <v>0.42597426123065601</v>
      </c>
      <c r="AD63" s="4">
        <v>2.9162305927905998</v>
      </c>
      <c r="AE63" s="4">
        <v>0.43853539300981598</v>
      </c>
      <c r="AF63" s="4">
        <v>24.2912787420101</v>
      </c>
      <c r="AG63" s="10">
        <v>0.167730295234925</v>
      </c>
      <c r="AH63" s="11">
        <v>97.541794948742904</v>
      </c>
      <c r="AI63" s="4">
        <v>54.444365310077899</v>
      </c>
      <c r="AJ63" s="4">
        <v>116.80400112514999</v>
      </c>
      <c r="AK63" s="4">
        <v>47.6531687129864</v>
      </c>
      <c r="AL63" s="4">
        <v>271.854693342421</v>
      </c>
      <c r="AM63" s="4"/>
      <c r="AN63" s="4"/>
      <c r="AO63" s="5"/>
      <c r="AP63" s="5"/>
      <c r="AQ63" s="5"/>
      <c r="AR63" s="5"/>
      <c r="AS63" s="5"/>
      <c r="AT63">
        <f t="shared" si="0"/>
        <v>0.88687059185207084</v>
      </c>
      <c r="AU63">
        <f t="shared" si="1"/>
        <v>0.13831388378156803</v>
      </c>
      <c r="AV63">
        <f t="shared" si="2"/>
        <v>0.167730295234925</v>
      </c>
    </row>
    <row r="64" spans="1:48" x14ac:dyDescent="0.3">
      <c r="A64" s="1" t="s">
        <v>111</v>
      </c>
      <c r="B64" s="2" t="s">
        <v>79</v>
      </c>
      <c r="C64" s="2" t="s">
        <v>44</v>
      </c>
      <c r="D64" s="3">
        <v>2.64</v>
      </c>
      <c r="E64" s="3">
        <v>-95.5</v>
      </c>
      <c r="F64" s="4">
        <v>51.494405041561798</v>
      </c>
      <c r="G64" s="4">
        <v>1.0463875997255501</v>
      </c>
      <c r="H64" s="4">
        <v>14.7524530918562</v>
      </c>
      <c r="I64" s="4">
        <v>9.5012804917039109</v>
      </c>
      <c r="J64" s="4"/>
      <c r="K64" s="4">
        <v>7.9966793391492201</v>
      </c>
      <c r="L64" s="4">
        <v>13.2715376351731</v>
      </c>
      <c r="M64" s="4">
        <v>1.9445831787844501</v>
      </c>
      <c r="N64" s="4">
        <v>9.5126145429595799E-2</v>
      </c>
      <c r="O64" s="4">
        <v>0.107016913608295</v>
      </c>
      <c r="P64" s="4">
        <v>2.36638676414674</v>
      </c>
      <c r="Q64" s="4">
        <v>13.807965891377201</v>
      </c>
      <c r="R64" s="4">
        <v>2.2646510206967401</v>
      </c>
      <c r="S64" s="4">
        <v>6.8112267705218699</v>
      </c>
      <c r="T64" s="4">
        <v>1.1289302163344299</v>
      </c>
      <c r="U64" s="4">
        <v>6.3541127749550901</v>
      </c>
      <c r="V64" s="4">
        <v>2.37926622085627</v>
      </c>
      <c r="W64" s="4">
        <v>0.96719022749246497</v>
      </c>
      <c r="X64" s="4">
        <v>3.2132548704908999</v>
      </c>
      <c r="Y64" s="4">
        <v>0.59790215025249205</v>
      </c>
      <c r="Z64" s="4">
        <v>4.2165285205002796</v>
      </c>
      <c r="AA64" s="4">
        <v>0.92102800356923997</v>
      </c>
      <c r="AB64" s="4">
        <v>2.67358316251127</v>
      </c>
      <c r="AC64" s="4">
        <v>0.38424528758238802</v>
      </c>
      <c r="AD64" s="4">
        <v>2.6577895678794201</v>
      </c>
      <c r="AE64" s="4">
        <v>0.39747701132751401</v>
      </c>
      <c r="AF64" s="4">
        <v>22.794620725548299</v>
      </c>
      <c r="AG64" s="10">
        <v>0.136404902768268</v>
      </c>
      <c r="AH64" s="11">
        <v>106.426582744944</v>
      </c>
      <c r="AI64" s="4">
        <v>51.396609024383899</v>
      </c>
      <c r="AJ64" s="4">
        <v>114.262142655898</v>
      </c>
      <c r="AK64" s="4">
        <v>47.836955154849001</v>
      </c>
      <c r="AL64" s="4">
        <v>322.04688449464498</v>
      </c>
      <c r="AM64" s="4"/>
      <c r="AN64" s="4"/>
      <c r="AO64" s="5"/>
      <c r="AP64" s="5"/>
      <c r="AQ64" s="5"/>
      <c r="AR64" s="5"/>
      <c r="AS64" s="5"/>
      <c r="AT64">
        <f t="shared" si="0"/>
        <v>0.99400002555170586</v>
      </c>
      <c r="AU64">
        <f t="shared" si="1"/>
        <v>0.18063001009292382</v>
      </c>
      <c r="AV64">
        <f t="shared" si="2"/>
        <v>0.136404902768268</v>
      </c>
    </row>
    <row r="65" spans="1:48" x14ac:dyDescent="0.3">
      <c r="A65" s="1" t="s">
        <v>112</v>
      </c>
      <c r="B65" s="2" t="s">
        <v>79</v>
      </c>
      <c r="C65" s="2" t="s">
        <v>44</v>
      </c>
      <c r="D65" s="3">
        <v>2.64</v>
      </c>
      <c r="E65" s="3">
        <v>-95.5</v>
      </c>
      <c r="F65" s="4">
        <v>51.019441487657502</v>
      </c>
      <c r="G65" s="4">
        <v>1.0563061965737801</v>
      </c>
      <c r="H65" s="4">
        <v>14.979683717753799</v>
      </c>
      <c r="I65" s="4">
        <v>9.1482398288902598</v>
      </c>
      <c r="J65" s="4"/>
      <c r="K65" s="4">
        <v>7.9994693033469604</v>
      </c>
      <c r="L65" s="4">
        <v>13.4041462436819</v>
      </c>
      <c r="M65" s="4">
        <v>1.84626317494528</v>
      </c>
      <c r="N65" s="4">
        <v>8.0371123652353202E-2</v>
      </c>
      <c r="O65" s="4">
        <v>8.0371123652353202E-2</v>
      </c>
      <c r="P65" s="4">
        <v>2.2337307218703302</v>
      </c>
      <c r="Q65" s="4">
        <v>14.069493438789801</v>
      </c>
      <c r="R65" s="4">
        <v>2.1366948521845401</v>
      </c>
      <c r="S65" s="4">
        <v>6.58096494859491</v>
      </c>
      <c r="T65" s="4">
        <v>1.0876020283132599</v>
      </c>
      <c r="U65" s="4">
        <v>5.7888653931780301</v>
      </c>
      <c r="V65" s="4">
        <v>2.2138060742255998</v>
      </c>
      <c r="W65" s="4">
        <v>0.91030693006012398</v>
      </c>
      <c r="X65" s="4">
        <v>3.0737163002560601</v>
      </c>
      <c r="Y65" s="4">
        <v>0.55352690059392895</v>
      </c>
      <c r="Z65" s="4">
        <v>3.9029892177830101</v>
      </c>
      <c r="AA65" s="4">
        <v>0.89969429230652298</v>
      </c>
      <c r="AB65" s="4">
        <v>2.5652754206842201</v>
      </c>
      <c r="AC65" s="4">
        <v>0.370221487147739</v>
      </c>
      <c r="AD65" s="4">
        <v>2.5368009012935202</v>
      </c>
      <c r="AE65" s="4">
        <v>0.38272500976944301</v>
      </c>
      <c r="AF65" s="4">
        <v>21.418329768550201</v>
      </c>
      <c r="AG65" s="10">
        <v>0.12886810709230601</v>
      </c>
      <c r="AH65" s="11">
        <v>103.786293861362</v>
      </c>
      <c r="AI65" s="4">
        <v>49.777419659038998</v>
      </c>
      <c r="AJ65" s="4">
        <v>103.421253889445</v>
      </c>
      <c r="AK65" s="4">
        <v>46.064279916494598</v>
      </c>
      <c r="AL65" s="4">
        <v>311.46940853554298</v>
      </c>
      <c r="AM65" s="4"/>
      <c r="AN65" s="4"/>
      <c r="AO65" s="5"/>
      <c r="AP65" s="5"/>
      <c r="AQ65" s="5"/>
      <c r="AR65" s="5"/>
      <c r="AS65" s="5"/>
      <c r="AT65">
        <f t="shared" si="0"/>
        <v>0.96898519276451289</v>
      </c>
      <c r="AU65">
        <f t="shared" si="1"/>
        <v>0.17074915114198261</v>
      </c>
      <c r="AV65">
        <f t="shared" si="2"/>
        <v>0.12886810709230601</v>
      </c>
    </row>
    <row r="66" spans="1:48" x14ac:dyDescent="0.3">
      <c r="A66" s="1" t="s">
        <v>113</v>
      </c>
      <c r="B66" s="2" t="s">
        <v>79</v>
      </c>
      <c r="C66" s="2" t="s">
        <v>44</v>
      </c>
      <c r="D66" s="3">
        <v>2.64</v>
      </c>
      <c r="E66" s="3">
        <v>-95.5</v>
      </c>
      <c r="F66" s="4">
        <v>50.644127358882599</v>
      </c>
      <c r="G66" s="4">
        <v>1.01343933684593</v>
      </c>
      <c r="H66" s="4">
        <v>14.9474332300619</v>
      </c>
      <c r="I66" s="4">
        <v>9.4925217388960608</v>
      </c>
      <c r="J66" s="4"/>
      <c r="K66" s="4">
        <v>7.9951331611951</v>
      </c>
      <c r="L66" s="4">
        <v>13.3347344916123</v>
      </c>
      <c r="M66" s="4">
        <v>2.00181936181307</v>
      </c>
      <c r="N66" s="4">
        <v>7.0705070012506893E-2</v>
      </c>
      <c r="O66" s="4">
        <v>9.4273426683342695E-2</v>
      </c>
      <c r="P66" s="4">
        <v>2.3045644234989902</v>
      </c>
      <c r="Q66" s="4">
        <v>14.307029855733401</v>
      </c>
      <c r="R66" s="4">
        <v>2.19586164222983</v>
      </c>
      <c r="S66" s="4">
        <v>6.6771819833243899</v>
      </c>
      <c r="T66" s="4">
        <v>1.10626004363008</v>
      </c>
      <c r="U66" s="4">
        <v>6.2941144445795496</v>
      </c>
      <c r="V66" s="4">
        <v>2.2742634692331301</v>
      </c>
      <c r="W66" s="4">
        <v>0.96784669153873304</v>
      </c>
      <c r="X66" s="4">
        <v>3.07601605520385</v>
      </c>
      <c r="Y66" s="4">
        <v>0.568654007451736</v>
      </c>
      <c r="Z66" s="4">
        <v>3.9989460924542501</v>
      </c>
      <c r="AA66" s="4">
        <v>0.90061160434348497</v>
      </c>
      <c r="AB66" s="4">
        <v>2.6602384056935202</v>
      </c>
      <c r="AC66" s="4">
        <v>0.38058921963036901</v>
      </c>
      <c r="AD66" s="4">
        <v>2.58464089210382</v>
      </c>
      <c r="AE66" s="4">
        <v>0.36977381479712101</v>
      </c>
      <c r="AF66" s="4">
        <v>22.482602507216001</v>
      </c>
      <c r="AG66" s="10">
        <v>0.13651717700623001</v>
      </c>
      <c r="AH66" s="11">
        <v>104.25323469948501</v>
      </c>
      <c r="AI66" s="4">
        <v>51.310325457018301</v>
      </c>
      <c r="AJ66" s="4">
        <v>109.950884417361</v>
      </c>
      <c r="AK66" s="4">
        <v>46.764665865753003</v>
      </c>
      <c r="AL66" s="4">
        <v>320.28452180478098</v>
      </c>
      <c r="AM66" s="4"/>
      <c r="AN66" s="4"/>
      <c r="AO66" s="5"/>
      <c r="AP66" s="5"/>
      <c r="AQ66" s="5"/>
      <c r="AR66" s="5"/>
      <c r="AS66" s="5"/>
      <c r="AT66">
        <f t="shared" si="0"/>
        <v>0.97702238363822458</v>
      </c>
      <c r="AU66">
        <f t="shared" si="1"/>
        <v>0.17392384153709875</v>
      </c>
      <c r="AV66">
        <f t="shared" si="2"/>
        <v>0.13651717700623001</v>
      </c>
    </row>
    <row r="67" spans="1:48" x14ac:dyDescent="0.3">
      <c r="A67" s="1" t="s">
        <v>114</v>
      </c>
      <c r="B67" s="2" t="s">
        <v>79</v>
      </c>
      <c r="C67" s="2" t="s">
        <v>44</v>
      </c>
      <c r="D67" s="3">
        <v>2.64</v>
      </c>
      <c r="E67" s="3">
        <v>-95.5</v>
      </c>
      <c r="F67" s="4">
        <v>51.183618313032902</v>
      </c>
      <c r="G67" s="4">
        <v>1.0043326966649599</v>
      </c>
      <c r="H67" s="4">
        <v>14.927110602066699</v>
      </c>
      <c r="I67" s="4">
        <v>9.3833971936083405</v>
      </c>
      <c r="J67" s="4"/>
      <c r="K67" s="4">
        <v>7.9956532714141604</v>
      </c>
      <c r="L67" s="4">
        <v>13.162214260483999</v>
      </c>
      <c r="M67" s="4">
        <v>1.9142040276464301</v>
      </c>
      <c r="N67" s="4">
        <v>5.7064357765054599E-2</v>
      </c>
      <c r="O67" s="4">
        <v>9.13029724240874E-2</v>
      </c>
      <c r="P67" s="4">
        <v>2.29940073089971</v>
      </c>
      <c r="Q67" s="4">
        <v>14.1643517315295</v>
      </c>
      <c r="R67" s="4">
        <v>2.16917747827357</v>
      </c>
      <c r="S67" s="4">
        <v>6.6204939198501203</v>
      </c>
      <c r="T67" s="4">
        <v>1.11516016070704</v>
      </c>
      <c r="U67" s="4">
        <v>5.9016301451003903</v>
      </c>
      <c r="V67" s="4">
        <v>2.2230017206646799</v>
      </c>
      <c r="W67" s="4">
        <v>0.90291813807034604</v>
      </c>
      <c r="X67" s="4">
        <v>2.9854361949339698</v>
      </c>
      <c r="Y67" s="4">
        <v>0.56155385325433904</v>
      </c>
      <c r="Z67" s="4">
        <v>3.8440967087095101</v>
      </c>
      <c r="AA67" s="4">
        <v>0.87118123551121596</v>
      </c>
      <c r="AB67" s="4">
        <v>2.5031871648910302</v>
      </c>
      <c r="AC67" s="4">
        <v>0.36786932550634299</v>
      </c>
      <c r="AD67" s="4">
        <v>2.5550732111467398</v>
      </c>
      <c r="AE67" s="4">
        <v>0.39177441974944599</v>
      </c>
      <c r="AF67" s="4">
        <v>22.1234171917969</v>
      </c>
      <c r="AG67" s="10">
        <v>0.13148806929469101</v>
      </c>
      <c r="AH67" s="11">
        <v>104.288572747234</v>
      </c>
      <c r="AI67" s="4">
        <v>50.916645709403802</v>
      </c>
      <c r="AJ67" s="4">
        <v>103.357396146645</v>
      </c>
      <c r="AK67" s="4">
        <v>45.900286125609902</v>
      </c>
      <c r="AL67" s="4">
        <v>309.84306136099099</v>
      </c>
      <c r="AM67" s="4"/>
      <c r="AN67" s="4"/>
      <c r="AO67" s="5"/>
      <c r="AP67" s="5"/>
      <c r="AQ67" s="5"/>
      <c r="AR67" s="5"/>
      <c r="AS67" s="5"/>
      <c r="AT67">
        <f t="shared" ref="AT67:AT130" si="3">(V67/0.444)/(AD67/0.493)</f>
        <v>0.96605176746819132</v>
      </c>
      <c r="AU67">
        <f t="shared" ref="AU67:AU130" si="4">AT67*0.395-0.212</f>
        <v>0.1695904481499356</v>
      </c>
      <c r="AV67">
        <f t="shared" ref="AV67:AV130" si="5">IF(AG67&gt;0,AG67,AU67)</f>
        <v>0.13148806929469101</v>
      </c>
    </row>
    <row r="68" spans="1:48" x14ac:dyDescent="0.3">
      <c r="A68" s="1" t="s">
        <v>115</v>
      </c>
      <c r="B68" s="2" t="s">
        <v>79</v>
      </c>
      <c r="C68" s="2" t="s">
        <v>44</v>
      </c>
      <c r="D68" s="3">
        <v>2.64</v>
      </c>
      <c r="E68" s="3">
        <v>-95.5</v>
      </c>
      <c r="F68" s="4">
        <v>50.776708950627999</v>
      </c>
      <c r="G68" s="4">
        <v>1.0604939296357101</v>
      </c>
      <c r="H68" s="4">
        <v>14.7168063906143</v>
      </c>
      <c r="I68" s="4">
        <v>9.3567408092650304</v>
      </c>
      <c r="J68" s="4"/>
      <c r="K68" s="4">
        <v>7.9973647196973596</v>
      </c>
      <c r="L68" s="4">
        <v>13.206746300154199</v>
      </c>
      <c r="M68" s="4">
        <v>1.93046422060839</v>
      </c>
      <c r="N68" s="4">
        <v>8.0689755515760297E-2</v>
      </c>
      <c r="O68" s="4">
        <v>0.12679818723905201</v>
      </c>
      <c r="P68" s="4">
        <v>2.22517027842038</v>
      </c>
      <c r="Q68" s="4">
        <v>13.705222011658</v>
      </c>
      <c r="R68" s="4">
        <v>2.19307434288744</v>
      </c>
      <c r="S68" s="4">
        <v>6.5868608490998</v>
      </c>
      <c r="T68" s="4">
        <v>1.10452914919087</v>
      </c>
      <c r="U68" s="4">
        <v>6.1179870439834199</v>
      </c>
      <c r="V68" s="4">
        <v>2.2121058874228599</v>
      </c>
      <c r="W68" s="4">
        <v>0.95472389264946</v>
      </c>
      <c r="X68" s="4">
        <v>3.0069150479104398</v>
      </c>
      <c r="Y68" s="4">
        <v>0.60232155496622797</v>
      </c>
      <c r="Z68" s="4">
        <v>3.88610172094935</v>
      </c>
      <c r="AA68" s="4">
        <v>0.88050127498125896</v>
      </c>
      <c r="AB68" s="4">
        <v>2.5538824832578602</v>
      </c>
      <c r="AC68" s="4">
        <v>0.371949243801315</v>
      </c>
      <c r="AD68" s="4">
        <v>2.5604238431341599</v>
      </c>
      <c r="AE68" s="4">
        <v>0.39620831551303498</v>
      </c>
      <c r="AF68" s="4">
        <v>22.562200885246501</v>
      </c>
      <c r="AG68" s="10">
        <v>0.13447208073186001</v>
      </c>
      <c r="AH68" s="11">
        <v>104.247961436463</v>
      </c>
      <c r="AI68" s="4">
        <v>50.763614921317298</v>
      </c>
      <c r="AJ68" s="4">
        <v>106.95964279499501</v>
      </c>
      <c r="AK68" s="4">
        <v>46.019767244652897</v>
      </c>
      <c r="AL68" s="4">
        <v>316.638331770972</v>
      </c>
      <c r="AM68" s="4"/>
      <c r="AN68" s="4"/>
      <c r="AO68" s="5"/>
      <c r="AP68" s="5"/>
      <c r="AQ68" s="5"/>
      <c r="AR68" s="5"/>
      <c r="AS68" s="5"/>
      <c r="AT68">
        <f t="shared" si="3"/>
        <v>0.9593078493236874</v>
      </c>
      <c r="AU68">
        <f t="shared" si="4"/>
        <v>0.16692660048285654</v>
      </c>
      <c r="AV68">
        <f t="shared" si="5"/>
        <v>0.13447208073186001</v>
      </c>
    </row>
    <row r="69" spans="1:48" x14ac:dyDescent="0.3">
      <c r="A69" s="1" t="s">
        <v>116</v>
      </c>
      <c r="B69" s="2" t="s">
        <v>79</v>
      </c>
      <c r="C69" s="2" t="s">
        <v>44</v>
      </c>
      <c r="D69" s="3">
        <v>2.64</v>
      </c>
      <c r="E69" s="3">
        <v>-95.5</v>
      </c>
      <c r="F69" s="4">
        <v>50.4466533765058</v>
      </c>
      <c r="G69" s="4">
        <v>1.05211568200776</v>
      </c>
      <c r="H69" s="4">
        <v>15.376959855957001</v>
      </c>
      <c r="I69" s="4">
        <v>9.2247400275172105</v>
      </c>
      <c r="J69" s="4"/>
      <c r="K69" s="4">
        <v>7.9975088260336697</v>
      </c>
      <c r="L69" s="4">
        <v>13.080558569248</v>
      </c>
      <c r="M69" s="4">
        <v>1.9568699690946501</v>
      </c>
      <c r="N69" s="4">
        <v>6.6449411495226901E-2</v>
      </c>
      <c r="O69" s="4">
        <v>9.9674117242840393E-2</v>
      </c>
      <c r="P69" s="4">
        <v>2.07570058389613</v>
      </c>
      <c r="Q69" s="4">
        <v>13.0599154969144</v>
      </c>
      <c r="R69" s="4">
        <v>2.1807087658470299</v>
      </c>
      <c r="S69" s="4">
        <v>6.2981041186561901</v>
      </c>
      <c r="T69" s="4">
        <v>1.0584399496104</v>
      </c>
      <c r="U69" s="4">
        <v>6.05458621163634</v>
      </c>
      <c r="V69" s="4">
        <v>2.2000669009490799</v>
      </c>
      <c r="W69" s="4">
        <v>0.83555892500066298</v>
      </c>
      <c r="X69" s="4">
        <v>3.0496778975831802</v>
      </c>
      <c r="Y69" s="4">
        <v>0.522286139628241</v>
      </c>
      <c r="Z69" s="4">
        <v>3.7265459078829202</v>
      </c>
      <c r="AA69" s="4">
        <v>0.81134016210934701</v>
      </c>
      <c r="AB69" s="4">
        <v>2.4040159285944802</v>
      </c>
      <c r="AC69" s="4">
        <v>0.34533592699856802</v>
      </c>
      <c r="AD69" s="4">
        <v>2.5756599972214702</v>
      </c>
      <c r="AE69" s="4">
        <v>0.357127276108404</v>
      </c>
      <c r="AF69" s="4">
        <v>22.491106105308099</v>
      </c>
      <c r="AG69" s="10">
        <v>0.12941395157467001</v>
      </c>
      <c r="AH69" s="11">
        <v>104.457227925648</v>
      </c>
      <c r="AI69" s="4">
        <v>47.950376422600101</v>
      </c>
      <c r="AJ69" s="4">
        <v>93.808419270673298</v>
      </c>
      <c r="AK69" s="4">
        <v>46.357265638090702</v>
      </c>
      <c r="AL69" s="4">
        <v>306.46405289014803</v>
      </c>
      <c r="AM69" s="4"/>
      <c r="AN69" s="4"/>
      <c r="AO69" s="5"/>
      <c r="AP69" s="5"/>
      <c r="AQ69" s="5"/>
      <c r="AR69" s="5"/>
      <c r="AS69" s="5"/>
      <c r="AT69">
        <f t="shared" si="3"/>
        <v>0.9484431483930329</v>
      </c>
      <c r="AU69">
        <f t="shared" si="4"/>
        <v>0.16263504361524803</v>
      </c>
      <c r="AV69">
        <f t="shared" si="5"/>
        <v>0.12941395157467001</v>
      </c>
    </row>
    <row r="70" spans="1:48" x14ac:dyDescent="0.3">
      <c r="A70" s="1" t="s">
        <v>117</v>
      </c>
      <c r="B70" s="2" t="s">
        <v>79</v>
      </c>
      <c r="C70" s="2" t="s">
        <v>44</v>
      </c>
      <c r="D70" s="3">
        <v>2.64</v>
      </c>
      <c r="E70" s="3">
        <v>-95.5</v>
      </c>
      <c r="F70" s="4">
        <v>50.739217117583998</v>
      </c>
      <c r="G70" s="4">
        <v>1.06377822812762</v>
      </c>
      <c r="H70" s="4">
        <v>15.1365800430445</v>
      </c>
      <c r="I70" s="4">
        <v>9.14087154482357</v>
      </c>
      <c r="J70" s="4"/>
      <c r="K70" s="4">
        <v>7.9954259969524504</v>
      </c>
      <c r="L70" s="4">
        <v>13.4295764221373</v>
      </c>
      <c r="M70" s="4">
        <v>1.90134579223788</v>
      </c>
      <c r="N70" s="4">
        <v>8.0939647792319103E-2</v>
      </c>
      <c r="O70" s="4">
        <v>0.11562806827474199</v>
      </c>
      <c r="P70" s="4">
        <v>2.2363868396175901</v>
      </c>
      <c r="Q70" s="4">
        <v>14.1913880313473</v>
      </c>
      <c r="R70" s="4">
        <v>2.1282362059055502</v>
      </c>
      <c r="S70" s="4">
        <v>6.4063865785217002</v>
      </c>
      <c r="T70" s="4">
        <v>1.1067380794356301</v>
      </c>
      <c r="U70" s="4">
        <v>5.77073446440808</v>
      </c>
      <c r="V70" s="4">
        <v>2.1247397626926401</v>
      </c>
      <c r="W70" s="4">
        <v>0.89169958499627</v>
      </c>
      <c r="X70" s="4">
        <v>2.9321141882542201</v>
      </c>
      <c r="Y70" s="4">
        <v>0.56901009626100696</v>
      </c>
      <c r="Z70" s="4">
        <v>3.9999770737488198</v>
      </c>
      <c r="AA70" s="4">
        <v>0.83632831850498601</v>
      </c>
      <c r="AB70" s="4">
        <v>2.6065308321858098</v>
      </c>
      <c r="AC70" s="4">
        <v>0.36118194013430699</v>
      </c>
      <c r="AD70" s="4">
        <v>2.4381482779866501</v>
      </c>
      <c r="AE70" s="4">
        <v>0.39713873760784502</v>
      </c>
      <c r="AF70" s="4">
        <v>21.192198503911101</v>
      </c>
      <c r="AG70" s="10">
        <v>0.13797352255037201</v>
      </c>
      <c r="AH70" s="11">
        <v>101.02832321368901</v>
      </c>
      <c r="AI70" s="4">
        <v>49.098936435909202</v>
      </c>
      <c r="AJ70" s="4">
        <v>102.288792579413</v>
      </c>
      <c r="AK70" s="4">
        <v>45.656245070324204</v>
      </c>
      <c r="AL70" s="4">
        <v>310.111024849942</v>
      </c>
      <c r="AM70" s="4"/>
      <c r="AN70" s="4"/>
      <c r="AO70" s="5"/>
      <c r="AP70" s="5"/>
      <c r="AQ70" s="5"/>
      <c r="AR70" s="5"/>
      <c r="AS70" s="5"/>
      <c r="AT70">
        <f t="shared" si="3"/>
        <v>0.96763057024717336</v>
      </c>
      <c r="AU70">
        <f t="shared" si="4"/>
        <v>0.17021407524763352</v>
      </c>
      <c r="AV70">
        <f t="shared" si="5"/>
        <v>0.13797352255037201</v>
      </c>
    </row>
    <row r="71" spans="1:48" x14ac:dyDescent="0.3">
      <c r="A71" s="1" t="s">
        <v>118</v>
      </c>
      <c r="B71" s="2" t="s">
        <v>79</v>
      </c>
      <c r="C71" s="2" t="s">
        <v>44</v>
      </c>
      <c r="D71" s="3">
        <v>2.64</v>
      </c>
      <c r="E71" s="3">
        <v>-95.5</v>
      </c>
      <c r="F71" s="4">
        <v>51.457235664026499</v>
      </c>
      <c r="G71" s="4">
        <v>1.06057605018761</v>
      </c>
      <c r="H71" s="4">
        <v>14.841375625043201</v>
      </c>
      <c r="I71" s="4">
        <v>9.3746799555418896</v>
      </c>
      <c r="J71" s="4"/>
      <c r="K71" s="4">
        <v>7.9951331611951</v>
      </c>
      <c r="L71" s="4">
        <v>13.5468497016498</v>
      </c>
      <c r="M71" s="4">
        <v>1.8604092217880499</v>
      </c>
      <c r="N71" s="4">
        <v>7.0705070012506893E-2</v>
      </c>
      <c r="O71" s="4">
        <v>0.117841783354178</v>
      </c>
      <c r="P71" s="4">
        <v>2.29243513705952</v>
      </c>
      <c r="Q71" s="4">
        <v>14.0099569766691</v>
      </c>
      <c r="R71" s="4">
        <v>2.2670787765724101</v>
      </c>
      <c r="S71" s="4">
        <v>6.5943091572902199</v>
      </c>
      <c r="T71" s="4">
        <v>1.10626004363008</v>
      </c>
      <c r="U71" s="4">
        <v>6.00909794142878</v>
      </c>
      <c r="V71" s="4">
        <v>2.0965866356992899</v>
      </c>
      <c r="W71" s="4">
        <v>0.91821352787008004</v>
      </c>
      <c r="X71" s="4">
        <v>2.98100397627864</v>
      </c>
      <c r="Y71" s="4">
        <v>0.568654007451736</v>
      </c>
      <c r="Z71" s="4">
        <v>4.3193364322057803</v>
      </c>
      <c r="AA71" s="4">
        <v>0.91246175703221499</v>
      </c>
      <c r="AB71" s="4">
        <v>2.6364862770712501</v>
      </c>
      <c r="AC71" s="4">
        <v>0.39248263274381801</v>
      </c>
      <c r="AD71" s="4">
        <v>2.6203732546674599</v>
      </c>
      <c r="AE71" s="4">
        <v>0.39363018994532201</v>
      </c>
      <c r="AF71" s="4">
        <v>22.199357121298402</v>
      </c>
      <c r="AG71" s="10">
        <v>0.14152982385430399</v>
      </c>
      <c r="AH71" s="11">
        <v>104.25323469948501</v>
      </c>
      <c r="AI71" s="4">
        <v>50.79132446389</v>
      </c>
      <c r="AJ71" s="4">
        <v>109.700711756571</v>
      </c>
      <c r="AK71" s="4">
        <v>47.629788153094701</v>
      </c>
      <c r="AL71" s="4">
        <v>319.54727879932801</v>
      </c>
      <c r="AM71" s="4"/>
      <c r="AN71" s="4"/>
      <c r="AO71" s="5"/>
      <c r="AP71" s="5"/>
      <c r="AQ71" s="5"/>
      <c r="AR71" s="5"/>
      <c r="AS71" s="5"/>
      <c r="AT71">
        <f t="shared" si="3"/>
        <v>0.88841033932671987</v>
      </c>
      <c r="AU71">
        <f t="shared" si="4"/>
        <v>0.13892208403405434</v>
      </c>
      <c r="AV71">
        <f t="shared" si="5"/>
        <v>0.14152982385430399</v>
      </c>
    </row>
    <row r="72" spans="1:48" x14ac:dyDescent="0.3">
      <c r="A72" s="1" t="s">
        <v>119</v>
      </c>
      <c r="B72" s="2" t="s">
        <v>79</v>
      </c>
      <c r="C72" s="2" t="s">
        <v>44</v>
      </c>
      <c r="D72" s="3">
        <v>2.64</v>
      </c>
      <c r="E72" s="3">
        <v>-95.5</v>
      </c>
      <c r="F72" s="4">
        <v>50.463941180097997</v>
      </c>
      <c r="G72" s="4">
        <v>1.27325999027318</v>
      </c>
      <c r="H72" s="4">
        <v>14.845972519363199</v>
      </c>
      <c r="I72" s="4">
        <v>10.0666367598748</v>
      </c>
      <c r="J72" s="4">
        <v>3.2697343645688E-2</v>
      </c>
      <c r="K72" s="4">
        <v>7.9968358551247896</v>
      </c>
      <c r="L72" s="4">
        <v>12.2932692064214</v>
      </c>
      <c r="M72" s="4">
        <v>2.1758742415259</v>
      </c>
      <c r="N72" s="4">
        <v>9.3091292733206196E-2</v>
      </c>
      <c r="O72" s="4">
        <v>9.3091292733206196E-2</v>
      </c>
      <c r="P72" s="4">
        <v>4.5364991743901903</v>
      </c>
      <c r="Q72" s="4">
        <v>24.470640777556699</v>
      </c>
      <c r="R72" s="4">
        <v>3.50136358097317</v>
      </c>
      <c r="S72" s="4">
        <v>9.6904607942383798</v>
      </c>
      <c r="T72" s="4">
        <v>1.5476952268183599</v>
      </c>
      <c r="U72" s="4">
        <v>8.1895190432811198</v>
      </c>
      <c r="V72" s="4">
        <v>2.9663939661213599</v>
      </c>
      <c r="W72" s="4">
        <v>1.1262631609639899</v>
      </c>
      <c r="X72" s="4">
        <v>3.8877562033048698</v>
      </c>
      <c r="Y72" s="4">
        <v>0.75490279684838901</v>
      </c>
      <c r="Z72" s="4">
        <v>5.17872383916073</v>
      </c>
      <c r="AA72" s="4">
        <v>1.14407320380456</v>
      </c>
      <c r="AB72" s="4">
        <v>3.2412862051628699</v>
      </c>
      <c r="AC72" s="4">
        <v>0.49129488522068299</v>
      </c>
      <c r="AD72" s="4">
        <v>3.1673674186865601</v>
      </c>
      <c r="AE72" s="4">
        <v>0.478998835733282</v>
      </c>
      <c r="AF72" s="9">
        <v>27.872921799193701</v>
      </c>
      <c r="AG72" s="10">
        <v>0.21399594019808599</v>
      </c>
      <c r="AH72" s="11">
        <v>147.02902503394699</v>
      </c>
      <c r="AI72" s="9">
        <v>70.844749133399205</v>
      </c>
      <c r="AJ72" s="11">
        <v>78.628054839451394</v>
      </c>
      <c r="AK72" s="9">
        <v>42.380147995030001</v>
      </c>
      <c r="AL72" s="11">
        <v>314.72229295529598</v>
      </c>
      <c r="AM72" s="9"/>
      <c r="AN72" s="4"/>
      <c r="AO72" s="5"/>
      <c r="AP72" s="5"/>
      <c r="AQ72" s="5"/>
      <c r="AR72" s="5"/>
      <c r="AS72" s="5"/>
      <c r="AT72">
        <f t="shared" si="3"/>
        <v>1.039906596803716</v>
      </c>
      <c r="AU72">
        <f t="shared" si="4"/>
        <v>0.19876310573746783</v>
      </c>
      <c r="AV72">
        <f t="shared" si="5"/>
        <v>0.21399594019808599</v>
      </c>
    </row>
    <row r="73" spans="1:48" x14ac:dyDescent="0.3">
      <c r="A73" s="2" t="s">
        <v>120</v>
      </c>
      <c r="B73" s="2" t="s">
        <v>79</v>
      </c>
      <c r="C73" s="2" t="s">
        <v>76</v>
      </c>
      <c r="D73" s="2">
        <v>2.4279999999999999</v>
      </c>
      <c r="E73" s="2">
        <v>-95.528000000000006</v>
      </c>
      <c r="F73" s="4">
        <v>50.594030907201699</v>
      </c>
      <c r="G73" s="4">
        <v>1.32102934608746</v>
      </c>
      <c r="H73" s="4">
        <v>15.0332059849773</v>
      </c>
      <c r="I73" s="4">
        <v>10.3358438326085</v>
      </c>
      <c r="J73" s="4">
        <v>0.188718478012493</v>
      </c>
      <c r="K73" s="4">
        <v>7.9959310050964998</v>
      </c>
      <c r="L73" s="4">
        <v>12.629864521635399</v>
      </c>
      <c r="M73" s="4">
        <v>2.4682967844972201</v>
      </c>
      <c r="N73" s="4">
        <v>5.8974524378904297E-2</v>
      </c>
      <c r="O73" s="4">
        <v>9.4359239006246695E-2</v>
      </c>
      <c r="P73" s="4">
        <v>2.6820326605859099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v>30.112870211778901</v>
      </c>
      <c r="AG73" s="10"/>
      <c r="AH73" s="11"/>
      <c r="AI73" s="4">
        <v>76.041673350679304</v>
      </c>
      <c r="AJ73" s="4"/>
      <c r="AK73" s="4">
        <v>47.9654193946539</v>
      </c>
      <c r="AL73" s="4">
        <v>304.52543420308899</v>
      </c>
      <c r="AM73" s="4"/>
      <c r="AN73" s="2"/>
      <c r="AO73" s="2"/>
      <c r="AP73" s="2"/>
      <c r="AQ73" s="2"/>
      <c r="AR73" s="2"/>
      <c r="AS73" s="2"/>
    </row>
    <row r="74" spans="1:48" x14ac:dyDescent="0.3">
      <c r="A74" s="2" t="s">
        <v>121</v>
      </c>
      <c r="B74" s="2" t="s">
        <v>79</v>
      </c>
      <c r="C74" s="2" t="s">
        <v>76</v>
      </c>
      <c r="D74" s="2">
        <v>2.367</v>
      </c>
      <c r="E74" s="2">
        <v>-95.55</v>
      </c>
      <c r="F74" s="4">
        <v>50.4195016531459</v>
      </c>
      <c r="G74" s="4">
        <v>1.2591325825680899</v>
      </c>
      <c r="H74" s="4">
        <v>15.238333684312799</v>
      </c>
      <c r="I74" s="4">
        <v>9.9908148365880205</v>
      </c>
      <c r="J74" s="4">
        <v>0.18149658847828301</v>
      </c>
      <c r="K74" s="4">
        <v>7.9977474619391602</v>
      </c>
      <c r="L74" s="4">
        <v>12.798930794811501</v>
      </c>
      <c r="M74" s="4">
        <v>2.5544985567619798</v>
      </c>
      <c r="N74" s="4">
        <v>5.6717683899463599E-2</v>
      </c>
      <c r="O74" s="4">
        <v>0.102091831019034</v>
      </c>
      <c r="P74" s="4">
        <v>1.9776673740945701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v>27.2492735879575</v>
      </c>
      <c r="AG74" s="10"/>
      <c r="AH74" s="11"/>
      <c r="AI74" s="4">
        <v>76.859418817910196</v>
      </c>
      <c r="AJ74" s="4"/>
      <c r="AK74" s="4">
        <v>47.3286245543352</v>
      </c>
      <c r="AL74" s="4">
        <v>283.150506889805</v>
      </c>
      <c r="AM74" s="4"/>
      <c r="AN74" s="2"/>
      <c r="AO74" s="2"/>
      <c r="AP74" s="2"/>
      <c r="AQ74" s="2"/>
      <c r="AR74" s="2"/>
      <c r="AS74" s="2"/>
    </row>
    <row r="75" spans="1:48" x14ac:dyDescent="0.3">
      <c r="A75" s="1" t="s">
        <v>122</v>
      </c>
      <c r="B75" s="2" t="s">
        <v>79</v>
      </c>
      <c r="C75" s="2" t="s">
        <v>44</v>
      </c>
      <c r="D75" s="3">
        <v>2.4300000000000002</v>
      </c>
      <c r="E75" s="3">
        <v>-95.55</v>
      </c>
      <c r="F75" s="4">
        <v>50.556041718447197</v>
      </c>
      <c r="G75" s="4">
        <v>0.96921185756782102</v>
      </c>
      <c r="H75" s="4">
        <v>15.8488237663361</v>
      </c>
      <c r="I75" s="4">
        <v>9.5525856736331498</v>
      </c>
      <c r="J75" s="4"/>
      <c r="K75" s="4">
        <v>7.9984824225295101</v>
      </c>
      <c r="L75" s="4">
        <v>12.698499370617601</v>
      </c>
      <c r="M75" s="4">
        <v>2.2949132098992999</v>
      </c>
      <c r="N75" s="4">
        <v>5.70124622098718E-2</v>
      </c>
      <c r="O75" s="4">
        <v>0.102622431977769</v>
      </c>
      <c r="P75" s="4">
        <v>1.27742377535555</v>
      </c>
      <c r="Q75" s="4">
        <v>6.6617861730061403</v>
      </c>
      <c r="R75" s="4">
        <v>1.66093821368186</v>
      </c>
      <c r="S75" s="4">
        <v>5.7980827442764404</v>
      </c>
      <c r="T75" s="4">
        <v>1.0116974890458701</v>
      </c>
      <c r="U75" s="4">
        <v>5.5688481897842701</v>
      </c>
      <c r="V75" s="4">
        <v>2.1392503024253</v>
      </c>
      <c r="W75" s="4">
        <v>0.89070333341840002</v>
      </c>
      <c r="X75" s="4">
        <v>3.2086298761651699</v>
      </c>
      <c r="Y75" s="4">
        <v>0.58696213464059399</v>
      </c>
      <c r="Z75" s="4">
        <v>3.94018736434445</v>
      </c>
      <c r="AA75" s="4">
        <v>0.85723721924815399</v>
      </c>
      <c r="AB75" s="4">
        <v>2.5100831034365498</v>
      </c>
      <c r="AC75" s="4">
        <v>0.39357090495389302</v>
      </c>
      <c r="AD75" s="4">
        <v>2.4582583929947099</v>
      </c>
      <c r="AE75" s="4">
        <v>0.37375070643618202</v>
      </c>
      <c r="AF75" s="4">
        <v>23.183688044174801</v>
      </c>
      <c r="AG75" s="10">
        <v>0.15252549001975299</v>
      </c>
      <c r="AH75" s="11">
        <v>90.389880383249505</v>
      </c>
      <c r="AI75" s="4">
        <v>50.886700785511799</v>
      </c>
      <c r="AJ75" s="4">
        <v>107.983222003889</v>
      </c>
      <c r="AK75" s="4">
        <v>41.959788808757203</v>
      </c>
      <c r="AL75" s="4">
        <v>258.59314276749302</v>
      </c>
      <c r="AM75" s="4"/>
      <c r="AN75" s="9"/>
      <c r="AO75" s="5"/>
      <c r="AP75" s="5"/>
      <c r="AQ75" s="5"/>
      <c r="AR75" s="5"/>
      <c r="AS75" s="5"/>
      <c r="AT75">
        <f t="shared" si="3"/>
        <v>0.96626894205709213</v>
      </c>
      <c r="AU75">
        <f t="shared" si="4"/>
        <v>0.16967623211255142</v>
      </c>
      <c r="AV75">
        <f t="shared" si="5"/>
        <v>0.15252549001975299</v>
      </c>
    </row>
    <row r="76" spans="1:48" x14ac:dyDescent="0.3">
      <c r="A76" s="12" t="s">
        <v>123</v>
      </c>
      <c r="B76" s="13" t="s">
        <v>79</v>
      </c>
      <c r="C76" s="13" t="s">
        <v>44</v>
      </c>
      <c r="D76" s="14">
        <v>2.4300000000000002</v>
      </c>
      <c r="E76" s="14">
        <v>-95.55</v>
      </c>
      <c r="F76" s="4">
        <v>50.402541918837898</v>
      </c>
      <c r="G76" s="4">
        <v>1.0074195499907399</v>
      </c>
      <c r="H76" s="4">
        <v>15.6849474398316</v>
      </c>
      <c r="I76" s="4">
        <v>9.6808563240057008</v>
      </c>
      <c r="J76" s="4"/>
      <c r="K76" s="4">
        <v>7.9991126856741701</v>
      </c>
      <c r="L76" s="4">
        <v>12.4875436461469</v>
      </c>
      <c r="M76" s="4">
        <v>2.3132364868773498</v>
      </c>
      <c r="N76" s="4">
        <v>4.6856723255383197E-2</v>
      </c>
      <c r="O76" s="4">
        <v>8.1999265696920703E-2</v>
      </c>
      <c r="P76" s="4">
        <v>1.3340961180367299</v>
      </c>
      <c r="Q76" s="4">
        <v>6.8220761771053899</v>
      </c>
      <c r="R76" s="4">
        <v>1.6977059234185401</v>
      </c>
      <c r="S76" s="4">
        <v>5.8930769155913501</v>
      </c>
      <c r="T76" s="10">
        <v>1.0264955843402099</v>
      </c>
      <c r="U76" s="4">
        <v>5.5083029176555698</v>
      </c>
      <c r="V76" s="4">
        <v>2.1535568746109699</v>
      </c>
      <c r="W76" s="10">
        <v>0.88182943323912799</v>
      </c>
      <c r="X76" s="4">
        <v>3.1731161085366599</v>
      </c>
      <c r="Y76" s="10">
        <v>0.58144083247113099</v>
      </c>
      <c r="Z76" s="4">
        <v>3.8191047345165399</v>
      </c>
      <c r="AA76" s="10">
        <v>0.86182121148169499</v>
      </c>
      <c r="AB76" s="4">
        <v>2.5480876146437899</v>
      </c>
      <c r="AC76" s="10">
        <v>0.37801735741315201</v>
      </c>
      <c r="AD76" s="4">
        <v>2.4250282007305501</v>
      </c>
      <c r="AE76" s="10">
        <v>0.37195787720370699</v>
      </c>
      <c r="AF76" s="9">
        <v>21.588982517409999</v>
      </c>
      <c r="AG76" s="10">
        <v>0.14063581744391501</v>
      </c>
      <c r="AH76" s="11">
        <v>92.983452966030995</v>
      </c>
      <c r="AI76" s="9">
        <v>54.283249075807198</v>
      </c>
      <c r="AJ76" s="9">
        <v>107.447025510206</v>
      </c>
      <c r="AK76" s="9">
        <v>42.440724580079802</v>
      </c>
      <c r="AL76" s="11">
        <v>270.681983158121</v>
      </c>
      <c r="AM76" s="9"/>
      <c r="AN76" s="9"/>
      <c r="AO76" s="5"/>
      <c r="AP76" s="5"/>
      <c r="AQ76" s="5"/>
      <c r="AR76" s="5"/>
      <c r="AS76" s="5"/>
      <c r="AT76">
        <f t="shared" si="3"/>
        <v>0.98606036277400866</v>
      </c>
      <c r="AU76">
        <f t="shared" si="4"/>
        <v>0.17749384329573345</v>
      </c>
      <c r="AV76">
        <f t="shared" si="5"/>
        <v>0.14063581744391501</v>
      </c>
    </row>
    <row r="77" spans="1:48" x14ac:dyDescent="0.3">
      <c r="A77" s="1" t="s">
        <v>124</v>
      </c>
      <c r="B77" s="2" t="s">
        <v>79</v>
      </c>
      <c r="C77" s="2" t="s">
        <v>44</v>
      </c>
      <c r="D77" s="3">
        <v>2.4300000000000002</v>
      </c>
      <c r="E77" s="3">
        <v>-95.55</v>
      </c>
      <c r="F77" s="4">
        <v>50.385518752821298</v>
      </c>
      <c r="G77" s="4">
        <v>1.00882590806943</v>
      </c>
      <c r="H77" s="4">
        <v>15.6492465970874</v>
      </c>
      <c r="I77" s="4">
        <v>9.6115309434952199</v>
      </c>
      <c r="J77" s="4"/>
      <c r="K77" s="4">
        <v>7.9967705638205997</v>
      </c>
      <c r="L77" s="4">
        <v>12.587713114124201</v>
      </c>
      <c r="M77" s="4">
        <v>2.22524886280332</v>
      </c>
      <c r="N77" s="4">
        <v>7.8464237294288697E-2</v>
      </c>
      <c r="O77" s="4">
        <v>8.9673414050615699E-2</v>
      </c>
      <c r="P77" s="4">
        <v>1.2679002433143001</v>
      </c>
      <c r="Q77" s="4">
        <v>6.6951035776183003</v>
      </c>
      <c r="R77" s="4">
        <v>1.65553413162536</v>
      </c>
      <c r="S77" s="4">
        <v>5.1606272081568498</v>
      </c>
      <c r="T77" s="4">
        <v>0.92480343185979497</v>
      </c>
      <c r="U77" s="4">
        <v>5.4301939505160997</v>
      </c>
      <c r="V77" s="4">
        <v>2.0582035709656701</v>
      </c>
      <c r="W77" s="4">
        <v>0.85792256327362004</v>
      </c>
      <c r="X77" s="4">
        <v>2.87297292396608</v>
      </c>
      <c r="Y77" s="4">
        <v>0.55116917771880802</v>
      </c>
      <c r="Z77" s="4">
        <v>3.8172951128349402</v>
      </c>
      <c r="AA77" s="4">
        <v>0.832549976410626</v>
      </c>
      <c r="AB77" s="4">
        <v>2.4674499779585601</v>
      </c>
      <c r="AC77" s="4">
        <v>0.34962393515064899</v>
      </c>
      <c r="AD77" s="4">
        <v>2.4498214054614702</v>
      </c>
      <c r="AE77" s="4">
        <v>0.361626214813973</v>
      </c>
      <c r="AF77" s="4">
        <v>21.276859192296801</v>
      </c>
      <c r="AG77" s="10">
        <v>0.154359175753572</v>
      </c>
      <c r="AH77" s="11">
        <v>78.738453959829698</v>
      </c>
      <c r="AI77" s="4">
        <v>45.425750582783003</v>
      </c>
      <c r="AJ77" s="4">
        <v>101.59003066729299</v>
      </c>
      <c r="AK77" s="4">
        <v>43.498769564749303</v>
      </c>
      <c r="AL77" s="4">
        <v>270.86290135591901</v>
      </c>
      <c r="AM77" s="4"/>
      <c r="AN77" s="4"/>
      <c r="AO77" s="5"/>
      <c r="AP77" s="5"/>
      <c r="AQ77" s="5"/>
      <c r="AR77" s="5"/>
      <c r="AS77" s="5"/>
      <c r="AT77">
        <f t="shared" si="3"/>
        <v>0.93286296448288786</v>
      </c>
      <c r="AU77">
        <f t="shared" si="4"/>
        <v>0.15648087097074073</v>
      </c>
      <c r="AV77">
        <f t="shared" si="5"/>
        <v>0.154359175753572</v>
      </c>
    </row>
    <row r="78" spans="1:48" x14ac:dyDescent="0.3">
      <c r="A78" s="1" t="s">
        <v>125</v>
      </c>
      <c r="B78" s="2" t="s">
        <v>79</v>
      </c>
      <c r="C78" s="2" t="s">
        <v>44</v>
      </c>
      <c r="D78" s="3">
        <v>2.4300000000000002</v>
      </c>
      <c r="E78" s="3">
        <v>-95.55</v>
      </c>
      <c r="F78" s="4">
        <v>50.435635303781403</v>
      </c>
      <c r="G78" s="4">
        <v>1.02724779005596</v>
      </c>
      <c r="H78" s="4">
        <v>15.274274693498</v>
      </c>
      <c r="I78" s="4">
        <v>9.9050746952398505</v>
      </c>
      <c r="J78" s="4"/>
      <c r="K78" s="4">
        <v>7.9957657184134101</v>
      </c>
      <c r="L78" s="4">
        <v>12.5843773522797</v>
      </c>
      <c r="M78" s="4">
        <v>2.26432967774348</v>
      </c>
      <c r="N78" s="4">
        <v>4.89165614312361E-2</v>
      </c>
      <c r="O78" s="4">
        <v>8.5603982504663195E-2</v>
      </c>
      <c r="P78" s="4">
        <v>1.3541626304243599</v>
      </c>
      <c r="Q78" s="4">
        <v>7.01577905199757</v>
      </c>
      <c r="R78" s="4">
        <v>1.8995004071664501</v>
      </c>
      <c r="S78" s="4">
        <v>5.9516125240118001</v>
      </c>
      <c r="T78" s="4">
        <v>1.1055391022987699</v>
      </c>
      <c r="U78" s="4">
        <v>6.0846226775377401</v>
      </c>
      <c r="V78" s="4">
        <v>2.3501230884694402</v>
      </c>
      <c r="W78" s="4">
        <v>0.97387615204629396</v>
      </c>
      <c r="X78" s="4">
        <v>3.65356828517419</v>
      </c>
      <c r="Y78" s="4">
        <v>0.64733609397846903</v>
      </c>
      <c r="Z78" s="4">
        <v>4.4020811035116596</v>
      </c>
      <c r="AA78" s="4">
        <v>0.97872848941357105</v>
      </c>
      <c r="AB78" s="4">
        <v>2.8019036671757598</v>
      </c>
      <c r="AC78" s="4">
        <v>0.44390891562558799</v>
      </c>
      <c r="AD78" s="4">
        <v>2.7623351607663702</v>
      </c>
      <c r="AE78" s="4">
        <v>0.43059906778442097</v>
      </c>
      <c r="AF78" s="4">
        <v>26.098336870688101</v>
      </c>
      <c r="AG78" s="10">
        <v>0.16678778692379001</v>
      </c>
      <c r="AH78" s="11">
        <v>95.992804810495301</v>
      </c>
      <c r="AI78" s="4">
        <v>57.052884174908598</v>
      </c>
      <c r="AJ78" s="4">
        <v>125.268130169158</v>
      </c>
      <c r="AK78" s="4">
        <v>46.628443861866003</v>
      </c>
      <c r="AL78" s="4">
        <v>252.289664552018</v>
      </c>
      <c r="AM78" s="4"/>
      <c r="AN78" s="9"/>
      <c r="AO78" s="5"/>
      <c r="AP78" s="5"/>
      <c r="AQ78" s="5"/>
      <c r="AR78" s="5"/>
      <c r="AS78" s="5"/>
      <c r="AT78">
        <f t="shared" si="3"/>
        <v>0.94466578728997064</v>
      </c>
      <c r="AU78">
        <f t="shared" si="4"/>
        <v>0.16114298597953844</v>
      </c>
      <c r="AV78">
        <f t="shared" si="5"/>
        <v>0.16678778692379001</v>
      </c>
    </row>
    <row r="79" spans="1:48" x14ac:dyDescent="0.3">
      <c r="A79" s="1" t="s">
        <v>126</v>
      </c>
      <c r="B79" s="2" t="s">
        <v>79</v>
      </c>
      <c r="C79" s="2" t="s">
        <v>44</v>
      </c>
      <c r="D79" s="3">
        <v>2.4300000000000002</v>
      </c>
      <c r="E79" s="3">
        <v>-95.55</v>
      </c>
      <c r="F79" s="4">
        <v>50.414156662473502</v>
      </c>
      <c r="G79" s="4">
        <v>1.0293346820176399</v>
      </c>
      <c r="H79" s="4">
        <v>15.5289423250161</v>
      </c>
      <c r="I79" s="4">
        <v>9.9973082494623107</v>
      </c>
      <c r="J79" s="4"/>
      <c r="K79" s="4">
        <v>7.9983952210709601</v>
      </c>
      <c r="L79" s="4">
        <v>12.669226540232099</v>
      </c>
      <c r="M79" s="4">
        <v>2.32225121706812</v>
      </c>
      <c r="N79" s="4">
        <v>4.7325732506558103E-2</v>
      </c>
      <c r="O79" s="4">
        <v>8.2820031886476603E-2</v>
      </c>
      <c r="P79" s="4">
        <v>1.3772080336980801</v>
      </c>
      <c r="Q79" s="4">
        <v>7.1599570674591604</v>
      </c>
      <c r="R79" s="4">
        <v>1.7879258285055899</v>
      </c>
      <c r="S79" s="4">
        <v>5.51602256321135</v>
      </c>
      <c r="T79" s="4">
        <v>0.991524537544894</v>
      </c>
      <c r="U79" s="4">
        <v>5.7244167009568603</v>
      </c>
      <c r="V79" s="4">
        <v>2.2123440961721799</v>
      </c>
      <c r="W79" s="4">
        <v>0.92321602572633799</v>
      </c>
      <c r="X79" s="4">
        <v>3.1128711158032698</v>
      </c>
      <c r="Y79" s="4">
        <v>0.57101766786795105</v>
      </c>
      <c r="Z79" s="4">
        <v>3.9680821184249502</v>
      </c>
      <c r="AA79" s="4">
        <v>0.88056069091939804</v>
      </c>
      <c r="AB79" s="4">
        <v>2.6356896932009599</v>
      </c>
      <c r="AC79" s="4">
        <v>0.37026576720228599</v>
      </c>
      <c r="AD79" s="4">
        <v>2.6077036431782701</v>
      </c>
      <c r="AE79" s="4">
        <v>0.37137555714235798</v>
      </c>
      <c r="AF79" s="4">
        <v>22.8814988381292</v>
      </c>
      <c r="AG79" s="10">
        <v>0.16180356709399901</v>
      </c>
      <c r="AH79" s="11">
        <v>89.221510604367296</v>
      </c>
      <c r="AI79" s="4">
        <v>48.3079592863415</v>
      </c>
      <c r="AJ79" s="4">
        <v>114.206679343158</v>
      </c>
      <c r="AK79" s="4">
        <v>47.091684618400599</v>
      </c>
      <c r="AL79" s="4">
        <v>290.15820357864499</v>
      </c>
      <c r="AM79" s="4"/>
      <c r="AN79" s="4"/>
      <c r="AO79" s="5"/>
      <c r="AP79" s="5"/>
      <c r="AQ79" s="5"/>
      <c r="AR79" s="5"/>
      <c r="AS79" s="5"/>
      <c r="AT79">
        <f t="shared" si="3"/>
        <v>0.94201624264054606</v>
      </c>
      <c r="AU79">
        <f t="shared" si="4"/>
        <v>0.16009641584301573</v>
      </c>
      <c r="AV79">
        <f t="shared" si="5"/>
        <v>0.16180356709399901</v>
      </c>
    </row>
    <row r="80" spans="1:48" x14ac:dyDescent="0.3">
      <c r="A80" s="1" t="s">
        <v>127</v>
      </c>
      <c r="B80" s="2" t="s">
        <v>79</v>
      </c>
      <c r="C80" s="2" t="s">
        <v>44</v>
      </c>
      <c r="D80" s="3">
        <v>2.4300000000000002</v>
      </c>
      <c r="E80" s="3">
        <v>-95.55</v>
      </c>
      <c r="F80" s="4">
        <v>50.489305289034</v>
      </c>
      <c r="G80" s="4">
        <v>1.0229230838091801</v>
      </c>
      <c r="H80" s="4">
        <v>15.1058222967878</v>
      </c>
      <c r="I80" s="4">
        <v>10.0902299478691</v>
      </c>
      <c r="J80" s="4"/>
      <c r="K80" s="4">
        <v>7.9954217904484697</v>
      </c>
      <c r="L80" s="4">
        <v>12.5634348032084</v>
      </c>
      <c r="M80" s="4">
        <v>2.2958504724714901</v>
      </c>
      <c r="N80" s="4">
        <v>7.22063353277064E-2</v>
      </c>
      <c r="O80" s="4">
        <v>8.42407245489908E-2</v>
      </c>
      <c r="P80" s="4">
        <v>1.4180476512379401</v>
      </c>
      <c r="Q80" s="4">
        <v>7.2047279944796703</v>
      </c>
      <c r="R80" s="4">
        <v>1.80800962110817</v>
      </c>
      <c r="S80" s="4">
        <v>5.54112306515397</v>
      </c>
      <c r="T80" s="4">
        <v>1.0096494743934401</v>
      </c>
      <c r="U80" s="4">
        <v>5.9007746487543198</v>
      </c>
      <c r="V80" s="4">
        <v>2.22745192591535</v>
      </c>
      <c r="W80" s="4">
        <v>0.94478249402095205</v>
      </c>
      <c r="X80" s="4">
        <v>3.1813178868201901</v>
      </c>
      <c r="Y80" s="4">
        <v>0.58117332685794199</v>
      </c>
      <c r="Z80" s="4">
        <v>4.1243318534090001</v>
      </c>
      <c r="AA80" s="4">
        <v>0.896240807582251</v>
      </c>
      <c r="AB80" s="4">
        <v>2.6833016627071999</v>
      </c>
      <c r="AC80" s="4">
        <v>0.37701302587660401</v>
      </c>
      <c r="AD80" s="4">
        <v>2.71654541832083</v>
      </c>
      <c r="AE80" s="4">
        <v>0.36605877187846902</v>
      </c>
      <c r="AF80" s="4">
        <v>23.6143857212633</v>
      </c>
      <c r="AG80" s="10">
        <v>0.168578064860916</v>
      </c>
      <c r="AH80" s="11">
        <v>90.808332321553394</v>
      </c>
      <c r="AI80" s="4">
        <v>49.864983160820799</v>
      </c>
      <c r="AJ80" s="4">
        <v>118.462856631138</v>
      </c>
      <c r="AK80" s="4">
        <v>48.583613328164503</v>
      </c>
      <c r="AL80" s="4">
        <v>290.49486380485303</v>
      </c>
      <c r="AM80" s="4"/>
      <c r="AN80" s="4"/>
      <c r="AO80" s="5"/>
      <c r="AP80" s="5"/>
      <c r="AQ80" s="5"/>
      <c r="AR80" s="5"/>
      <c r="AS80" s="5"/>
      <c r="AT80">
        <f t="shared" si="3"/>
        <v>0.91044836079845282</v>
      </c>
      <c r="AU80">
        <f t="shared" si="4"/>
        <v>0.14762710251538888</v>
      </c>
      <c r="AV80">
        <f t="shared" si="5"/>
        <v>0.168578064860916</v>
      </c>
    </row>
    <row r="81" spans="1:48" x14ac:dyDescent="0.3">
      <c r="A81" s="1" t="s">
        <v>128</v>
      </c>
      <c r="B81" s="2" t="s">
        <v>79</v>
      </c>
      <c r="C81" s="2" t="s">
        <v>44</v>
      </c>
      <c r="D81" s="3">
        <v>2.4300000000000002</v>
      </c>
      <c r="E81" s="3">
        <v>-95.55</v>
      </c>
      <c r="F81" s="4">
        <v>50.397261004225001</v>
      </c>
      <c r="G81" s="4">
        <v>0.97033212814811198</v>
      </c>
      <c r="H81" s="4">
        <v>16.000002767704899</v>
      </c>
      <c r="I81" s="4">
        <v>9.7314176499046905</v>
      </c>
      <c r="J81" s="4"/>
      <c r="K81" s="4">
        <v>7.9998423710790503</v>
      </c>
      <c r="L81" s="4">
        <v>12.4688535381873</v>
      </c>
      <c r="M81" s="4">
        <v>2.3679026735456099</v>
      </c>
      <c r="N81" s="4">
        <v>5.5766214261385803E-2</v>
      </c>
      <c r="O81" s="4">
        <v>7.8072699965940101E-2</v>
      </c>
      <c r="P81" s="4">
        <v>1.3057277442961801</v>
      </c>
      <c r="Q81" s="4">
        <v>6.9064735557017896</v>
      </c>
      <c r="R81" s="4">
        <v>1.66926707970688</v>
      </c>
      <c r="S81" s="4">
        <v>5.1899760307588698</v>
      </c>
      <c r="T81" s="4">
        <v>0.964761939191905</v>
      </c>
      <c r="U81" s="4">
        <v>5.4464751487534198</v>
      </c>
      <c r="V81" s="4">
        <v>2.0587557717361902</v>
      </c>
      <c r="W81" s="4">
        <v>0.85211562748205405</v>
      </c>
      <c r="X81" s="4">
        <v>2.8802801262808901</v>
      </c>
      <c r="Y81" s="4">
        <v>0.537128600780998</v>
      </c>
      <c r="Z81" s="4">
        <v>3.7637377448463099</v>
      </c>
      <c r="AA81" s="4">
        <v>0.82823919239548804</v>
      </c>
      <c r="AB81" s="4">
        <v>2.4656991940628199</v>
      </c>
      <c r="AC81" s="4">
        <v>0.34777187154044298</v>
      </c>
      <c r="AD81" s="4">
        <v>2.4928783563701802</v>
      </c>
      <c r="AE81" s="4">
        <v>0.37091757680217102</v>
      </c>
      <c r="AF81" s="4">
        <v>21.717035964856301</v>
      </c>
      <c r="AG81" s="10">
        <v>0.14503904450600699</v>
      </c>
      <c r="AH81" s="11">
        <v>86.164379708618497</v>
      </c>
      <c r="AI81" s="4">
        <v>46.447497744608903</v>
      </c>
      <c r="AJ81" s="4">
        <v>101.210292116548</v>
      </c>
      <c r="AK81" s="4">
        <v>44.481511075900997</v>
      </c>
      <c r="AL81" s="4">
        <v>269.284810589838</v>
      </c>
      <c r="AM81" s="4"/>
      <c r="AN81" s="4"/>
      <c r="AO81" s="5"/>
      <c r="AP81" s="5"/>
      <c r="AQ81" s="5"/>
      <c r="AR81" s="5"/>
      <c r="AS81" s="5"/>
      <c r="AT81">
        <f t="shared" si="3"/>
        <v>0.91699652923598729</v>
      </c>
      <c r="AU81">
        <f t="shared" si="4"/>
        <v>0.15021362904821497</v>
      </c>
      <c r="AV81">
        <f t="shared" si="5"/>
        <v>0.14503904450600699</v>
      </c>
    </row>
    <row r="82" spans="1:48" x14ac:dyDescent="0.3">
      <c r="A82" s="1" t="s">
        <v>129</v>
      </c>
      <c r="B82" s="2" t="s">
        <v>79</v>
      </c>
      <c r="C82" s="2" t="s">
        <v>44</v>
      </c>
      <c r="D82" s="3">
        <v>2.4300000000000002</v>
      </c>
      <c r="E82" s="3">
        <v>-95.55</v>
      </c>
      <c r="F82" s="4">
        <v>49.937062634530001</v>
      </c>
      <c r="G82" s="4">
        <v>1.02463181607315</v>
      </c>
      <c r="H82" s="4">
        <v>15.4669710269311</v>
      </c>
      <c r="I82" s="4">
        <v>9.8064926512229498</v>
      </c>
      <c r="J82" s="4"/>
      <c r="K82" s="4">
        <v>7.99763027853185</v>
      </c>
      <c r="L82" s="4">
        <v>12.586395916293201</v>
      </c>
      <c r="M82" s="4">
        <v>2.3831303081518702</v>
      </c>
      <c r="N82" s="4">
        <v>6.9861260186805302E-2</v>
      </c>
      <c r="O82" s="4">
        <v>0.116435433644676</v>
      </c>
      <c r="P82" s="4">
        <v>1.3270909148616801</v>
      </c>
      <c r="Q82" s="4">
        <v>7.1337528962883701</v>
      </c>
      <c r="R82" s="4">
        <v>1.7112407525328801</v>
      </c>
      <c r="S82" s="4">
        <v>5.3905515142366598</v>
      </c>
      <c r="T82" s="4">
        <v>0.93953070430528296</v>
      </c>
      <c r="U82" s="4">
        <v>5.7224878172115003</v>
      </c>
      <c r="V82" s="4">
        <v>2.1174714696483399</v>
      </c>
      <c r="W82" s="4">
        <v>0.90336808548137204</v>
      </c>
      <c r="X82" s="4">
        <v>3.02561137533614</v>
      </c>
      <c r="Y82" s="4">
        <v>0.56162156893457904</v>
      </c>
      <c r="Z82" s="4">
        <v>3.9372466272098698</v>
      </c>
      <c r="AA82" s="4">
        <v>0.84264676519509796</v>
      </c>
      <c r="AB82" s="4">
        <v>2.5095619584867901</v>
      </c>
      <c r="AC82" s="4">
        <v>0.36402575233968398</v>
      </c>
      <c r="AD82" s="4">
        <v>2.59865701234121</v>
      </c>
      <c r="AE82" s="4">
        <v>0.37678443208769002</v>
      </c>
      <c r="AF82" s="4">
        <v>22.795366765255501</v>
      </c>
      <c r="AG82" s="10">
        <v>0.15143642763616799</v>
      </c>
      <c r="AH82" s="11">
        <v>91.263504951869095</v>
      </c>
      <c r="AI82" s="4">
        <v>47.314376816049503</v>
      </c>
      <c r="AJ82" s="4">
        <v>108.93114665207</v>
      </c>
      <c r="AK82" s="4">
        <v>46.3289590401371</v>
      </c>
      <c r="AL82" s="4">
        <v>279.62041545091103</v>
      </c>
      <c r="AM82" s="4"/>
      <c r="AN82" s="4"/>
      <c r="AO82" s="5"/>
      <c r="AP82" s="5"/>
      <c r="AQ82" s="5"/>
      <c r="AR82" s="5"/>
      <c r="AS82" s="5"/>
      <c r="AT82">
        <f t="shared" si="3"/>
        <v>0.90475825510088514</v>
      </c>
      <c r="AU82">
        <f t="shared" si="4"/>
        <v>0.14537951076484965</v>
      </c>
      <c r="AV82">
        <f t="shared" si="5"/>
        <v>0.15143642763616799</v>
      </c>
    </row>
    <row r="83" spans="1:48" x14ac:dyDescent="0.3">
      <c r="A83" s="1" t="s">
        <v>130</v>
      </c>
      <c r="B83" s="2" t="s">
        <v>79</v>
      </c>
      <c r="C83" s="2" t="s">
        <v>44</v>
      </c>
      <c r="D83" s="3">
        <v>2.4300000000000002</v>
      </c>
      <c r="E83" s="3">
        <v>-95.55</v>
      </c>
      <c r="F83" s="15">
        <v>50.353080582673499</v>
      </c>
      <c r="G83" s="15">
        <v>1.03536587178623</v>
      </c>
      <c r="H83" s="15">
        <v>15.711925127072799</v>
      </c>
      <c r="I83" s="15">
        <v>9.8188595560875491</v>
      </c>
      <c r="J83" s="15"/>
      <c r="K83" s="15">
        <v>7.9960260210499898</v>
      </c>
      <c r="L83" s="15">
        <v>12.5123296801062</v>
      </c>
      <c r="M83" s="15">
        <v>2.2982468403762901</v>
      </c>
      <c r="N83" s="15">
        <v>5.7520326210345897E-2</v>
      </c>
      <c r="O83" s="15">
        <v>8.0528456694484302E-2</v>
      </c>
      <c r="P83" s="15">
        <v>1.3342613898568501</v>
      </c>
      <c r="Q83" s="15">
        <v>6.8960904301324604</v>
      </c>
      <c r="R83" s="15">
        <v>1.76004041415204</v>
      </c>
      <c r="S83" s="15">
        <v>5.3140676870016899</v>
      </c>
      <c r="T83" s="15">
        <v>0.97455715540448795</v>
      </c>
      <c r="U83" s="15">
        <v>5.5722089772447401</v>
      </c>
      <c r="V83" s="15">
        <v>2.1612950486637499</v>
      </c>
      <c r="W83" s="15">
        <v>0.90392446205406596</v>
      </c>
      <c r="X83" s="15">
        <v>2.9658245819197102</v>
      </c>
      <c r="Y83" s="15">
        <v>0.56639631710744098</v>
      </c>
      <c r="Z83" s="15">
        <v>4.0400282302547197</v>
      </c>
      <c r="AA83" s="15">
        <v>0.86711329713220497</v>
      </c>
      <c r="AB83" s="15">
        <v>2.6064296938186602</v>
      </c>
      <c r="AC83" s="15">
        <v>0.35956111123058099</v>
      </c>
      <c r="AD83" s="15">
        <v>2.5201029594400599</v>
      </c>
      <c r="AE83" s="15">
        <v>0.37209691222399099</v>
      </c>
      <c r="AF83" s="15">
        <v>22.0330374872159</v>
      </c>
      <c r="AG83" s="16">
        <v>0.14961909492851899</v>
      </c>
      <c r="AH83" s="17">
        <v>85.537402991735902</v>
      </c>
      <c r="AI83" s="15">
        <v>46.8848895137005</v>
      </c>
      <c r="AJ83" s="15">
        <v>109.171964898048</v>
      </c>
      <c r="AK83" s="15">
        <v>45.346057179289403</v>
      </c>
      <c r="AL83" s="15">
        <v>280.13453180706301</v>
      </c>
      <c r="AM83" s="4"/>
      <c r="AN83" s="4"/>
      <c r="AO83" s="5"/>
      <c r="AP83" s="5"/>
      <c r="AQ83" s="5"/>
      <c r="AR83" s="5"/>
      <c r="AS83" s="5"/>
      <c r="AT83">
        <f t="shared" si="3"/>
        <v>0.95226916824563301</v>
      </c>
      <c r="AU83">
        <f t="shared" si="4"/>
        <v>0.16414632145702504</v>
      </c>
      <c r="AV83">
        <f t="shared" si="5"/>
        <v>0.14961909492851899</v>
      </c>
    </row>
    <row r="84" spans="1:48" x14ac:dyDescent="0.3">
      <c r="A84" s="1" t="s">
        <v>131</v>
      </c>
      <c r="B84" s="2" t="s">
        <v>79</v>
      </c>
      <c r="C84" s="2" t="s">
        <v>44</v>
      </c>
      <c r="D84" s="3">
        <v>2.4300000000000002</v>
      </c>
      <c r="E84" s="3">
        <v>-95.55</v>
      </c>
      <c r="F84" s="4">
        <v>50.449996653506801</v>
      </c>
      <c r="G84" s="4">
        <v>1.0490889911450401</v>
      </c>
      <c r="H84" s="4">
        <v>15.330463591074301</v>
      </c>
      <c r="I84" s="4">
        <v>9.9083302757743805</v>
      </c>
      <c r="J84" s="4"/>
      <c r="K84" s="4">
        <v>7.9972906650397997</v>
      </c>
      <c r="L84" s="4">
        <v>12.445742369662399</v>
      </c>
      <c r="M84" s="4">
        <v>2.28487201240433</v>
      </c>
      <c r="N84" s="4">
        <v>6.0292470755462201E-2</v>
      </c>
      <c r="O84" s="4">
        <v>9.6467953208739604E-2</v>
      </c>
      <c r="P84" s="4">
        <v>1.29676786163948</v>
      </c>
      <c r="Q84" s="4">
        <v>6.7086105425820497</v>
      </c>
      <c r="R84" s="4">
        <v>1.7510133550198399</v>
      </c>
      <c r="S84" s="4">
        <v>5.4555909933882898</v>
      </c>
      <c r="T84" s="4">
        <v>0.98742267927315797</v>
      </c>
      <c r="U84" s="4">
        <v>5.68205272083667</v>
      </c>
      <c r="V84" s="4">
        <v>2.1471573666567498</v>
      </c>
      <c r="W84" s="4">
        <v>0.96015468448464103</v>
      </c>
      <c r="X84" s="4">
        <v>3.0906896075451402</v>
      </c>
      <c r="Y84" s="4">
        <v>0.55811409322139505</v>
      </c>
      <c r="Z84" s="4">
        <v>3.99927223176083</v>
      </c>
      <c r="AA84" s="4">
        <v>0.88596725088164197</v>
      </c>
      <c r="AB84" s="4">
        <v>2.6159558975336301</v>
      </c>
      <c r="AC84" s="4">
        <v>0.39000243768887899</v>
      </c>
      <c r="AD84" s="4">
        <v>2.62470923175644</v>
      </c>
      <c r="AE84" s="4">
        <v>0.403535814163</v>
      </c>
      <c r="AF84" s="4">
        <v>23.070174563575101</v>
      </c>
      <c r="AG84" s="10">
        <v>0.18098232697550101</v>
      </c>
      <c r="AH84" s="11">
        <v>87.356988504218407</v>
      </c>
      <c r="AI84" s="4">
        <v>48.3237442697259</v>
      </c>
      <c r="AJ84" s="4">
        <v>118.15450294502401</v>
      </c>
      <c r="AK84" s="4">
        <v>48.468849071069897</v>
      </c>
      <c r="AL84" s="4">
        <v>287.62257909633098</v>
      </c>
      <c r="AM84" s="4"/>
      <c r="AN84" s="4"/>
      <c r="AO84" s="5"/>
      <c r="AP84" s="5"/>
      <c r="AQ84" s="5"/>
      <c r="AR84" s="5"/>
      <c r="AS84" s="5"/>
      <c r="AT84">
        <f t="shared" si="3"/>
        <v>0.90833620674849125</v>
      </c>
      <c r="AU84">
        <f t="shared" si="4"/>
        <v>0.14679280166565409</v>
      </c>
      <c r="AV84">
        <f t="shared" si="5"/>
        <v>0.18098232697550101</v>
      </c>
    </row>
    <row r="85" spans="1:48" x14ac:dyDescent="0.3">
      <c r="A85" s="1" t="s">
        <v>132</v>
      </c>
      <c r="B85" s="2" t="s">
        <v>79</v>
      </c>
      <c r="C85" s="2" t="s">
        <v>44</v>
      </c>
      <c r="D85" s="3">
        <v>2.4300000000000002</v>
      </c>
      <c r="E85" s="3">
        <v>-95.55</v>
      </c>
      <c r="F85" s="4">
        <v>50.112374661917201</v>
      </c>
      <c r="G85" s="4">
        <v>0.96048021921135396</v>
      </c>
      <c r="H85" s="4">
        <v>16.012886657231501</v>
      </c>
      <c r="I85" s="4">
        <v>9.6699131704339703</v>
      </c>
      <c r="J85" s="4"/>
      <c r="K85" s="4">
        <v>7.99815502250439</v>
      </c>
      <c r="L85" s="4">
        <v>12.4956397788242</v>
      </c>
      <c r="M85" s="4">
        <v>2.2709463105327399</v>
      </c>
      <c r="N85" s="4">
        <v>3.38993018545184E-2</v>
      </c>
      <c r="O85" s="4">
        <v>0.101697905563555</v>
      </c>
      <c r="P85" s="4">
        <v>1.28916794802253</v>
      </c>
      <c r="Q85" s="4">
        <v>6.7946074097232501</v>
      </c>
      <c r="R85" s="4">
        <v>1.66875411591176</v>
      </c>
      <c r="S85" s="4">
        <v>5.15668115841539</v>
      </c>
      <c r="T85" s="4">
        <v>0.94352962137073604</v>
      </c>
      <c r="U85" s="4">
        <v>5.3599631080677801</v>
      </c>
      <c r="V85" s="4">
        <v>2.0520227359630598</v>
      </c>
      <c r="W85" s="4">
        <v>0.85259293646329304</v>
      </c>
      <c r="X85" s="4">
        <v>2.9754234991300401</v>
      </c>
      <c r="Y85" s="4">
        <v>0.54426052828900995</v>
      </c>
      <c r="Z85" s="4">
        <v>3.7911948473700301</v>
      </c>
      <c r="AA85" s="4">
        <v>0.82793511711447598</v>
      </c>
      <c r="AB85" s="4">
        <v>2.4873651527137199</v>
      </c>
      <c r="AC85" s="4">
        <v>0.34109452491784398</v>
      </c>
      <c r="AD85" s="4">
        <v>2.4926177377317802</v>
      </c>
      <c r="AE85" s="4">
        <v>0.35320865971502702</v>
      </c>
      <c r="AF85" s="4">
        <v>21.9626402424927</v>
      </c>
      <c r="AG85" s="10">
        <v>0.14694817710612401</v>
      </c>
      <c r="AH85" s="11">
        <v>87.308459746361905</v>
      </c>
      <c r="AI85" s="4">
        <v>46.052582384907502</v>
      </c>
      <c r="AJ85" s="4">
        <v>101.508821603622</v>
      </c>
      <c r="AK85" s="4">
        <v>45.032087662833398</v>
      </c>
      <c r="AL85" s="4">
        <v>269.73866606659902</v>
      </c>
      <c r="AM85" s="4"/>
      <c r="AN85" s="4"/>
      <c r="AO85" s="5"/>
      <c r="AP85" s="5"/>
      <c r="AQ85" s="5"/>
      <c r="AR85" s="5"/>
      <c r="AS85" s="5"/>
      <c r="AT85">
        <f t="shared" si="3"/>
        <v>0.91409311186438069</v>
      </c>
      <c r="AU85">
        <f t="shared" si="4"/>
        <v>0.14906677918643038</v>
      </c>
      <c r="AV85">
        <f t="shared" si="5"/>
        <v>0.14694817710612401</v>
      </c>
    </row>
    <row r="86" spans="1:48" x14ac:dyDescent="0.3">
      <c r="A86" s="1" t="s">
        <v>133</v>
      </c>
      <c r="B86" s="2" t="s">
        <v>79</v>
      </c>
      <c r="C86" s="2" t="s">
        <v>44</v>
      </c>
      <c r="D86" s="3">
        <v>2.4300000000000002</v>
      </c>
      <c r="E86" s="3">
        <v>-95.55</v>
      </c>
      <c r="F86" s="4">
        <v>50.224754101982597</v>
      </c>
      <c r="G86" s="4">
        <v>1.0186465531748601</v>
      </c>
      <c r="H86" s="4">
        <v>15.550593534412799</v>
      </c>
      <c r="I86" s="4">
        <v>9.6841489154193603</v>
      </c>
      <c r="J86" s="4"/>
      <c r="K86" s="4">
        <v>7.9974734869338899</v>
      </c>
      <c r="L86" s="4">
        <v>12.5330233204716</v>
      </c>
      <c r="M86" s="4">
        <v>2.3079793920547398</v>
      </c>
      <c r="N86" s="4">
        <v>7.6672321206710095E-2</v>
      </c>
      <c r="O86" s="4">
        <v>9.8578698694341604E-2</v>
      </c>
      <c r="P86" s="4">
        <v>1.30508556824329</v>
      </c>
      <c r="Q86" s="4">
        <v>6.7929444192939599</v>
      </c>
      <c r="R86" s="4">
        <v>1.6944913703758799</v>
      </c>
      <c r="S86" s="4">
        <v>5.1850653782924496</v>
      </c>
      <c r="T86" s="4">
        <v>0.93655083553268803</v>
      </c>
      <c r="U86" s="4">
        <v>5.4373537711706099</v>
      </c>
      <c r="V86" s="4">
        <v>2.05492421181859</v>
      </c>
      <c r="W86" s="4">
        <v>0.87131002654446998</v>
      </c>
      <c r="X86" s="4">
        <v>2.9278919962221801</v>
      </c>
      <c r="Y86" s="4">
        <v>0.54948116113644996</v>
      </c>
      <c r="Z86" s="4">
        <v>3.85026424108649</v>
      </c>
      <c r="AA86" s="4">
        <v>0.84629790908521396</v>
      </c>
      <c r="AB86" s="4">
        <v>2.53132634578746</v>
      </c>
      <c r="AC86" s="4">
        <v>0.36349291914954501</v>
      </c>
      <c r="AD86" s="4">
        <v>2.5686187695748699</v>
      </c>
      <c r="AE86" s="4">
        <v>0.38616551992399101</v>
      </c>
      <c r="AF86" s="4">
        <v>22.139987230590599</v>
      </c>
      <c r="AG86" s="10">
        <v>0.13147760941703199</v>
      </c>
      <c r="AH86" s="11">
        <v>87.916985781832096</v>
      </c>
      <c r="AI86" s="4">
        <v>46.414528775445298</v>
      </c>
      <c r="AJ86" s="4">
        <v>101.061712316184</v>
      </c>
      <c r="AK86" s="4">
        <v>44.611640630300599</v>
      </c>
      <c r="AL86" s="4">
        <v>269.93241734878598</v>
      </c>
      <c r="AM86" s="4"/>
      <c r="AN86" s="4"/>
      <c r="AO86" s="5"/>
      <c r="AP86" s="5"/>
      <c r="AQ86" s="5"/>
      <c r="AR86" s="5"/>
      <c r="AS86" s="5"/>
      <c r="AT86">
        <f t="shared" si="3"/>
        <v>0.88830090917920157</v>
      </c>
      <c r="AU86">
        <f t="shared" si="4"/>
        <v>0.13887885912578465</v>
      </c>
      <c r="AV86">
        <f t="shared" si="5"/>
        <v>0.13147760941703199</v>
      </c>
    </row>
    <row r="87" spans="1:48" x14ac:dyDescent="0.3">
      <c r="A87" s="1" t="s">
        <v>134</v>
      </c>
      <c r="B87" s="2" t="s">
        <v>79</v>
      </c>
      <c r="C87" s="2" t="s">
        <v>44</v>
      </c>
      <c r="D87" s="3">
        <v>2.4300000000000002</v>
      </c>
      <c r="E87" s="3">
        <v>-95.55</v>
      </c>
      <c r="F87" s="4">
        <v>50.375483515846902</v>
      </c>
      <c r="G87" s="4">
        <v>1.0057174064330801</v>
      </c>
      <c r="H87" s="4">
        <v>15.6906197816134</v>
      </c>
      <c r="I87" s="4">
        <v>9.7913025003487899</v>
      </c>
      <c r="J87" s="4"/>
      <c r="K87" s="4">
        <v>7.9953250708837196</v>
      </c>
      <c r="L87" s="4">
        <v>12.2646617471024</v>
      </c>
      <c r="M87" s="4">
        <v>2.2833372455474699</v>
      </c>
      <c r="N87" s="4">
        <v>5.9159847437239801E-2</v>
      </c>
      <c r="O87" s="4">
        <v>0.106487725387032</v>
      </c>
      <c r="P87" s="4">
        <v>1.4110316656272801</v>
      </c>
      <c r="Q87" s="4">
        <v>7.1092766410223396</v>
      </c>
      <c r="R87" s="4">
        <v>1.6918069479872799</v>
      </c>
      <c r="S87" s="4">
        <v>6.1444043513220397</v>
      </c>
      <c r="T87" s="4">
        <v>1.02913491944741</v>
      </c>
      <c r="U87" s="4">
        <v>5.5309153007742999</v>
      </c>
      <c r="V87" s="4">
        <v>2.0451923745781699</v>
      </c>
      <c r="W87" s="4">
        <v>0.88394332396536701</v>
      </c>
      <c r="X87" s="4">
        <v>3.0517794577689701</v>
      </c>
      <c r="Y87" s="4">
        <v>0.55776983839946503</v>
      </c>
      <c r="Z87" s="4">
        <v>3.6211128877609999</v>
      </c>
      <c r="AA87" s="4">
        <v>0.83512653037273699</v>
      </c>
      <c r="AB87" s="4">
        <v>2.4320048286512499</v>
      </c>
      <c r="AC87" s="4">
        <v>0.37130907244754402</v>
      </c>
      <c r="AD87" s="4">
        <v>2.40332302361446</v>
      </c>
      <c r="AE87" s="4">
        <v>0.35803724547617999</v>
      </c>
      <c r="AF87" s="4">
        <v>20.740961410121699</v>
      </c>
      <c r="AG87" s="10">
        <v>0.15389249811092501</v>
      </c>
      <c r="AH87" s="11">
        <v>93.952701990528197</v>
      </c>
      <c r="AI87" s="4">
        <v>52.464103247627001</v>
      </c>
      <c r="AJ87" s="4">
        <v>107.836287052214</v>
      </c>
      <c r="AK87" s="4">
        <v>41.701667975077299</v>
      </c>
      <c r="AL87" s="4">
        <v>289.07327099039298</v>
      </c>
      <c r="AM87" s="4"/>
      <c r="AN87" s="9"/>
      <c r="AO87" s="5"/>
      <c r="AP87" s="5"/>
      <c r="AQ87" s="5"/>
      <c r="AR87" s="5"/>
      <c r="AS87" s="5"/>
      <c r="AT87">
        <f t="shared" si="3"/>
        <v>0.94490025674017541</v>
      </c>
      <c r="AU87">
        <f t="shared" si="4"/>
        <v>0.16123560141236934</v>
      </c>
      <c r="AV87">
        <f t="shared" si="5"/>
        <v>0.15389249811092501</v>
      </c>
    </row>
    <row r="88" spans="1:48" x14ac:dyDescent="0.3">
      <c r="A88" s="18" t="s">
        <v>135</v>
      </c>
      <c r="B88" s="2" t="s">
        <v>79</v>
      </c>
      <c r="C88" s="2" t="s">
        <v>44</v>
      </c>
      <c r="D88" s="19">
        <v>2.2949999999999999</v>
      </c>
      <c r="E88" s="19">
        <v>-95.6</v>
      </c>
      <c r="F88" s="4">
        <v>50.870667664468797</v>
      </c>
      <c r="G88" s="4">
        <v>1.15054815002739</v>
      </c>
      <c r="H88" s="4">
        <v>15.073812505799101</v>
      </c>
      <c r="I88" s="4">
        <v>9.6171377435843297</v>
      </c>
      <c r="J88" s="4">
        <v>0.17271419659748699</v>
      </c>
      <c r="K88" s="4">
        <v>7.9967573597974901</v>
      </c>
      <c r="L88" s="4">
        <v>12.5896535034971</v>
      </c>
      <c r="M88" s="4">
        <v>2.3464023248871899</v>
      </c>
      <c r="N88" s="4">
        <v>5.8878071738814902E-2</v>
      </c>
      <c r="O88" s="4">
        <v>8.8317107608222298E-2</v>
      </c>
      <c r="P88" s="4"/>
      <c r="Q88" s="4">
        <v>12.449927381585701</v>
      </c>
      <c r="R88" s="4">
        <v>2.3686980114207099</v>
      </c>
      <c r="S88" s="4">
        <v>7.0359657475144797</v>
      </c>
      <c r="T88" s="4">
        <v>1.25424223715602</v>
      </c>
      <c r="U88" s="4">
        <v>6.77274729612662</v>
      </c>
      <c r="V88" s="4">
        <v>2.3643908527252302</v>
      </c>
      <c r="W88" s="4">
        <v>0.92411134794935701</v>
      </c>
      <c r="X88" s="4">
        <v>3.1373521967902702</v>
      </c>
      <c r="Y88" s="4">
        <v>0.61760906216522704</v>
      </c>
      <c r="Z88" s="4">
        <v>3.8133517850802399</v>
      </c>
      <c r="AA88" s="4">
        <v>0.91414378806961405</v>
      </c>
      <c r="AB88" s="4">
        <v>2.4743190128213901</v>
      </c>
      <c r="AC88" s="4">
        <v>0.39593071295508397</v>
      </c>
      <c r="AD88" s="4">
        <v>2.5461970659960298</v>
      </c>
      <c r="AE88" s="4">
        <v>0.39188149598974098</v>
      </c>
      <c r="AF88" s="4"/>
      <c r="AG88" s="10">
        <v>0.162967201713166</v>
      </c>
      <c r="AH88" s="11">
        <v>120.937816498665</v>
      </c>
      <c r="AI88" s="4"/>
      <c r="AJ88" s="4">
        <v>91.368327849892196</v>
      </c>
      <c r="AK88" s="4"/>
      <c r="AL88" s="4"/>
      <c r="AM88" s="4"/>
      <c r="AN88" s="20"/>
      <c r="AO88" s="21">
        <v>0.70270999999999995</v>
      </c>
      <c r="AP88" s="21">
        <v>0.51308200000000004</v>
      </c>
      <c r="AQ88" s="22">
        <v>18.619</v>
      </c>
      <c r="AR88" s="22">
        <v>15.534000000000001</v>
      </c>
      <c r="AS88" s="22">
        <v>38.365000000000002</v>
      </c>
      <c r="AT88">
        <f t="shared" si="3"/>
        <v>1.0310772541235895</v>
      </c>
      <c r="AU88">
        <f t="shared" si="4"/>
        <v>0.1952755153788179</v>
      </c>
      <c r="AV88">
        <f t="shared" si="5"/>
        <v>0.162967201713166</v>
      </c>
    </row>
    <row r="89" spans="1:48" x14ac:dyDescent="0.3">
      <c r="A89" s="2" t="s">
        <v>136</v>
      </c>
      <c r="B89" s="2" t="s">
        <v>79</v>
      </c>
      <c r="C89" s="2" t="s">
        <v>76</v>
      </c>
      <c r="D89" s="2">
        <v>2.4220000000000002</v>
      </c>
      <c r="E89" s="2">
        <v>-95.602000000000004</v>
      </c>
      <c r="F89" s="4">
        <v>50.389013066536798</v>
      </c>
      <c r="G89" s="4">
        <v>1.2312665386452899</v>
      </c>
      <c r="H89" s="4">
        <v>15.3975502842897</v>
      </c>
      <c r="I89" s="4">
        <v>9.7832025563658203</v>
      </c>
      <c r="J89" s="4">
        <v>0.19855232284938701</v>
      </c>
      <c r="K89" s="4">
        <v>7.9986908384136601</v>
      </c>
      <c r="L89" s="4">
        <v>13.021293816024899</v>
      </c>
      <c r="M89" s="4">
        <v>2.3051504934713001</v>
      </c>
      <c r="N89" s="4">
        <v>4.9638080712346801E-2</v>
      </c>
      <c r="O89" s="4">
        <v>8.4747942679616495E-2</v>
      </c>
      <c r="P89" s="4">
        <v>2.2552113892490802</v>
      </c>
      <c r="Q89" s="4">
        <v>10.221707053479101</v>
      </c>
      <c r="R89" s="4">
        <v>2.2834608399384102</v>
      </c>
      <c r="S89" s="4">
        <v>7.4746628045390198</v>
      </c>
      <c r="T89" s="4">
        <v>1.3589145655791399</v>
      </c>
      <c r="U89" s="4">
        <v>7.2700363303758504</v>
      </c>
      <c r="V89" s="4">
        <v>2.5702374604681402</v>
      </c>
      <c r="W89" s="4">
        <v>1.0542011636355499</v>
      </c>
      <c r="X89" s="4">
        <v>3.6047528153308299</v>
      </c>
      <c r="Y89" s="4">
        <v>0.68348574420723596</v>
      </c>
      <c r="Z89" s="4">
        <v>4.4921438732688399</v>
      </c>
      <c r="AA89" s="4">
        <v>0.98349458177258098</v>
      </c>
      <c r="AB89" s="4">
        <v>2.8591522310956599</v>
      </c>
      <c r="AC89" s="4">
        <v>0.44306891029991202</v>
      </c>
      <c r="AD89" s="4">
        <v>3.02831435347872</v>
      </c>
      <c r="AE89" s="4">
        <v>0.476515501393936</v>
      </c>
      <c r="AF89" s="4">
        <v>29.469609446465</v>
      </c>
      <c r="AG89" s="10">
        <v>0.18343822993821099</v>
      </c>
      <c r="AH89" s="11">
        <v>152.29183248824299</v>
      </c>
      <c r="AI89" s="4">
        <v>71.147978048177904</v>
      </c>
      <c r="AJ89" s="4">
        <v>138.435891683948</v>
      </c>
      <c r="AK89" s="4">
        <v>56.691271345126196</v>
      </c>
      <c r="AL89" s="4">
        <v>331.53070824311499</v>
      </c>
      <c r="AM89" s="4"/>
      <c r="AN89" s="2"/>
      <c r="AO89" s="2">
        <v>0.70262000000000002</v>
      </c>
      <c r="AP89" s="2">
        <v>0.51310299999999998</v>
      </c>
      <c r="AQ89" s="2">
        <v>18.518000000000001</v>
      </c>
      <c r="AR89" s="2">
        <v>15.513</v>
      </c>
      <c r="AS89" s="2">
        <v>38.188000000000002</v>
      </c>
      <c r="AT89">
        <f t="shared" si="3"/>
        <v>0.94240209558784693</v>
      </c>
      <c r="AU89">
        <f t="shared" si="4"/>
        <v>0.16024882775719954</v>
      </c>
      <c r="AV89">
        <f t="shared" si="5"/>
        <v>0.18343822993821099</v>
      </c>
    </row>
    <row r="90" spans="1:48" x14ac:dyDescent="0.3">
      <c r="A90" s="2" t="s">
        <v>137</v>
      </c>
      <c r="B90" s="2" t="s">
        <v>79</v>
      </c>
      <c r="C90" s="2" t="s">
        <v>76</v>
      </c>
      <c r="D90" s="2">
        <v>2.4220000000000002</v>
      </c>
      <c r="E90" s="2">
        <v>-95.602000000000004</v>
      </c>
      <c r="F90" s="4">
        <v>50.3823410751137</v>
      </c>
      <c r="G90" s="4">
        <v>1.2103007416318501</v>
      </c>
      <c r="H90" s="4">
        <v>15.465130086827701</v>
      </c>
      <c r="I90" s="4">
        <v>9.7559119441152902</v>
      </c>
      <c r="J90" s="4">
        <v>0.19520979703739499</v>
      </c>
      <c r="K90" s="4">
        <v>7.9994024641139001</v>
      </c>
      <c r="L90" s="4">
        <v>13.0653652857469</v>
      </c>
      <c r="M90" s="4">
        <v>2.2710426175646798</v>
      </c>
      <c r="N90" s="4">
        <v>4.3774318123537E-2</v>
      </c>
      <c r="O90" s="4">
        <v>8.8731725926088495E-2</v>
      </c>
      <c r="P90" s="4">
        <v>2.32015520672419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v>29.025495373364802</v>
      </c>
      <c r="AG90" s="10"/>
      <c r="AH90" s="11"/>
      <c r="AI90" s="4">
        <v>69.756830499661007</v>
      </c>
      <c r="AJ90" s="4"/>
      <c r="AK90" s="4">
        <v>55.790542369977402</v>
      </c>
      <c r="AL90" s="4">
        <v>317.527958679932</v>
      </c>
      <c r="AM90" s="4"/>
      <c r="AN90" s="2"/>
      <c r="AO90" s="2">
        <v>0.70262000000000002</v>
      </c>
      <c r="AP90" s="2">
        <v>0.51310299999999998</v>
      </c>
      <c r="AQ90" s="2">
        <v>18.518000000000001</v>
      </c>
      <c r="AR90" s="2">
        <v>15.513</v>
      </c>
      <c r="AS90" s="2">
        <v>38.188000000000002</v>
      </c>
    </row>
    <row r="91" spans="1:48" x14ac:dyDescent="0.3">
      <c r="A91" s="2" t="s">
        <v>138</v>
      </c>
      <c r="B91" s="2" t="s">
        <v>79</v>
      </c>
      <c r="C91" s="2" t="s">
        <v>76</v>
      </c>
      <c r="D91" s="2">
        <v>2.31</v>
      </c>
      <c r="E91" s="2">
        <v>-95.62</v>
      </c>
      <c r="F91" s="4">
        <v>51.074488720578501</v>
      </c>
      <c r="G91" s="4">
        <v>1.24370610589928</v>
      </c>
      <c r="H91" s="4">
        <v>14.6440961413254</v>
      </c>
      <c r="I91" s="4">
        <v>10.072208120206399</v>
      </c>
      <c r="J91" s="4">
        <v>0.189043328096691</v>
      </c>
      <c r="K91" s="4">
        <v>7.9957424832044399</v>
      </c>
      <c r="L91" s="4">
        <v>12.3935517788103</v>
      </c>
      <c r="M91" s="4">
        <v>2.12812010608046</v>
      </c>
      <c r="N91" s="4">
        <v>7.9597190777554006E-2</v>
      </c>
      <c r="O91" s="4">
        <v>9.9496488471942507E-2</v>
      </c>
      <c r="P91" s="4">
        <v>2.59473076069099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v>26.2699358534114</v>
      </c>
      <c r="AG91" s="10"/>
      <c r="AH91" s="11"/>
      <c r="AI91" s="4">
        <v>61.693946438848997</v>
      </c>
      <c r="AJ91" s="4"/>
      <c r="AK91" s="4">
        <v>42.947797574581102</v>
      </c>
      <c r="AL91" s="4">
        <v>312.66174558076699</v>
      </c>
      <c r="AM91" s="4"/>
      <c r="AN91" s="2"/>
      <c r="AO91" s="2">
        <v>0.70268299999999995</v>
      </c>
      <c r="AP91" s="2">
        <v>0.51307800000000003</v>
      </c>
      <c r="AQ91" s="2">
        <v>18.614000000000001</v>
      </c>
      <c r="AR91" s="2">
        <v>15.535</v>
      </c>
      <c r="AS91" s="2">
        <v>38.366</v>
      </c>
    </row>
    <row r="92" spans="1:48" x14ac:dyDescent="0.3">
      <c r="A92" s="1" t="s">
        <v>139</v>
      </c>
      <c r="B92" s="2" t="s">
        <v>79</v>
      </c>
      <c r="C92" s="2" t="s">
        <v>44</v>
      </c>
      <c r="D92" s="3">
        <v>2.44</v>
      </c>
      <c r="E92" s="3">
        <v>-95.62</v>
      </c>
      <c r="F92" s="4">
        <v>50.298353301319899</v>
      </c>
      <c r="G92" s="4">
        <v>0.96147841728746997</v>
      </c>
      <c r="H92" s="4">
        <v>15.953575327165501</v>
      </c>
      <c r="I92" s="4">
        <v>9.3345416200080304</v>
      </c>
      <c r="J92" s="4"/>
      <c r="K92" s="4">
        <v>7.99775324320336</v>
      </c>
      <c r="L92" s="4">
        <v>12.895073857418399</v>
      </c>
      <c r="M92" s="4">
        <v>2.15112067133916</v>
      </c>
      <c r="N92" s="4">
        <v>5.28284844663445E-2</v>
      </c>
      <c r="O92" s="4">
        <v>9.5091272039420097E-2</v>
      </c>
      <c r="P92" s="4">
        <v>1.2819223118743399</v>
      </c>
      <c r="Q92" s="4">
        <v>7.9383304448340102</v>
      </c>
      <c r="R92" s="4">
        <v>1.7799301746815399</v>
      </c>
      <c r="S92" s="4">
        <v>6.0754524997044603</v>
      </c>
      <c r="T92" s="4">
        <v>0.97552947281888902</v>
      </c>
      <c r="U92" s="4">
        <v>5.9554670231989499</v>
      </c>
      <c r="V92" s="4">
        <v>2.18081969401908</v>
      </c>
      <c r="W92" s="4">
        <v>0.79740118442807195</v>
      </c>
      <c r="X92" s="4">
        <v>2.9353980299048401</v>
      </c>
      <c r="Y92" s="4">
        <v>0.51875931247414597</v>
      </c>
      <c r="Z92" s="4">
        <v>3.5064170190132899</v>
      </c>
      <c r="AA92" s="4">
        <v>0.78348666326453997</v>
      </c>
      <c r="AB92" s="4">
        <v>2.3099980960101201</v>
      </c>
      <c r="AC92" s="4">
        <v>0.33925302113369499</v>
      </c>
      <c r="AD92" s="4">
        <v>2.5244648133865999</v>
      </c>
      <c r="AE92" s="4">
        <v>0.35020708320662203</v>
      </c>
      <c r="AF92" s="4">
        <v>23.570864992007198</v>
      </c>
      <c r="AG92" s="10">
        <v>0.15231597195345001</v>
      </c>
      <c r="AH92" s="11">
        <v>102.693170020392</v>
      </c>
      <c r="AI92" s="4">
        <v>49.877565004911403</v>
      </c>
      <c r="AJ92" s="4">
        <v>108.79781765740999</v>
      </c>
      <c r="AK92" s="4">
        <v>48.349974991287702</v>
      </c>
      <c r="AL92" s="4">
        <v>287.47075525123302</v>
      </c>
      <c r="AM92" s="4"/>
      <c r="AN92" s="4"/>
      <c r="AO92" s="5"/>
      <c r="AP92" s="5"/>
      <c r="AQ92" s="5"/>
      <c r="AR92" s="5"/>
      <c r="AS92" s="5"/>
      <c r="AT92">
        <f t="shared" si="3"/>
        <v>0.9592115241580772</v>
      </c>
      <c r="AU92">
        <f t="shared" si="4"/>
        <v>0.16688855204244049</v>
      </c>
      <c r="AV92">
        <f t="shared" si="5"/>
        <v>0.15231597195345001</v>
      </c>
    </row>
    <row r="93" spans="1:48" x14ac:dyDescent="0.3">
      <c r="A93" s="23" t="s">
        <v>140</v>
      </c>
      <c r="B93" s="2" t="s">
        <v>79</v>
      </c>
      <c r="C93" s="2" t="s">
        <v>44</v>
      </c>
      <c r="D93" s="3">
        <v>2.4500000000000002</v>
      </c>
      <c r="E93" s="3">
        <v>-95.62</v>
      </c>
      <c r="F93" s="4">
        <v>49.949980033819301</v>
      </c>
      <c r="G93" s="4">
        <v>1.2071095862729599</v>
      </c>
      <c r="H93" s="4">
        <v>14.589320016875201</v>
      </c>
      <c r="I93" s="4">
        <v>9.7074053924464803</v>
      </c>
      <c r="J93" s="4"/>
      <c r="K93" s="4">
        <v>7.9965721205500202</v>
      </c>
      <c r="L93" s="4">
        <v>12.604039436306801</v>
      </c>
      <c r="M93" s="4">
        <v>2.3362294350008201</v>
      </c>
      <c r="N93" s="4">
        <v>7.7520799118447295E-2</v>
      </c>
      <c r="O93" s="4">
        <v>0.13289279848876701</v>
      </c>
      <c r="P93" s="4">
        <v>1.3676487972726199</v>
      </c>
      <c r="Q93" s="4">
        <v>8.0864701713753302</v>
      </c>
      <c r="R93" s="4">
        <v>1.9590704106063199</v>
      </c>
      <c r="S93" s="4">
        <v>6.4664894035464604</v>
      </c>
      <c r="T93" s="4">
        <v>1.11481535902957</v>
      </c>
      <c r="U93" s="4">
        <v>6.3136369051956098</v>
      </c>
      <c r="V93" s="4">
        <v>2.27855004526845</v>
      </c>
      <c r="W93" s="4">
        <v>0.93037072558827405</v>
      </c>
      <c r="X93" s="4">
        <v>3.11794818052892</v>
      </c>
      <c r="Y93" s="4">
        <v>0.56690063605255803</v>
      </c>
      <c r="Z93" s="4">
        <v>3.9728102434873098</v>
      </c>
      <c r="AA93" s="4">
        <v>0.87825293878489996</v>
      </c>
      <c r="AB93" s="4">
        <v>2.5942226685651</v>
      </c>
      <c r="AC93" s="4">
        <v>0.36776526168471801</v>
      </c>
      <c r="AD93" s="4">
        <v>2.6548449408353099</v>
      </c>
      <c r="AE93" s="4">
        <v>0.37961779618264602</v>
      </c>
      <c r="AF93" s="4">
        <v>23.040644195670101</v>
      </c>
      <c r="AG93" s="10">
        <v>0.160611104440359</v>
      </c>
      <c r="AH93" s="11">
        <v>107.822277837447</v>
      </c>
      <c r="AI93" s="4">
        <v>51.131575457184098</v>
      </c>
      <c r="AJ93" s="4">
        <v>112.572659972305</v>
      </c>
      <c r="AK93" s="4">
        <v>47.370260699701497</v>
      </c>
      <c r="AL93" s="4">
        <v>293.44702070320301</v>
      </c>
      <c r="AM93" s="4"/>
      <c r="AN93" s="4"/>
      <c r="AO93" s="5"/>
      <c r="AP93" s="5"/>
      <c r="AQ93" s="5"/>
      <c r="AR93" s="5"/>
      <c r="AS93" s="5"/>
      <c r="AT93">
        <f t="shared" si="3"/>
        <v>0.95297906497219331</v>
      </c>
      <c r="AU93">
        <f t="shared" si="4"/>
        <v>0.16442673066401639</v>
      </c>
      <c r="AV93">
        <f t="shared" si="5"/>
        <v>0.160611104440359</v>
      </c>
    </row>
    <row r="94" spans="1:48" x14ac:dyDescent="0.3">
      <c r="A94" s="1" t="s">
        <v>141</v>
      </c>
      <c r="B94" s="2" t="s">
        <v>79</v>
      </c>
      <c r="C94" s="2" t="s">
        <v>44</v>
      </c>
      <c r="D94" s="3">
        <v>2.44</v>
      </c>
      <c r="E94" s="3">
        <v>-95.62</v>
      </c>
      <c r="F94" s="4">
        <v>51.158736616551003</v>
      </c>
      <c r="G94" s="4">
        <v>1.16215524398448</v>
      </c>
      <c r="H94" s="4">
        <v>15.6833381808148</v>
      </c>
      <c r="I94" s="4">
        <v>9.2844481825439704</v>
      </c>
      <c r="J94" s="4"/>
      <c r="K94" s="4">
        <v>7.99526652002963</v>
      </c>
      <c r="L94" s="4">
        <v>12.4833738635717</v>
      </c>
      <c r="M94" s="4">
        <v>2.29677360870653</v>
      </c>
      <c r="N94" s="4">
        <v>4.46982786147875E-2</v>
      </c>
      <c r="O94" s="4">
        <v>6.7047417922181399E-2</v>
      </c>
      <c r="P94" s="4">
        <v>2.4565230510831899</v>
      </c>
      <c r="Q94" s="4">
        <v>13.696230045782601</v>
      </c>
      <c r="R94" s="4">
        <v>2.6968379952703598</v>
      </c>
      <c r="S94" s="4">
        <v>7.9847616080329598</v>
      </c>
      <c r="T94" s="4">
        <v>1.31690295076873</v>
      </c>
      <c r="U94" s="4">
        <v>7.3742976968007099</v>
      </c>
      <c r="V94" s="4">
        <v>2.5467187366769699</v>
      </c>
      <c r="W94" s="4">
        <v>0.99995090213003501</v>
      </c>
      <c r="X94" s="4">
        <v>3.4736886350255198</v>
      </c>
      <c r="Y94" s="4">
        <v>0.61709595818240603</v>
      </c>
      <c r="Z94" s="4">
        <v>4.2351391686502504</v>
      </c>
      <c r="AA94" s="4">
        <v>0.90894101897602697</v>
      </c>
      <c r="AB94" s="4">
        <v>2.6751280777528601</v>
      </c>
      <c r="AC94" s="4">
        <v>0.37129813838684</v>
      </c>
      <c r="AD94" s="4">
        <v>2.6580432799267499</v>
      </c>
      <c r="AE94" s="4">
        <v>0.39460202244075498</v>
      </c>
      <c r="AF94" s="4">
        <v>24.368915001834399</v>
      </c>
      <c r="AG94" s="10">
        <v>0.16796321033778899</v>
      </c>
      <c r="AH94" s="11">
        <v>125.66317693896301</v>
      </c>
      <c r="AI94" s="4">
        <v>62.377276722194601</v>
      </c>
      <c r="AJ94" s="4">
        <v>125.717245497448</v>
      </c>
      <c r="AK94" s="4">
        <v>45.073456361078001</v>
      </c>
      <c r="AL94" s="4">
        <v>314.47878998285898</v>
      </c>
      <c r="AM94" s="4"/>
      <c r="AN94" s="4"/>
      <c r="AO94" s="5"/>
      <c r="AP94" s="5"/>
      <c r="AQ94" s="5"/>
      <c r="AR94" s="5"/>
      <c r="AS94" s="5"/>
      <c r="AT94">
        <f t="shared" si="3"/>
        <v>1.0638560912638899</v>
      </c>
      <c r="AU94">
        <f t="shared" si="4"/>
        <v>0.20822315604923655</v>
      </c>
      <c r="AV94">
        <f t="shared" si="5"/>
        <v>0.16796321033778899</v>
      </c>
    </row>
    <row r="95" spans="1:48" x14ac:dyDescent="0.3">
      <c r="A95" s="23" t="s">
        <v>141</v>
      </c>
      <c r="B95" s="2" t="s">
        <v>79</v>
      </c>
      <c r="C95" s="2" t="s">
        <v>44</v>
      </c>
      <c r="D95" s="3">
        <v>2.44</v>
      </c>
      <c r="E95" s="3">
        <v>-95.62</v>
      </c>
      <c r="F95" s="24">
        <v>51.158736616551003</v>
      </c>
      <c r="G95" s="24">
        <v>1.16215524398448</v>
      </c>
      <c r="H95" s="24">
        <v>15.6833381808148</v>
      </c>
      <c r="I95" s="24">
        <v>9.2844481825439704</v>
      </c>
      <c r="J95" s="24"/>
      <c r="K95" s="24">
        <v>7.99526652002963</v>
      </c>
      <c r="L95" s="24">
        <v>12.4833738635717</v>
      </c>
      <c r="M95" s="24">
        <v>2.29677360870653</v>
      </c>
      <c r="N95" s="24">
        <v>4.46982786147875E-2</v>
      </c>
      <c r="O95" s="24">
        <v>6.7047417922181399E-2</v>
      </c>
      <c r="P95" s="20">
        <v>2.4565230510831899</v>
      </c>
      <c r="Q95" s="20">
        <v>13.696230045782601</v>
      </c>
      <c r="R95" s="20">
        <v>2.6968379952703598</v>
      </c>
      <c r="S95" s="20">
        <v>7.9847616080329598</v>
      </c>
      <c r="T95" s="20">
        <v>1.31690295076873</v>
      </c>
      <c r="U95" s="20">
        <v>7.3742976968007099</v>
      </c>
      <c r="V95" s="20">
        <v>2.5467187366769699</v>
      </c>
      <c r="W95" s="20">
        <v>0.99995090213003501</v>
      </c>
      <c r="X95" s="20">
        <v>3.4736886350255198</v>
      </c>
      <c r="Y95" s="20">
        <v>0.61709595818240603</v>
      </c>
      <c r="Z95" s="20">
        <v>4.2351391686502504</v>
      </c>
      <c r="AA95" s="20">
        <v>0.90894101897602697</v>
      </c>
      <c r="AB95" s="20">
        <v>2.6751280777528601</v>
      </c>
      <c r="AC95" s="20">
        <v>0.37129813838684</v>
      </c>
      <c r="AD95" s="20">
        <v>2.6580432799267499</v>
      </c>
      <c r="AE95" s="20">
        <v>0.39460202244075498</v>
      </c>
      <c r="AF95" s="20">
        <v>24.368915001834399</v>
      </c>
      <c r="AG95" s="22">
        <v>0.16796321033778899</v>
      </c>
      <c r="AH95" s="25">
        <v>125.66317693896301</v>
      </c>
      <c r="AI95" s="20">
        <v>62.377276722194601</v>
      </c>
      <c r="AJ95" s="20">
        <v>125.717245497448</v>
      </c>
      <c r="AK95" s="20">
        <v>45.073456361078001</v>
      </c>
      <c r="AL95" s="20">
        <v>314.47878998285898</v>
      </c>
      <c r="AM95" s="20"/>
      <c r="AN95" s="4"/>
      <c r="AO95" s="5">
        <v>0.70268299999999995</v>
      </c>
      <c r="AP95" s="5">
        <v>0.51307800000000003</v>
      </c>
      <c r="AQ95" s="5">
        <v>18.614000000000001</v>
      </c>
      <c r="AR95" s="5">
        <v>15.535</v>
      </c>
      <c r="AS95" s="5">
        <v>38.366</v>
      </c>
      <c r="AT95">
        <f t="shared" si="3"/>
        <v>1.0638560912638899</v>
      </c>
      <c r="AU95">
        <f t="shared" si="4"/>
        <v>0.20822315604923655</v>
      </c>
      <c r="AV95">
        <f t="shared" si="5"/>
        <v>0.16796321033778899</v>
      </c>
    </row>
    <row r="96" spans="1:48" x14ac:dyDescent="0.3">
      <c r="A96" s="2" t="s">
        <v>142</v>
      </c>
      <c r="B96" s="2" t="s">
        <v>79</v>
      </c>
      <c r="C96" s="2" t="s">
        <v>47</v>
      </c>
      <c r="D96" s="2">
        <v>2.44</v>
      </c>
      <c r="E96" s="2">
        <v>-95.62</v>
      </c>
      <c r="F96" s="4">
        <v>50.086208472146602</v>
      </c>
      <c r="G96" s="4">
        <v>1.3531649511654</v>
      </c>
      <c r="H96" s="4">
        <v>14.2991395003815</v>
      </c>
      <c r="I96" s="4">
        <v>9.71943703959146</v>
      </c>
      <c r="J96" s="4">
        <v>0.19310675461142199</v>
      </c>
      <c r="K96" s="4">
        <v>7.9953111442792704</v>
      </c>
      <c r="L96" s="4">
        <v>12.0365094640082</v>
      </c>
      <c r="M96" s="4">
        <v>2.3661474091597401</v>
      </c>
      <c r="N96" s="4">
        <v>8.8170325069789099E-2</v>
      </c>
      <c r="O96" s="4">
        <v>0.114093413260939</v>
      </c>
      <c r="P96" s="4">
        <v>2.38321696415424</v>
      </c>
      <c r="Q96" s="4">
        <v>14.638309260733401</v>
      </c>
      <c r="R96" s="4">
        <v>3.0426558431777</v>
      </c>
      <c r="S96" s="4">
        <v>9.1099915944888092</v>
      </c>
      <c r="T96" s="4">
        <v>1.51999547142549</v>
      </c>
      <c r="U96" s="4">
        <v>8.2463082332887296</v>
      </c>
      <c r="V96" s="4">
        <v>2.9490674546509301</v>
      </c>
      <c r="W96" s="4">
        <v>1.2156884805705599</v>
      </c>
      <c r="X96" s="4">
        <v>3.9658799369517701</v>
      </c>
      <c r="Y96" s="4">
        <v>0.65386628483745202</v>
      </c>
      <c r="Z96" s="4">
        <v>5.1042527781079299</v>
      </c>
      <c r="AA96" s="4">
        <v>1.09094713866203</v>
      </c>
      <c r="AB96" s="4">
        <v>3.2945331642594202</v>
      </c>
      <c r="AC96" s="4">
        <v>0.47119350986092001</v>
      </c>
      <c r="AD96" s="4">
        <v>3.0577909335326501</v>
      </c>
      <c r="AE96" s="4">
        <v>0.44493854666379901</v>
      </c>
      <c r="AF96" s="4">
        <v>28.041532259746599</v>
      </c>
      <c r="AG96" s="10">
        <v>0.189408951867506</v>
      </c>
      <c r="AH96" s="11">
        <v>247.177744152521</v>
      </c>
      <c r="AI96" s="4">
        <v>68.038192871402003</v>
      </c>
      <c r="AJ96" s="4">
        <v>139.58162982264801</v>
      </c>
      <c r="AK96" s="4">
        <v>46.268207820745303</v>
      </c>
      <c r="AL96" s="4">
        <v>311.01041612281398</v>
      </c>
      <c r="AM96" s="4">
        <v>0.10497497030992201</v>
      </c>
      <c r="AN96" s="2">
        <v>3.5860999999999997E-2</v>
      </c>
      <c r="AO96" s="2">
        <v>0.70268299999999995</v>
      </c>
      <c r="AP96" s="2">
        <v>0.51307800000000003</v>
      </c>
      <c r="AQ96" s="2">
        <v>18.614000000000001</v>
      </c>
      <c r="AR96" s="2">
        <v>15.535</v>
      </c>
      <c r="AS96" s="2">
        <v>38.366</v>
      </c>
      <c r="AT96">
        <f t="shared" si="3"/>
        <v>1.0708801461093262</v>
      </c>
      <c r="AU96">
        <f t="shared" si="4"/>
        <v>0.21099765771318388</v>
      </c>
      <c r="AV96">
        <f t="shared" si="5"/>
        <v>0.189408951867506</v>
      </c>
    </row>
    <row r="97" spans="1:48" x14ac:dyDescent="0.3">
      <c r="A97" s="2" t="s">
        <v>143</v>
      </c>
      <c r="B97" s="2" t="s">
        <v>79</v>
      </c>
      <c r="C97" s="2" t="s">
        <v>76</v>
      </c>
      <c r="D97" s="2">
        <v>2.298</v>
      </c>
      <c r="E97" s="2">
        <v>-95.7</v>
      </c>
      <c r="F97" s="4">
        <v>49.312756520895498</v>
      </c>
      <c r="G97" s="4">
        <v>1.0498001590844099</v>
      </c>
      <c r="H97" s="4">
        <v>16.752520410699901</v>
      </c>
      <c r="I97" s="4">
        <v>9.7932682444088694</v>
      </c>
      <c r="J97" s="4">
        <v>0.20126887581574801</v>
      </c>
      <c r="K97" s="4">
        <v>7.9957562739341004</v>
      </c>
      <c r="L97" s="4">
        <v>12.747758350255801</v>
      </c>
      <c r="M97" s="4">
        <v>2.3856717634870099</v>
      </c>
      <c r="N97" s="4">
        <v>8.2337267379169604E-2</v>
      </c>
      <c r="O97" s="4">
        <v>6.9757962640685303E-2</v>
      </c>
      <c r="P97" s="4">
        <v>2.9250370632711298</v>
      </c>
      <c r="Q97" s="4">
        <v>16.116834543022001</v>
      </c>
      <c r="R97" s="4">
        <v>2.7488034108560102</v>
      </c>
      <c r="S97" s="4">
        <v>7.5524075636981403</v>
      </c>
      <c r="T97" s="4">
        <v>1.3479597400368</v>
      </c>
      <c r="U97" s="4">
        <v>6.9036018854660304</v>
      </c>
      <c r="V97" s="4">
        <v>2.3309566629140499</v>
      </c>
      <c r="W97" s="4">
        <v>0.953025664066666</v>
      </c>
      <c r="X97" s="4">
        <v>3.0722857497846698</v>
      </c>
      <c r="Y97" s="4">
        <v>0.60750761285055299</v>
      </c>
      <c r="Z97" s="4">
        <v>3.9441552600379102</v>
      </c>
      <c r="AA97" s="4">
        <v>0.94995327409585595</v>
      </c>
      <c r="AB97" s="4">
        <v>2.61202553839111</v>
      </c>
      <c r="AC97" s="4">
        <v>0.41358114188366302</v>
      </c>
      <c r="AD97" s="4">
        <v>2.6874285501188102</v>
      </c>
      <c r="AE97" s="4">
        <v>0.42149129028973098</v>
      </c>
      <c r="AF97" s="4">
        <v>25.4199754752836</v>
      </c>
      <c r="AG97" s="10">
        <v>0.16462044857003799</v>
      </c>
      <c r="AH97" s="11">
        <v>181.44839854515601</v>
      </c>
      <c r="AI97" s="4">
        <v>60.312186527959</v>
      </c>
      <c r="AJ97" s="4">
        <v>144.657841681912</v>
      </c>
      <c r="AK97" s="4">
        <v>47.315096544108698</v>
      </c>
      <c r="AL97" s="4">
        <v>260.38820058086702</v>
      </c>
      <c r="AM97" s="4"/>
      <c r="AN97" s="2"/>
      <c r="AO97" s="2">
        <v>0.70308000000000004</v>
      </c>
      <c r="AP97" s="2">
        <v>0.512961</v>
      </c>
      <c r="AQ97" s="2">
        <v>18.439</v>
      </c>
      <c r="AR97" s="2">
        <v>15.534000000000001</v>
      </c>
      <c r="AS97" s="2">
        <v>38.332999999999998</v>
      </c>
      <c r="AT97">
        <f t="shared" si="3"/>
        <v>0.96307746678630912</v>
      </c>
      <c r="AU97">
        <f t="shared" si="4"/>
        <v>0.16841559938059211</v>
      </c>
      <c r="AV97">
        <f t="shared" si="5"/>
        <v>0.16462044857003799</v>
      </c>
    </row>
    <row r="98" spans="1:48" x14ac:dyDescent="0.3">
      <c r="A98" s="2" t="s">
        <v>144</v>
      </c>
      <c r="B98" s="2" t="s">
        <v>79</v>
      </c>
      <c r="C98" s="2" t="s">
        <v>76</v>
      </c>
      <c r="D98" s="2">
        <v>2.2949999999999999</v>
      </c>
      <c r="E98" s="2">
        <v>-95.875</v>
      </c>
      <c r="F98" s="4">
        <v>50.867723760881901</v>
      </c>
      <c r="G98" s="4">
        <v>1.1483402223371799</v>
      </c>
      <c r="H98" s="4">
        <v>15.0716045781089</v>
      </c>
      <c r="I98" s="4">
        <v>9.6178737194810697</v>
      </c>
      <c r="J98" s="4">
        <v>0.17492212428769199</v>
      </c>
      <c r="K98" s="4">
        <v>7.9952854080040101</v>
      </c>
      <c r="L98" s="4">
        <v>12.588917527600399</v>
      </c>
      <c r="M98" s="4">
        <v>2.34861025257739</v>
      </c>
      <c r="N98" s="4">
        <v>5.9614047635550102E-2</v>
      </c>
      <c r="O98" s="4">
        <v>8.6845155814751898E-2</v>
      </c>
      <c r="P98" s="4"/>
      <c r="Q98" s="4">
        <v>12.449927381585701</v>
      </c>
      <c r="R98" s="4">
        <v>2.3686980114207099</v>
      </c>
      <c r="S98" s="4">
        <v>7.0359657475144797</v>
      </c>
      <c r="T98" s="4">
        <v>1.25424223715602</v>
      </c>
      <c r="U98" s="4">
        <v>6.77274729612662</v>
      </c>
      <c r="V98" s="4">
        <v>2.3643908527252302</v>
      </c>
      <c r="W98" s="4">
        <v>0.92411134794935701</v>
      </c>
      <c r="X98" s="4">
        <v>3.1373521967902702</v>
      </c>
      <c r="Y98" s="4">
        <v>0.61760906216522704</v>
      </c>
      <c r="Z98" s="4">
        <v>3.8133517850802399</v>
      </c>
      <c r="AA98" s="4">
        <v>0.91414378806961405</v>
      </c>
      <c r="AB98" s="4">
        <v>2.4743190128213901</v>
      </c>
      <c r="AC98" s="4">
        <v>0.39593071295508397</v>
      </c>
      <c r="AD98" s="4">
        <v>2.5461970659960298</v>
      </c>
      <c r="AE98" s="4">
        <v>0.39188149598974098</v>
      </c>
      <c r="AF98" s="4"/>
      <c r="AG98" s="10">
        <v>0.162967201713166</v>
      </c>
      <c r="AH98" s="11">
        <v>120.937816498665</v>
      </c>
      <c r="AI98" s="4"/>
      <c r="AJ98" s="4">
        <v>91.368327849892196</v>
      </c>
      <c r="AK98" s="4"/>
      <c r="AL98" s="4"/>
      <c r="AM98" s="4"/>
      <c r="AN98" s="2"/>
      <c r="AO98" s="2">
        <v>0.70270999999999995</v>
      </c>
      <c r="AP98" s="2">
        <v>0.51308200000000004</v>
      </c>
      <c r="AQ98" s="2">
        <v>18.619</v>
      </c>
      <c r="AR98" s="2">
        <v>15.534000000000001</v>
      </c>
      <c r="AS98" s="2">
        <v>38.365000000000002</v>
      </c>
      <c r="AT98">
        <f t="shared" si="3"/>
        <v>1.0310772541235895</v>
      </c>
      <c r="AU98">
        <f t="shared" si="4"/>
        <v>0.1952755153788179</v>
      </c>
      <c r="AV98">
        <f t="shared" si="5"/>
        <v>0.162967201713166</v>
      </c>
    </row>
    <row r="99" spans="1:48" x14ac:dyDescent="0.3">
      <c r="A99" s="2" t="s">
        <v>145</v>
      </c>
      <c r="B99" s="2" t="s">
        <v>79</v>
      </c>
      <c r="C99" s="2" t="s">
        <v>47</v>
      </c>
      <c r="D99" s="2">
        <v>2.29</v>
      </c>
      <c r="E99" s="2">
        <v>-96.18</v>
      </c>
      <c r="F99" s="4">
        <v>50.573675223084301</v>
      </c>
      <c r="G99" s="4">
        <v>1.21291083864285</v>
      </c>
      <c r="H99" s="4">
        <v>14.0353175060451</v>
      </c>
      <c r="I99" s="4">
        <v>9.8865338523380899</v>
      </c>
      <c r="J99" s="4">
        <v>0.20412058677884801</v>
      </c>
      <c r="K99" s="4">
        <v>7.9961748790505203</v>
      </c>
      <c r="L99" s="4">
        <v>12.4732774062755</v>
      </c>
      <c r="M99" s="4">
        <v>2.4704114969321598</v>
      </c>
      <c r="N99" s="4">
        <v>4.9596206502412997E-2</v>
      </c>
      <c r="O99" s="4">
        <v>8.5567315861643803E-2</v>
      </c>
      <c r="P99" s="4">
        <v>1.2489838267611499</v>
      </c>
      <c r="Q99" s="4">
        <v>6.8329407525833101</v>
      </c>
      <c r="R99" s="4">
        <v>1.7750204021156799</v>
      </c>
      <c r="S99" s="4">
        <v>5.4869136755965302</v>
      </c>
      <c r="T99" s="4">
        <v>1.0981969364775299</v>
      </c>
      <c r="U99" s="4">
        <v>6.9964468647007703</v>
      </c>
      <c r="V99" s="4">
        <v>2.6671505877450601</v>
      </c>
      <c r="W99" s="4">
        <v>1.0323550718335099</v>
      </c>
      <c r="X99" s="4">
        <v>3.50899395207166</v>
      </c>
      <c r="Y99" s="4">
        <v>0.60889935655961303</v>
      </c>
      <c r="Z99" s="4">
        <v>4.5170636604361301</v>
      </c>
      <c r="AA99" s="4">
        <v>0.95713266246259898</v>
      </c>
      <c r="AB99" s="4">
        <v>2.92034438461652</v>
      </c>
      <c r="AC99" s="4">
        <v>0.42000533959620001</v>
      </c>
      <c r="AD99" s="4">
        <v>2.86165095296445</v>
      </c>
      <c r="AE99" s="4">
        <v>0.38749225241673102</v>
      </c>
      <c r="AF99" s="4">
        <v>25.6820627188646</v>
      </c>
      <c r="AG99" s="10"/>
      <c r="AH99" s="11"/>
      <c r="AI99" s="4">
        <v>59.1736058523392</v>
      </c>
      <c r="AJ99" s="4">
        <v>93.699841229982695</v>
      </c>
      <c r="AK99" s="4">
        <v>49.893535092772098</v>
      </c>
      <c r="AL99" s="4"/>
      <c r="AM99" s="4">
        <v>5.7679024190256403E-2</v>
      </c>
      <c r="AN99" s="2">
        <v>1.3588128805157647E-2</v>
      </c>
      <c r="AO99" s="2">
        <v>0.70262100000000005</v>
      </c>
      <c r="AP99" s="2">
        <v>0.51312500000000005</v>
      </c>
      <c r="AQ99" s="2">
        <v>18.425000000000001</v>
      </c>
      <c r="AR99" s="2">
        <v>15.516</v>
      </c>
      <c r="AS99" s="2">
        <v>38.203000000000003</v>
      </c>
      <c r="AT99">
        <f t="shared" si="3"/>
        <v>1.0348915141715895</v>
      </c>
      <c r="AU99">
        <f t="shared" si="4"/>
        <v>0.19678214809777791</v>
      </c>
      <c r="AV99">
        <f t="shared" si="5"/>
        <v>0.19678214809777791</v>
      </c>
    </row>
    <row r="100" spans="1:48" x14ac:dyDescent="0.3">
      <c r="A100" s="2" t="s">
        <v>146</v>
      </c>
      <c r="B100" s="2" t="s">
        <v>79</v>
      </c>
      <c r="C100" s="2" t="s">
        <v>76</v>
      </c>
      <c r="D100" s="2">
        <v>2.2810000000000001</v>
      </c>
      <c r="E100" s="2">
        <v>-96.191000000000003</v>
      </c>
      <c r="F100" s="4">
        <v>50.816719532761603</v>
      </c>
      <c r="G100" s="4">
        <v>1.2617565928954599</v>
      </c>
      <c r="H100" s="4">
        <v>14.770423451466399</v>
      </c>
      <c r="I100" s="4">
        <v>9.9636198254178208</v>
      </c>
      <c r="J100" s="4">
        <v>0.18792119468655799</v>
      </c>
      <c r="K100" s="4">
        <v>7.9967506534806603</v>
      </c>
      <c r="L100" s="4">
        <v>12.678115013769</v>
      </c>
      <c r="M100" s="4">
        <v>2.2784412927610602</v>
      </c>
      <c r="N100" s="4">
        <v>5.6789372020663101E-2</v>
      </c>
      <c r="O100" s="4">
        <v>9.9123267526975603E-2</v>
      </c>
      <c r="P100" s="4">
        <v>1.9744239676381199</v>
      </c>
      <c r="Q100" s="4">
        <v>11.171542084669101</v>
      </c>
      <c r="R100" s="4">
        <v>2.32692550383118</v>
      </c>
      <c r="S100" s="4">
        <v>7.50391968248735</v>
      </c>
      <c r="T100" s="4">
        <v>1.3761329938996101</v>
      </c>
      <c r="U100" s="4">
        <v>7.4573608881288402</v>
      </c>
      <c r="V100" s="4">
        <v>2.7186745789990998</v>
      </c>
      <c r="W100" s="4">
        <v>1.01309207096913</v>
      </c>
      <c r="X100" s="4">
        <v>3.8166361031067</v>
      </c>
      <c r="Y100" s="4">
        <v>0.72775331814326405</v>
      </c>
      <c r="Z100" s="4">
        <v>4.6121243664265297</v>
      </c>
      <c r="AA100" s="4">
        <v>1.00070111415212</v>
      </c>
      <c r="AB100" s="4">
        <v>2.88562514886137</v>
      </c>
      <c r="AC100" s="4">
        <v>0.44693735378457</v>
      </c>
      <c r="AD100" s="4">
        <v>2.9701063469181199</v>
      </c>
      <c r="AE100" s="4">
        <v>0.47100844891647298</v>
      </c>
      <c r="AF100" s="4">
        <v>28.297971762387601</v>
      </c>
      <c r="AG100" s="10"/>
      <c r="AH100" s="11"/>
      <c r="AI100" s="4">
        <v>67.025565663599096</v>
      </c>
      <c r="AJ100" s="4">
        <v>89.325943806077206</v>
      </c>
      <c r="AK100" s="4">
        <v>47.752552082789997</v>
      </c>
      <c r="AL100" s="4">
        <v>334.05838189058397</v>
      </c>
      <c r="AM100" s="4"/>
      <c r="AN100" s="2"/>
      <c r="AO100" s="2">
        <v>0.70276000000000005</v>
      </c>
      <c r="AP100" s="2">
        <v>0.51306399999999996</v>
      </c>
      <c r="AQ100" s="2">
        <v>18.564</v>
      </c>
      <c r="AR100" s="2">
        <v>15.513</v>
      </c>
      <c r="AS100" s="2">
        <v>38.247</v>
      </c>
      <c r="AT100">
        <f t="shared" si="3"/>
        <v>1.016363770399098</v>
      </c>
      <c r="AU100">
        <f t="shared" si="4"/>
        <v>0.18946368930764371</v>
      </c>
      <c r="AV100">
        <f t="shared" si="5"/>
        <v>0.18946368930764371</v>
      </c>
    </row>
    <row r="101" spans="1:48" x14ac:dyDescent="0.3">
      <c r="A101" s="2" t="s">
        <v>147</v>
      </c>
      <c r="B101" s="2" t="s">
        <v>79</v>
      </c>
      <c r="C101" s="2" t="s">
        <v>76</v>
      </c>
      <c r="D101" s="2">
        <v>2.2810000000000001</v>
      </c>
      <c r="E101" s="2">
        <v>-96.191000000000003</v>
      </c>
      <c r="F101" s="4">
        <v>50.728515876994599</v>
      </c>
      <c r="G101" s="4">
        <v>1.26532370794958</v>
      </c>
      <c r="H101" s="4">
        <v>14.973862051580699</v>
      </c>
      <c r="I101" s="4">
        <v>10.001114285959099</v>
      </c>
      <c r="J101" s="4">
        <v>0.18587237500909001</v>
      </c>
      <c r="K101" s="4">
        <v>7.9988413915115597</v>
      </c>
      <c r="L101" s="4">
        <v>12.4260725541459</v>
      </c>
      <c r="M101" s="4">
        <v>2.2798260270300901</v>
      </c>
      <c r="N101" s="4">
        <v>5.3674375671074102E-2</v>
      </c>
      <c r="O101" s="4">
        <v>0.100390961903305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10">
        <v>0.15606050964073101</v>
      </c>
      <c r="AH101" s="11">
        <v>180.99555940018701</v>
      </c>
      <c r="AI101" s="4"/>
      <c r="AJ101" s="4"/>
      <c r="AK101" s="4"/>
      <c r="AL101" s="4"/>
      <c r="AM101" s="4"/>
      <c r="AN101" s="2"/>
      <c r="AO101" s="2">
        <v>0.70276000000000005</v>
      </c>
      <c r="AP101" s="2">
        <v>0.51306399999999996</v>
      </c>
      <c r="AQ101" s="2">
        <v>18.564</v>
      </c>
      <c r="AR101" s="2">
        <v>15.513</v>
      </c>
      <c r="AS101" s="2">
        <v>38.247</v>
      </c>
      <c r="AV101">
        <f t="shared" si="5"/>
        <v>0.15606050964073101</v>
      </c>
    </row>
    <row r="102" spans="1:48" x14ac:dyDescent="0.3">
      <c r="A102" s="2" t="s">
        <v>148</v>
      </c>
      <c r="B102" s="2" t="s">
        <v>79</v>
      </c>
      <c r="C102" s="2" t="s">
        <v>76</v>
      </c>
      <c r="D102" s="2">
        <v>2.113</v>
      </c>
      <c r="E102" s="2">
        <v>-96.628</v>
      </c>
      <c r="F102" s="4">
        <v>50.504360530483503</v>
      </c>
      <c r="G102" s="4">
        <v>1.3196233897243299</v>
      </c>
      <c r="H102" s="4">
        <v>14.539295746729501</v>
      </c>
      <c r="I102" s="4">
        <v>9.9048154921214593</v>
      </c>
      <c r="J102" s="4">
        <v>0.20756817817280701</v>
      </c>
      <c r="K102" s="4">
        <v>7.9959055715696801</v>
      </c>
      <c r="L102" s="4">
        <v>12.9487910104204</v>
      </c>
      <c r="M102" s="4">
        <v>2.6429903787332401</v>
      </c>
      <c r="N102" s="4">
        <v>3.94263578652259E-2</v>
      </c>
      <c r="O102" s="4">
        <v>9.1608302098613301E-2</v>
      </c>
      <c r="P102" s="4">
        <v>1.3139208276818399</v>
      </c>
      <c r="Q102" s="4">
        <v>5.5309467711077396</v>
      </c>
      <c r="R102" s="4">
        <v>2.2196189452017498</v>
      </c>
      <c r="S102" s="4">
        <v>6.9908051597898</v>
      </c>
      <c r="T102" s="4">
        <v>1.42840175811429</v>
      </c>
      <c r="U102" s="4">
        <v>7.7727985834285001</v>
      </c>
      <c r="V102" s="4">
        <v>2.9610146197973299</v>
      </c>
      <c r="W102" s="4">
        <v>1.1517490689710299</v>
      </c>
      <c r="X102" s="4">
        <v>3.7404729875805902</v>
      </c>
      <c r="Y102" s="4">
        <v>0.75665524467311895</v>
      </c>
      <c r="Z102" s="4">
        <v>4.8346917421522697</v>
      </c>
      <c r="AA102" s="4">
        <v>1.1206181003317299</v>
      </c>
      <c r="AB102" s="4">
        <v>3.0502165336464602</v>
      </c>
      <c r="AC102" s="4">
        <v>0.475121273234344</v>
      </c>
      <c r="AD102" s="4">
        <v>3.0350544783864302</v>
      </c>
      <c r="AE102" s="4">
        <v>0.47641019886493802</v>
      </c>
      <c r="AF102" s="4">
        <v>30.6461467868757</v>
      </c>
      <c r="AG102" s="10">
        <v>0.12517530581429101</v>
      </c>
      <c r="AH102" s="11">
        <v>202.86288532068201</v>
      </c>
      <c r="AI102" s="4">
        <v>71.965148081120503</v>
      </c>
      <c r="AJ102" s="4">
        <v>115.79933178189</v>
      </c>
      <c r="AK102" s="4">
        <v>50.8424161959977</v>
      </c>
      <c r="AL102" s="4">
        <v>307.30707470355401</v>
      </c>
      <c r="AM102" s="4"/>
      <c r="AN102" s="2"/>
      <c r="AO102" s="2">
        <v>0.70265999999999995</v>
      </c>
      <c r="AP102" s="2">
        <v>0.51312100000000005</v>
      </c>
      <c r="AQ102" s="2">
        <v>18.456</v>
      </c>
      <c r="AR102" s="2">
        <v>15.509</v>
      </c>
      <c r="AS102" s="2">
        <v>38.122</v>
      </c>
      <c r="AT102">
        <f t="shared" si="3"/>
        <v>1.0832732274441399</v>
      </c>
      <c r="AU102">
        <f t="shared" si="4"/>
        <v>0.21589292484043529</v>
      </c>
      <c r="AV102">
        <f t="shared" si="5"/>
        <v>0.12517530581429101</v>
      </c>
    </row>
    <row r="103" spans="1:48" x14ac:dyDescent="0.3">
      <c r="A103" s="2" t="s">
        <v>149</v>
      </c>
      <c r="B103" s="2" t="s">
        <v>79</v>
      </c>
      <c r="C103" s="2" t="s">
        <v>76</v>
      </c>
      <c r="D103" s="2">
        <v>2.0979999999999999</v>
      </c>
      <c r="E103" s="2">
        <v>-96.722999999999999</v>
      </c>
      <c r="F103" s="4">
        <v>49.288788809603901</v>
      </c>
      <c r="G103" s="4">
        <v>1.11638899964177</v>
      </c>
      <c r="H103" s="4">
        <v>16.1651325960249</v>
      </c>
      <c r="I103" s="4">
        <v>10.2142857774151</v>
      </c>
      <c r="J103" s="4">
        <v>0.208556186746264</v>
      </c>
      <c r="K103" s="4">
        <v>7.9974592021276099</v>
      </c>
      <c r="L103" s="4">
        <v>12.267924278447801</v>
      </c>
      <c r="M103" s="4">
        <v>2.56275553828503</v>
      </c>
      <c r="N103" s="4">
        <v>4.4610949036634102E-2</v>
      </c>
      <c r="O103" s="4">
        <v>7.3608065910446094E-2</v>
      </c>
      <c r="P103" s="4">
        <v>2.1614775336981902</v>
      </c>
      <c r="Q103" s="4">
        <v>7.7057052279243603</v>
      </c>
      <c r="R103" s="4">
        <v>2.0847226444397799</v>
      </c>
      <c r="S103" s="4">
        <v>6.7018237533098999</v>
      </c>
      <c r="T103" s="4">
        <v>1.2235128468133101</v>
      </c>
      <c r="U103" s="4">
        <v>6.5030669644686396</v>
      </c>
      <c r="V103" s="4">
        <v>2.2720456775111302</v>
      </c>
      <c r="W103" s="4">
        <v>0.95909515767267695</v>
      </c>
      <c r="X103" s="4">
        <v>3.2404617506094602</v>
      </c>
      <c r="Y103" s="4">
        <v>0.59884847525303297</v>
      </c>
      <c r="Z103" s="4">
        <v>3.8100171559618801</v>
      </c>
      <c r="AA103" s="4">
        <v>0.82509499304477696</v>
      </c>
      <c r="AB103" s="4">
        <v>2.3433191283080501</v>
      </c>
      <c r="AC103" s="4">
        <v>0.36250331028399102</v>
      </c>
      <c r="AD103" s="4">
        <v>2.4153063493602498</v>
      </c>
      <c r="AE103" s="4">
        <v>0.37895529392348898</v>
      </c>
      <c r="AF103" s="4">
        <v>22.9963826209042</v>
      </c>
      <c r="AG103" s="10">
        <v>0.17760218513452999</v>
      </c>
      <c r="AH103" s="11">
        <v>129.84378155018999</v>
      </c>
      <c r="AI103" s="4">
        <v>59.036741248235202</v>
      </c>
      <c r="AJ103" s="4">
        <v>134.91521600042</v>
      </c>
      <c r="AK103" s="4">
        <v>39.070980959982002</v>
      </c>
      <c r="AL103" s="4">
        <v>242.32528711813001</v>
      </c>
      <c r="AM103" s="4"/>
      <c r="AN103" s="2"/>
      <c r="AO103" s="2"/>
      <c r="AP103" s="2"/>
      <c r="AQ103" s="2"/>
      <c r="AR103" s="2"/>
      <c r="AS103" s="2"/>
      <c r="AT103">
        <f t="shared" si="3"/>
        <v>1.0445008178381503</v>
      </c>
      <c r="AU103">
        <f t="shared" si="4"/>
        <v>0.20057782304606939</v>
      </c>
      <c r="AV103">
        <f t="shared" si="5"/>
        <v>0.17760218513452999</v>
      </c>
    </row>
    <row r="104" spans="1:48" x14ac:dyDescent="0.3">
      <c r="A104" s="2" t="s">
        <v>150</v>
      </c>
      <c r="B104" s="2" t="s">
        <v>79</v>
      </c>
      <c r="C104" s="2" t="s">
        <v>76</v>
      </c>
      <c r="D104" s="2">
        <v>2.1219999999999999</v>
      </c>
      <c r="E104" s="2">
        <v>-96.775000000000006</v>
      </c>
      <c r="F104" s="24">
        <v>48.382103927476201</v>
      </c>
      <c r="G104" s="24">
        <v>1.1533201493335199</v>
      </c>
      <c r="H104" s="24">
        <v>17.2313427129593</v>
      </c>
      <c r="I104" s="24">
        <v>9.2455393035559599</v>
      </c>
      <c r="J104" s="24">
        <v>0.16539862606721001</v>
      </c>
      <c r="K104" s="24">
        <v>7.9986020722338997</v>
      </c>
      <c r="L104" s="24">
        <v>12.4626161332256</v>
      </c>
      <c r="M104" s="24">
        <v>2.5781104276293401</v>
      </c>
      <c r="N104" s="24">
        <v>3.0174073674423499E-2</v>
      </c>
      <c r="O104" s="24">
        <v>6.8171055338512296E-2</v>
      </c>
      <c r="P104" s="20">
        <v>1.0243307896837599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>
        <v>26.292029071104501</v>
      </c>
      <c r="AG104" s="22"/>
      <c r="AH104" s="25"/>
      <c r="AI104" s="20">
        <v>68.100809767150096</v>
      </c>
      <c r="AJ104" s="20"/>
      <c r="AK104" s="20">
        <v>47.3792134223795</v>
      </c>
      <c r="AL104" s="20">
        <v>219.300415665325</v>
      </c>
      <c r="AM104" s="20"/>
      <c r="AN104" s="2"/>
      <c r="AO104" s="2"/>
      <c r="AP104" s="2"/>
      <c r="AQ104" s="2"/>
      <c r="AR104" s="2"/>
      <c r="AS104" s="2"/>
    </row>
    <row r="105" spans="1:48" x14ac:dyDescent="0.3">
      <c r="A105" s="2" t="s">
        <v>151</v>
      </c>
      <c r="B105" s="2" t="s">
        <v>79</v>
      </c>
      <c r="C105" s="2" t="s">
        <v>76</v>
      </c>
      <c r="D105" s="2">
        <v>2.1349999999999998</v>
      </c>
      <c r="E105" s="2">
        <v>-96.816999999999993</v>
      </c>
      <c r="F105" s="4">
        <v>50.506714356974499</v>
      </c>
      <c r="G105" s="4">
        <v>1.3707707062969501</v>
      </c>
      <c r="H105" s="4">
        <v>14.641254736220301</v>
      </c>
      <c r="I105" s="4">
        <v>10.288081641868001</v>
      </c>
      <c r="J105" s="4">
        <v>0.19890951376614099</v>
      </c>
      <c r="K105" s="4">
        <v>7.9977921328452499</v>
      </c>
      <c r="L105" s="4">
        <v>12.130549158557599</v>
      </c>
      <c r="M105" s="4">
        <v>2.2958093574092202</v>
      </c>
      <c r="N105" s="4">
        <v>5.1148160682722002E-2</v>
      </c>
      <c r="O105" s="4">
        <v>0.101159695572495</v>
      </c>
      <c r="P105" s="4">
        <v>2.0990353785199498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>
        <v>33.675239668740701</v>
      </c>
      <c r="AG105" s="10"/>
      <c r="AH105" s="11"/>
      <c r="AI105" s="4">
        <v>79.403306394844506</v>
      </c>
      <c r="AJ105" s="4"/>
      <c r="AK105" s="4">
        <v>50.426259761614602</v>
      </c>
      <c r="AL105" s="4">
        <v>343.242185056187</v>
      </c>
      <c r="AM105" s="4"/>
      <c r="AN105" s="2"/>
      <c r="AO105" s="2"/>
      <c r="AP105" s="2"/>
      <c r="AQ105" s="2"/>
      <c r="AR105" s="2"/>
      <c r="AS105" s="2"/>
    </row>
    <row r="106" spans="1:48" x14ac:dyDescent="0.3">
      <c r="A106" s="2" t="s">
        <v>152</v>
      </c>
      <c r="B106" s="2" t="s">
        <v>79</v>
      </c>
      <c r="C106" s="2" t="s">
        <v>76</v>
      </c>
      <c r="D106" s="2">
        <v>2.137</v>
      </c>
      <c r="E106" s="2">
        <v>-96.875</v>
      </c>
      <c r="F106" s="4">
        <v>50.358048385031601</v>
      </c>
      <c r="G106" s="4">
        <v>1.2839692291677001</v>
      </c>
      <c r="H106" s="4">
        <v>14.5754935746576</v>
      </c>
      <c r="I106" s="4">
        <v>9.7435782419614103</v>
      </c>
      <c r="J106" s="4">
        <v>0.193980962680012</v>
      </c>
      <c r="K106" s="4">
        <v>7.9953725240839599</v>
      </c>
      <c r="L106" s="4">
        <v>12.2787711390922</v>
      </c>
      <c r="M106" s="4">
        <v>2.1962890403800701</v>
      </c>
      <c r="N106" s="4">
        <v>5.64494864941835E-2</v>
      </c>
      <c r="O106" s="4">
        <v>0.110846264388579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10">
        <v>0.15807207872812101</v>
      </c>
      <c r="AH106" s="11">
        <v>165.399902157409</v>
      </c>
      <c r="AI106" s="4"/>
      <c r="AJ106" s="4"/>
      <c r="AK106" s="4"/>
      <c r="AL106" s="4"/>
      <c r="AM106" s="4"/>
      <c r="AN106" s="2"/>
      <c r="AO106" s="2"/>
      <c r="AP106" s="2"/>
      <c r="AQ106" s="2"/>
      <c r="AR106" s="2"/>
      <c r="AS106" s="2"/>
      <c r="AV106">
        <f t="shared" si="5"/>
        <v>0.15807207872812101</v>
      </c>
    </row>
    <row r="107" spans="1:48" x14ac:dyDescent="0.3">
      <c r="A107" s="2" t="s">
        <v>153</v>
      </c>
      <c r="B107" s="2" t="s">
        <v>79</v>
      </c>
      <c r="C107" s="2" t="s">
        <v>76</v>
      </c>
      <c r="D107" s="2">
        <v>2.137</v>
      </c>
      <c r="E107" s="2">
        <v>-97.097999999999999</v>
      </c>
      <c r="F107" s="4">
        <v>50.432663691814</v>
      </c>
      <c r="G107" s="4">
        <v>1.2662317981800799</v>
      </c>
      <c r="H107" s="4">
        <v>14.314756107325</v>
      </c>
      <c r="I107" s="4">
        <v>9.6557803345632198</v>
      </c>
      <c r="J107" s="4">
        <v>0.19488864305609199</v>
      </c>
      <c r="K107" s="4">
        <v>7.9952451135903999</v>
      </c>
      <c r="L107" s="4">
        <v>12.709652229173599</v>
      </c>
      <c r="M107" s="4">
        <v>2.2927032375917098</v>
      </c>
      <c r="N107" s="4">
        <v>5.5526931820450598E-2</v>
      </c>
      <c r="O107" s="4">
        <v>8.8189832891304096E-2</v>
      </c>
      <c r="P107" s="4">
        <v>1.7719208996370599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>
        <v>28.978889800425598</v>
      </c>
      <c r="AG107" s="10"/>
      <c r="AH107" s="11"/>
      <c r="AI107" s="4">
        <v>66.996395226317304</v>
      </c>
      <c r="AJ107" s="4"/>
      <c r="AK107" s="4">
        <v>48.0953635043495</v>
      </c>
      <c r="AL107" s="4">
        <v>306.190710183546</v>
      </c>
      <c r="AM107" s="4"/>
      <c r="AN107" s="2"/>
      <c r="AO107" s="2"/>
      <c r="AP107" s="2"/>
      <c r="AQ107" s="2"/>
      <c r="AR107" s="2"/>
      <c r="AS107" s="2"/>
    </row>
    <row r="108" spans="1:48" x14ac:dyDescent="0.3">
      <c r="A108" s="2" t="s">
        <v>154</v>
      </c>
      <c r="B108" s="2" t="s">
        <v>79</v>
      </c>
      <c r="C108" s="2" t="s">
        <v>47</v>
      </c>
      <c r="D108" s="2">
        <v>2.12</v>
      </c>
      <c r="E108" s="2">
        <v>-97.19</v>
      </c>
      <c r="F108" s="4">
        <v>49.953072675967697</v>
      </c>
      <c r="G108" s="4">
        <v>1.31078626936739</v>
      </c>
      <c r="H108" s="4">
        <v>14.427313974299199</v>
      </c>
      <c r="I108" s="4">
        <v>9.5810361919483302</v>
      </c>
      <c r="J108" s="4">
        <v>0.19802673990938099</v>
      </c>
      <c r="K108" s="4">
        <v>7.9960329166733501</v>
      </c>
      <c r="L108" s="4">
        <v>12.110781897648</v>
      </c>
      <c r="M108" s="4">
        <v>2.3319996126671301</v>
      </c>
      <c r="N108" s="4">
        <v>5.4444437823771202E-2</v>
      </c>
      <c r="O108" s="4">
        <v>9.8582848244405205E-2</v>
      </c>
      <c r="P108" s="4">
        <v>1.42592436577979</v>
      </c>
      <c r="Q108" s="4">
        <v>7.2883956962751597</v>
      </c>
      <c r="R108" s="4">
        <v>2.0565695422301702</v>
      </c>
      <c r="S108" s="4">
        <v>6.9489925586926802</v>
      </c>
      <c r="T108" s="4">
        <v>1.2153380585982601</v>
      </c>
      <c r="U108" s="4">
        <v>7.1436835737141902</v>
      </c>
      <c r="V108" s="4">
        <v>2.51150370795466</v>
      </c>
      <c r="W108" s="4">
        <v>0.96349356027740296</v>
      </c>
      <c r="X108" s="4">
        <v>3.35397979346578</v>
      </c>
      <c r="Y108" s="4">
        <v>0.64462864256321195</v>
      </c>
      <c r="Z108" s="4">
        <v>4.47918218735831</v>
      </c>
      <c r="AA108" s="4">
        <v>0.95851700089205405</v>
      </c>
      <c r="AB108" s="4">
        <v>2.8594302431351499</v>
      </c>
      <c r="AC108" s="4">
        <v>0.40308531642732898</v>
      </c>
      <c r="AD108" s="4">
        <v>2.8997116839852302</v>
      </c>
      <c r="AE108" s="4">
        <v>0.46792660349081699</v>
      </c>
      <c r="AF108" s="4">
        <v>24.919760138044602</v>
      </c>
      <c r="AG108" s="10">
        <v>0.159259478713487</v>
      </c>
      <c r="AH108" s="11">
        <v>205.78202976848999</v>
      </c>
      <c r="AI108" s="4">
        <v>57.9054001596989</v>
      </c>
      <c r="AJ108" s="4">
        <v>93.333966068315902</v>
      </c>
      <c r="AK108" s="4">
        <v>44.955049252011598</v>
      </c>
      <c r="AL108" s="4">
        <v>316.80177467520002</v>
      </c>
      <c r="AM108" s="4">
        <v>5.2347849331354203E-2</v>
      </c>
      <c r="AN108" s="2">
        <v>2.4434999999999998E-2</v>
      </c>
      <c r="AO108" s="2">
        <v>0.70269999999999999</v>
      </c>
      <c r="AP108" s="2">
        <v>0.51309800000000005</v>
      </c>
      <c r="AQ108" s="2">
        <v>18.43</v>
      </c>
      <c r="AR108" s="2">
        <v>15.496</v>
      </c>
      <c r="AS108" s="2">
        <v>38.161000000000001</v>
      </c>
      <c r="AT108">
        <f t="shared" si="3"/>
        <v>0.96170739236333036</v>
      </c>
      <c r="AU108">
        <f t="shared" si="4"/>
        <v>0.16787441998351552</v>
      </c>
      <c r="AV108">
        <f t="shared" si="5"/>
        <v>0.159259478713487</v>
      </c>
    </row>
    <row r="109" spans="1:48" x14ac:dyDescent="0.3">
      <c r="A109" s="2" t="s">
        <v>155</v>
      </c>
      <c r="B109" s="2" t="s">
        <v>79</v>
      </c>
      <c r="C109" s="2" t="s">
        <v>76</v>
      </c>
      <c r="D109" s="2">
        <v>2.1419999999999999</v>
      </c>
      <c r="E109" s="2">
        <v>-97.191999999999993</v>
      </c>
      <c r="F109" s="2">
        <v>51.1205441005079</v>
      </c>
      <c r="G109" s="2">
        <v>1.2879527053536299</v>
      </c>
      <c r="H109" s="2">
        <v>14.148558901887499</v>
      </c>
      <c r="I109" s="2">
        <v>9.6963309925724097</v>
      </c>
      <c r="J109" s="2">
        <v>0.19047967783389899</v>
      </c>
      <c r="K109" s="2">
        <v>7.9998944405122403</v>
      </c>
      <c r="L109" s="2">
        <v>12.7867670342289</v>
      </c>
      <c r="M109" s="2">
        <v>2.1092042375825102</v>
      </c>
      <c r="N109" s="2">
        <v>5.4264559382913101E-2</v>
      </c>
      <c r="O109" s="2">
        <v>8.8595198992511101E-2</v>
      </c>
      <c r="P109" s="2">
        <v>2.26057652441756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>
        <v>30.8095194150856</v>
      </c>
      <c r="AG109" s="2">
        <v>0.14401550338720001</v>
      </c>
      <c r="AH109" s="2">
        <v>121.161116332801</v>
      </c>
      <c r="AI109" s="2">
        <v>71.034546744809404</v>
      </c>
      <c r="AJ109" s="2"/>
      <c r="AK109" s="2">
        <v>45.9829408303668</v>
      </c>
      <c r="AL109" s="2">
        <v>325.075040955026</v>
      </c>
      <c r="AM109" s="2"/>
      <c r="AN109" s="2"/>
      <c r="AO109" s="2"/>
      <c r="AP109" s="2"/>
      <c r="AQ109" s="2"/>
      <c r="AR109" s="2"/>
      <c r="AS109" s="2"/>
      <c r="AV109">
        <f t="shared" si="5"/>
        <v>0.14401550338720001</v>
      </c>
    </row>
    <row r="110" spans="1:48" x14ac:dyDescent="0.3">
      <c r="A110" s="2" t="s">
        <v>156</v>
      </c>
      <c r="B110" s="2" t="s">
        <v>79</v>
      </c>
      <c r="C110" s="2" t="s">
        <v>76</v>
      </c>
      <c r="D110" s="2">
        <v>2.1419999999999999</v>
      </c>
      <c r="E110" s="2">
        <v>-97.602999999999994</v>
      </c>
      <c r="F110" s="2">
        <v>50.686192433807101</v>
      </c>
      <c r="G110" s="2">
        <v>1.24091966988699</v>
      </c>
      <c r="H110" s="2">
        <v>14.837148374684601</v>
      </c>
      <c r="I110" s="2">
        <v>9.7298489391917595</v>
      </c>
      <c r="J110" s="2">
        <v>0.201957993290831</v>
      </c>
      <c r="K110" s="2">
        <v>7.9960130505330103</v>
      </c>
      <c r="L110" s="2">
        <v>12.827980413453499</v>
      </c>
      <c r="M110" s="2">
        <v>2.1019838117688399</v>
      </c>
      <c r="N110" s="2">
        <v>5.1611487174323303E-2</v>
      </c>
      <c r="O110" s="2">
        <v>9.4247063535721001E-2</v>
      </c>
      <c r="P110" s="2">
        <v>1.9479366273973899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>
        <v>29.537514236832301</v>
      </c>
      <c r="AG110" s="2"/>
      <c r="AH110" s="2"/>
      <c r="AI110" s="2">
        <v>67.815326090205701</v>
      </c>
      <c r="AJ110" s="2"/>
      <c r="AK110" s="2">
        <v>49.219143205950097</v>
      </c>
      <c r="AL110" s="2">
        <v>321.759269208315</v>
      </c>
      <c r="AM110" s="2"/>
      <c r="AN110" s="2"/>
      <c r="AO110" s="2"/>
      <c r="AP110" s="2"/>
      <c r="AQ110" s="2"/>
      <c r="AR110" s="2"/>
      <c r="AS110" s="2"/>
    </row>
    <row r="111" spans="1:48" x14ac:dyDescent="0.3">
      <c r="A111" s="2" t="s">
        <v>157</v>
      </c>
      <c r="B111" s="2" t="s">
        <v>79</v>
      </c>
      <c r="C111" s="2" t="s">
        <v>76</v>
      </c>
      <c r="D111" s="2">
        <v>2.1920000000000002</v>
      </c>
      <c r="E111" s="2">
        <v>-97.781999999999996</v>
      </c>
      <c r="F111" s="2">
        <v>50.3644325242999</v>
      </c>
      <c r="G111" s="2">
        <v>1.5192704803916099</v>
      </c>
      <c r="H111" s="2">
        <v>14.152972233009001</v>
      </c>
      <c r="I111" s="2">
        <v>10.3357422543254</v>
      </c>
      <c r="J111" s="2">
        <v>0.207574745867459</v>
      </c>
      <c r="K111" s="2">
        <v>7.9996695922336398</v>
      </c>
      <c r="L111" s="2">
        <v>11.9238677750441</v>
      </c>
      <c r="M111" s="2">
        <v>2.3146182370417598</v>
      </c>
      <c r="N111" s="2">
        <v>8.7225558103878706E-2</v>
      </c>
      <c r="O111" s="2">
        <v>0.122557429740893</v>
      </c>
      <c r="P111" s="2">
        <v>2.7029379164007001</v>
      </c>
      <c r="Q111" s="2">
        <v>12.3244690495551</v>
      </c>
      <c r="R111" s="2">
        <v>3.3510088432132799</v>
      </c>
      <c r="S111" s="2">
        <v>9.9023357156813603</v>
      </c>
      <c r="T111" s="2">
        <v>1.8446870952741099</v>
      </c>
      <c r="U111" s="2">
        <v>9.7347030651266095</v>
      </c>
      <c r="V111" s="2">
        <v>3.4349171466709998</v>
      </c>
      <c r="W111" s="2">
        <v>1.21257091597688</v>
      </c>
      <c r="X111" s="2">
        <v>4.4179427617321396</v>
      </c>
      <c r="Y111" s="2">
        <v>0.85768269458386404</v>
      </c>
      <c r="Z111" s="2">
        <v>5.3913844103435498</v>
      </c>
      <c r="AA111" s="2">
        <v>1.26341099054488</v>
      </c>
      <c r="AB111" s="2">
        <v>3.46285115892525</v>
      </c>
      <c r="AC111" s="2">
        <v>0.545449105754092</v>
      </c>
      <c r="AD111" s="2">
        <v>3.4691322036972401</v>
      </c>
      <c r="AE111" s="2">
        <v>0.54309974217097901</v>
      </c>
      <c r="AF111" s="2">
        <v>36.241071277821</v>
      </c>
      <c r="AG111" s="2">
        <v>0.202190449283215</v>
      </c>
      <c r="AH111" s="2">
        <v>201.67732611661901</v>
      </c>
      <c r="AI111" s="2">
        <v>95.900131771631195</v>
      </c>
      <c r="AJ111" s="2">
        <v>101.8959058686</v>
      </c>
      <c r="AK111" s="2">
        <v>48.842182653137399</v>
      </c>
      <c r="AL111" s="2">
        <v>375.09982691419401</v>
      </c>
      <c r="AM111" s="2"/>
      <c r="AN111" s="2"/>
      <c r="AO111" s="2">
        <v>0.70262999999999998</v>
      </c>
      <c r="AP111" s="2">
        <v>0.51311899999999999</v>
      </c>
      <c r="AQ111" s="2">
        <v>18.452000000000002</v>
      </c>
      <c r="AR111" s="2">
        <v>15.510999999999999</v>
      </c>
      <c r="AS111" s="2">
        <v>38.168999999999997</v>
      </c>
      <c r="AT111">
        <f t="shared" si="3"/>
        <v>1.0994091942419526</v>
      </c>
      <c r="AU111">
        <f t="shared" si="4"/>
        <v>0.22226663172557129</v>
      </c>
      <c r="AV111">
        <f t="shared" si="5"/>
        <v>0.202190449283215</v>
      </c>
    </row>
    <row r="112" spans="1:48" x14ac:dyDescent="0.3">
      <c r="A112" s="2" t="s">
        <v>158</v>
      </c>
      <c r="B112" s="2" t="s">
        <v>79</v>
      </c>
      <c r="C112" s="2" t="s">
        <v>47</v>
      </c>
      <c r="D112" s="2">
        <v>2.2400000000000002</v>
      </c>
      <c r="E112" s="2">
        <v>-97.86</v>
      </c>
      <c r="F112" s="2">
        <v>50.063357078417702</v>
      </c>
      <c r="G112" s="2">
        <v>1.4069424779069499</v>
      </c>
      <c r="H112" s="2">
        <v>14.6514710672948</v>
      </c>
      <c r="I112" s="2">
        <v>9.7477985482601994</v>
      </c>
      <c r="J112" s="2">
        <v>0.214871834722896</v>
      </c>
      <c r="K112" s="2">
        <v>7.9972548005285704</v>
      </c>
      <c r="L112" s="2">
        <v>11.9318427074637</v>
      </c>
      <c r="M112" s="2">
        <v>2.29309062348106</v>
      </c>
      <c r="N112" s="2">
        <v>8.1259179632248393E-2</v>
      </c>
      <c r="O112" s="2">
        <v>0.105652179344841</v>
      </c>
      <c r="P112" s="2">
        <v>1.5677004819857201</v>
      </c>
      <c r="Q112" s="2">
        <v>7.4549892796321204</v>
      </c>
      <c r="R112" s="2">
        <v>2.6124380354451899</v>
      </c>
      <c r="S112" s="2">
        <v>8.1704308221970301</v>
      </c>
      <c r="T112" s="2">
        <v>1.3932327011133601</v>
      </c>
      <c r="U112" s="2">
        <v>8.0854566451464898</v>
      </c>
      <c r="V112" s="2">
        <v>2.7918591820837002</v>
      </c>
      <c r="W112" s="2">
        <v>1.1294442917845899</v>
      </c>
      <c r="X112" s="2">
        <v>3.9517830285170099</v>
      </c>
      <c r="Y112" s="2">
        <v>0.71029950180052004</v>
      </c>
      <c r="Z112" s="2">
        <v>4.8493741820420198</v>
      </c>
      <c r="AA112" s="2">
        <v>1.0291626844812201</v>
      </c>
      <c r="AB112" s="2">
        <v>3.2125510874329701</v>
      </c>
      <c r="AC112" s="2">
        <v>0.438238432799887</v>
      </c>
      <c r="AD112" s="2">
        <v>3.2807032467110502</v>
      </c>
      <c r="AE112" s="2">
        <v>0.46557925595980298</v>
      </c>
      <c r="AF112" s="2">
        <v>26.564247410378702</v>
      </c>
      <c r="AG112" s="2">
        <v>0.17529513182749401</v>
      </c>
      <c r="AH112" s="2">
        <v>255.750609774802</v>
      </c>
      <c r="AI112" s="2">
        <v>65.308157461019803</v>
      </c>
      <c r="AJ112" s="2">
        <v>99.430731474602496</v>
      </c>
      <c r="AK112" s="2">
        <v>40.388447303054001</v>
      </c>
      <c r="AL112" s="2">
        <v>297.310256298441</v>
      </c>
      <c r="AM112" s="2">
        <v>0.111820673037809</v>
      </c>
      <c r="AN112" s="2">
        <v>2.9438926821674271E-2</v>
      </c>
      <c r="AO112" s="2">
        <v>0.70264599999999999</v>
      </c>
      <c r="AP112" s="2">
        <v>0.51309000000000005</v>
      </c>
      <c r="AQ112" s="2">
        <v>18.527000000000001</v>
      </c>
      <c r="AR112" s="2">
        <v>15.535</v>
      </c>
      <c r="AS112" s="2">
        <v>38.298999999999999</v>
      </c>
      <c r="AT112">
        <f t="shared" si="3"/>
        <v>0.9449101410197952</v>
      </c>
      <c r="AU112">
        <f t="shared" si="4"/>
        <v>0.16123950570281911</v>
      </c>
      <c r="AV112">
        <f t="shared" si="5"/>
        <v>0.17529513182749401</v>
      </c>
    </row>
    <row r="113" spans="1:48" x14ac:dyDescent="0.3">
      <c r="A113" s="26" t="s">
        <v>159</v>
      </c>
      <c r="B113" s="26" t="s">
        <v>43</v>
      </c>
      <c r="C113" s="26" t="s">
        <v>50</v>
      </c>
      <c r="D113" s="26">
        <v>0.756776</v>
      </c>
      <c r="E113" s="26">
        <v>-88.331530000000001</v>
      </c>
      <c r="F113" s="26">
        <v>49.943009801673199</v>
      </c>
      <c r="G113" s="26">
        <v>1.4178655614273501</v>
      </c>
      <c r="H113" s="26">
        <v>15.229990295622599</v>
      </c>
      <c r="I113" s="26">
        <v>10.324368793504799</v>
      </c>
      <c r="J113" s="26">
        <v>0.18460607617779201</v>
      </c>
      <c r="K113" s="26">
        <v>7.9975439054072099</v>
      </c>
      <c r="L113" s="26">
        <v>11.768709131593001</v>
      </c>
      <c r="M113" s="26">
        <v>2.5355358938124799</v>
      </c>
      <c r="N113" s="26">
        <v>0.16135840209596</v>
      </c>
      <c r="O113" s="26">
        <v>0.12774206832596799</v>
      </c>
      <c r="P113" s="26">
        <v>8.2256220179080106</v>
      </c>
      <c r="Q113" s="26">
        <v>32.930793442355998</v>
      </c>
      <c r="R113" s="26">
        <v>5.2960652014382203</v>
      </c>
      <c r="S113" s="26">
        <v>13.465490504169599</v>
      </c>
      <c r="T113" s="26">
        <v>2.1644592736860302</v>
      </c>
      <c r="U113" s="26">
        <v>10.447738416063499</v>
      </c>
      <c r="V113" s="26">
        <v>3.3239576060363101</v>
      </c>
      <c r="W113" s="26">
        <v>1.2641037403692601</v>
      </c>
      <c r="X113" s="26">
        <v>4.1693291058716797</v>
      </c>
      <c r="Y113" s="26">
        <v>0.77634745720048104</v>
      </c>
      <c r="Z113" s="26">
        <v>5.1433486507244899</v>
      </c>
      <c r="AA113" s="26">
        <v>1.08143889402071</v>
      </c>
      <c r="AB113" s="26">
        <v>3.2590026482111898</v>
      </c>
      <c r="AC113" s="26">
        <v>0.51552127468689901</v>
      </c>
      <c r="AD113" s="26">
        <v>3.13020418932539</v>
      </c>
      <c r="AE113" s="26">
        <v>0.51108713422149299</v>
      </c>
      <c r="AF113" s="26">
        <v>31.564615519263</v>
      </c>
      <c r="AG113" s="26"/>
      <c r="AH113" s="26"/>
      <c r="AI113" s="26">
        <v>91.758881907840404</v>
      </c>
      <c r="AJ113" s="26">
        <v>115.74988923555701</v>
      </c>
      <c r="AK113" s="26">
        <v>40.085522355453797</v>
      </c>
      <c r="AL113" s="26">
        <v>293.99375604583702</v>
      </c>
      <c r="AM113" s="26"/>
      <c r="AN113" s="26"/>
      <c r="AO113" s="26">
        <v>0.70289500000000005</v>
      </c>
      <c r="AP113" s="26">
        <v>0.5130807847644</v>
      </c>
      <c r="AQ113" s="26">
        <v>18.928799999999999</v>
      </c>
      <c r="AR113" s="26">
        <v>15.5504</v>
      </c>
      <c r="AS113" s="26">
        <v>38.561399999999999</v>
      </c>
      <c r="AT113">
        <f t="shared" si="3"/>
        <v>1.1790894593545551</v>
      </c>
      <c r="AU113">
        <f t="shared" si="4"/>
        <v>0.25374033644504934</v>
      </c>
      <c r="AV113">
        <f t="shared" si="5"/>
        <v>0.25374033644504934</v>
      </c>
    </row>
    <row r="114" spans="1:48" x14ac:dyDescent="0.3">
      <c r="A114" s="26" t="s">
        <v>160</v>
      </c>
      <c r="B114" s="26" t="s">
        <v>43</v>
      </c>
      <c r="C114" s="26" t="s">
        <v>50</v>
      </c>
      <c r="D114" s="26">
        <v>0.75780199999999998</v>
      </c>
      <c r="E114" s="26">
        <v>-88.473129999999998</v>
      </c>
      <c r="F114" s="26">
        <v>47.930066459292902</v>
      </c>
      <c r="G114" s="26">
        <v>1.5050505050505101</v>
      </c>
      <c r="H114" s="26">
        <v>15.9112246363939</v>
      </c>
      <c r="I114" s="26">
        <v>9.7001249859596008</v>
      </c>
      <c r="J114" s="26">
        <v>0.16161616161616199</v>
      </c>
      <c r="K114" s="26">
        <v>7.8771229479798004</v>
      </c>
      <c r="L114" s="26">
        <v>12.188198628515201</v>
      </c>
      <c r="M114" s="26">
        <v>2.6053845394343398</v>
      </c>
      <c r="N114" s="26">
        <v>0.18181818181818199</v>
      </c>
      <c r="O114" s="26">
        <v>0.14141414141414099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8" x14ac:dyDescent="0.3">
      <c r="A115" s="26" t="s">
        <v>161</v>
      </c>
      <c r="B115" s="26" t="s">
        <v>43</v>
      </c>
      <c r="C115" s="26" t="s">
        <v>50</v>
      </c>
      <c r="D115" s="26">
        <v>0.76924199999999998</v>
      </c>
      <c r="E115" s="26">
        <v>-88.632530000000003</v>
      </c>
      <c r="F115" s="26">
        <v>49.937821465759498</v>
      </c>
      <c r="G115" s="26">
        <v>1.4354781694440799</v>
      </c>
      <c r="H115" s="26">
        <v>15.2416584186645</v>
      </c>
      <c r="I115" s="26">
        <v>10.7645817290464</v>
      </c>
      <c r="J115" s="26">
        <v>0.16185338898416299</v>
      </c>
      <c r="K115" s="26">
        <v>7.9953327431895698</v>
      </c>
      <c r="L115" s="26">
        <v>11.9920425320327</v>
      </c>
      <c r="M115" s="26">
        <v>2.3936541308953698</v>
      </c>
      <c r="N115" s="26">
        <v>0.11636654446948499</v>
      </c>
      <c r="O115" s="26">
        <v>0.13576096854773301</v>
      </c>
      <c r="P115" s="26">
        <v>5.6015480975341498</v>
      </c>
      <c r="Q115" s="26">
        <v>22.946830555820501</v>
      </c>
      <c r="R115" s="26">
        <v>4.1103127578873897</v>
      </c>
      <c r="S115" s="26">
        <v>11.3251174905808</v>
      </c>
      <c r="T115" s="26">
        <v>1.95536797044112</v>
      </c>
      <c r="U115" s="26">
        <v>9.4875600838624496</v>
      </c>
      <c r="V115" s="26">
        <v>3.1489693586599499</v>
      </c>
      <c r="W115" s="26">
        <v>1.2122690474373701</v>
      </c>
      <c r="X115" s="26">
        <v>4.1833157204182001</v>
      </c>
      <c r="Y115" s="26">
        <v>0.78807767650679705</v>
      </c>
      <c r="Z115" s="26">
        <v>5.2760009990605603</v>
      </c>
      <c r="AA115" s="26">
        <v>1.11959779056201</v>
      </c>
      <c r="AB115" s="26">
        <v>3.37532796273956</v>
      </c>
      <c r="AC115" s="26">
        <v>0.53591556368900295</v>
      </c>
      <c r="AD115" s="26">
        <v>3.25273413110326</v>
      </c>
      <c r="AE115" s="26">
        <v>0.49659084932811898</v>
      </c>
      <c r="AF115" s="26">
        <v>32.7182838534344</v>
      </c>
      <c r="AG115" s="26"/>
      <c r="AH115" s="26"/>
      <c r="AI115" s="26">
        <v>85.152553914843296</v>
      </c>
      <c r="AJ115" s="26">
        <v>91.887463973804898</v>
      </c>
      <c r="AK115" s="26">
        <v>41.111967461798798</v>
      </c>
      <c r="AL115" s="26">
        <v>299.25631482810599</v>
      </c>
      <c r="AM115" s="26"/>
      <c r="AN115" s="26"/>
      <c r="AO115" s="26">
        <v>0.702766</v>
      </c>
      <c r="AP115" s="26">
        <v>0.51307220024439992</v>
      </c>
      <c r="AQ115" s="26">
        <v>18.841200000000001</v>
      </c>
      <c r="AR115" s="26">
        <v>15.5448</v>
      </c>
      <c r="AS115" s="26">
        <v>38.463200000000001</v>
      </c>
      <c r="AT115">
        <f t="shared" si="3"/>
        <v>1.0749389931415814</v>
      </c>
      <c r="AU115">
        <f t="shared" si="4"/>
        <v>0.21260090229092468</v>
      </c>
      <c r="AV115">
        <f t="shared" si="5"/>
        <v>0.21260090229092468</v>
      </c>
    </row>
    <row r="116" spans="1:48" x14ac:dyDescent="0.3">
      <c r="A116" s="26" t="s">
        <v>162</v>
      </c>
      <c r="B116" s="26" t="s">
        <v>43</v>
      </c>
      <c r="C116" s="26" t="s">
        <v>50</v>
      </c>
      <c r="D116" s="26">
        <v>0.79322400000000004</v>
      </c>
      <c r="E116" s="26">
        <v>-88.795429999999996</v>
      </c>
      <c r="F116" s="26">
        <v>50.169277054797199</v>
      </c>
      <c r="G116" s="26">
        <v>1.35714395095459</v>
      </c>
      <c r="H116" s="26">
        <v>15.166858803578201</v>
      </c>
      <c r="I116" s="26">
        <v>10.4515851443389</v>
      </c>
      <c r="J116" s="26">
        <v>0.156460639693248</v>
      </c>
      <c r="K116" s="26">
        <v>7.9951578638983802</v>
      </c>
      <c r="L116" s="26">
        <v>11.739583098262999</v>
      </c>
      <c r="M116" s="26">
        <v>2.41041788565277</v>
      </c>
      <c r="N116" s="26">
        <v>0.1054315799295</v>
      </c>
      <c r="O116" s="26">
        <v>0.12520000116628099</v>
      </c>
      <c r="P116" s="26">
        <v>5.1310883231883002</v>
      </c>
      <c r="Q116" s="26">
        <v>19.810383133250198</v>
      </c>
      <c r="R116" s="26">
        <v>3.7794872700230902</v>
      </c>
      <c r="S116" s="26">
        <v>10.719617742843599</v>
      </c>
      <c r="T116" s="26">
        <v>1.9201532000688599</v>
      </c>
      <c r="U116" s="26">
        <v>9.3700383592430203</v>
      </c>
      <c r="V116" s="26">
        <v>3.12947631804589</v>
      </c>
      <c r="W116" s="26">
        <v>1.20998422570326</v>
      </c>
      <c r="X116" s="26">
        <v>4.1747158964251296</v>
      </c>
      <c r="Y116" s="26">
        <v>0.80675416565621305</v>
      </c>
      <c r="Z116" s="26">
        <v>5.4225265895541597</v>
      </c>
      <c r="AA116" s="26">
        <v>1.13584998280878</v>
      </c>
      <c r="AB116" s="26">
        <v>3.4949498639221002</v>
      </c>
      <c r="AC116" s="26">
        <v>0.557826998779554</v>
      </c>
      <c r="AD116" s="26">
        <v>3.4419625830090101</v>
      </c>
      <c r="AE116" s="26">
        <v>0.50351484664892698</v>
      </c>
      <c r="AF116" s="26">
        <v>33.903350978788303</v>
      </c>
      <c r="AG116" s="26"/>
      <c r="AH116" s="26"/>
      <c r="AI116" s="26">
        <v>85.341582045189398</v>
      </c>
      <c r="AJ116" s="26">
        <v>83.3274271682196</v>
      </c>
      <c r="AK116" s="26">
        <v>42.062305811729701</v>
      </c>
      <c r="AL116" s="26">
        <v>310.59571056082001</v>
      </c>
      <c r="AM116" s="26"/>
      <c r="AN116" s="26"/>
      <c r="AO116" s="26">
        <v>0.702762</v>
      </c>
      <c r="AP116" s="26">
        <v>0.51306755433639994</v>
      </c>
      <c r="AQ116" s="26">
        <v>18.7928</v>
      </c>
      <c r="AR116" s="26">
        <v>15.540699999999999</v>
      </c>
      <c r="AS116" s="26">
        <v>38.407600000000002</v>
      </c>
      <c r="AT116">
        <f t="shared" si="3"/>
        <v>1.0095538136869839</v>
      </c>
      <c r="AU116">
        <f t="shared" si="4"/>
        <v>0.18677375640635865</v>
      </c>
      <c r="AV116">
        <f t="shared" si="5"/>
        <v>0.18677375640635865</v>
      </c>
    </row>
    <row r="117" spans="1:48" x14ac:dyDescent="0.3">
      <c r="A117" s="26" t="s">
        <v>163</v>
      </c>
      <c r="B117" s="26" t="s">
        <v>43</v>
      </c>
      <c r="C117" s="26" t="s">
        <v>50</v>
      </c>
      <c r="D117" s="26">
        <v>0.81636500000000001</v>
      </c>
      <c r="E117" s="26">
        <v>-88.967920000000007</v>
      </c>
      <c r="F117" s="26">
        <v>50.306851649189198</v>
      </c>
      <c r="G117" s="26">
        <v>1.3544310201966301</v>
      </c>
      <c r="H117" s="26">
        <v>15.2212101971586</v>
      </c>
      <c r="I117" s="26">
        <v>10.270537948948</v>
      </c>
      <c r="J117" s="26">
        <v>0.18245308042480701</v>
      </c>
      <c r="K117" s="26">
        <v>7.9983026859497901</v>
      </c>
      <c r="L117" s="26">
        <v>11.704023042533001</v>
      </c>
      <c r="M117" s="26">
        <v>2.4952732054742999</v>
      </c>
      <c r="N117" s="26">
        <v>0.12494972636395001</v>
      </c>
      <c r="O117" s="26">
        <v>0.118373424976373</v>
      </c>
      <c r="P117" s="26">
        <v>5.2590402700464001</v>
      </c>
      <c r="Q117" s="26">
        <v>21.711915407486799</v>
      </c>
      <c r="R117" s="26">
        <v>3.8389070780370602</v>
      </c>
      <c r="S117" s="26">
        <v>10.6975068232629</v>
      </c>
      <c r="T117" s="26">
        <v>1.8476366220068099</v>
      </c>
      <c r="U117" s="26">
        <v>9.0753040085578203</v>
      </c>
      <c r="V117" s="26">
        <v>3.0535990533066202</v>
      </c>
      <c r="W117" s="26">
        <v>1.1602972692533</v>
      </c>
      <c r="X117" s="26">
        <v>3.9540981429588098</v>
      </c>
      <c r="Y117" s="26">
        <v>0.74152398324498003</v>
      </c>
      <c r="Z117" s="26">
        <v>4.9127779738858903</v>
      </c>
      <c r="AA117" s="26">
        <v>1.06265104287307</v>
      </c>
      <c r="AB117" s="26">
        <v>3.1317215985555702</v>
      </c>
      <c r="AC117" s="26">
        <v>0.49955192317067598</v>
      </c>
      <c r="AD117" s="26">
        <v>3.00527301782884</v>
      </c>
      <c r="AE117" s="26">
        <v>0.50242828587868105</v>
      </c>
      <c r="AF117" s="26">
        <v>31.015490050390699</v>
      </c>
      <c r="AG117" s="26"/>
      <c r="AH117" s="26"/>
      <c r="AI117" s="26">
        <v>81.816728253863204</v>
      </c>
      <c r="AJ117" s="26">
        <v>94.549909410707201</v>
      </c>
      <c r="AK117" s="26">
        <v>40.621644927330998</v>
      </c>
      <c r="AL117" s="26">
        <v>276.51755950690603</v>
      </c>
      <c r="AM117" s="26"/>
      <c r="AN117" s="26"/>
      <c r="AO117" s="26"/>
      <c r="AP117" s="26"/>
      <c r="AQ117" s="26"/>
      <c r="AR117" s="26"/>
      <c r="AS117" s="26"/>
      <c r="AT117">
        <f t="shared" si="3"/>
        <v>1.1282154150757091</v>
      </c>
      <c r="AU117">
        <f t="shared" si="4"/>
        <v>0.23364508895490513</v>
      </c>
      <c r="AV117">
        <f t="shared" si="5"/>
        <v>0.23364508895490513</v>
      </c>
    </row>
    <row r="118" spans="1:48" x14ac:dyDescent="0.3">
      <c r="A118" s="26" t="s">
        <v>164</v>
      </c>
      <c r="B118" s="26" t="s">
        <v>43</v>
      </c>
      <c r="C118" s="26" t="s">
        <v>50</v>
      </c>
      <c r="D118" s="26">
        <v>0.81636500000000001</v>
      </c>
      <c r="E118" s="26">
        <v>-88.967920000000007</v>
      </c>
      <c r="F118" s="26">
        <v>49.9350648205967</v>
      </c>
      <c r="G118" s="26">
        <v>1.4438639122391901</v>
      </c>
      <c r="H118" s="26">
        <v>15.117434453849301</v>
      </c>
      <c r="I118" s="26">
        <v>10.474579976520401</v>
      </c>
      <c r="J118" s="26">
        <v>0.17415848781704801</v>
      </c>
      <c r="K118" s="26">
        <v>7.9972264416629502</v>
      </c>
      <c r="L118" s="26">
        <v>11.7246075730783</v>
      </c>
      <c r="M118" s="26">
        <v>2.5354548916585702</v>
      </c>
      <c r="N118" s="26">
        <v>0.137909860163102</v>
      </c>
      <c r="O118" s="26">
        <v>0.14557151906105201</v>
      </c>
      <c r="P118" s="26">
        <v>6.0093843509879896</v>
      </c>
      <c r="Q118" s="26">
        <v>25.148542236429702</v>
      </c>
      <c r="R118" s="26">
        <v>4.43356164677009</v>
      </c>
      <c r="S118" s="26">
        <v>12.346924411808599</v>
      </c>
      <c r="T118" s="26">
        <v>2.1189254669421298</v>
      </c>
      <c r="U118" s="26">
        <v>10.3759555784551</v>
      </c>
      <c r="V118" s="26">
        <v>3.4709655336357699</v>
      </c>
      <c r="W118" s="26">
        <v>1.27499753546783</v>
      </c>
      <c r="X118" s="26">
        <v>4.4610538503547099</v>
      </c>
      <c r="Y118" s="26">
        <v>0.83559488078072297</v>
      </c>
      <c r="Z118" s="26">
        <v>5.51738860736784</v>
      </c>
      <c r="AA118" s="26">
        <v>1.1956807790241899</v>
      </c>
      <c r="AB118" s="26">
        <v>3.5188642926919198</v>
      </c>
      <c r="AC118" s="26">
        <v>0.560890184310749</v>
      </c>
      <c r="AD118" s="26">
        <v>3.3717781143704699</v>
      </c>
      <c r="AE118" s="26">
        <v>0.56316063351537504</v>
      </c>
      <c r="AF118" s="26">
        <v>34.918240886946002</v>
      </c>
      <c r="AG118" s="26"/>
      <c r="AH118" s="26"/>
      <c r="AI118" s="26">
        <v>94.430957896490298</v>
      </c>
      <c r="AJ118" s="26">
        <v>97.756660407678595</v>
      </c>
      <c r="AK118" s="26">
        <v>40.747379391169602</v>
      </c>
      <c r="AL118" s="26">
        <v>300.73402992273299</v>
      </c>
      <c r="AM118" s="26"/>
      <c r="AN118" s="26"/>
      <c r="AO118" s="26"/>
      <c r="AP118" s="26"/>
      <c r="AQ118" s="26"/>
      <c r="AR118" s="26"/>
      <c r="AS118" s="26"/>
      <c r="AT118">
        <f t="shared" si="3"/>
        <v>1.1430237726202725</v>
      </c>
      <c r="AU118">
        <f t="shared" si="4"/>
        <v>0.23949439018500771</v>
      </c>
      <c r="AV118">
        <f t="shared" si="5"/>
        <v>0.23949439018500771</v>
      </c>
    </row>
    <row r="119" spans="1:48" x14ac:dyDescent="0.3">
      <c r="A119" s="26" t="s">
        <v>165</v>
      </c>
      <c r="B119" s="26" t="s">
        <v>43</v>
      </c>
      <c r="C119" s="26" t="s">
        <v>50</v>
      </c>
      <c r="D119" s="26">
        <v>0.81636500000000001</v>
      </c>
      <c r="E119" s="26">
        <v>-88.967920000000007</v>
      </c>
      <c r="F119" s="26">
        <v>50.012583378351401</v>
      </c>
      <c r="G119" s="26">
        <v>1.4031239370605699</v>
      </c>
      <c r="H119" s="26">
        <v>14.986466508832301</v>
      </c>
      <c r="I119" s="26">
        <v>10.6360861448271</v>
      </c>
      <c r="J119" s="26">
        <v>0.16473439121769701</v>
      </c>
      <c r="K119" s="26">
        <v>7.9952666748906296</v>
      </c>
      <c r="L119" s="26">
        <v>11.5677175379725</v>
      </c>
      <c r="M119" s="26">
        <v>2.4212968097184202</v>
      </c>
      <c r="N119" s="26">
        <v>0.117300424969425</v>
      </c>
      <c r="O119" s="26">
        <v>0.117300424969425</v>
      </c>
      <c r="P119" s="26">
        <v>6.4928973347585401</v>
      </c>
      <c r="Q119" s="26">
        <v>27.402621895516202</v>
      </c>
      <c r="R119" s="26">
        <v>4.82254751516939</v>
      </c>
      <c r="S119" s="26">
        <v>13.4257365337516</v>
      </c>
      <c r="T119" s="26">
        <v>2.2950787689732501</v>
      </c>
      <c r="U119" s="26">
        <v>11.218157324434999</v>
      </c>
      <c r="V119" s="26">
        <v>3.7397577659125001</v>
      </c>
      <c r="W119" s="26">
        <v>1.3451743618735501</v>
      </c>
      <c r="X119" s="26">
        <v>4.7848070839074799</v>
      </c>
      <c r="Y119" s="26">
        <v>0.89562787807622202</v>
      </c>
      <c r="Z119" s="26">
        <v>5.9016898049996902</v>
      </c>
      <c r="AA119" s="26">
        <v>1.28043711901817</v>
      </c>
      <c r="AB119" s="26">
        <v>3.7650287937451501</v>
      </c>
      <c r="AC119" s="26">
        <v>0.59984852741519501</v>
      </c>
      <c r="AD119" s="26">
        <v>3.60429831023405</v>
      </c>
      <c r="AE119" s="26">
        <v>0.60163791021615598</v>
      </c>
      <c r="AF119" s="26">
        <v>37.408786742859</v>
      </c>
      <c r="AG119" s="26"/>
      <c r="AH119" s="26"/>
      <c r="AI119" s="26">
        <v>102.687033411634</v>
      </c>
      <c r="AJ119" s="26">
        <v>99.265325803109306</v>
      </c>
      <c r="AK119" s="26">
        <v>40.724161556712602</v>
      </c>
      <c r="AL119" s="26">
        <v>315.53906503800602</v>
      </c>
      <c r="AM119" s="26"/>
      <c r="AN119" s="26"/>
      <c r="AO119" s="26"/>
      <c r="AP119" s="26"/>
      <c r="AQ119" s="26"/>
      <c r="AR119" s="26"/>
      <c r="AS119" s="26"/>
      <c r="AT119">
        <f t="shared" si="3"/>
        <v>1.1520907603092965</v>
      </c>
      <c r="AU119">
        <f t="shared" si="4"/>
        <v>0.24307585032217213</v>
      </c>
      <c r="AV119">
        <f t="shared" si="5"/>
        <v>0.24307585032217213</v>
      </c>
    </row>
    <row r="120" spans="1:48" x14ac:dyDescent="0.3">
      <c r="A120" s="26" t="s">
        <v>166</v>
      </c>
      <c r="B120" s="26" t="s">
        <v>43</v>
      </c>
      <c r="C120" s="26" t="s">
        <v>50</v>
      </c>
      <c r="D120" s="26">
        <v>0.81636500000000001</v>
      </c>
      <c r="E120" s="26">
        <v>-88.967920000000007</v>
      </c>
      <c r="F120" s="26">
        <v>50.249774419935797</v>
      </c>
      <c r="G120" s="26">
        <v>1.3126666754381999</v>
      </c>
      <c r="H120" s="26">
        <v>14.9338618328593</v>
      </c>
      <c r="I120" s="26">
        <v>10.5527319920783</v>
      </c>
      <c r="J120" s="26">
        <v>0.15389885160309999</v>
      </c>
      <c r="K120" s="26">
        <v>7.9984317479768201</v>
      </c>
      <c r="L120" s="26">
        <v>11.9117956783253</v>
      </c>
      <c r="M120" s="26">
        <v>2.38893042354213</v>
      </c>
      <c r="N120" s="26">
        <v>9.9581609860829298E-2</v>
      </c>
      <c r="O120" s="26">
        <v>0.117687357108253</v>
      </c>
      <c r="P120" s="26">
        <v>6.9282155291599903</v>
      </c>
      <c r="Q120" s="26">
        <v>29.4993579124896</v>
      </c>
      <c r="R120" s="26">
        <v>5.1862858418618298</v>
      </c>
      <c r="S120" s="26">
        <v>14.440922480975299</v>
      </c>
      <c r="T120" s="26">
        <v>2.4603907527403699</v>
      </c>
      <c r="U120" s="26">
        <v>12.0147043028903</v>
      </c>
      <c r="V120" s="26">
        <v>3.9976801142825602</v>
      </c>
      <c r="W120" s="26">
        <v>1.4078133223667999</v>
      </c>
      <c r="X120" s="26">
        <v>5.0973187708886103</v>
      </c>
      <c r="Y120" s="26">
        <v>0.95406372179296095</v>
      </c>
      <c r="Z120" s="26">
        <v>6.2766160929178403</v>
      </c>
      <c r="AA120" s="26">
        <v>1.36312676537348</v>
      </c>
      <c r="AB120" s="26">
        <v>4.0045208214296499</v>
      </c>
      <c r="AC120" s="26">
        <v>0.63767575822317302</v>
      </c>
      <c r="AD120" s="26">
        <v>3.8296149370883401</v>
      </c>
      <c r="AE120" s="26">
        <v>0.63886305220185702</v>
      </c>
      <c r="AF120" s="26">
        <v>39.862534605858798</v>
      </c>
      <c r="AG120" s="26"/>
      <c r="AH120" s="26"/>
      <c r="AI120" s="26">
        <v>110.51851419607701</v>
      </c>
      <c r="AJ120" s="26">
        <v>99.521218033196604</v>
      </c>
      <c r="AK120" s="26">
        <v>41.3439122529524</v>
      </c>
      <c r="AL120" s="26">
        <v>331.26599489602802</v>
      </c>
      <c r="AM120" s="26"/>
      <c r="AN120" s="26"/>
      <c r="AO120" s="26"/>
      <c r="AP120" s="26"/>
      <c r="AQ120" s="26"/>
      <c r="AR120" s="26"/>
      <c r="AS120" s="26"/>
      <c r="AT120">
        <f t="shared" si="3"/>
        <v>1.1590892570716531</v>
      </c>
      <c r="AU120">
        <f t="shared" si="4"/>
        <v>0.24584025654330302</v>
      </c>
      <c r="AV120">
        <f t="shared" si="5"/>
        <v>0.24584025654330302</v>
      </c>
    </row>
    <row r="121" spans="1:48" x14ac:dyDescent="0.3">
      <c r="A121" s="26" t="s">
        <v>167</v>
      </c>
      <c r="B121" s="26" t="s">
        <v>43</v>
      </c>
      <c r="C121" s="26" t="s">
        <v>47</v>
      </c>
      <c r="D121" s="26">
        <v>0.78</v>
      </c>
      <c r="E121" s="26">
        <v>-89.23</v>
      </c>
      <c r="F121" s="26">
        <v>49.081271283541099</v>
      </c>
      <c r="G121" s="26">
        <v>1.4350048389038299</v>
      </c>
      <c r="H121" s="26">
        <v>15.0415553822937</v>
      </c>
      <c r="I121" s="26">
        <v>10.1753669605221</v>
      </c>
      <c r="J121" s="26">
        <v>0.17887868868503001</v>
      </c>
      <c r="K121" s="26">
        <v>7.9983154652525199</v>
      </c>
      <c r="L121" s="26">
        <v>11.713066432155401</v>
      </c>
      <c r="M121" s="26">
        <v>2.5216986290336001</v>
      </c>
      <c r="N121" s="26">
        <v>0.12061839864518401</v>
      </c>
      <c r="O121" s="26">
        <v>0.119593944003811</v>
      </c>
      <c r="P121" s="26">
        <v>5.1697225699070897</v>
      </c>
      <c r="Q121" s="26">
        <v>27.040081743458799</v>
      </c>
      <c r="R121" s="26">
        <v>4.6703416863919598</v>
      </c>
      <c r="S121" s="26">
        <v>12.6560329094971</v>
      </c>
      <c r="T121" s="26">
        <v>1.8590725118697</v>
      </c>
      <c r="U121" s="26">
        <v>9.7484468633918198</v>
      </c>
      <c r="V121" s="26">
        <v>3.2392514682144702</v>
      </c>
      <c r="W121" s="26">
        <v>1.2388898739029499</v>
      </c>
      <c r="X121" s="26">
        <v>4.4125441751786401</v>
      </c>
      <c r="Y121" s="26">
        <v>0.76872276371275094</v>
      </c>
      <c r="Z121" s="26">
        <v>5.3141714453954396</v>
      </c>
      <c r="AA121" s="26">
        <v>1.10091070805664</v>
      </c>
      <c r="AB121" s="26">
        <v>3.2281768175142602</v>
      </c>
      <c r="AC121" s="26">
        <v>0.50094364445345196</v>
      </c>
      <c r="AD121" s="26">
        <v>3.3254943214191801</v>
      </c>
      <c r="AE121" s="26">
        <v>0.48140216483023301</v>
      </c>
      <c r="AF121" s="26">
        <v>27.3114632644421</v>
      </c>
      <c r="AG121" s="26">
        <v>0.219421121019055</v>
      </c>
      <c r="AH121" s="26">
        <v>254.85978565512701</v>
      </c>
      <c r="AI121" s="26">
        <v>74.124568903867498</v>
      </c>
      <c r="AJ121" s="26">
        <v>126.561825430415</v>
      </c>
      <c r="AK121" s="26">
        <v>39.9173239500956</v>
      </c>
      <c r="AL121" s="26">
        <v>317.12122653544498</v>
      </c>
      <c r="AM121" s="26">
        <v>9.8741256125395305E-2</v>
      </c>
      <c r="AN121" s="26">
        <v>2.3545379359304435E-2</v>
      </c>
      <c r="AO121" s="26">
        <v>0.70280799999999999</v>
      </c>
      <c r="AP121" s="26">
        <v>0.51303399999999999</v>
      </c>
      <c r="AQ121" s="26">
        <v>18.847999999999999</v>
      </c>
      <c r="AR121" s="26">
        <v>15.553000000000001</v>
      </c>
      <c r="AS121" s="26">
        <v>38.520000000000003</v>
      </c>
      <c r="AT121">
        <f t="shared" si="3"/>
        <v>1.0815644472396844</v>
      </c>
      <c r="AU121">
        <f t="shared" si="4"/>
        <v>0.21521795665967533</v>
      </c>
      <c r="AV121">
        <f t="shared" si="5"/>
        <v>0.219421121019055</v>
      </c>
    </row>
    <row r="122" spans="1:48" x14ac:dyDescent="0.3">
      <c r="A122" s="26" t="s">
        <v>168</v>
      </c>
      <c r="B122" s="26" t="s">
        <v>43</v>
      </c>
      <c r="C122" s="26" t="s">
        <v>50</v>
      </c>
      <c r="D122" s="26">
        <v>0.80986899999999995</v>
      </c>
      <c r="E122" s="26">
        <v>-89.477130000000002</v>
      </c>
      <c r="F122" s="26">
        <v>49.501464282972897</v>
      </c>
      <c r="G122" s="26">
        <v>1.4122076901840801</v>
      </c>
      <c r="H122" s="26">
        <v>15.3351092678821</v>
      </c>
      <c r="I122" s="26">
        <v>10.2382742208273</v>
      </c>
      <c r="J122" s="26">
        <v>0.164809761363087</v>
      </c>
      <c r="K122" s="26">
        <v>7.9986577888862804</v>
      </c>
      <c r="L122" s="26">
        <v>12.069434680370099</v>
      </c>
      <c r="M122" s="26">
        <v>2.41928690488766</v>
      </c>
      <c r="N122" s="26">
        <v>0.128774456496348</v>
      </c>
      <c r="O122" s="26">
        <v>0.13555205946984</v>
      </c>
      <c r="P122" s="26">
        <v>4.8227689177992996</v>
      </c>
      <c r="Q122" s="26">
        <v>20.6254629681784</v>
      </c>
      <c r="R122" s="26">
        <v>3.6029870001853199</v>
      </c>
      <c r="S122" s="26">
        <v>10.035276619345099</v>
      </c>
      <c r="T122" s="26">
        <v>1.7575497201141399</v>
      </c>
      <c r="U122" s="26">
        <v>8.4001019061442008</v>
      </c>
      <c r="V122" s="26">
        <v>2.7756943197139501</v>
      </c>
      <c r="W122" s="26">
        <v>1.09507888864257</v>
      </c>
      <c r="X122" s="26">
        <v>3.5428307258529301</v>
      </c>
      <c r="Y122" s="26">
        <v>0.66514717608525298</v>
      </c>
      <c r="Z122" s="26">
        <v>4.3704743315854797</v>
      </c>
      <c r="AA122" s="26">
        <v>0.94255644015999995</v>
      </c>
      <c r="AB122" s="26">
        <v>2.7672924742287401</v>
      </c>
      <c r="AC122" s="26">
        <v>0.430734423669003</v>
      </c>
      <c r="AD122" s="26">
        <v>2.6347905700865599</v>
      </c>
      <c r="AE122" s="26">
        <v>0.44040403918473903</v>
      </c>
      <c r="AF122" s="26">
        <v>26.696071293293599</v>
      </c>
      <c r="AG122" s="26"/>
      <c r="AH122" s="26"/>
      <c r="AI122" s="26">
        <v>75.194884239996398</v>
      </c>
      <c r="AJ122" s="26">
        <v>112.56909705499601</v>
      </c>
      <c r="AK122" s="26">
        <v>39.640093552436802</v>
      </c>
      <c r="AL122" s="26">
        <v>249.421010197556</v>
      </c>
      <c r="AM122" s="26"/>
      <c r="AN122" s="26"/>
      <c r="AO122" s="26"/>
      <c r="AP122" s="26"/>
      <c r="AQ122" s="26"/>
      <c r="AR122" s="26"/>
      <c r="AS122" s="26"/>
      <c r="AT122">
        <f t="shared" si="3"/>
        <v>1.1697403885070585</v>
      </c>
      <c r="AU122">
        <f t="shared" si="4"/>
        <v>0.25004745346028812</v>
      </c>
      <c r="AV122">
        <f t="shared" si="5"/>
        <v>0.25004745346028812</v>
      </c>
    </row>
    <row r="123" spans="1:48" x14ac:dyDescent="0.3">
      <c r="A123" s="26" t="s">
        <v>169</v>
      </c>
      <c r="B123" s="26" t="s">
        <v>43</v>
      </c>
      <c r="C123" s="26" t="s">
        <v>50</v>
      </c>
      <c r="D123" s="26">
        <v>0.80986899999999995</v>
      </c>
      <c r="E123" s="26">
        <v>-89.477130000000002</v>
      </c>
      <c r="F123" s="26">
        <v>49.119361962942698</v>
      </c>
      <c r="G123" s="26">
        <v>1.53475936879208</v>
      </c>
      <c r="H123" s="26">
        <v>15.359548627809801</v>
      </c>
      <c r="I123" s="26">
        <v>10.4835754048648</v>
      </c>
      <c r="J123" s="26">
        <v>0.17461334135957701</v>
      </c>
      <c r="K123" s="26">
        <v>7.9982472395102198</v>
      </c>
      <c r="L123" s="26">
        <v>11.5946936054173</v>
      </c>
      <c r="M123" s="26">
        <v>2.6507594164500401</v>
      </c>
      <c r="N123" s="26">
        <v>0.13785263791545599</v>
      </c>
      <c r="O123" s="26">
        <v>0.13785263791545599</v>
      </c>
      <c r="P123" s="26">
        <v>6.2767449154821904</v>
      </c>
      <c r="Q123" s="26">
        <v>27.6281750936236</v>
      </c>
      <c r="R123" s="26">
        <v>4.8018951449196399</v>
      </c>
      <c r="S123" s="26">
        <v>13.366961170324201</v>
      </c>
      <c r="T123" s="26">
        <v>2.3119326565687501</v>
      </c>
      <c r="U123" s="26">
        <v>10.992740745344999</v>
      </c>
      <c r="V123" s="26">
        <v>3.5964909736561101</v>
      </c>
      <c r="W123" s="26">
        <v>1.3219798436326</v>
      </c>
      <c r="X123" s="26">
        <v>4.5265673456672904</v>
      </c>
      <c r="Y123" s="26">
        <v>0.84846372784815804</v>
      </c>
      <c r="Z123" s="26">
        <v>5.5393742695573902</v>
      </c>
      <c r="AA123" s="26">
        <v>1.19906538973879</v>
      </c>
      <c r="AB123" s="26">
        <v>3.50997000940936</v>
      </c>
      <c r="AC123" s="26">
        <v>0.54545087097121503</v>
      </c>
      <c r="AD123" s="26">
        <v>3.33111721293995</v>
      </c>
      <c r="AE123" s="26">
        <v>0.55567699474551902</v>
      </c>
      <c r="AF123" s="26">
        <v>34.027892142908797</v>
      </c>
      <c r="AG123" s="26"/>
      <c r="AH123" s="26"/>
      <c r="AI123" s="26">
        <v>100.236211801666</v>
      </c>
      <c r="AJ123" s="26">
        <v>118.90703766366499</v>
      </c>
      <c r="AK123" s="26">
        <v>40.928429516001898</v>
      </c>
      <c r="AL123" s="26">
        <v>298.332827200873</v>
      </c>
      <c r="AM123" s="26"/>
      <c r="AN123" s="26"/>
      <c r="AO123" s="26"/>
      <c r="AP123" s="26"/>
      <c r="AQ123" s="26"/>
      <c r="AR123" s="26"/>
      <c r="AS123" s="26"/>
      <c r="AT123">
        <f t="shared" si="3"/>
        <v>1.1988173211164548</v>
      </c>
      <c r="AU123">
        <f t="shared" si="4"/>
        <v>0.26153284184099967</v>
      </c>
      <c r="AV123">
        <f t="shared" si="5"/>
        <v>0.26153284184099967</v>
      </c>
    </row>
    <row r="124" spans="1:48" x14ac:dyDescent="0.3">
      <c r="A124" s="26" t="s">
        <v>170</v>
      </c>
      <c r="B124" s="26" t="s">
        <v>43</v>
      </c>
      <c r="C124" s="26" t="s">
        <v>50</v>
      </c>
      <c r="D124" s="26">
        <v>0.82255400000000001</v>
      </c>
      <c r="E124" s="26">
        <v>-89.536270000000002</v>
      </c>
      <c r="F124" s="26">
        <v>50.1155155348956</v>
      </c>
      <c r="G124" s="26">
        <v>1.3476041048867999</v>
      </c>
      <c r="H124" s="26">
        <v>15.2760197158947</v>
      </c>
      <c r="I124" s="26">
        <v>10.121472244684099</v>
      </c>
      <c r="J124" s="26">
        <v>0.18465011914595</v>
      </c>
      <c r="K124" s="26">
        <v>7.9983220211217203</v>
      </c>
      <c r="L124" s="26">
        <v>11.958921827826099</v>
      </c>
      <c r="M124" s="26">
        <v>2.5605695055303199</v>
      </c>
      <c r="N124" s="26">
        <v>0.14299356462047799</v>
      </c>
      <c r="O124" s="26">
        <v>0.135049477697119</v>
      </c>
      <c r="P124" s="26">
        <v>7.9273076602497099</v>
      </c>
      <c r="Q124" s="26">
        <v>35.186735258455201</v>
      </c>
      <c r="R124" s="26">
        <v>5.6310214411853696</v>
      </c>
      <c r="S124" s="26">
        <v>14.936506080784699</v>
      </c>
      <c r="T124" s="26">
        <v>2.5112113110511398</v>
      </c>
      <c r="U124" s="26">
        <v>11.5127539004265</v>
      </c>
      <c r="V124" s="26">
        <v>3.57476573602748</v>
      </c>
      <c r="W124" s="26">
        <v>1.30811009002171</v>
      </c>
      <c r="X124" s="26">
        <v>4.4211855877127997</v>
      </c>
      <c r="Y124" s="26">
        <v>0.81770673624889501</v>
      </c>
      <c r="Z124" s="26">
        <v>5.3355202527264902</v>
      </c>
      <c r="AA124" s="26">
        <v>1.1462209214016701</v>
      </c>
      <c r="AB124" s="26">
        <v>3.3663522637975301</v>
      </c>
      <c r="AC124" s="26">
        <v>0.52635862258517896</v>
      </c>
      <c r="AD124" s="26">
        <v>3.2128643015843799</v>
      </c>
      <c r="AE124" s="26">
        <v>0.49519293082273103</v>
      </c>
      <c r="AF124" s="26">
        <v>33.429168957738398</v>
      </c>
      <c r="AG124" s="26"/>
      <c r="AH124" s="26"/>
      <c r="AI124" s="26">
        <v>102.467902240748</v>
      </c>
      <c r="AJ124" s="26">
        <v>118.61141441084899</v>
      </c>
      <c r="AK124" s="26">
        <v>39.051609275599397</v>
      </c>
      <c r="AL124" s="26">
        <v>299.35200886548</v>
      </c>
      <c r="AM124" s="26"/>
      <c r="AN124" s="26"/>
      <c r="AO124" s="26">
        <v>0.70289699999999999</v>
      </c>
      <c r="AP124" s="26">
        <v>0.5130464255795999</v>
      </c>
      <c r="AQ124" s="26">
        <v>18.921099999999999</v>
      </c>
      <c r="AR124" s="26">
        <v>15.5495</v>
      </c>
      <c r="AS124" s="26">
        <v>38.563299999999998</v>
      </c>
      <c r="AT124">
        <f t="shared" si="3"/>
        <v>1.2354328718153289</v>
      </c>
      <c r="AU124">
        <f t="shared" si="4"/>
        <v>0.27599598436705497</v>
      </c>
      <c r="AV124">
        <f t="shared" si="5"/>
        <v>0.27599598436705497</v>
      </c>
    </row>
    <row r="125" spans="1:48" x14ac:dyDescent="0.3">
      <c r="A125" s="26" t="s">
        <v>171</v>
      </c>
      <c r="B125" s="26" t="s">
        <v>43</v>
      </c>
      <c r="C125" s="26" t="s">
        <v>50</v>
      </c>
      <c r="D125" s="26">
        <v>0.82255400000000001</v>
      </c>
      <c r="E125" s="26">
        <v>-89.536270000000002</v>
      </c>
      <c r="F125" s="26">
        <v>49.624774415222099</v>
      </c>
      <c r="G125" s="26">
        <v>1.5694316699991</v>
      </c>
      <c r="H125" s="26">
        <v>15.219270923906899</v>
      </c>
      <c r="I125" s="26">
        <v>10.488326390815599</v>
      </c>
      <c r="J125" s="26">
        <v>0.177893001072784</v>
      </c>
      <c r="K125" s="26">
        <v>7.9984030887464197</v>
      </c>
      <c r="L125" s="26">
        <v>11.5976884598022</v>
      </c>
      <c r="M125" s="26">
        <v>2.5764544123661901</v>
      </c>
      <c r="N125" s="26">
        <v>0.17688886580630001</v>
      </c>
      <c r="O125" s="26">
        <v>0.15276765683271401</v>
      </c>
      <c r="P125" s="26">
        <v>8.0160284532629493</v>
      </c>
      <c r="Q125" s="26">
        <v>35.603265595236103</v>
      </c>
      <c r="R125" s="26">
        <v>5.6965008382625397</v>
      </c>
      <c r="S125" s="26">
        <v>15.1090692859866</v>
      </c>
      <c r="T125" s="26">
        <v>2.5392955296562199</v>
      </c>
      <c r="U125" s="26">
        <v>11.6388805620102</v>
      </c>
      <c r="V125" s="26">
        <v>3.6124066883423098</v>
      </c>
      <c r="W125" s="26">
        <v>1.3196910147265699</v>
      </c>
      <c r="X125" s="26">
        <v>4.4656622903180496</v>
      </c>
      <c r="Y125" s="26">
        <v>0.82584024807838496</v>
      </c>
      <c r="Z125" s="26">
        <v>5.3874913172059298</v>
      </c>
      <c r="AA125" s="26">
        <v>1.1575100673799901</v>
      </c>
      <c r="AB125" s="26">
        <v>3.3992853571143402</v>
      </c>
      <c r="AC125" s="26">
        <v>0.53149077657726296</v>
      </c>
      <c r="AD125" s="26">
        <v>3.2440855721333501</v>
      </c>
      <c r="AE125" s="26">
        <v>0.49998153936223999</v>
      </c>
      <c r="AF125" s="26">
        <v>33.7578063052826</v>
      </c>
      <c r="AG125" s="26"/>
      <c r="AH125" s="26"/>
      <c r="AI125" s="26">
        <v>103.64675482000401</v>
      </c>
      <c r="AJ125" s="26">
        <v>119.35016272614899</v>
      </c>
      <c r="AK125" s="26">
        <v>39.140081953778598</v>
      </c>
      <c r="AL125" s="26">
        <v>301.62397743390699</v>
      </c>
      <c r="AM125" s="26"/>
      <c r="AN125" s="26"/>
      <c r="AO125" s="26">
        <v>0.70289400000000002</v>
      </c>
      <c r="AP125" s="26">
        <v>0.5130464255795999</v>
      </c>
      <c r="AQ125" s="26">
        <v>18.950199999999999</v>
      </c>
      <c r="AR125" s="26">
        <v>15.5604</v>
      </c>
      <c r="AS125" s="26">
        <v>38.616399999999999</v>
      </c>
      <c r="AT125">
        <f t="shared" si="3"/>
        <v>1.236426445310508</v>
      </c>
      <c r="AU125">
        <f t="shared" si="4"/>
        <v>0.27638844589765066</v>
      </c>
      <c r="AV125">
        <f t="shared" si="5"/>
        <v>0.27638844589765066</v>
      </c>
    </row>
    <row r="126" spans="1:48" x14ac:dyDescent="0.3">
      <c r="A126" s="26" t="s">
        <v>172</v>
      </c>
      <c r="B126" s="26" t="s">
        <v>43</v>
      </c>
      <c r="C126" s="26" t="s">
        <v>50</v>
      </c>
      <c r="D126" s="26">
        <v>0.84424399999999999</v>
      </c>
      <c r="E126" s="26">
        <v>-89.641630000000006</v>
      </c>
      <c r="F126" s="26">
        <v>50.096375147203503</v>
      </c>
      <c r="G126" s="26">
        <v>1.4780968135138099</v>
      </c>
      <c r="H126" s="26">
        <v>15.771468528064499</v>
      </c>
      <c r="I126" s="26">
        <v>10.514161106465799</v>
      </c>
      <c r="J126" s="26">
        <v>0.17496029203703201</v>
      </c>
      <c r="K126" s="26">
        <v>7.9982383250099502</v>
      </c>
      <c r="L126" s="26">
        <v>12.430674203340899</v>
      </c>
      <c r="M126" s="26">
        <v>2.4879285905029498</v>
      </c>
      <c r="N126" s="26">
        <v>0.13156383966176899</v>
      </c>
      <c r="O126" s="26">
        <v>0.116085740878032</v>
      </c>
      <c r="P126" s="26">
        <v>6.0620863866991499</v>
      </c>
      <c r="Q126" s="26">
        <v>26.411364335320702</v>
      </c>
      <c r="R126" s="26">
        <v>4.5542278889108099</v>
      </c>
      <c r="S126" s="26">
        <v>12.3070306876517</v>
      </c>
      <c r="T126" s="26">
        <v>2.1380635936382402</v>
      </c>
      <c r="U126" s="26">
        <v>9.9917486040203105</v>
      </c>
      <c r="V126" s="26">
        <v>3.2616001070083298</v>
      </c>
      <c r="W126" s="26">
        <v>1.1972834711559599</v>
      </c>
      <c r="X126" s="26">
        <v>4.0146813272026298</v>
      </c>
      <c r="Y126" s="26">
        <v>0.76195282565370503</v>
      </c>
      <c r="Z126" s="26">
        <v>4.9954651271700996</v>
      </c>
      <c r="AA126" s="26">
        <v>1.0442926167204301</v>
      </c>
      <c r="AB126" s="26">
        <v>3.1428822747442</v>
      </c>
      <c r="AC126" s="26">
        <v>0.492494395859571</v>
      </c>
      <c r="AD126" s="26">
        <v>2.9928232820264902</v>
      </c>
      <c r="AE126" s="26">
        <v>0.48632526605527499</v>
      </c>
      <c r="AF126" s="26">
        <v>31.191589502446</v>
      </c>
      <c r="AG126" s="26"/>
      <c r="AH126" s="26"/>
      <c r="AI126" s="26">
        <v>89.074335027130601</v>
      </c>
      <c r="AJ126" s="26">
        <v>110.93927167698</v>
      </c>
      <c r="AK126" s="26">
        <v>40.5694791494711</v>
      </c>
      <c r="AL126" s="26">
        <v>279.950223061033</v>
      </c>
      <c r="AM126" s="26"/>
      <c r="AN126" s="26"/>
      <c r="AO126" s="26">
        <v>0.70283799999999996</v>
      </c>
      <c r="AP126" s="26">
        <v>0.51304342071239994</v>
      </c>
      <c r="AQ126" s="26">
        <v>18.867899999999999</v>
      </c>
      <c r="AR126" s="26">
        <v>15.5474</v>
      </c>
      <c r="AS126" s="26">
        <v>38.4985</v>
      </c>
      <c r="AT126">
        <f t="shared" si="3"/>
        <v>1.2100786210527428</v>
      </c>
      <c r="AU126">
        <f t="shared" si="4"/>
        <v>0.26598105531583338</v>
      </c>
      <c r="AV126">
        <f t="shared" si="5"/>
        <v>0.26598105531583338</v>
      </c>
    </row>
    <row r="127" spans="1:48" x14ac:dyDescent="0.3">
      <c r="A127" s="26" t="s">
        <v>173</v>
      </c>
      <c r="B127" s="26" t="s">
        <v>43</v>
      </c>
      <c r="C127" s="26" t="s">
        <v>50</v>
      </c>
      <c r="D127" s="26">
        <v>0.84424399999999999</v>
      </c>
      <c r="E127" s="26">
        <v>-89.641630000000006</v>
      </c>
      <c r="F127" s="26">
        <v>49.252387496850503</v>
      </c>
      <c r="G127" s="26">
        <v>1.4503252342409401</v>
      </c>
      <c r="H127" s="26">
        <v>15.5409932745834</v>
      </c>
      <c r="I127" s="26">
        <v>10.295383110281399</v>
      </c>
      <c r="J127" s="26">
        <v>0.16232871186724199</v>
      </c>
      <c r="K127" s="26">
        <v>7.9972649364303097</v>
      </c>
      <c r="L127" s="26">
        <v>11.9475150730701</v>
      </c>
      <c r="M127" s="26">
        <v>2.5018847337549301</v>
      </c>
      <c r="N127" s="26">
        <v>0.14604295614916901</v>
      </c>
      <c r="O127" s="26">
        <v>0.14604295614916901</v>
      </c>
      <c r="P127" s="26">
        <v>6.3098744932012396</v>
      </c>
      <c r="Q127" s="26">
        <v>27.629936625346399</v>
      </c>
      <c r="R127" s="26">
        <v>4.7598243943502698</v>
      </c>
      <c r="S127" s="26">
        <v>12.860801158406799</v>
      </c>
      <c r="T127" s="26">
        <v>2.22924463721036</v>
      </c>
      <c r="U127" s="26">
        <v>10.4076478291766</v>
      </c>
      <c r="V127" s="26">
        <v>3.3909949208929002</v>
      </c>
      <c r="W127" s="26">
        <v>1.2293786414532999</v>
      </c>
      <c r="X127" s="26">
        <v>4.1632837207018598</v>
      </c>
      <c r="Y127" s="26">
        <v>0.78989147387762404</v>
      </c>
      <c r="Z127" s="26">
        <v>5.1726089789678902</v>
      </c>
      <c r="AA127" s="26">
        <v>1.0820421290561799</v>
      </c>
      <c r="AB127" s="26">
        <v>3.2548039852892598</v>
      </c>
      <c r="AC127" s="26">
        <v>0.509889519353388</v>
      </c>
      <c r="AD127" s="26">
        <v>3.0976613588342099</v>
      </c>
      <c r="AE127" s="26">
        <v>0.50318328214828101</v>
      </c>
      <c r="AF127" s="26">
        <v>32.328866520028399</v>
      </c>
      <c r="AG127" s="26"/>
      <c r="AH127" s="26"/>
      <c r="AI127" s="26">
        <v>93.090726224483703</v>
      </c>
      <c r="AJ127" s="26">
        <v>111.304787151227</v>
      </c>
      <c r="AK127" s="26">
        <v>40.447538314411702</v>
      </c>
      <c r="AL127" s="26">
        <v>286.78637376613602</v>
      </c>
      <c r="AM127" s="27"/>
      <c r="AN127" s="26"/>
      <c r="AO127" s="26">
        <v>0.70283799999999996</v>
      </c>
      <c r="AP127" s="26">
        <v>0.51304342071239994</v>
      </c>
      <c r="AQ127" s="26">
        <v>18.867899999999999</v>
      </c>
      <c r="AR127" s="26">
        <v>15.5474</v>
      </c>
      <c r="AS127" s="26">
        <v>38.4985</v>
      </c>
      <c r="AT127">
        <f t="shared" si="3"/>
        <v>1.215506120965985</v>
      </c>
      <c r="AU127">
        <f t="shared" si="4"/>
        <v>0.26812491778156411</v>
      </c>
      <c r="AV127">
        <f t="shared" si="5"/>
        <v>0.26812491778156411</v>
      </c>
    </row>
    <row r="128" spans="1:48" x14ac:dyDescent="0.3">
      <c r="A128" s="26" t="s">
        <v>174</v>
      </c>
      <c r="B128" s="26" t="s">
        <v>43</v>
      </c>
      <c r="C128" s="26" t="s">
        <v>50</v>
      </c>
      <c r="D128" s="26">
        <v>0.84424399999999999</v>
      </c>
      <c r="E128" s="26">
        <v>-89.641630000000006</v>
      </c>
      <c r="F128" s="26">
        <v>49.763892442940197</v>
      </c>
      <c r="G128" s="26">
        <v>1.39557255232497</v>
      </c>
      <c r="H128" s="26">
        <v>15.726945404811399</v>
      </c>
      <c r="I128" s="26">
        <v>10.850616319162301</v>
      </c>
      <c r="J128" s="26">
        <v>0.15953403288051399</v>
      </c>
      <c r="K128" s="26">
        <v>7.9962715937685998</v>
      </c>
      <c r="L128" s="26">
        <v>12.309820829491599</v>
      </c>
      <c r="M128" s="26">
        <v>2.4493159918937502</v>
      </c>
      <c r="N128" s="26">
        <v>0.14096638398118</v>
      </c>
      <c r="O128" s="26">
        <v>0.11453518698470901</v>
      </c>
      <c r="P128" s="26">
        <v>6.7826472644375402</v>
      </c>
      <c r="Q128" s="26">
        <v>29.911807543654401</v>
      </c>
      <c r="R128" s="26">
        <v>5.1448651783730304</v>
      </c>
      <c r="S128" s="26">
        <v>13.896341510782801</v>
      </c>
      <c r="T128" s="26">
        <v>2.4006137242747201</v>
      </c>
      <c r="U128" s="26">
        <v>11.189277488154101</v>
      </c>
      <c r="V128" s="26">
        <v>3.6343002944947198</v>
      </c>
      <c r="W128" s="26">
        <v>1.2944035141499799</v>
      </c>
      <c r="X128" s="26">
        <v>4.4443124595523802</v>
      </c>
      <c r="Y128" s="26">
        <v>0.84265915792076296</v>
      </c>
      <c r="Z128" s="26">
        <v>5.50830237866034</v>
      </c>
      <c r="AA128" s="26">
        <v>1.15341257165125</v>
      </c>
      <c r="AB128" s="26">
        <v>3.4669578074911298</v>
      </c>
      <c r="AC128" s="26">
        <v>0.54291480247449397</v>
      </c>
      <c r="AD128" s="26">
        <v>3.2970188115603598</v>
      </c>
      <c r="AE128" s="26">
        <v>0.53529732585062995</v>
      </c>
      <c r="AF128" s="26">
        <v>34.470822891626703</v>
      </c>
      <c r="AG128" s="26"/>
      <c r="AH128" s="26"/>
      <c r="AI128" s="26">
        <v>100.58344204080799</v>
      </c>
      <c r="AJ128" s="26">
        <v>113.528455260052</v>
      </c>
      <c r="AK128" s="26">
        <v>40.555950222653699</v>
      </c>
      <c r="AL128" s="26">
        <v>300.21354640911397</v>
      </c>
      <c r="AM128" s="26"/>
      <c r="AN128" s="26"/>
      <c r="AO128" s="26">
        <v>0.70283799999999996</v>
      </c>
      <c r="AP128" s="26">
        <v>0.51304342071239994</v>
      </c>
      <c r="AQ128" s="26">
        <v>18.867899999999999</v>
      </c>
      <c r="AR128" s="26">
        <v>15.5474</v>
      </c>
      <c r="AS128" s="26">
        <v>38.4985</v>
      </c>
      <c r="AT128">
        <f t="shared" si="3"/>
        <v>1.223949032533157</v>
      </c>
      <c r="AU128">
        <f t="shared" si="4"/>
        <v>0.27145986785059706</v>
      </c>
      <c r="AV128">
        <f t="shared" si="5"/>
        <v>0.27145986785059706</v>
      </c>
    </row>
    <row r="129" spans="1:48" x14ac:dyDescent="0.3">
      <c r="A129" s="26" t="s">
        <v>175</v>
      </c>
      <c r="B129" s="26" t="s">
        <v>43</v>
      </c>
      <c r="C129" s="26" t="s">
        <v>50</v>
      </c>
      <c r="D129" s="26">
        <v>0.85141900000000004</v>
      </c>
      <c r="E129" s="26">
        <v>-89.774150000000006</v>
      </c>
      <c r="F129" s="26">
        <v>49.249560308380602</v>
      </c>
      <c r="G129" s="26">
        <v>1.55882215645588</v>
      </c>
      <c r="H129" s="26">
        <v>15.413310861870899</v>
      </c>
      <c r="I129" s="26">
        <v>9.8886057930912301</v>
      </c>
      <c r="J129" s="26">
        <v>0.16926924539695501</v>
      </c>
      <c r="K129" s="26">
        <v>7.99964926015587</v>
      </c>
      <c r="L129" s="26">
        <v>11.9954809161472</v>
      </c>
      <c r="M129" s="26">
        <v>2.5380742509711598</v>
      </c>
      <c r="N129" s="26">
        <v>0.16732730549244601</v>
      </c>
      <c r="O129" s="26">
        <v>0.16732730549244601</v>
      </c>
      <c r="P129" s="26">
        <v>7.70725139514993</v>
      </c>
      <c r="Q129" s="26">
        <v>34.170183875075999</v>
      </c>
      <c r="R129" s="26">
        <v>5.5680920343062699</v>
      </c>
      <c r="S129" s="26">
        <v>14.7411802147288</v>
      </c>
      <c r="T129" s="26">
        <v>2.5192474984454001</v>
      </c>
      <c r="U129" s="26">
        <v>11.386538704926499</v>
      </c>
      <c r="V129" s="26">
        <v>3.5043953503837701</v>
      </c>
      <c r="W129" s="26">
        <v>1.3134391106346099</v>
      </c>
      <c r="X129" s="26">
        <v>4.4351875580020703</v>
      </c>
      <c r="Y129" s="26">
        <v>0.820253833603524</v>
      </c>
      <c r="Z129" s="26">
        <v>5.2699739360923301</v>
      </c>
      <c r="AA129" s="26">
        <v>1.14979575335225</v>
      </c>
      <c r="AB129" s="26">
        <v>3.2946348864428701</v>
      </c>
      <c r="AC129" s="26">
        <v>0.519787481405944</v>
      </c>
      <c r="AD129" s="26">
        <v>3.14055765938661</v>
      </c>
      <c r="AE129" s="26">
        <v>0.49680016918640302</v>
      </c>
      <c r="AF129" s="26">
        <v>32.712583239258798</v>
      </c>
      <c r="AG129" s="26"/>
      <c r="AH129" s="26"/>
      <c r="AI129" s="26">
        <v>100.36907563269099</v>
      </c>
      <c r="AJ129" s="26">
        <v>118.370436955557</v>
      </c>
      <c r="AK129" s="26">
        <v>39.811416988489697</v>
      </c>
      <c r="AL129" s="26">
        <v>287.64544187671203</v>
      </c>
      <c r="AM129" s="26"/>
      <c r="AN129" s="26"/>
      <c r="AO129" s="26">
        <v>0.70285399999999998</v>
      </c>
      <c r="AP129" s="26">
        <v>0.51303964124199997</v>
      </c>
      <c r="AQ129" s="26">
        <v>18.928999999999998</v>
      </c>
      <c r="AR129" s="26">
        <v>15.554600000000001</v>
      </c>
      <c r="AS129" s="26">
        <v>38.576099999999997</v>
      </c>
      <c r="AT129">
        <f t="shared" si="3"/>
        <v>1.2389970527900713</v>
      </c>
      <c r="AU129">
        <f t="shared" si="4"/>
        <v>0.27740383585207817</v>
      </c>
      <c r="AV129">
        <f t="shared" si="5"/>
        <v>0.27740383585207817</v>
      </c>
    </row>
    <row r="130" spans="1:48" x14ac:dyDescent="0.3">
      <c r="A130" s="26" t="s">
        <v>176</v>
      </c>
      <c r="B130" s="26" t="s">
        <v>43</v>
      </c>
      <c r="C130" s="26" t="s">
        <v>50</v>
      </c>
      <c r="D130" s="26">
        <v>0.87589099999999998</v>
      </c>
      <c r="E130" s="26">
        <v>-89.951430000000002</v>
      </c>
      <c r="F130" s="26">
        <v>49.834930910474498</v>
      </c>
      <c r="G130" s="26">
        <v>1.5424341698745301</v>
      </c>
      <c r="H130" s="26">
        <v>15.694781306619101</v>
      </c>
      <c r="I130" s="26">
        <v>10.267692742582501</v>
      </c>
      <c r="J130" s="26">
        <v>0.16720183602849301</v>
      </c>
      <c r="K130" s="26">
        <v>7.9981715237422302</v>
      </c>
      <c r="L130" s="26">
        <v>12.1291798528435</v>
      </c>
      <c r="M130" s="26">
        <v>2.6303037434104399</v>
      </c>
      <c r="N130" s="26">
        <v>0.18234591187846499</v>
      </c>
      <c r="O130" s="26">
        <v>0.16469953330958201</v>
      </c>
      <c r="P130" s="26">
        <v>6.2350089146302397</v>
      </c>
      <c r="Q130" s="26">
        <v>27.389318843306</v>
      </c>
      <c r="R130" s="26">
        <v>4.3652751513688601</v>
      </c>
      <c r="S130" s="26">
        <v>11.573343022044501</v>
      </c>
      <c r="T130" s="26">
        <v>1.98146284936523</v>
      </c>
      <c r="U130" s="26">
        <v>8.9785777832017697</v>
      </c>
      <c r="V130" s="26">
        <v>2.7811253161878899</v>
      </c>
      <c r="W130" s="26">
        <v>1.1195967882064499</v>
      </c>
      <c r="X130" s="26">
        <v>3.5564472701828902</v>
      </c>
      <c r="Y130" s="26">
        <v>0.66024902057908896</v>
      </c>
      <c r="Z130" s="26">
        <v>4.3178704430996397</v>
      </c>
      <c r="AA130" s="26">
        <v>0.91006650304006098</v>
      </c>
      <c r="AB130" s="26">
        <v>2.6150677822298301</v>
      </c>
      <c r="AC130" s="26">
        <v>0.41319374538456399</v>
      </c>
      <c r="AD130" s="26">
        <v>2.5002700955742001</v>
      </c>
      <c r="AE130" s="26">
        <v>0.39628124579246798</v>
      </c>
      <c r="AF130" s="26">
        <v>25.860852641117699</v>
      </c>
      <c r="AG130" s="26"/>
      <c r="AH130" s="26"/>
      <c r="AI130" s="26">
        <v>78.516942812840995</v>
      </c>
      <c r="AJ130" s="26">
        <v>123.457233275725</v>
      </c>
      <c r="AK130" s="26">
        <v>37.9488399098204</v>
      </c>
      <c r="AL130" s="26">
        <v>242.26855953280901</v>
      </c>
      <c r="AM130" s="26"/>
      <c r="AN130" s="26"/>
      <c r="AO130" s="26">
        <v>0.70289699999999999</v>
      </c>
      <c r="AP130" s="26">
        <v>0.5130345852164</v>
      </c>
      <c r="AQ130" s="26">
        <v>18.921099999999999</v>
      </c>
      <c r="AR130" s="26">
        <v>15.5495</v>
      </c>
      <c r="AS130" s="26">
        <v>38.563299999999998</v>
      </c>
      <c r="AT130">
        <f t="shared" si="3"/>
        <v>1.2350870866935355</v>
      </c>
      <c r="AU130">
        <f t="shared" si="4"/>
        <v>0.27585939924394653</v>
      </c>
      <c r="AV130">
        <f t="shared" si="5"/>
        <v>0.27585939924394653</v>
      </c>
    </row>
    <row r="131" spans="1:48" x14ac:dyDescent="0.3">
      <c r="A131" s="26" t="s">
        <v>177</v>
      </c>
      <c r="B131" s="26" t="s">
        <v>43</v>
      </c>
      <c r="C131" s="26" t="s">
        <v>50</v>
      </c>
      <c r="D131" s="26">
        <v>0.87589099999999998</v>
      </c>
      <c r="E131" s="26">
        <v>-89.951430000000002</v>
      </c>
      <c r="F131" s="26">
        <v>49.301428828889499</v>
      </c>
      <c r="G131" s="26">
        <v>1.59390449311489</v>
      </c>
      <c r="H131" s="26">
        <v>15.7976587004172</v>
      </c>
      <c r="I131" s="26">
        <v>10.617397515373201</v>
      </c>
      <c r="J131" s="26">
        <v>0.16616400175808901</v>
      </c>
      <c r="K131" s="26">
        <v>7.9992970867731703</v>
      </c>
      <c r="L131" s="26">
        <v>11.92841022789</v>
      </c>
      <c r="M131" s="26">
        <v>2.61103177688473</v>
      </c>
      <c r="N131" s="26">
        <v>0.168219551319888</v>
      </c>
      <c r="O131" s="26">
        <v>0.152926864836262</v>
      </c>
      <c r="P131" s="26">
        <v>7.8334557897263899</v>
      </c>
      <c r="Q131" s="26">
        <v>35.242075019952601</v>
      </c>
      <c r="R131" s="26">
        <v>5.5885388802127096</v>
      </c>
      <c r="S131" s="26">
        <v>14.801246983468801</v>
      </c>
      <c r="T131" s="26">
        <v>2.50597563096817</v>
      </c>
      <c r="U131" s="26">
        <v>11.2953958415639</v>
      </c>
      <c r="V131" s="26">
        <v>3.4637814443320498</v>
      </c>
      <c r="W131" s="26">
        <v>1.3139313814614699</v>
      </c>
      <c r="X131" s="26">
        <v>4.3721658907633598</v>
      </c>
      <c r="Y131" s="26">
        <v>0.810039470497807</v>
      </c>
      <c r="Z131" s="26">
        <v>5.2664548723083602</v>
      </c>
      <c r="AA131" s="26">
        <v>1.1136544199591001</v>
      </c>
      <c r="AB131" s="26">
        <v>3.1922392575360798</v>
      </c>
      <c r="AC131" s="26">
        <v>0.50373023267801498</v>
      </c>
      <c r="AD131" s="26">
        <v>3.0441288279173802</v>
      </c>
      <c r="AE131" s="26">
        <v>0.48166745143879602</v>
      </c>
      <c r="AF131" s="26">
        <v>31.679932988114899</v>
      </c>
      <c r="AG131" s="26"/>
      <c r="AH131" s="26"/>
      <c r="AI131" s="26">
        <v>100.42069580251901</v>
      </c>
      <c r="AJ131" s="26">
        <v>130.11791530023399</v>
      </c>
      <c r="AK131" s="26">
        <v>38.049108919159103</v>
      </c>
      <c r="AL131" s="26">
        <v>279.49042208317297</v>
      </c>
      <c r="AM131" s="26"/>
      <c r="AN131" s="26"/>
      <c r="AO131" s="26">
        <v>0.70289699999999999</v>
      </c>
      <c r="AP131" s="26">
        <v>0.5130345852164</v>
      </c>
      <c r="AQ131" s="26">
        <v>18.921099999999999</v>
      </c>
      <c r="AR131" s="26">
        <v>15.5495</v>
      </c>
      <c r="AS131" s="26">
        <v>38.563299999999998</v>
      </c>
      <c r="AT131">
        <f t="shared" ref="AT131:AT194" si="6">(V131/0.444)/(AD131/0.493)</f>
        <v>1.2634306332460017</v>
      </c>
      <c r="AU131">
        <f t="shared" ref="AU131:AU194" si="7">AT131*0.395-0.212</f>
        <v>0.28705510013217073</v>
      </c>
      <c r="AV131">
        <f t="shared" ref="AV131:AV194" si="8">IF(AG131&gt;0,AG131,AU131)</f>
        <v>0.28705510013217073</v>
      </c>
    </row>
    <row r="132" spans="1:48" x14ac:dyDescent="0.3">
      <c r="A132" s="26" t="s">
        <v>178</v>
      </c>
      <c r="B132" s="26" t="s">
        <v>43</v>
      </c>
      <c r="C132" s="26" t="s">
        <v>50</v>
      </c>
      <c r="D132" s="26">
        <v>0.87589099999999998</v>
      </c>
      <c r="E132" s="26">
        <v>-89.951430000000002</v>
      </c>
      <c r="F132" s="26">
        <v>48.939846035843203</v>
      </c>
      <c r="G132" s="26">
        <v>1.48164113188643</v>
      </c>
      <c r="H132" s="26">
        <v>15.5868328346023</v>
      </c>
      <c r="I132" s="26">
        <v>10.1788372364071</v>
      </c>
      <c r="J132" s="26">
        <v>0.16795297368159301</v>
      </c>
      <c r="K132" s="26">
        <v>7.9994949460491096</v>
      </c>
      <c r="L132" s="26">
        <v>11.8770920581997</v>
      </c>
      <c r="M132" s="26">
        <v>2.5800850091298</v>
      </c>
      <c r="N132" s="26">
        <v>0.164161653766914</v>
      </c>
      <c r="O132" s="26">
        <v>0.148527210551017</v>
      </c>
      <c r="P132" s="26">
        <v>7.9905941394670199</v>
      </c>
      <c r="Q132" s="26">
        <v>36.005219407496199</v>
      </c>
      <c r="R132" s="26">
        <v>5.7072662117462301</v>
      </c>
      <c r="S132" s="26">
        <v>15.1139842178395</v>
      </c>
      <c r="T132" s="26">
        <v>2.5568883861586098</v>
      </c>
      <c r="U132" s="26">
        <v>11.519940242813499</v>
      </c>
      <c r="V132" s="26">
        <v>3.5297891492431401</v>
      </c>
      <c r="W132" s="26">
        <v>1.3336796193564999</v>
      </c>
      <c r="X132" s="26">
        <v>4.4511824725666704</v>
      </c>
      <c r="Y132" s="26">
        <v>0.82452277740359103</v>
      </c>
      <c r="Z132" s="26">
        <v>5.3583112449188102</v>
      </c>
      <c r="AA132" s="26">
        <v>1.1333440194870299</v>
      </c>
      <c r="AB132" s="26">
        <v>3.24815812170828</v>
      </c>
      <c r="AC132" s="26">
        <v>0.51251155996575704</v>
      </c>
      <c r="AD132" s="26">
        <v>3.0969386269623098</v>
      </c>
      <c r="AE132" s="26">
        <v>0.48996850759128302</v>
      </c>
      <c r="AF132" s="26">
        <v>32.240822338167902</v>
      </c>
      <c r="AG132" s="26"/>
      <c r="AH132" s="26"/>
      <c r="AI132" s="26">
        <v>102.53786320509001</v>
      </c>
      <c r="AJ132" s="26">
        <v>131.18243194898099</v>
      </c>
      <c r="AK132" s="26">
        <v>38.1375645571053</v>
      </c>
      <c r="AL132" s="26">
        <v>283.152461805538</v>
      </c>
      <c r="AM132" s="26"/>
      <c r="AN132" s="26"/>
      <c r="AO132" s="26">
        <v>0.70289699999999999</v>
      </c>
      <c r="AP132" s="26">
        <v>0.5130345852164</v>
      </c>
      <c r="AQ132" s="26">
        <v>18.921099999999999</v>
      </c>
      <c r="AR132" s="26">
        <v>15.5495</v>
      </c>
      <c r="AS132" s="26">
        <v>38.563299999999998</v>
      </c>
      <c r="AT132">
        <f t="shared" si="6"/>
        <v>1.2655523482536879</v>
      </c>
      <c r="AU132">
        <f t="shared" si="7"/>
        <v>0.28789317756020671</v>
      </c>
      <c r="AV132">
        <f t="shared" si="8"/>
        <v>0.28789317756020671</v>
      </c>
    </row>
    <row r="133" spans="1:48" x14ac:dyDescent="0.3">
      <c r="A133" s="26" t="s">
        <v>179</v>
      </c>
      <c r="B133" s="26" t="s">
        <v>43</v>
      </c>
      <c r="C133" s="26" t="s">
        <v>50</v>
      </c>
      <c r="D133" s="26">
        <v>0.88321400000000005</v>
      </c>
      <c r="E133" s="26">
        <v>-90.112849999999995</v>
      </c>
      <c r="F133" s="26">
        <v>49.563045470202503</v>
      </c>
      <c r="G133" s="26">
        <v>1.5548281633223999</v>
      </c>
      <c r="H133" s="26">
        <v>15.6478903870065</v>
      </c>
      <c r="I133" s="26">
        <v>9.9112482972002098</v>
      </c>
      <c r="J133" s="26">
        <v>0.156460639693248</v>
      </c>
      <c r="K133" s="26">
        <v>7.9951578638983802</v>
      </c>
      <c r="L133" s="26">
        <v>12.345814682857601</v>
      </c>
      <c r="M133" s="26">
        <v>2.60810209802059</v>
      </c>
      <c r="N133" s="26">
        <v>0.17791579113103101</v>
      </c>
      <c r="O133" s="26">
        <v>0.151557896148656</v>
      </c>
      <c r="P133" s="26">
        <v>8.5752434990270103</v>
      </c>
      <c r="Q133" s="26">
        <v>37.874766397129299</v>
      </c>
      <c r="R133" s="26">
        <v>6.0066851255724103</v>
      </c>
      <c r="S133" s="26">
        <v>15.6412032474196</v>
      </c>
      <c r="T133" s="26">
        <v>2.67449910009592</v>
      </c>
      <c r="U133" s="26">
        <v>11.9192399716841</v>
      </c>
      <c r="V133" s="26">
        <v>3.6162837452974799</v>
      </c>
      <c r="W133" s="26">
        <v>1.3806230267639701</v>
      </c>
      <c r="X133" s="26">
        <v>4.3869895860738604</v>
      </c>
      <c r="Y133" s="26">
        <v>0.79967737472940303</v>
      </c>
      <c r="Z133" s="26">
        <v>5.1371304532618396</v>
      </c>
      <c r="AA133" s="26">
        <v>1.06485935888323</v>
      </c>
      <c r="AB133" s="26">
        <v>3.1383223267871898</v>
      </c>
      <c r="AC133" s="26">
        <v>0.48631071688473998</v>
      </c>
      <c r="AD133" s="26">
        <v>2.8683021525075101</v>
      </c>
      <c r="AE133" s="26">
        <v>0.431584154270509</v>
      </c>
      <c r="AF133" s="26">
        <v>31.078071730555902</v>
      </c>
      <c r="AG133" s="26"/>
      <c r="AH133" s="26"/>
      <c r="AI133" s="26">
        <v>102.81308703081901</v>
      </c>
      <c r="AJ133" s="26">
        <v>152.12100076058701</v>
      </c>
      <c r="AK133" s="26">
        <v>39.630438023899501</v>
      </c>
      <c r="AL133" s="26">
        <v>276.33883071955302</v>
      </c>
      <c r="AM133" s="26"/>
      <c r="AN133" s="26"/>
      <c r="AO133" s="26">
        <v>0.70290799999999998</v>
      </c>
      <c r="AP133" s="26">
        <v>0.51302998151799994</v>
      </c>
      <c r="AQ133" s="26">
        <v>18.979600000000001</v>
      </c>
      <c r="AR133" s="26">
        <v>15.5627</v>
      </c>
      <c r="AS133" s="26">
        <v>38.647500000000001</v>
      </c>
      <c r="AT133">
        <f t="shared" si="6"/>
        <v>1.399914621645953</v>
      </c>
      <c r="AU133">
        <f t="shared" si="7"/>
        <v>0.34096627555015147</v>
      </c>
      <c r="AV133">
        <f t="shared" si="8"/>
        <v>0.34096627555015147</v>
      </c>
    </row>
    <row r="134" spans="1:48" x14ac:dyDescent="0.3">
      <c r="A134" s="26" t="s">
        <v>180</v>
      </c>
      <c r="B134" s="26" t="s">
        <v>43</v>
      </c>
      <c r="C134" s="26" t="s">
        <v>50</v>
      </c>
      <c r="D134" s="26">
        <v>0.99104999999999999</v>
      </c>
      <c r="E134" s="26">
        <v>-90.575019999999995</v>
      </c>
      <c r="F134" s="26">
        <v>49.147490641853302</v>
      </c>
      <c r="G134" s="26">
        <v>1.6310813377292599</v>
      </c>
      <c r="H134" s="26">
        <v>15.475551901925099</v>
      </c>
      <c r="I134" s="26">
        <v>10.637432054112599</v>
      </c>
      <c r="J134" s="26">
        <v>0.19076974710283701</v>
      </c>
      <c r="K134" s="26">
        <v>7.9952861188817304</v>
      </c>
      <c r="L134" s="26">
        <v>12.507989032418999</v>
      </c>
      <c r="M134" s="26">
        <v>2.7291690884125201</v>
      </c>
      <c r="N134" s="26">
        <v>0.15261579768226999</v>
      </c>
      <c r="O134" s="26">
        <v>0.13353882297198599</v>
      </c>
      <c r="P134" s="26">
        <v>7.1336784472180899</v>
      </c>
      <c r="Q134" s="26">
        <v>32.528186932541701</v>
      </c>
      <c r="R134" s="26">
        <v>5.2600955196544703</v>
      </c>
      <c r="S134" s="26">
        <v>14.2365934428025</v>
      </c>
      <c r="T134" s="26">
        <v>2.4885697814559098</v>
      </c>
      <c r="U134" s="26">
        <v>11.5744126028903</v>
      </c>
      <c r="V134" s="26">
        <v>3.7270658290355998</v>
      </c>
      <c r="W134" s="26">
        <v>1.3803417505748701</v>
      </c>
      <c r="X134" s="26">
        <v>4.5915835507068499</v>
      </c>
      <c r="Y134" s="26">
        <v>0.85056914822024798</v>
      </c>
      <c r="Z134" s="26">
        <v>5.4506796429189297</v>
      </c>
      <c r="AA134" s="26">
        <v>1.14691362876653</v>
      </c>
      <c r="AB134" s="26">
        <v>3.3478036836875602</v>
      </c>
      <c r="AC134" s="26">
        <v>0.50720055327086699</v>
      </c>
      <c r="AD134" s="26">
        <v>3.0638374439779499</v>
      </c>
      <c r="AE134" s="26">
        <v>0.47895820701852798</v>
      </c>
      <c r="AF134" s="26">
        <v>33.397844038465699</v>
      </c>
      <c r="AG134" s="26"/>
      <c r="AH134" s="26"/>
      <c r="AI134" s="26">
        <v>101.143233090744</v>
      </c>
      <c r="AJ134" s="26">
        <v>142.85058268904501</v>
      </c>
      <c r="AK134" s="26">
        <v>43.156427640807003</v>
      </c>
      <c r="AL134" s="26">
        <v>289.81630419705601</v>
      </c>
      <c r="AM134" s="26"/>
      <c r="AN134" s="26"/>
      <c r="AO134" s="26">
        <v>0.70288399999999995</v>
      </c>
      <c r="AP134" s="26">
        <v>0.51301680042959996</v>
      </c>
      <c r="AQ134" s="26">
        <v>18.988</v>
      </c>
      <c r="AR134" s="26">
        <v>15.5619</v>
      </c>
      <c r="AS134" s="26">
        <v>38.634300000000003</v>
      </c>
      <c r="AT134">
        <f t="shared" si="6"/>
        <v>1.350719884029375</v>
      </c>
      <c r="AU134">
        <f t="shared" si="7"/>
        <v>0.32153435419160314</v>
      </c>
      <c r="AV134">
        <f t="shared" si="8"/>
        <v>0.32153435419160314</v>
      </c>
    </row>
    <row r="135" spans="1:48" x14ac:dyDescent="0.3">
      <c r="A135" s="26" t="s">
        <v>181</v>
      </c>
      <c r="B135" s="26" t="s">
        <v>75</v>
      </c>
      <c r="C135" s="26" t="s">
        <v>47</v>
      </c>
      <c r="D135" s="26">
        <v>1.06</v>
      </c>
      <c r="E135" s="26">
        <v>-90.81</v>
      </c>
      <c r="F135" s="26">
        <v>49.0367981032838</v>
      </c>
      <c r="G135" s="26">
        <v>1.5249056581387599</v>
      </c>
      <c r="H135" s="26">
        <v>15.3751196330841</v>
      </c>
      <c r="I135" s="26">
        <v>9.6069698956001197</v>
      </c>
      <c r="J135" s="26">
        <v>0.17910544619062699</v>
      </c>
      <c r="K135" s="26">
        <v>7.9988170364333797</v>
      </c>
      <c r="L135" s="26">
        <v>11.9345930088305</v>
      </c>
      <c r="M135" s="26">
        <v>2.5687548991840998</v>
      </c>
      <c r="N135" s="26">
        <v>0.19574616519607199</v>
      </c>
      <c r="O135" s="26">
        <v>0.14382636636235399</v>
      </c>
      <c r="P135" s="26">
        <v>7.8200995142439202</v>
      </c>
      <c r="Q135" s="26">
        <v>41.644799848320801</v>
      </c>
      <c r="R135" s="26">
        <v>6.3760759022822802</v>
      </c>
      <c r="S135" s="26">
        <v>16.2590417991564</v>
      </c>
      <c r="T135" s="26">
        <v>2.3795758221441901</v>
      </c>
      <c r="U135" s="26">
        <v>12.031644490718501</v>
      </c>
      <c r="V135" s="26">
        <v>3.5887735400505001</v>
      </c>
      <c r="W135" s="26">
        <v>1.3673060789307301</v>
      </c>
      <c r="X135" s="26">
        <v>4.43197726466388</v>
      </c>
      <c r="Y135" s="26">
        <v>0.80592586911903497</v>
      </c>
      <c r="Z135" s="26">
        <v>5.2202936266993998</v>
      </c>
      <c r="AA135" s="26">
        <v>1.06760283580953</v>
      </c>
      <c r="AB135" s="26">
        <v>2.9803597423558399</v>
      </c>
      <c r="AC135" s="26">
        <v>0.43761978034839299</v>
      </c>
      <c r="AD135" s="26">
        <v>2.8751644100158198</v>
      </c>
      <c r="AE135" s="26">
        <v>0.45128227523618702</v>
      </c>
      <c r="AF135" s="26">
        <v>26.312156727111098</v>
      </c>
      <c r="AG135" s="26">
        <v>0.25736676096219302</v>
      </c>
      <c r="AH135" s="26">
        <v>283.651485974948</v>
      </c>
      <c r="AI135" s="26">
        <v>85.111187424059906</v>
      </c>
      <c r="AJ135" s="26">
        <v>147.28768748104901</v>
      </c>
      <c r="AK135" s="26">
        <v>36.334014884637298</v>
      </c>
      <c r="AL135" s="26">
        <v>263.57152268108001</v>
      </c>
      <c r="AM135" s="26">
        <v>8.8618709425318604E-2</v>
      </c>
      <c r="AN135" s="26">
        <v>6.3957601112190733E-3</v>
      </c>
      <c r="AO135" s="26">
        <v>0.70293499999999998</v>
      </c>
      <c r="AP135" s="26">
        <v>0.51299600000000001</v>
      </c>
      <c r="AQ135" s="26">
        <v>19.050999999999998</v>
      </c>
      <c r="AR135" s="26">
        <v>15.6</v>
      </c>
      <c r="AS135" s="26">
        <v>38.828000000000003</v>
      </c>
      <c r="AT135">
        <f t="shared" si="6"/>
        <v>1.3859492233907675</v>
      </c>
      <c r="AU135">
        <f t="shared" si="7"/>
        <v>0.33544994323935329</v>
      </c>
      <c r="AV135">
        <f t="shared" si="8"/>
        <v>0.25736676096219302</v>
      </c>
    </row>
    <row r="136" spans="1:48" x14ac:dyDescent="0.3">
      <c r="A136" s="26" t="s">
        <v>182</v>
      </c>
      <c r="B136" s="26" t="s">
        <v>79</v>
      </c>
      <c r="C136" s="26" t="s">
        <v>76</v>
      </c>
      <c r="D136" s="26">
        <v>1.903</v>
      </c>
      <c r="E136" s="26">
        <v>-91.183000000000007</v>
      </c>
      <c r="F136" s="26">
        <v>50.017560754632598</v>
      </c>
      <c r="G136" s="26">
        <v>1.28960521812081</v>
      </c>
      <c r="H136" s="26">
        <v>15.1416949020585</v>
      </c>
      <c r="I136" s="26">
        <v>10.590027351178801</v>
      </c>
      <c r="J136" s="26">
        <v>0.17941541523290899</v>
      </c>
      <c r="K136" s="26">
        <v>7.9974039877209799</v>
      </c>
      <c r="L136" s="26">
        <v>11.9646158913056</v>
      </c>
      <c r="M136" s="26">
        <v>2.3114842829416702</v>
      </c>
      <c r="N136" s="26">
        <v>0.11293153040041</v>
      </c>
      <c r="O136" s="26">
        <v>9.9270458174553503E-2</v>
      </c>
      <c r="P136" s="26">
        <v>4.2799840429660696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>
        <v>28.619901360427999</v>
      </c>
      <c r="AG136" s="26"/>
      <c r="AH136" s="26">
        <v>148.116855785231</v>
      </c>
      <c r="AI136" s="26">
        <v>67.4420865759338</v>
      </c>
      <c r="AJ136" s="26"/>
      <c r="AK136" s="26">
        <v>43.275527343235801</v>
      </c>
      <c r="AL136" s="26">
        <v>312.29981671513298</v>
      </c>
      <c r="AM136" s="26"/>
      <c r="AN136" s="26"/>
      <c r="AO136" s="26"/>
      <c r="AP136" s="26"/>
      <c r="AQ136" s="26"/>
      <c r="AR136" s="26"/>
      <c r="AS136" s="26"/>
    </row>
    <row r="137" spans="1:48" x14ac:dyDescent="0.3">
      <c r="A137" s="26" t="s">
        <v>183</v>
      </c>
      <c r="B137" s="26" t="s">
        <v>79</v>
      </c>
      <c r="C137" s="26" t="s">
        <v>47</v>
      </c>
      <c r="D137" s="26">
        <v>1.96</v>
      </c>
      <c r="E137" s="26">
        <v>-91.24</v>
      </c>
      <c r="F137" s="26">
        <v>49.462288005430104</v>
      </c>
      <c r="G137" s="26">
        <v>1.42740101788117</v>
      </c>
      <c r="H137" s="26">
        <v>15.1916305180708</v>
      </c>
      <c r="I137" s="26">
        <v>9.8982910147748999</v>
      </c>
      <c r="J137" s="26">
        <v>0.17298142355518001</v>
      </c>
      <c r="K137" s="26">
        <v>7.9965892064288999</v>
      </c>
      <c r="L137" s="26">
        <v>11.853873084582199</v>
      </c>
      <c r="M137" s="26">
        <v>2.3831779867338598</v>
      </c>
      <c r="N137" s="26">
        <v>0.17012749410490699</v>
      </c>
      <c r="O137" s="26">
        <v>0.121351970288177</v>
      </c>
      <c r="P137" s="26">
        <v>6.6474607072679799</v>
      </c>
      <c r="Q137" s="26">
        <v>39.938044319133603</v>
      </c>
      <c r="R137" s="26">
        <v>5.1181525808347699</v>
      </c>
      <c r="S137" s="26">
        <v>13.032270779970601</v>
      </c>
      <c r="T137" s="26">
        <v>1.8470569192011701</v>
      </c>
      <c r="U137" s="26">
        <v>9.6729923511356706</v>
      </c>
      <c r="V137" s="26">
        <v>2.9400267469666401</v>
      </c>
      <c r="W137" s="26">
        <v>1.2206439478751001</v>
      </c>
      <c r="X137" s="26">
        <v>4.1968731226180704</v>
      </c>
      <c r="Y137" s="26">
        <v>0.76305244953286899</v>
      </c>
      <c r="Z137" s="26">
        <v>5.2494892643437296</v>
      </c>
      <c r="AA137" s="26">
        <v>1.07749682135224</v>
      </c>
      <c r="AB137" s="26">
        <v>3.1789775287934701</v>
      </c>
      <c r="AC137" s="26">
        <v>0.45008206629376202</v>
      </c>
      <c r="AD137" s="26">
        <v>3.20392185660533</v>
      </c>
      <c r="AE137" s="26">
        <v>0.491483404851144</v>
      </c>
      <c r="AF137" s="26">
        <v>26.7573815609239</v>
      </c>
      <c r="AG137" s="26">
        <v>0.209675161632847</v>
      </c>
      <c r="AH137" s="26">
        <v>225.50440810576299</v>
      </c>
      <c r="AI137" s="26">
        <v>73.605573470745497</v>
      </c>
      <c r="AJ137" s="26">
        <v>109.48151245787901</v>
      </c>
      <c r="AK137" s="26">
        <v>42.899076730886499</v>
      </c>
      <c r="AL137" s="26">
        <v>315.99685403055901</v>
      </c>
      <c r="AM137" s="26">
        <v>8.3780446803942601E-2</v>
      </c>
      <c r="AN137" s="26">
        <v>1.3335965065345727E-2</v>
      </c>
      <c r="AO137" s="26">
        <v>0.70278700000000005</v>
      </c>
      <c r="AP137" s="26">
        <v>0.51300199999999996</v>
      </c>
      <c r="AQ137" s="26">
        <v>19.007000000000001</v>
      </c>
      <c r="AR137" s="26">
        <v>15.606999999999999</v>
      </c>
      <c r="AS137" s="26">
        <v>38.784999999999997</v>
      </c>
      <c r="AT137">
        <f t="shared" si="6"/>
        <v>1.0189041132513199</v>
      </c>
      <c r="AU137">
        <f t="shared" si="7"/>
        <v>0.19046712473427138</v>
      </c>
      <c r="AV137">
        <f t="shared" si="8"/>
        <v>0.209675161632847</v>
      </c>
    </row>
    <row r="138" spans="1:48" x14ac:dyDescent="0.3">
      <c r="A138" s="26" t="s">
        <v>184</v>
      </c>
      <c r="B138" s="26" t="s">
        <v>79</v>
      </c>
      <c r="C138" s="26" t="s">
        <v>76</v>
      </c>
      <c r="D138" s="26">
        <v>1.9219999999999999</v>
      </c>
      <c r="E138" s="26">
        <v>-91.275000000000006</v>
      </c>
      <c r="F138" s="26">
        <v>49.558466389939902</v>
      </c>
      <c r="G138" s="26">
        <v>1.3846167184531999</v>
      </c>
      <c r="H138" s="26">
        <v>15.610586784831799</v>
      </c>
      <c r="I138" s="26">
        <v>9.8888354471273203</v>
      </c>
      <c r="J138" s="26">
        <v>0.166593333189827</v>
      </c>
      <c r="K138" s="26">
        <v>7.99825442785811</v>
      </c>
      <c r="L138" s="26">
        <v>11.9630308501642</v>
      </c>
      <c r="M138" s="26">
        <v>2.48688599824971</v>
      </c>
      <c r="N138" s="26">
        <v>0.16632355324769499</v>
      </c>
      <c r="O138" s="26">
        <v>0.126295478192233</v>
      </c>
      <c r="P138" s="26">
        <v>7.59972488765312</v>
      </c>
      <c r="Q138" s="26">
        <v>46.457842305534001</v>
      </c>
      <c r="R138" s="26">
        <v>5.4045599429890698</v>
      </c>
      <c r="S138" s="26">
        <v>13.3017982173932</v>
      </c>
      <c r="T138" s="26">
        <v>2.0784779634699402</v>
      </c>
      <c r="U138" s="26">
        <v>9.9648495418634706</v>
      </c>
      <c r="V138" s="26">
        <v>3.1058045932081799</v>
      </c>
      <c r="W138" s="26">
        <v>1.16120285006784</v>
      </c>
      <c r="X138" s="26">
        <v>4.1341021172370898</v>
      </c>
      <c r="Y138" s="26">
        <v>0.72627171502005505</v>
      </c>
      <c r="Z138" s="26">
        <v>4.5019080980055097</v>
      </c>
      <c r="AA138" s="26">
        <v>0.955246639380533</v>
      </c>
      <c r="AB138" s="26">
        <v>2.71539000227355</v>
      </c>
      <c r="AC138" s="26">
        <v>0.41715519620522101</v>
      </c>
      <c r="AD138" s="26">
        <v>2.7431803632159002</v>
      </c>
      <c r="AE138" s="26">
        <v>0.434910985466191</v>
      </c>
      <c r="AF138" s="26">
        <v>27.278813892049001</v>
      </c>
      <c r="AG138" s="26">
        <v>0.25812613090491998</v>
      </c>
      <c r="AH138" s="26">
        <v>224.387268921491</v>
      </c>
      <c r="AI138" s="26">
        <v>84.890447513399707</v>
      </c>
      <c r="AJ138" s="26">
        <v>129.98571065123301</v>
      </c>
      <c r="AK138" s="26">
        <v>42.876388074029798</v>
      </c>
      <c r="AL138" s="26">
        <v>299.927809254083</v>
      </c>
      <c r="AM138" s="26"/>
      <c r="AN138" s="26"/>
      <c r="AO138" s="26">
        <v>0.70286999999999999</v>
      </c>
      <c r="AP138" s="26">
        <v>0.51301399999999997</v>
      </c>
      <c r="AQ138" s="26">
        <v>18.995999999999999</v>
      </c>
      <c r="AR138" s="26">
        <v>15.574</v>
      </c>
      <c r="AS138" s="26">
        <v>38.697000000000003</v>
      </c>
      <c r="AT138">
        <f t="shared" si="6"/>
        <v>1.2571401988605153</v>
      </c>
      <c r="AU138">
        <f t="shared" si="7"/>
        <v>0.28457037854990352</v>
      </c>
      <c r="AV138">
        <f t="shared" si="8"/>
        <v>0.25812613090491998</v>
      </c>
    </row>
    <row r="139" spans="1:48" x14ac:dyDescent="0.3">
      <c r="A139" s="26" t="s">
        <v>185</v>
      </c>
      <c r="B139" s="26" t="s">
        <v>79</v>
      </c>
      <c r="C139" s="26" t="s">
        <v>76</v>
      </c>
      <c r="D139" s="26">
        <v>1.9219999999999999</v>
      </c>
      <c r="E139" s="26">
        <v>-91.275000000000006</v>
      </c>
      <c r="F139" s="26">
        <v>49.0017311753667</v>
      </c>
      <c r="G139" s="26">
        <v>1.5193933195823499</v>
      </c>
      <c r="H139" s="26">
        <v>15.772304983842901</v>
      </c>
      <c r="I139" s="26">
        <v>9.8820488115407397</v>
      </c>
      <c r="J139" s="26">
        <v>0.16253747252659401</v>
      </c>
      <c r="K139" s="26">
        <v>7.99833510799919</v>
      </c>
      <c r="L139" s="26">
        <v>12.052645916342399</v>
      </c>
      <c r="M139" s="26">
        <v>2.6245924706585502</v>
      </c>
      <c r="N139" s="26">
        <v>0.146965204257059</v>
      </c>
      <c r="O139" s="26">
        <v>0.120395223826404</v>
      </c>
      <c r="P139" s="26">
        <v>6.8737830199871004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>
        <v>28.374271062157799</v>
      </c>
      <c r="AG139" s="26"/>
      <c r="AH139" s="26"/>
      <c r="AI139" s="26">
        <v>92.645200974471294</v>
      </c>
      <c r="AJ139" s="26"/>
      <c r="AK139" s="26">
        <v>43.742978163384997</v>
      </c>
      <c r="AL139" s="26">
        <v>276.17793744009401</v>
      </c>
      <c r="AM139" s="27"/>
      <c r="AN139" s="26"/>
      <c r="AO139" s="26">
        <v>0.70286999999999999</v>
      </c>
      <c r="AP139" s="26">
        <v>0.51301399999999997</v>
      </c>
      <c r="AQ139" s="26">
        <v>18.995999999999999</v>
      </c>
      <c r="AR139" s="26">
        <v>15.574</v>
      </c>
      <c r="AS139" s="26">
        <v>38.697000000000003</v>
      </c>
    </row>
    <row r="140" spans="1:48" x14ac:dyDescent="0.3">
      <c r="A140" s="28" t="s">
        <v>186</v>
      </c>
      <c r="B140" s="28" t="s">
        <v>79</v>
      </c>
      <c r="C140" s="28" t="s">
        <v>76</v>
      </c>
      <c r="D140" s="28">
        <v>1.9339999999999999</v>
      </c>
      <c r="E140" s="28">
        <v>-91.322000000000003</v>
      </c>
      <c r="F140" s="28">
        <v>49.423451407031799</v>
      </c>
      <c r="G140" s="28">
        <v>1.4627851255320401</v>
      </c>
      <c r="H140" s="28">
        <v>15.5427622470316</v>
      </c>
      <c r="I140" s="28">
        <v>10.0012189810113</v>
      </c>
      <c r="J140" s="28">
        <v>0.154247833768343</v>
      </c>
      <c r="K140" s="28">
        <v>7.9966444695345604</v>
      </c>
      <c r="L140" s="28">
        <v>11.939634408302</v>
      </c>
      <c r="M140" s="28">
        <v>2.5297427786270199</v>
      </c>
      <c r="N140" s="28">
        <v>0.129649331495508</v>
      </c>
      <c r="O140" s="28">
        <v>0.11466096947290499</v>
      </c>
      <c r="P140" s="28"/>
      <c r="Q140" s="28">
        <v>36.4674211425964</v>
      </c>
      <c r="R140" s="28">
        <v>4.8135459334873696</v>
      </c>
      <c r="S140" s="28">
        <v>11.8633025032315</v>
      </c>
      <c r="T140" s="28">
        <v>2.0459670071504701</v>
      </c>
      <c r="U140" s="28">
        <v>10.019562386824401</v>
      </c>
      <c r="V140" s="28">
        <v>3.4292809627765002</v>
      </c>
      <c r="W140" s="28">
        <v>1.24774410123016</v>
      </c>
      <c r="X140" s="28">
        <v>4.3349135118589297</v>
      </c>
      <c r="Y140" s="28">
        <v>0.81309882685065404</v>
      </c>
      <c r="Z140" s="28">
        <v>5.2106084804361004</v>
      </c>
      <c r="AA140" s="28">
        <v>1.1670754808614701</v>
      </c>
      <c r="AB140" s="28">
        <v>3.15175525691278</v>
      </c>
      <c r="AC140" s="28">
        <v>0.485126348955563</v>
      </c>
      <c r="AD140" s="28">
        <v>3.1327853034670698</v>
      </c>
      <c r="AE140" s="28">
        <v>0.48402166801310398</v>
      </c>
      <c r="AF140" s="28"/>
      <c r="AG140" s="28">
        <v>0.24264933439446801</v>
      </c>
      <c r="AH140" s="28">
        <v>210.918302116793</v>
      </c>
      <c r="AI140" s="28"/>
      <c r="AJ140" s="28">
        <v>110.815298925802</v>
      </c>
      <c r="AK140" s="28"/>
      <c r="AL140" s="28"/>
      <c r="AM140" s="26"/>
      <c r="AN140" s="26"/>
      <c r="AO140" s="26">
        <v>0.70282</v>
      </c>
      <c r="AP140" s="26">
        <v>0.51303100000000001</v>
      </c>
      <c r="AQ140" s="26">
        <v>18.941800000000001</v>
      </c>
      <c r="AR140" s="26">
        <v>15.5731</v>
      </c>
      <c r="AS140" s="26">
        <v>38.619100000000003</v>
      </c>
      <c r="AT140">
        <f t="shared" si="6"/>
        <v>1.2154480044934439</v>
      </c>
      <c r="AU140">
        <f t="shared" si="7"/>
        <v>0.26810196177491041</v>
      </c>
      <c r="AV140">
        <f t="shared" si="8"/>
        <v>0.24264933439446801</v>
      </c>
    </row>
    <row r="141" spans="1:48" x14ac:dyDescent="0.3">
      <c r="A141" s="26" t="s">
        <v>187</v>
      </c>
      <c r="B141" s="26" t="s">
        <v>79</v>
      </c>
      <c r="C141" s="26" t="s">
        <v>76</v>
      </c>
      <c r="D141" s="26">
        <v>1.9339999999999999</v>
      </c>
      <c r="E141" s="26">
        <v>-91.322000000000003</v>
      </c>
      <c r="F141" s="26">
        <v>49.2017142094844</v>
      </c>
      <c r="G141" s="26">
        <v>1.5834561843174999</v>
      </c>
      <c r="H141" s="26">
        <v>15.5195957706418</v>
      </c>
      <c r="I141" s="26">
        <v>10.219773876382099</v>
      </c>
      <c r="J141" s="26">
        <v>0.19405100298008501</v>
      </c>
      <c r="K141" s="26">
        <v>7.9989673792510203</v>
      </c>
      <c r="L141" s="26">
        <v>11.8029780055753</v>
      </c>
      <c r="M141" s="26">
        <v>2.5732452841464801</v>
      </c>
      <c r="N141" s="26">
        <v>0.15038952730956601</v>
      </c>
      <c r="O141" s="26">
        <v>0.122252131877454</v>
      </c>
      <c r="P141" s="26">
        <v>7.1539453414776597</v>
      </c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>
        <v>31.5449800366471</v>
      </c>
      <c r="AG141" s="26"/>
      <c r="AH141" s="26"/>
      <c r="AI141" s="26">
        <v>96.9603301649787</v>
      </c>
      <c r="AJ141" s="26"/>
      <c r="AK141" s="26">
        <v>45.542863714429203</v>
      </c>
      <c r="AL141" s="26">
        <v>319.07372042650599</v>
      </c>
      <c r="AM141" s="26"/>
      <c r="AN141" s="26"/>
      <c r="AO141" s="26">
        <v>0.70282</v>
      </c>
      <c r="AP141" s="26">
        <v>0.51303100000000001</v>
      </c>
      <c r="AQ141" s="26">
        <v>18.941800000000001</v>
      </c>
      <c r="AR141" s="26">
        <v>15.5731</v>
      </c>
      <c r="AS141" s="26">
        <v>38.619100000000003</v>
      </c>
    </row>
    <row r="142" spans="1:48" x14ac:dyDescent="0.3">
      <c r="A142" s="26" t="s">
        <v>188</v>
      </c>
      <c r="B142" s="26" t="s">
        <v>79</v>
      </c>
      <c r="C142" s="26" t="s">
        <v>50</v>
      </c>
      <c r="D142" s="26">
        <v>1.940418</v>
      </c>
      <c r="E142" s="26">
        <v>-91.33408</v>
      </c>
      <c r="F142" s="26">
        <v>49.2128947421212</v>
      </c>
      <c r="G142" s="26">
        <v>1.64646464646465</v>
      </c>
      <c r="H142" s="26">
        <v>15.4667801919495</v>
      </c>
      <c r="I142" s="26">
        <v>10.2455795314141</v>
      </c>
      <c r="J142" s="26">
        <v>0.18181818181818199</v>
      </c>
      <c r="K142" s="26">
        <v>7.7761128469697001</v>
      </c>
      <c r="L142" s="26">
        <v>11.794259234575801</v>
      </c>
      <c r="M142" s="26">
        <v>2.7164956505454501</v>
      </c>
      <c r="N142" s="26">
        <v>0.18181818181818199</v>
      </c>
      <c r="O142" s="26">
        <v>0.17171717171717199</v>
      </c>
      <c r="P142" s="26">
        <v>7.3742470623276102</v>
      </c>
      <c r="Q142" s="26">
        <v>40.610814313134199</v>
      </c>
      <c r="R142" s="26">
        <v>5.4546400834047404</v>
      </c>
      <c r="S142" s="26">
        <v>14.747640019658499</v>
      </c>
      <c r="T142" s="26">
        <v>2.62632265694198</v>
      </c>
      <c r="U142" s="26">
        <v>12.1214448938487</v>
      </c>
      <c r="V142" s="26">
        <v>3.9394452789610801</v>
      </c>
      <c r="W142" s="26">
        <v>1.4345339194080999</v>
      </c>
      <c r="X142" s="26">
        <v>4.9496451146782299</v>
      </c>
      <c r="Y142" s="26">
        <v>0.92932820957688</v>
      </c>
      <c r="Z142" s="26">
        <v>5.9599265075950898</v>
      </c>
      <c r="AA142" s="26">
        <v>1.2122197916836099</v>
      </c>
      <c r="AB142" s="26">
        <v>3.7377698169105802</v>
      </c>
      <c r="AC142" s="26">
        <v>0.57585974157625497</v>
      </c>
      <c r="AD142" s="26">
        <v>3.43519832477303</v>
      </c>
      <c r="AE142" s="26">
        <v>0.50521232943313499</v>
      </c>
      <c r="AF142" s="26">
        <v>36.371887977444104</v>
      </c>
      <c r="AG142" s="26"/>
      <c r="AH142" s="26"/>
      <c r="AI142" s="26">
        <v>107.07147249330001</v>
      </c>
      <c r="AJ142" s="26">
        <v>143.49103027606199</v>
      </c>
      <c r="AK142" s="26">
        <v>43.845822630611302</v>
      </c>
      <c r="AL142" s="26">
        <v>315.40327221936502</v>
      </c>
      <c r="AM142" s="26"/>
      <c r="AN142" s="26"/>
      <c r="AO142" s="26">
        <v>0.70281300000000002</v>
      </c>
      <c r="AP142" s="26"/>
      <c r="AQ142" s="26">
        <v>18.924099999999999</v>
      </c>
      <c r="AR142" s="26">
        <v>15.558299999999999</v>
      </c>
      <c r="AS142" s="26">
        <v>38.5627</v>
      </c>
      <c r="AT142">
        <f t="shared" si="6"/>
        <v>1.2733482803663618</v>
      </c>
      <c r="AU142">
        <f t="shared" si="7"/>
        <v>0.29097257074471294</v>
      </c>
      <c r="AV142">
        <f t="shared" si="8"/>
        <v>0.29097257074471294</v>
      </c>
    </row>
    <row r="143" spans="1:48" x14ac:dyDescent="0.3">
      <c r="A143" s="26" t="s">
        <v>189</v>
      </c>
      <c r="B143" s="26" t="s">
        <v>79</v>
      </c>
      <c r="C143" s="26" t="s">
        <v>50</v>
      </c>
      <c r="D143" s="26">
        <v>1.940418</v>
      </c>
      <c r="E143" s="26">
        <v>-91.33408</v>
      </c>
      <c r="F143" s="26">
        <v>49.132015075336298</v>
      </c>
      <c r="G143" s="26">
        <v>1.60838612885954</v>
      </c>
      <c r="H143" s="26">
        <v>15.262037078017199</v>
      </c>
      <c r="I143" s="26">
        <v>10.2872694583012</v>
      </c>
      <c r="J143" s="26">
        <v>0.199294896414275</v>
      </c>
      <c r="K143" s="26">
        <v>7.9984044218283499</v>
      </c>
      <c r="L143" s="26">
        <v>11.6132013618868</v>
      </c>
      <c r="M143" s="26">
        <v>2.65529589644246</v>
      </c>
      <c r="N143" s="26">
        <v>0.21158085311945299</v>
      </c>
      <c r="O143" s="26">
        <v>0.16926468249556201</v>
      </c>
      <c r="P143" s="26">
        <v>8.9951132676695202</v>
      </c>
      <c r="Q143" s="26">
        <v>50.8109369804164</v>
      </c>
      <c r="R143" s="26">
        <v>6.0641352291899997</v>
      </c>
      <c r="S143" s="26">
        <v>15.5133056790167</v>
      </c>
      <c r="T143" s="26">
        <v>2.65889056519122</v>
      </c>
      <c r="U143" s="26">
        <v>11.745863324430101</v>
      </c>
      <c r="V143" s="26">
        <v>3.6856024085965902</v>
      </c>
      <c r="W143" s="26">
        <v>1.36243293843004</v>
      </c>
      <c r="X143" s="26">
        <v>4.5644022413342897</v>
      </c>
      <c r="Y143" s="26">
        <v>0.84248540703166996</v>
      </c>
      <c r="Z143" s="26">
        <v>5.5157810867511001</v>
      </c>
      <c r="AA143" s="26">
        <v>1.11831774251378</v>
      </c>
      <c r="AB143" s="26">
        <v>3.44896892584417</v>
      </c>
      <c r="AC143" s="26">
        <v>0.53533656096513904</v>
      </c>
      <c r="AD143" s="26">
        <v>3.2856756337457198</v>
      </c>
      <c r="AE143" s="26">
        <v>0.51955285817545305</v>
      </c>
      <c r="AF143" s="26">
        <v>33.416331700260898</v>
      </c>
      <c r="AG143" s="26"/>
      <c r="AH143" s="26"/>
      <c r="AI143" s="26">
        <v>101.110419260806</v>
      </c>
      <c r="AJ143" s="26">
        <v>143.09770214484399</v>
      </c>
      <c r="AK143" s="26">
        <v>40.996877823390697</v>
      </c>
      <c r="AL143" s="26">
        <v>291.11725273357501</v>
      </c>
      <c r="AM143" s="26"/>
      <c r="AN143" s="26"/>
      <c r="AO143" s="26">
        <v>0.70281300000000002</v>
      </c>
      <c r="AP143" s="26"/>
      <c r="AQ143" s="26">
        <v>18.924099999999999</v>
      </c>
      <c r="AR143" s="26">
        <v>15.558299999999999</v>
      </c>
      <c r="AS143" s="26">
        <v>38.5627</v>
      </c>
      <c r="AT143">
        <f t="shared" si="6"/>
        <v>1.2455115095731419</v>
      </c>
      <c r="AU143">
        <f t="shared" si="7"/>
        <v>0.27997704628139108</v>
      </c>
      <c r="AV143">
        <f t="shared" si="8"/>
        <v>0.27997704628139108</v>
      </c>
    </row>
    <row r="144" spans="1:48" x14ac:dyDescent="0.3">
      <c r="A144" s="26" t="s">
        <v>190</v>
      </c>
      <c r="B144" s="26" t="s">
        <v>79</v>
      </c>
      <c r="C144" s="26" t="s">
        <v>76</v>
      </c>
      <c r="D144" s="26">
        <v>2.0470000000000002</v>
      </c>
      <c r="E144" s="26">
        <v>-91.606999999999999</v>
      </c>
      <c r="F144" s="26">
        <v>49.914914944141401</v>
      </c>
      <c r="G144" s="26">
        <v>1.47070707070707</v>
      </c>
      <c r="H144" s="26">
        <v>14.9748610000303</v>
      </c>
      <c r="I144" s="26">
        <v>10.3607310465657</v>
      </c>
      <c r="J144" s="26">
        <v>0.18888888888888899</v>
      </c>
      <c r="K144" s="26">
        <v>7.78419365505051</v>
      </c>
      <c r="L144" s="26">
        <v>12.0518349921515</v>
      </c>
      <c r="M144" s="26">
        <v>2.2235663576161602</v>
      </c>
      <c r="N144" s="26">
        <v>0.17676767676767699</v>
      </c>
      <c r="O144" s="26">
        <v>0.17171717171717199</v>
      </c>
      <c r="P144" s="26">
        <v>8.1823837266922794</v>
      </c>
      <c r="Q144" s="26">
        <v>53.036511229839498</v>
      </c>
      <c r="R144" s="26">
        <v>6.1516218718397901</v>
      </c>
      <c r="S144" s="26">
        <v>15.0506737186926</v>
      </c>
      <c r="T144" s="26">
        <v>2.32328542729483</v>
      </c>
      <c r="U144" s="26">
        <v>11.212336526810001</v>
      </c>
      <c r="V144" s="26">
        <v>3.5151973258421898</v>
      </c>
      <c r="W144" s="26">
        <v>1.2021798338701699</v>
      </c>
      <c r="X144" s="26">
        <v>4.6971122006640398</v>
      </c>
      <c r="Y144" s="26">
        <v>0.82932441311154204</v>
      </c>
      <c r="Z144" s="26">
        <v>5.20230873120589</v>
      </c>
      <c r="AA144" s="26">
        <v>1.10109964411262</v>
      </c>
      <c r="AB144" s="26">
        <v>3.1518491429083801</v>
      </c>
      <c r="AC144" s="26">
        <v>0.48897564021562701</v>
      </c>
      <c r="AD144" s="26">
        <v>3.2028172616266199</v>
      </c>
      <c r="AE144" s="26">
        <v>0.50420190477426896</v>
      </c>
      <c r="AF144" s="26">
        <v>30.916104780827499</v>
      </c>
      <c r="AG144" s="26">
        <v>0.29211829620617802</v>
      </c>
      <c r="AH144" s="26">
        <v>257.58553635011299</v>
      </c>
      <c r="AI144" s="26">
        <v>90.000643388235801</v>
      </c>
      <c r="AJ144" s="26">
        <v>118.22852494577</v>
      </c>
      <c r="AK144" s="26">
        <v>42.833217027133003</v>
      </c>
      <c r="AL144" s="26">
        <v>326.52325938094498</v>
      </c>
      <c r="AM144" s="26"/>
      <c r="AN144" s="26"/>
      <c r="AO144" s="26">
        <v>0.70298000000000005</v>
      </c>
      <c r="AP144" s="26">
        <v>0.51300000000000001</v>
      </c>
      <c r="AQ144" s="26">
        <v>19.045999999999999</v>
      </c>
      <c r="AR144" s="26">
        <v>15.581</v>
      </c>
      <c r="AS144" s="26">
        <v>38.808</v>
      </c>
      <c r="AT144">
        <f t="shared" si="6"/>
        <v>1.2186570293047618</v>
      </c>
      <c r="AU144">
        <f t="shared" si="7"/>
        <v>0.26936952657538094</v>
      </c>
      <c r="AV144">
        <f t="shared" si="8"/>
        <v>0.29211829620617802</v>
      </c>
    </row>
    <row r="145" spans="1:48" x14ac:dyDescent="0.3">
      <c r="A145" s="26" t="s">
        <v>191</v>
      </c>
      <c r="B145" s="26" t="s">
        <v>79</v>
      </c>
      <c r="C145" s="26" t="s">
        <v>47</v>
      </c>
      <c r="D145" s="26">
        <v>1.99</v>
      </c>
      <c r="E145" s="26">
        <v>-91.61</v>
      </c>
      <c r="F145" s="26">
        <v>50.000860137425001</v>
      </c>
      <c r="G145" s="26">
        <v>1.2213832666858599</v>
      </c>
      <c r="H145" s="26">
        <v>14.9276950740279</v>
      </c>
      <c r="I145" s="26">
        <v>10.050133879982701</v>
      </c>
      <c r="J145" s="26">
        <v>0.18704076842280801</v>
      </c>
      <c r="K145" s="26">
        <v>7.9996560308385698</v>
      </c>
      <c r="L145" s="26">
        <v>11.8408390860016</v>
      </c>
      <c r="M145" s="26">
        <v>2.38572396977816</v>
      </c>
      <c r="N145" s="26">
        <v>0.156056626507728</v>
      </c>
      <c r="O145" s="26">
        <v>9.9185761760008498E-2</v>
      </c>
      <c r="P145" s="26">
        <v>5.8368396367411899</v>
      </c>
      <c r="Q145" s="26">
        <v>34.685363313670699</v>
      </c>
      <c r="R145" s="26">
        <v>4.2822748015571701</v>
      </c>
      <c r="S145" s="26">
        <v>9.2232905046207208</v>
      </c>
      <c r="T145" s="26">
        <v>1.47769017775634</v>
      </c>
      <c r="U145" s="26">
        <v>7.7877173669389697</v>
      </c>
      <c r="V145" s="26">
        <v>2.59226759997585</v>
      </c>
      <c r="W145" s="26">
        <v>0.99798506054399805</v>
      </c>
      <c r="X145" s="26">
        <v>3.0013507865189801</v>
      </c>
      <c r="Y145" s="26">
        <v>0.52004217748023795</v>
      </c>
      <c r="Z145" s="26">
        <v>4.0361884903911198</v>
      </c>
      <c r="AA145" s="26">
        <v>0.83166668765533003</v>
      </c>
      <c r="AB145" s="26">
        <v>2.4903169177100799</v>
      </c>
      <c r="AC145" s="26">
        <v>0.36687803539005198</v>
      </c>
      <c r="AD145" s="26">
        <v>2.4503811212620801</v>
      </c>
      <c r="AE145" s="26">
        <v>0.33796717368538198</v>
      </c>
      <c r="AF145" s="26">
        <v>21.136726860251201</v>
      </c>
      <c r="AG145" s="26"/>
      <c r="AH145" s="26"/>
      <c r="AI145" s="26">
        <v>62.513171568995702</v>
      </c>
      <c r="AJ145" s="26">
        <v>108.23758121095</v>
      </c>
      <c r="AK145" s="26">
        <v>42.452683203529702</v>
      </c>
      <c r="AL145" s="26"/>
      <c r="AM145" s="26">
        <v>8.2506092627429306E-2</v>
      </c>
      <c r="AN145" s="26">
        <v>1.7171585226047632E-2</v>
      </c>
      <c r="AO145" s="26">
        <v>0.703013</v>
      </c>
      <c r="AP145" s="26">
        <v>0.51294300000000004</v>
      </c>
      <c r="AQ145" s="26">
        <v>19.033000000000001</v>
      </c>
      <c r="AR145" s="26">
        <v>15.619</v>
      </c>
      <c r="AS145" s="26">
        <v>38.93</v>
      </c>
      <c r="AT145">
        <f t="shared" si="6"/>
        <v>1.1746544900644529</v>
      </c>
      <c r="AU145">
        <f t="shared" si="7"/>
        <v>0.25198852357545887</v>
      </c>
      <c r="AV145">
        <f t="shared" si="8"/>
        <v>0.25198852357545887</v>
      </c>
    </row>
    <row r="146" spans="1:48" x14ac:dyDescent="0.3">
      <c r="A146" s="26" t="s">
        <v>192</v>
      </c>
      <c r="B146" s="26" t="s">
        <v>79</v>
      </c>
      <c r="C146" s="26" t="s">
        <v>50</v>
      </c>
      <c r="D146" s="26">
        <v>2.1079530000000002</v>
      </c>
      <c r="E146" s="26">
        <v>-92.106179999999995</v>
      </c>
      <c r="F146" s="26">
        <v>48.926550051996102</v>
      </c>
      <c r="G146" s="26">
        <v>1.3760376193363899</v>
      </c>
      <c r="H146" s="26">
        <v>15.116113825739101</v>
      </c>
      <c r="I146" s="26">
        <v>9.7559772002780107</v>
      </c>
      <c r="J146" s="26">
        <v>0.14849326827371101</v>
      </c>
      <c r="K146" s="26">
        <v>7.9993017796643802</v>
      </c>
      <c r="L146" s="26">
        <v>12.340308409863299</v>
      </c>
      <c r="M146" s="26">
        <v>2.5354994882420701</v>
      </c>
      <c r="N146" s="26">
        <v>0.168292370710206</v>
      </c>
      <c r="O146" s="26">
        <v>0.14849326827371101</v>
      </c>
      <c r="P146" s="26">
        <v>7.0708759925361599</v>
      </c>
      <c r="Q146" s="26">
        <v>43.433467478778198</v>
      </c>
      <c r="R146" s="26">
        <v>4.9571914192430704</v>
      </c>
      <c r="S146" s="26">
        <v>12.683627910180901</v>
      </c>
      <c r="T146" s="26">
        <v>2.2813328407353701</v>
      </c>
      <c r="U146" s="26">
        <v>9.8162938909723607</v>
      </c>
      <c r="V146" s="26">
        <v>3.2703492129274001</v>
      </c>
      <c r="W146" s="26">
        <v>1.2207265173141399</v>
      </c>
      <c r="X146" s="26">
        <v>4.1645298209475801</v>
      </c>
      <c r="Y146" s="26">
        <v>0.78291925256777595</v>
      </c>
      <c r="Z146" s="26">
        <v>5.1551094565150697</v>
      </c>
      <c r="AA146" s="26">
        <v>1.0901830404681501</v>
      </c>
      <c r="AB146" s="26">
        <v>3.27200584522372</v>
      </c>
      <c r="AC146" s="26">
        <v>0.51573089114669302</v>
      </c>
      <c r="AD146" s="26">
        <v>3.0753968099196598</v>
      </c>
      <c r="AE146" s="26">
        <v>0.49616842908599001</v>
      </c>
      <c r="AF146" s="26">
        <v>31.685602483945601</v>
      </c>
      <c r="AG146" s="26"/>
      <c r="AH146" s="26"/>
      <c r="AI146" s="26">
        <v>82.182456299626097</v>
      </c>
      <c r="AJ146" s="26">
        <v>132.134000508838</v>
      </c>
      <c r="AK146" s="26">
        <v>46.670494034605397</v>
      </c>
      <c r="AL146" s="26">
        <v>300.42503628293099</v>
      </c>
      <c r="AM146" s="26"/>
      <c r="AN146" s="26"/>
      <c r="AO146" s="26"/>
      <c r="AP146" s="26"/>
      <c r="AQ146" s="26"/>
      <c r="AR146" s="26"/>
      <c r="AS146" s="26"/>
      <c r="AT146">
        <f t="shared" si="6"/>
        <v>1.1807471864631187</v>
      </c>
      <c r="AU146">
        <f t="shared" si="7"/>
        <v>0.25439513865293195</v>
      </c>
      <c r="AV146">
        <f t="shared" si="8"/>
        <v>0.25439513865293195</v>
      </c>
    </row>
    <row r="147" spans="1:48" x14ac:dyDescent="0.3">
      <c r="A147" s="26" t="s">
        <v>193</v>
      </c>
      <c r="B147" s="26" t="s">
        <v>79</v>
      </c>
      <c r="C147" s="26" t="s">
        <v>50</v>
      </c>
      <c r="D147" s="26">
        <v>2.1079530000000002</v>
      </c>
      <c r="E147" s="26">
        <v>-92.106179999999995</v>
      </c>
      <c r="F147" s="26">
        <v>47.7077625417527</v>
      </c>
      <c r="G147" s="26">
        <v>1.67656567533418</v>
      </c>
      <c r="H147" s="26">
        <v>16.1233026454025</v>
      </c>
      <c r="I147" s="26">
        <v>9.8309591165815302</v>
      </c>
      <c r="J147" s="26">
        <v>0.15967292146039799</v>
      </c>
      <c r="K147" s="26">
        <v>7.9999516734113101</v>
      </c>
      <c r="L147" s="26">
        <v>11.847035112212</v>
      </c>
      <c r="M147" s="26">
        <v>2.68877746126461</v>
      </c>
      <c r="N147" s="26">
        <v>0.32932540051206999</v>
      </c>
      <c r="O147" s="26">
        <v>0.219550267008047</v>
      </c>
      <c r="P147" s="26">
        <v>7.1109541873611999</v>
      </c>
      <c r="Q147" s="26">
        <v>43.754820115190803</v>
      </c>
      <c r="R147" s="26">
        <v>4.9942585311208401</v>
      </c>
      <c r="S147" s="26">
        <v>12.7812056104709</v>
      </c>
      <c r="T147" s="26">
        <v>2.2979777604869098</v>
      </c>
      <c r="U147" s="26">
        <v>9.88926893914965</v>
      </c>
      <c r="V147" s="26">
        <v>3.2953668197592698</v>
      </c>
      <c r="W147" s="26">
        <v>1.2253347591444399</v>
      </c>
      <c r="X147" s="26">
        <v>4.1954724923993796</v>
      </c>
      <c r="Y147" s="26">
        <v>0.78890139750871202</v>
      </c>
      <c r="Z147" s="26">
        <v>5.1938056502136103</v>
      </c>
      <c r="AA147" s="26">
        <v>1.09849585499766</v>
      </c>
      <c r="AB147" s="26">
        <v>3.2963673497540098</v>
      </c>
      <c r="AC147" s="26">
        <v>0.51951338694350702</v>
      </c>
      <c r="AD147" s="26">
        <v>3.0976106250100002</v>
      </c>
      <c r="AE147" s="26">
        <v>0.499697140769084</v>
      </c>
      <c r="AF147" s="26">
        <v>31.9388371297661</v>
      </c>
      <c r="AG147" s="26"/>
      <c r="AH147" s="26"/>
      <c r="AI147" s="26">
        <v>82.840105011640802</v>
      </c>
      <c r="AJ147" s="26">
        <v>131.39652120920201</v>
      </c>
      <c r="AK147" s="26">
        <v>46.990040112381003</v>
      </c>
      <c r="AL147" s="26">
        <v>302.66368395493902</v>
      </c>
      <c r="AM147" s="27"/>
      <c r="AN147" s="26"/>
      <c r="AO147" s="26"/>
      <c r="AP147" s="26"/>
      <c r="AQ147" s="26"/>
      <c r="AR147" s="26"/>
      <c r="AS147" s="26"/>
      <c r="AT147">
        <f t="shared" si="6"/>
        <v>1.1812474621453317</v>
      </c>
      <c r="AU147">
        <f t="shared" si="7"/>
        <v>0.25459274754740602</v>
      </c>
      <c r="AV147">
        <f t="shared" si="8"/>
        <v>0.25459274754740602</v>
      </c>
    </row>
    <row r="148" spans="1:48" x14ac:dyDescent="0.3">
      <c r="A148" s="26" t="s">
        <v>194</v>
      </c>
      <c r="B148" s="26" t="s">
        <v>79</v>
      </c>
      <c r="C148" s="26" t="s">
        <v>76</v>
      </c>
      <c r="D148" s="26">
        <v>2.2040000000000002</v>
      </c>
      <c r="E148" s="26">
        <v>-92.617999999999995</v>
      </c>
      <c r="F148" s="26">
        <v>50.065175473598202</v>
      </c>
      <c r="G148" s="26">
        <v>1.2974684072798901</v>
      </c>
      <c r="H148" s="26">
        <v>15.243156702930399</v>
      </c>
      <c r="I148" s="26">
        <v>10.1371662607653</v>
      </c>
      <c r="J148" s="26">
        <v>0.17138209896564399</v>
      </c>
      <c r="K148" s="26">
        <v>7.9952134917339199</v>
      </c>
      <c r="L148" s="26">
        <v>11.7998151114466</v>
      </c>
      <c r="M148" s="26">
        <v>2.29732243708788</v>
      </c>
      <c r="N148" s="26">
        <v>0.112709743286808</v>
      </c>
      <c r="O148" s="26">
        <v>9.7439390970530504E-2</v>
      </c>
      <c r="P148" s="26">
        <v>5.2032601215450098</v>
      </c>
      <c r="Q148" s="26">
        <v>34.466827164138301</v>
      </c>
      <c r="R148" s="26">
        <v>4.1161977085558501</v>
      </c>
      <c r="S148" s="26">
        <v>10.054118892438</v>
      </c>
      <c r="T148" s="26">
        <v>1.6995268616436101</v>
      </c>
      <c r="U148" s="26">
        <v>8.3325521000475007</v>
      </c>
      <c r="V148" s="26">
        <v>2.4985016598003802</v>
      </c>
      <c r="W148" s="26">
        <v>0.95377218085795401</v>
      </c>
      <c r="X148" s="26">
        <v>3.1941260384092298</v>
      </c>
      <c r="Y148" s="26">
        <v>0.66135381926838099</v>
      </c>
      <c r="Z148" s="26">
        <v>4.1098826214678903</v>
      </c>
      <c r="AA148" s="26">
        <v>0.97962091131042495</v>
      </c>
      <c r="AB148" s="26">
        <v>2.5503818122285802</v>
      </c>
      <c r="AC148" s="26">
        <v>0.39415690373738699</v>
      </c>
      <c r="AD148" s="26">
        <v>2.64621598249914</v>
      </c>
      <c r="AE148" s="26">
        <v>0.42458214292352597</v>
      </c>
      <c r="AF148" s="26">
        <v>27.273519962174301</v>
      </c>
      <c r="AG148" s="26">
        <v>0.21015841763207699</v>
      </c>
      <c r="AH148" s="26">
        <v>187.24399433494199</v>
      </c>
      <c r="AI148" s="26">
        <v>68.827324043113194</v>
      </c>
      <c r="AJ148" s="26">
        <v>92.269546506790803</v>
      </c>
      <c r="AK148" s="26">
        <v>42.803839311430799</v>
      </c>
      <c r="AL148" s="26">
        <v>303.25669525037398</v>
      </c>
      <c r="AM148" s="26"/>
      <c r="AN148" s="26"/>
      <c r="AO148" s="26">
        <v>0.70294000000000001</v>
      </c>
      <c r="AP148" s="26">
        <v>0.513015</v>
      </c>
      <c r="AQ148" s="26">
        <v>18.93</v>
      </c>
      <c r="AR148" s="26">
        <v>15.576000000000001</v>
      </c>
      <c r="AS148" s="26">
        <v>38.685000000000002</v>
      </c>
      <c r="AT148">
        <f t="shared" si="6"/>
        <v>1.0483789765024631</v>
      </c>
      <c r="AU148">
        <f t="shared" si="7"/>
        <v>0.20210969571847295</v>
      </c>
      <c r="AV148">
        <f t="shared" si="8"/>
        <v>0.21015841763207699</v>
      </c>
    </row>
    <row r="149" spans="1:48" x14ac:dyDescent="0.3">
      <c r="A149" s="26" t="s">
        <v>195</v>
      </c>
      <c r="B149" s="26" t="s">
        <v>79</v>
      </c>
      <c r="C149" s="26" t="s">
        <v>47</v>
      </c>
      <c r="D149" s="26">
        <v>2.25</v>
      </c>
      <c r="E149" s="26">
        <v>-92.69</v>
      </c>
      <c r="F149" s="26">
        <v>49.809782035914502</v>
      </c>
      <c r="G149" s="26">
        <v>1.28524994531326</v>
      </c>
      <c r="H149" s="26">
        <v>14.9720012146326</v>
      </c>
      <c r="I149" s="26">
        <v>10.287430767258099</v>
      </c>
      <c r="J149" s="26">
        <v>0.190209655196347</v>
      </c>
      <c r="K149" s="26">
        <v>7.9998406558495603</v>
      </c>
      <c r="L149" s="26">
        <v>11.8713040074599</v>
      </c>
      <c r="M149" s="26">
        <v>2.43415210400563</v>
      </c>
      <c r="N149" s="26">
        <v>0.15436147309231901</v>
      </c>
      <c r="O149" s="26">
        <v>0.123380217434025</v>
      </c>
      <c r="P149" s="26">
        <v>5.3993762079501098</v>
      </c>
      <c r="Q149" s="26">
        <v>33.3560731912237</v>
      </c>
      <c r="R149" s="26">
        <v>4.1475161860828198</v>
      </c>
      <c r="S149" s="26">
        <v>9.56786230068729</v>
      </c>
      <c r="T149" s="26">
        <v>1.5546408452852201</v>
      </c>
      <c r="U149" s="26">
        <v>8.4095275947420607</v>
      </c>
      <c r="V149" s="26">
        <v>2.7359980344416401</v>
      </c>
      <c r="W149" s="26">
        <v>1.05243398933046</v>
      </c>
      <c r="X149" s="26">
        <v>3.3091404516195602</v>
      </c>
      <c r="Y149" s="26">
        <v>0.59299746302872902</v>
      </c>
      <c r="Z149" s="26">
        <v>4.3271614771197404</v>
      </c>
      <c r="AA149" s="26">
        <v>0.92690002314098296</v>
      </c>
      <c r="AB149" s="26">
        <v>2.7554257556253798</v>
      </c>
      <c r="AC149" s="26">
        <v>0.39296495499228401</v>
      </c>
      <c r="AD149" s="26">
        <v>2.6985050341291998</v>
      </c>
      <c r="AE149" s="26">
        <v>0.36661573403942799</v>
      </c>
      <c r="AF149" s="26">
        <v>23.404737527014898</v>
      </c>
      <c r="AG149" s="26"/>
      <c r="AH149" s="26"/>
      <c r="AI149" s="26">
        <v>67.638443848490596</v>
      </c>
      <c r="AJ149" s="26">
        <v>104.94389694111899</v>
      </c>
      <c r="AK149" s="26">
        <v>41.370686778578602</v>
      </c>
      <c r="AL149" s="26"/>
      <c r="AM149" s="26">
        <v>7.8400068199137696E-2</v>
      </c>
      <c r="AN149" s="26">
        <v>1.8457718429606567E-2</v>
      </c>
      <c r="AO149" s="26">
        <v>0.70286099999999996</v>
      </c>
      <c r="AP149" s="26">
        <v>0.51300199999999996</v>
      </c>
      <c r="AQ149" s="26">
        <v>18.905000000000001</v>
      </c>
      <c r="AR149" s="26">
        <v>15.587</v>
      </c>
      <c r="AS149" s="26">
        <v>38.698</v>
      </c>
      <c r="AT149">
        <f t="shared" si="6"/>
        <v>1.1257876954260317</v>
      </c>
      <c r="AU149">
        <f t="shared" si="7"/>
        <v>0.23268613969328258</v>
      </c>
      <c r="AV149">
        <f t="shared" si="8"/>
        <v>0.23268613969328258</v>
      </c>
    </row>
    <row r="150" spans="1:48" x14ac:dyDescent="0.3">
      <c r="A150" s="26" t="s">
        <v>196</v>
      </c>
      <c r="B150" s="26" t="s">
        <v>79</v>
      </c>
      <c r="C150" s="26" t="s">
        <v>76</v>
      </c>
      <c r="D150" s="26">
        <v>2.246</v>
      </c>
      <c r="E150" s="26">
        <v>-92.822000000000003</v>
      </c>
      <c r="F150" s="26">
        <v>49.750846536911801</v>
      </c>
      <c r="G150" s="26">
        <v>1.25873200285492</v>
      </c>
      <c r="H150" s="26">
        <v>15.3754622108139</v>
      </c>
      <c r="I150" s="26">
        <v>10.0200420188665</v>
      </c>
      <c r="J150" s="26">
        <v>0.14993196362615499</v>
      </c>
      <c r="K150" s="26">
        <v>7.9966522701741898</v>
      </c>
      <c r="L150" s="26">
        <v>11.906629832598</v>
      </c>
      <c r="M150" s="26">
        <v>2.3490219779588801</v>
      </c>
      <c r="N150" s="26">
        <v>0.11497247349703101</v>
      </c>
      <c r="O150" s="26">
        <v>0.10486500329949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>
        <v>200.45791770994799</v>
      </c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</row>
    <row r="151" spans="1:48" x14ac:dyDescent="0.3">
      <c r="A151" s="26" t="s">
        <v>197</v>
      </c>
      <c r="B151" s="26" t="s">
        <v>79</v>
      </c>
      <c r="C151" s="26" t="s">
        <v>47</v>
      </c>
      <c r="D151" s="26">
        <v>2.29</v>
      </c>
      <c r="E151" s="26">
        <v>-92.9</v>
      </c>
      <c r="F151" s="26">
        <v>50.520125198478503</v>
      </c>
      <c r="G151" s="26">
        <v>1.24908634922017</v>
      </c>
      <c r="H151" s="26">
        <v>15.184913375534</v>
      </c>
      <c r="I151" s="26">
        <v>9.94762629403081</v>
      </c>
      <c r="J151" s="26">
        <v>0.175205592239353</v>
      </c>
      <c r="K151" s="26">
        <v>7.99576090357216</v>
      </c>
      <c r="L151" s="26">
        <v>11.6437168816036</v>
      </c>
      <c r="M151" s="26">
        <v>2.3559091625811499</v>
      </c>
      <c r="N151" s="26">
        <v>0.154575481629671</v>
      </c>
      <c r="O151" s="26">
        <v>0.12610819226353301</v>
      </c>
      <c r="P151" s="26">
        <v>5.5002282319507598</v>
      </c>
      <c r="Q151" s="26">
        <v>31.3645104070077</v>
      </c>
      <c r="R151" s="26">
        <v>3.9466414764055799</v>
      </c>
      <c r="S151" s="26">
        <v>8.7210031537471497</v>
      </c>
      <c r="T151" s="26">
        <v>1.39430715556553</v>
      </c>
      <c r="U151" s="26">
        <v>7.8450627391589096</v>
      </c>
      <c r="V151" s="26">
        <v>2.5890584943225399</v>
      </c>
      <c r="W151" s="26">
        <v>1.0063143515383</v>
      </c>
      <c r="X151" s="26">
        <v>3.2092811073671301</v>
      </c>
      <c r="Y151" s="26">
        <v>0.57956776154654699</v>
      </c>
      <c r="Z151" s="26">
        <v>4.1971368951262402</v>
      </c>
      <c r="AA151" s="26">
        <v>0.89679401701570305</v>
      </c>
      <c r="AB151" s="26">
        <v>2.48152249423446</v>
      </c>
      <c r="AC151" s="26">
        <v>0.38456484404511498</v>
      </c>
      <c r="AD151" s="26">
        <v>2.7607026151860099</v>
      </c>
      <c r="AE151" s="26">
        <v>0.38723959559557503</v>
      </c>
      <c r="AF151" s="26">
        <v>23.1074423648937</v>
      </c>
      <c r="AG151" s="26"/>
      <c r="AH151" s="26"/>
      <c r="AI151" s="26">
        <v>61.804796064997703</v>
      </c>
      <c r="AJ151" s="26">
        <v>88.847359276007296</v>
      </c>
      <c r="AK151" s="26">
        <v>40.835618272310498</v>
      </c>
      <c r="AL151" s="26"/>
      <c r="AM151" s="26">
        <v>7.5211531684109503E-2</v>
      </c>
      <c r="AN151" s="26">
        <v>3.8076543152783852E-2</v>
      </c>
      <c r="AO151" s="26">
        <v>0.70293399999999995</v>
      </c>
      <c r="AP151" s="26">
        <v>0.51300800000000002</v>
      </c>
      <c r="AQ151" s="26">
        <v>18.896000000000001</v>
      </c>
      <c r="AR151" s="26">
        <v>15.598000000000001</v>
      </c>
      <c r="AS151" s="26">
        <v>38.767000000000003</v>
      </c>
      <c r="AT151">
        <f t="shared" si="6"/>
        <v>1.0413247362959197</v>
      </c>
      <c r="AU151">
        <f t="shared" si="7"/>
        <v>0.19932327083688831</v>
      </c>
      <c r="AV151">
        <f t="shared" si="8"/>
        <v>0.19932327083688831</v>
      </c>
    </row>
    <row r="152" spans="1:48" x14ac:dyDescent="0.3">
      <c r="A152" s="26" t="s">
        <v>198</v>
      </c>
      <c r="B152" s="26" t="s">
        <v>79</v>
      </c>
      <c r="C152" s="26" t="s">
        <v>76</v>
      </c>
      <c r="D152" s="26">
        <v>2.282</v>
      </c>
      <c r="E152" s="26">
        <v>-92.972999999999999</v>
      </c>
      <c r="F152" s="26">
        <v>50.061553676648401</v>
      </c>
      <c r="G152" s="26">
        <v>1.18526803576397</v>
      </c>
      <c r="H152" s="26">
        <v>15.1741960298937</v>
      </c>
      <c r="I152" s="26">
        <v>10.454663266597899</v>
      </c>
      <c r="J152" s="26">
        <v>0.17816953506609601</v>
      </c>
      <c r="K152" s="26">
        <v>7.9995664470316798</v>
      </c>
      <c r="L152" s="26">
        <v>11.647235437525699</v>
      </c>
      <c r="M152" s="26">
        <v>2.18349908328707</v>
      </c>
      <c r="N152" s="26">
        <v>9.9678785834385206E-2</v>
      </c>
      <c r="O152" s="26">
        <v>9.2064434138702994E-2</v>
      </c>
      <c r="P152" s="26">
        <v>4.8402808668459496</v>
      </c>
      <c r="Q152" s="26">
        <v>28.512327156297498</v>
      </c>
      <c r="R152" s="26">
        <v>3.3293086149582498</v>
      </c>
      <c r="S152" s="26">
        <v>8.6129806602769001</v>
      </c>
      <c r="T152" s="26">
        <v>1.41158241255538</v>
      </c>
      <c r="U152" s="26">
        <v>7.0622038212623401</v>
      </c>
      <c r="V152" s="26">
        <v>2.3764530891007398</v>
      </c>
      <c r="W152" s="26">
        <v>0.9343438852589</v>
      </c>
      <c r="X152" s="26">
        <v>3.4045234640644502</v>
      </c>
      <c r="Y152" s="26">
        <v>0.61605599502950104</v>
      </c>
      <c r="Z152" s="26">
        <v>4.0200522413314301</v>
      </c>
      <c r="AA152" s="26">
        <v>0.86977424310701301</v>
      </c>
      <c r="AB152" s="26">
        <v>2.5389264178114499</v>
      </c>
      <c r="AC152" s="26">
        <v>0.39474231564017698</v>
      </c>
      <c r="AD152" s="26">
        <v>2.65531625392236</v>
      </c>
      <c r="AE152" s="26">
        <v>0.41991385590227798</v>
      </c>
      <c r="AF152" s="26">
        <v>26.4078033752679</v>
      </c>
      <c r="AG152" s="26">
        <v>0.18116794430831301</v>
      </c>
      <c r="AH152" s="26">
        <v>175.848608623926</v>
      </c>
      <c r="AI152" s="26">
        <v>61.9253059142439</v>
      </c>
      <c r="AJ152" s="26">
        <v>76.832907311864602</v>
      </c>
      <c r="AK152" s="26">
        <v>39.778486364796002</v>
      </c>
      <c r="AL152" s="26">
        <v>321.97648905180802</v>
      </c>
      <c r="AM152" s="26"/>
      <c r="AN152" s="26"/>
      <c r="AO152" s="26"/>
      <c r="AP152" s="26"/>
      <c r="AQ152" s="26"/>
      <c r="AR152" s="26"/>
      <c r="AS152" s="26"/>
      <c r="AT152">
        <f t="shared" si="6"/>
        <v>0.99374954094283341</v>
      </c>
      <c r="AU152">
        <f t="shared" si="7"/>
        <v>0.18053106867241922</v>
      </c>
      <c r="AV152">
        <f t="shared" si="8"/>
        <v>0.18116794430831301</v>
      </c>
    </row>
    <row r="153" spans="1:48" x14ac:dyDescent="0.3">
      <c r="A153" s="26" t="s">
        <v>199</v>
      </c>
      <c r="B153" s="26" t="s">
        <v>79</v>
      </c>
      <c r="C153" s="26" t="s">
        <v>76</v>
      </c>
      <c r="D153" s="26">
        <v>2.29</v>
      </c>
      <c r="E153" s="26">
        <v>-93.01</v>
      </c>
      <c r="F153" s="26">
        <v>50.119538800207501</v>
      </c>
      <c r="G153" s="26">
        <v>1.25038594814848</v>
      </c>
      <c r="H153" s="26">
        <v>15.254543618972599</v>
      </c>
      <c r="I153" s="26">
        <v>10.3247856242581</v>
      </c>
      <c r="J153" s="26">
        <v>0.16148046205862199</v>
      </c>
      <c r="K153" s="26">
        <v>7.9963679220589698</v>
      </c>
      <c r="L153" s="26">
        <v>11.9122237998895</v>
      </c>
      <c r="M153" s="26">
        <v>2.2446166667779601</v>
      </c>
      <c r="N153" s="26">
        <v>0.107357748546669</v>
      </c>
      <c r="O153" s="26">
        <v>0.10581303274024199</v>
      </c>
      <c r="P153" s="26">
        <v>5.1605909234309699</v>
      </c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>
        <v>26.339736273564299</v>
      </c>
      <c r="AG153" s="26"/>
      <c r="AH153" s="26"/>
      <c r="AI153" s="26">
        <v>64.7998604749924</v>
      </c>
      <c r="AJ153" s="26"/>
      <c r="AK153" s="26">
        <v>42.369242573965998</v>
      </c>
      <c r="AL153" s="26">
        <v>307.546555706422</v>
      </c>
      <c r="AM153" s="26"/>
      <c r="AN153" s="26"/>
      <c r="AO153" s="26"/>
      <c r="AP153" s="26"/>
      <c r="AQ153" s="26"/>
      <c r="AR153" s="26"/>
      <c r="AS153" s="26"/>
    </row>
    <row r="154" spans="1:48" x14ac:dyDescent="0.3">
      <c r="A154" s="26" t="s">
        <v>200</v>
      </c>
      <c r="B154" s="26" t="s">
        <v>79</v>
      </c>
      <c r="C154" s="26" t="s">
        <v>76</v>
      </c>
      <c r="D154" s="26">
        <v>2.3130000000000002</v>
      </c>
      <c r="E154" s="26">
        <v>-93.093000000000004</v>
      </c>
      <c r="F154" s="26">
        <v>50.436734623601502</v>
      </c>
      <c r="G154" s="26">
        <v>1.1657205010134699</v>
      </c>
      <c r="H154" s="26">
        <v>15.054976235978</v>
      </c>
      <c r="I154" s="26">
        <v>10.6438391151191</v>
      </c>
      <c r="J154" s="26">
        <v>0.20154096324340001</v>
      </c>
      <c r="K154" s="26">
        <v>7.9992623707812998</v>
      </c>
      <c r="L154" s="26">
        <v>12.0690803725594</v>
      </c>
      <c r="M154" s="26">
        <v>2.2027034232794498</v>
      </c>
      <c r="N154" s="26">
        <v>0.101243582474384</v>
      </c>
      <c r="O154" s="26">
        <v>0.108813196117328</v>
      </c>
      <c r="P154" s="26">
        <v>4.6011711410112897</v>
      </c>
      <c r="Q154" s="26">
        <v>28.0157049951248</v>
      </c>
      <c r="R154" s="26">
        <v>3.3794467552373799</v>
      </c>
      <c r="S154" s="26">
        <v>8.8560153862953808</v>
      </c>
      <c r="T154" s="26">
        <v>1.43481614079577</v>
      </c>
      <c r="U154" s="26">
        <v>7.1972428985830703</v>
      </c>
      <c r="V154" s="26">
        <v>2.4753312748684801</v>
      </c>
      <c r="W154" s="26">
        <v>0.90934251693308699</v>
      </c>
      <c r="X154" s="26">
        <v>3.46576583933652</v>
      </c>
      <c r="Y154" s="26">
        <v>0.651584288626604</v>
      </c>
      <c r="Z154" s="26">
        <v>4.2711075964454404</v>
      </c>
      <c r="AA154" s="26">
        <v>0.93335222035215204</v>
      </c>
      <c r="AB154" s="26">
        <v>2.75339426468642</v>
      </c>
      <c r="AC154" s="26">
        <v>0.434156643997196</v>
      </c>
      <c r="AD154" s="26">
        <v>2.8802667036421501</v>
      </c>
      <c r="AE154" s="26">
        <v>0.46130866905544698</v>
      </c>
      <c r="AF154" s="26">
        <v>28.778413023807602</v>
      </c>
      <c r="AG154" s="26">
        <v>0.18205026846469299</v>
      </c>
      <c r="AH154" s="26">
        <v>161.23628685083401</v>
      </c>
      <c r="AI154" s="26">
        <v>64.085254312568907</v>
      </c>
      <c r="AJ154" s="26">
        <v>73.863796642215505</v>
      </c>
      <c r="AK154" s="26">
        <v>48.006505404591302</v>
      </c>
      <c r="AL154" s="26">
        <v>338.94108075852802</v>
      </c>
      <c r="AM154" s="26"/>
      <c r="AN154" s="26"/>
      <c r="AO154" s="26">
        <v>0.70306999999999997</v>
      </c>
      <c r="AP154" s="26">
        <v>0.51301799999999997</v>
      </c>
      <c r="AQ154" s="26">
        <v>18.864000000000001</v>
      </c>
      <c r="AR154" s="26">
        <v>15.573</v>
      </c>
      <c r="AS154" s="26">
        <v>38.677</v>
      </c>
      <c r="AT154">
        <f t="shared" si="6"/>
        <v>0.95425528576874297</v>
      </c>
      <c r="AU154">
        <f t="shared" si="7"/>
        <v>0.16493083787865351</v>
      </c>
      <c r="AV154">
        <f t="shared" si="8"/>
        <v>0.18205026846469299</v>
      </c>
    </row>
    <row r="155" spans="1:48" x14ac:dyDescent="0.3">
      <c r="A155" s="26" t="s">
        <v>201</v>
      </c>
      <c r="B155" s="26" t="s">
        <v>79</v>
      </c>
      <c r="C155" s="26" t="s">
        <v>76</v>
      </c>
      <c r="D155" s="26">
        <v>2.3130000000000002</v>
      </c>
      <c r="E155" s="26">
        <v>-93.093000000000004</v>
      </c>
      <c r="F155" s="26">
        <v>50.3562857985848</v>
      </c>
      <c r="G155" s="26">
        <v>1.1840391981980201</v>
      </c>
      <c r="H155" s="26">
        <v>15.2634740780057</v>
      </c>
      <c r="I155" s="26">
        <v>10.5707072646032</v>
      </c>
      <c r="J155" s="26">
        <v>0.17288581175683601</v>
      </c>
      <c r="K155" s="26">
        <v>7.9998822601302599</v>
      </c>
      <c r="L155" s="26">
        <v>11.8512578154604</v>
      </c>
      <c r="M155" s="26">
        <v>2.2252301988488301</v>
      </c>
      <c r="N155" s="26">
        <v>0.103993681955036</v>
      </c>
      <c r="O155" s="26">
        <v>0.107375590311297</v>
      </c>
      <c r="P155" s="26">
        <v>4.7974604436564796</v>
      </c>
      <c r="Q155" s="26">
        <v>28.6629344073502</v>
      </c>
      <c r="R155" s="26">
        <v>3.7114509716127899</v>
      </c>
      <c r="S155" s="26">
        <v>9.5367988232822505</v>
      </c>
      <c r="T155" s="26">
        <v>1.4908209657748199</v>
      </c>
      <c r="U155" s="26">
        <v>7.8879909079372101</v>
      </c>
      <c r="V155" s="26">
        <v>2.5686880912662402</v>
      </c>
      <c r="W155" s="26">
        <v>0.95511464240986998</v>
      </c>
      <c r="X155" s="26">
        <v>3.6304690866436302</v>
      </c>
      <c r="Y155" s="26">
        <v>0.66899602593281904</v>
      </c>
      <c r="Z155" s="26">
        <v>4.5543635355848799</v>
      </c>
      <c r="AA155" s="26">
        <v>1.0226288355367401</v>
      </c>
      <c r="AB155" s="26">
        <v>2.85101882208291</v>
      </c>
      <c r="AC155" s="26">
        <v>0.46576602800338202</v>
      </c>
      <c r="AD155" s="26">
        <v>3.06622705018302</v>
      </c>
      <c r="AE155" s="26">
        <v>0.48179754586096601</v>
      </c>
      <c r="AF155" s="26">
        <v>27.3053118313615</v>
      </c>
      <c r="AG155" s="26">
        <v>0.17960519756110899</v>
      </c>
      <c r="AH155" s="26">
        <v>170.24745464661601</v>
      </c>
      <c r="AI155" s="26">
        <v>63.321388879206303</v>
      </c>
      <c r="AJ155" s="26">
        <v>78.687786019690293</v>
      </c>
      <c r="AK155" s="26">
        <v>45.091901567710501</v>
      </c>
      <c r="AL155" s="26">
        <v>329.99222523473202</v>
      </c>
      <c r="AM155" s="26"/>
      <c r="AN155" s="26"/>
      <c r="AO155" s="26">
        <v>0.70306999999999997</v>
      </c>
      <c r="AP155" s="26">
        <v>0.51301799999999997</v>
      </c>
      <c r="AQ155" s="26">
        <v>18.864000000000001</v>
      </c>
      <c r="AR155" s="26">
        <v>15.573</v>
      </c>
      <c r="AS155" s="26">
        <v>38.677</v>
      </c>
      <c r="AT155">
        <f t="shared" si="6"/>
        <v>0.93018859594937875</v>
      </c>
      <c r="AU155">
        <f t="shared" si="7"/>
        <v>0.15542449540000461</v>
      </c>
      <c r="AV155">
        <f t="shared" si="8"/>
        <v>0.17960519756110899</v>
      </c>
    </row>
    <row r="156" spans="1:48" x14ac:dyDescent="0.3">
      <c r="A156" s="26" t="s">
        <v>202</v>
      </c>
      <c r="B156" s="26" t="s">
        <v>79</v>
      </c>
      <c r="C156" s="26" t="s">
        <v>76</v>
      </c>
      <c r="D156" s="26">
        <v>2.3540000000000001</v>
      </c>
      <c r="E156" s="26">
        <v>-93.268000000000001</v>
      </c>
      <c r="F156" s="26">
        <v>50.301989016267903</v>
      </c>
      <c r="G156" s="26">
        <v>1.26722181357332</v>
      </c>
      <c r="H156" s="26">
        <v>15.288642785295799</v>
      </c>
      <c r="I156" s="26">
        <v>10.3884331022811</v>
      </c>
      <c r="J156" s="26">
        <v>0.17184873304341899</v>
      </c>
      <c r="K156" s="26">
        <v>7.9976058629427298</v>
      </c>
      <c r="L156" s="26">
        <v>11.9150964940596</v>
      </c>
      <c r="M156" s="26">
        <v>2.2102434479693698</v>
      </c>
      <c r="N156" s="26">
        <v>0.10268047654417101</v>
      </c>
      <c r="O156" s="26">
        <v>0.110364049618905</v>
      </c>
      <c r="P156" s="26">
        <v>4.4335266010448198</v>
      </c>
      <c r="Q156" s="26">
        <v>28.758546337209399</v>
      </c>
      <c r="R156" s="26">
        <v>3.6496895133320701</v>
      </c>
      <c r="S156" s="26">
        <v>9.6110538936238594</v>
      </c>
      <c r="T156" s="26">
        <v>1.57448641659099</v>
      </c>
      <c r="U156" s="26">
        <v>7.8997697569316596</v>
      </c>
      <c r="V156" s="26">
        <v>2.6859785623634602</v>
      </c>
      <c r="W156" s="26">
        <v>1.0110060316989899</v>
      </c>
      <c r="X156" s="26">
        <v>3.7536794846766499</v>
      </c>
      <c r="Y156" s="26">
        <v>0.69426741741134101</v>
      </c>
      <c r="Z156" s="26">
        <v>4.4786907164142704</v>
      </c>
      <c r="AA156" s="26">
        <v>0.97207529909940105</v>
      </c>
      <c r="AB156" s="26">
        <v>2.7941114657811501</v>
      </c>
      <c r="AC156" s="26">
        <v>0.43989379796538602</v>
      </c>
      <c r="AD156" s="26">
        <v>2.9420165260587501</v>
      </c>
      <c r="AE156" s="26">
        <v>0.46163545917159698</v>
      </c>
      <c r="AF156" s="26">
        <v>26.217642719690101</v>
      </c>
      <c r="AG156" s="26">
        <v>0.20149567422013401</v>
      </c>
      <c r="AH156" s="26">
        <v>175.940359154899</v>
      </c>
      <c r="AI156" s="26">
        <v>63.1584296013394</v>
      </c>
      <c r="AJ156" s="26">
        <v>79.062831550058306</v>
      </c>
      <c r="AK156" s="26">
        <v>40.276442695508202</v>
      </c>
      <c r="AL156" s="26">
        <v>302.98909376853999</v>
      </c>
      <c r="AM156" s="26"/>
      <c r="AN156" s="26"/>
      <c r="AO156" s="26">
        <v>0.70301000000000002</v>
      </c>
      <c r="AP156" s="26">
        <v>0.51301799999999997</v>
      </c>
      <c r="AQ156" s="26">
        <v>18.795999999999999</v>
      </c>
      <c r="AR156" s="26">
        <v>15.566000000000001</v>
      </c>
      <c r="AS156" s="26">
        <v>38.61</v>
      </c>
      <c r="AT156">
        <f t="shared" si="6"/>
        <v>1.0137278625084576</v>
      </c>
      <c r="AU156">
        <f t="shared" si="7"/>
        <v>0.18842250569084076</v>
      </c>
      <c r="AV156">
        <f t="shared" si="8"/>
        <v>0.20149567422013401</v>
      </c>
    </row>
    <row r="157" spans="1:48" x14ac:dyDescent="0.3">
      <c r="A157" s="26" t="s">
        <v>203</v>
      </c>
      <c r="B157" s="26" t="s">
        <v>79</v>
      </c>
      <c r="C157" s="26" t="s">
        <v>76</v>
      </c>
      <c r="D157" s="26">
        <v>2.4430000000000001</v>
      </c>
      <c r="E157" s="26">
        <v>-93.352000000000004</v>
      </c>
      <c r="F157" s="26">
        <v>50.292692721919202</v>
      </c>
      <c r="G157" s="26">
        <v>1.2535353535353499</v>
      </c>
      <c r="H157" s="26">
        <v>15.130416555585899</v>
      </c>
      <c r="I157" s="26">
        <v>10.308205794040401</v>
      </c>
      <c r="J157" s="26">
        <v>0.180808080808081</v>
      </c>
      <c r="K157" s="26">
        <v>7.7357088065656603</v>
      </c>
      <c r="L157" s="26">
        <v>12.079107719424201</v>
      </c>
      <c r="M157" s="26">
        <v>2.26700070105051</v>
      </c>
      <c r="N157" s="26">
        <v>8.9898989898989895E-2</v>
      </c>
      <c r="O157" s="26">
        <v>7.4747474747474701E-2</v>
      </c>
      <c r="P157" s="26">
        <v>4.2427174879145202</v>
      </c>
      <c r="Q157" s="26">
        <v>25.8616130949313</v>
      </c>
      <c r="R157" s="26">
        <v>3.4647065714959702</v>
      </c>
      <c r="S157" s="26">
        <v>9.0405053545166805</v>
      </c>
      <c r="T157" s="26">
        <v>1.4646799432945701</v>
      </c>
      <c r="U157" s="26">
        <v>7.5354982423425803</v>
      </c>
      <c r="V157" s="26">
        <v>2.6566002778634998</v>
      </c>
      <c r="W157" s="26">
        <v>0.97285645379577601</v>
      </c>
      <c r="X157" s="26">
        <v>3.5960686955621499</v>
      </c>
      <c r="Y157" s="26">
        <v>0.70810769012325303</v>
      </c>
      <c r="Z157" s="26">
        <v>4.5558082286871002</v>
      </c>
      <c r="AA157" s="26">
        <v>1.0505904861258</v>
      </c>
      <c r="AB157" s="26">
        <v>2.8689908864935201</v>
      </c>
      <c r="AC157" s="26">
        <v>0.45664667226748701</v>
      </c>
      <c r="AD157" s="26">
        <v>3.02095382090334</v>
      </c>
      <c r="AE157" s="26">
        <v>0.461764069101886</v>
      </c>
      <c r="AF157" s="26">
        <v>28.693378293317</v>
      </c>
      <c r="AG157" s="26">
        <v>0.19626674435387101</v>
      </c>
      <c r="AH157" s="26">
        <v>217.179962020684</v>
      </c>
      <c r="AI157" s="26">
        <v>66.465121604331202</v>
      </c>
      <c r="AJ157" s="26">
        <v>77.101166268053106</v>
      </c>
      <c r="AK157" s="26">
        <v>43.238259268524303</v>
      </c>
      <c r="AL157" s="26">
        <v>304.28328505778501</v>
      </c>
      <c r="AM157" s="26"/>
      <c r="AN157" s="26"/>
      <c r="AO157" s="26">
        <v>0.70286999999999999</v>
      </c>
      <c r="AP157" s="26">
        <v>0.51303200000000004</v>
      </c>
      <c r="AQ157" s="26">
        <v>18.902000000000001</v>
      </c>
      <c r="AR157" s="26">
        <v>15.58</v>
      </c>
      <c r="AS157" s="26">
        <v>38.695999999999998</v>
      </c>
      <c r="AT157">
        <f t="shared" si="6"/>
        <v>0.97644115625040917</v>
      </c>
      <c r="AU157">
        <f t="shared" si="7"/>
        <v>0.17369425671891167</v>
      </c>
      <c r="AV157">
        <f t="shared" si="8"/>
        <v>0.19626674435387101</v>
      </c>
    </row>
    <row r="158" spans="1:48" x14ac:dyDescent="0.3">
      <c r="A158" s="26" t="s">
        <v>204</v>
      </c>
      <c r="B158" s="26" t="s">
        <v>79</v>
      </c>
      <c r="C158" s="26" t="s">
        <v>76</v>
      </c>
      <c r="D158" s="26">
        <v>2.488</v>
      </c>
      <c r="E158" s="26">
        <v>-93.655000000000001</v>
      </c>
      <c r="F158" s="26">
        <v>50.142065044723701</v>
      </c>
      <c r="G158" s="26">
        <v>1.23632683482289</v>
      </c>
      <c r="H158" s="26">
        <v>15.321860654563499</v>
      </c>
      <c r="I158" s="26">
        <v>10.171061663031001</v>
      </c>
      <c r="J158" s="26">
        <v>0.187403282475362</v>
      </c>
      <c r="K158" s="26">
        <v>7.9969356874090902</v>
      </c>
      <c r="L158" s="26">
        <v>11.8851492055931</v>
      </c>
      <c r="M158" s="26">
        <v>2.352999843469</v>
      </c>
      <c r="N158" s="26">
        <v>0.114669759237087</v>
      </c>
      <c r="O158" s="26">
        <v>8.8099936974835397E-2</v>
      </c>
      <c r="P158" s="26">
        <v>5.47457596705783</v>
      </c>
      <c r="Q158" s="26">
        <v>32.627474405994903</v>
      </c>
      <c r="R158" s="26">
        <v>3.9318198902408699</v>
      </c>
      <c r="S158" s="26">
        <v>10.119847122311899</v>
      </c>
      <c r="T158" s="26">
        <v>1.64123514226113</v>
      </c>
      <c r="U158" s="26">
        <v>8.0532006390666293</v>
      </c>
      <c r="V158" s="26">
        <v>2.6376176194461798</v>
      </c>
      <c r="W158" s="26">
        <v>1.04451601546267</v>
      </c>
      <c r="X158" s="26">
        <v>3.65387675832232</v>
      </c>
      <c r="Y158" s="26">
        <v>0.677205337446806</v>
      </c>
      <c r="Z158" s="26">
        <v>4.35656776153197</v>
      </c>
      <c r="AA158" s="26">
        <v>0.93594417732698099</v>
      </c>
      <c r="AB158" s="26">
        <v>2.7224663698742</v>
      </c>
      <c r="AC158" s="26">
        <v>0.41942718104230498</v>
      </c>
      <c r="AD158" s="26">
        <v>2.8102758943230599</v>
      </c>
      <c r="AE158" s="26">
        <v>0.44485128666826201</v>
      </c>
      <c r="AF158" s="26">
        <v>26.761568686080999</v>
      </c>
      <c r="AG158" s="26">
        <v>0.20542393637367801</v>
      </c>
      <c r="AH158" s="26">
        <v>208.08062555891101</v>
      </c>
      <c r="AI158" s="26">
        <v>69.331162029512697</v>
      </c>
      <c r="AJ158" s="26">
        <v>90.676410390230899</v>
      </c>
      <c r="AK158" s="26">
        <v>43.560917244167499</v>
      </c>
      <c r="AL158" s="26">
        <v>326.09547143483002</v>
      </c>
      <c r="AM158" s="26"/>
      <c r="AN158" s="26"/>
      <c r="AO158" s="26">
        <v>0.70294000000000001</v>
      </c>
      <c r="AP158" s="26">
        <v>0.51301399999999997</v>
      </c>
      <c r="AQ158" s="26">
        <v>18.859000000000002</v>
      </c>
      <c r="AR158" s="26">
        <v>15.571</v>
      </c>
      <c r="AS158" s="26">
        <v>38.67</v>
      </c>
      <c r="AT158">
        <f t="shared" si="6"/>
        <v>1.0421418254119721</v>
      </c>
      <c r="AU158">
        <f t="shared" si="7"/>
        <v>0.19964602103772902</v>
      </c>
      <c r="AV158">
        <f t="shared" si="8"/>
        <v>0.20542393637367801</v>
      </c>
    </row>
    <row r="159" spans="1:48" x14ac:dyDescent="0.3">
      <c r="A159" s="26" t="s">
        <v>205</v>
      </c>
      <c r="B159" s="26" t="s">
        <v>79</v>
      </c>
      <c r="C159" s="26" t="s">
        <v>47</v>
      </c>
      <c r="D159" s="26">
        <v>2.4700000000000002</v>
      </c>
      <c r="E159" s="26">
        <v>-93.76</v>
      </c>
      <c r="F159" s="26">
        <v>48.430154843131298</v>
      </c>
      <c r="G159" s="26">
        <v>1.6838636363636399</v>
      </c>
      <c r="H159" s="26">
        <v>15.898964535383801</v>
      </c>
      <c r="I159" s="26">
        <v>9.5225113495959608</v>
      </c>
      <c r="J159" s="26">
        <v>0.17660353535353501</v>
      </c>
      <c r="K159" s="26">
        <v>7.8009865843434296</v>
      </c>
      <c r="L159" s="26">
        <v>11.733792062858599</v>
      </c>
      <c r="M159" s="26">
        <v>2.5059906000404002</v>
      </c>
      <c r="N159" s="26">
        <v>0.30503787878787902</v>
      </c>
      <c r="O159" s="26">
        <v>0.19377525252525299</v>
      </c>
      <c r="P159" s="26">
        <v>5.8253184559653901</v>
      </c>
      <c r="Q159" s="26">
        <v>36.950453192258102</v>
      </c>
      <c r="R159" s="26">
        <v>5.1415033378759496</v>
      </c>
      <c r="S159" s="26">
        <v>13.559074507857799</v>
      </c>
      <c r="T159" s="26">
        <v>2.1414630895065399</v>
      </c>
      <c r="U159" s="26">
        <v>10.845326115335499</v>
      </c>
      <c r="V159" s="26">
        <v>3.4983620892706102</v>
      </c>
      <c r="W159" s="26">
        <v>1.29646844795461</v>
      </c>
      <c r="X159" s="26">
        <v>4.8957714266919199</v>
      </c>
      <c r="Y159" s="26">
        <v>0.87006670022367005</v>
      </c>
      <c r="Z159" s="26">
        <v>6.3673565114499002</v>
      </c>
      <c r="AA159" s="26">
        <v>1.3603799887816701</v>
      </c>
      <c r="AB159" s="26">
        <v>3.9802197509804502</v>
      </c>
      <c r="AC159" s="26">
        <v>0.59774914729456896</v>
      </c>
      <c r="AD159" s="26">
        <v>4.0515133183352496</v>
      </c>
      <c r="AE159" s="26">
        <v>0.59985543948375097</v>
      </c>
      <c r="AF159" s="26">
        <v>33.637260840957403</v>
      </c>
      <c r="AG159" s="26">
        <v>0.25806727138916202</v>
      </c>
      <c r="AH159" s="26">
        <v>318.28481038649898</v>
      </c>
      <c r="AI159" s="26">
        <v>85.909705052406906</v>
      </c>
      <c r="AJ159" s="26">
        <v>85.043697943897101</v>
      </c>
      <c r="AK159" s="26">
        <v>49.931582307516003</v>
      </c>
      <c r="AL159" s="26">
        <v>423.98489231257599</v>
      </c>
      <c r="AM159" s="26">
        <v>8.9128572443545495E-2</v>
      </c>
      <c r="AN159" s="26">
        <v>4.8903274704524945E-3</v>
      </c>
      <c r="AO159" s="26">
        <v>0.70287299999999997</v>
      </c>
      <c r="AP159" s="26">
        <v>0.51303900000000002</v>
      </c>
      <c r="AQ159" s="26">
        <v>18.803000000000001</v>
      </c>
      <c r="AR159" s="26">
        <v>15.569000000000001</v>
      </c>
      <c r="AS159" s="26">
        <v>38.622999999999998</v>
      </c>
      <c r="AT159">
        <f t="shared" si="6"/>
        <v>0.95876337676945855</v>
      </c>
      <c r="AU159">
        <f t="shared" si="7"/>
        <v>0.16671153382393614</v>
      </c>
      <c r="AV159">
        <f t="shared" si="8"/>
        <v>0.25806727138916202</v>
      </c>
    </row>
    <row r="160" spans="1:48" x14ac:dyDescent="0.3">
      <c r="A160" s="26" t="s">
        <v>206</v>
      </c>
      <c r="B160" s="26" t="s">
        <v>79</v>
      </c>
      <c r="C160" s="26" t="s">
        <v>76</v>
      </c>
      <c r="D160" s="26">
        <v>2.5019999999999998</v>
      </c>
      <c r="E160" s="26">
        <v>-93.777000000000001</v>
      </c>
      <c r="F160" s="26">
        <v>50.430232939269501</v>
      </c>
      <c r="G160" s="26">
        <v>1.2710941677807801</v>
      </c>
      <c r="H160" s="26">
        <v>14.8395411364083</v>
      </c>
      <c r="I160" s="26">
        <v>10.3640260564567</v>
      </c>
      <c r="J160" s="26">
        <v>0.18573065465289901</v>
      </c>
      <c r="K160" s="26">
        <v>7.9951507616279898</v>
      </c>
      <c r="L160" s="26">
        <v>12.122833494845899</v>
      </c>
      <c r="M160" s="26">
        <v>2.2312966701169801</v>
      </c>
      <c r="N160" s="26">
        <v>0.12672247791421701</v>
      </c>
      <c r="O160" s="26">
        <v>9.9636757444002994E-2</v>
      </c>
      <c r="P160" s="26">
        <v>6.0541384866809098</v>
      </c>
      <c r="Q160" s="26">
        <v>37.826846757865198</v>
      </c>
      <c r="R160" s="26">
        <v>4.2372496815625702</v>
      </c>
      <c r="S160" s="26">
        <v>10.463141017039201</v>
      </c>
      <c r="T160" s="26">
        <v>1.63981744797317</v>
      </c>
      <c r="U160" s="26">
        <v>8.1946906304607605</v>
      </c>
      <c r="V160" s="26">
        <v>2.6646749832104502</v>
      </c>
      <c r="W160" s="26">
        <v>0.977805185600229</v>
      </c>
      <c r="X160" s="26">
        <v>3.74343200980144</v>
      </c>
      <c r="Y160" s="26">
        <v>0.68024267000488203</v>
      </c>
      <c r="Z160" s="26">
        <v>4.3434194717447001</v>
      </c>
      <c r="AA160" s="26">
        <v>0.93321023601590203</v>
      </c>
      <c r="AB160" s="26">
        <v>2.7152804946431401</v>
      </c>
      <c r="AC160" s="26">
        <v>0.41716983645065597</v>
      </c>
      <c r="AD160" s="26">
        <v>2.8146876140991801</v>
      </c>
      <c r="AE160" s="26">
        <v>0.44471873760046299</v>
      </c>
      <c r="AF160" s="26">
        <v>28.546691783722501</v>
      </c>
      <c r="AG160" s="26">
        <v>0.20675764670077201</v>
      </c>
      <c r="AH160" s="26">
        <v>201.55338370515</v>
      </c>
      <c r="AI160" s="26">
        <v>72.960517794486293</v>
      </c>
      <c r="AJ160" s="26">
        <v>90.718819021968201</v>
      </c>
      <c r="AK160" s="26">
        <v>47.4337640687733</v>
      </c>
      <c r="AL160" s="26">
        <v>340.37164259784601</v>
      </c>
      <c r="AM160" s="26"/>
      <c r="AN160" s="26"/>
      <c r="AO160" s="26"/>
      <c r="AP160" s="26"/>
      <c r="AQ160" s="26"/>
      <c r="AR160" s="26"/>
      <c r="AS160" s="26"/>
      <c r="AT160">
        <f t="shared" si="6"/>
        <v>1.0511821844029816</v>
      </c>
      <c r="AU160">
        <f t="shared" si="7"/>
        <v>0.20321696283917776</v>
      </c>
      <c r="AV160">
        <f t="shared" si="8"/>
        <v>0.20675764670077201</v>
      </c>
    </row>
    <row r="161" spans="1:48" x14ac:dyDescent="0.3">
      <c r="A161" s="26" t="s">
        <v>207</v>
      </c>
      <c r="B161" s="26" t="s">
        <v>79</v>
      </c>
      <c r="C161" s="26" t="s">
        <v>76</v>
      </c>
      <c r="D161" s="26">
        <v>2.5</v>
      </c>
      <c r="E161" s="26">
        <v>-93.867999999999995</v>
      </c>
      <c r="F161" s="26">
        <v>50.215694156106103</v>
      </c>
      <c r="G161" s="26">
        <v>1.25013754492704</v>
      </c>
      <c r="H161" s="26">
        <v>15.1880310210754</v>
      </c>
      <c r="I161" s="26">
        <v>10.314966511857801</v>
      </c>
      <c r="J161" s="26">
        <v>0.16973014253483801</v>
      </c>
      <c r="K161" s="26">
        <v>7.9995558406907099</v>
      </c>
      <c r="L161" s="26">
        <v>11.744537078070101</v>
      </c>
      <c r="M161" s="26">
        <v>2.3525696063582102</v>
      </c>
      <c r="N161" s="26">
        <v>0.102502924931458</v>
      </c>
      <c r="O161" s="26">
        <v>7.5878788585624996E-2</v>
      </c>
      <c r="P161" s="26">
        <v>5.1051824299463204</v>
      </c>
      <c r="Q161" s="26">
        <v>27.393363078922299</v>
      </c>
      <c r="R161" s="26">
        <v>3.75409559868385</v>
      </c>
      <c r="S161" s="26">
        <v>9.7321810149468408</v>
      </c>
      <c r="T161" s="26">
        <v>1.50847904134967</v>
      </c>
      <c r="U161" s="26">
        <v>8.0626392883026892</v>
      </c>
      <c r="V161" s="26">
        <v>2.67198098140442</v>
      </c>
      <c r="W161" s="26">
        <v>1.0066898400983599</v>
      </c>
      <c r="X161" s="26">
        <v>3.4875095704570001</v>
      </c>
      <c r="Y161" s="26">
        <v>0.68185536908049305</v>
      </c>
      <c r="Z161" s="26">
        <v>4.19137396824501</v>
      </c>
      <c r="AA161" s="26">
        <v>1.02303830957159</v>
      </c>
      <c r="AB161" s="26">
        <v>2.7958131042156098</v>
      </c>
      <c r="AC161" s="26">
        <v>0.45902466048183799</v>
      </c>
      <c r="AD161" s="26">
        <v>2.8321785362909901</v>
      </c>
      <c r="AE161" s="26">
        <v>0.475400258926091</v>
      </c>
      <c r="AF161" s="26">
        <v>27.618897183662799</v>
      </c>
      <c r="AG161" s="26">
        <v>0.20074198944751401</v>
      </c>
      <c r="AH161" s="26">
        <v>203.28719643287999</v>
      </c>
      <c r="AI161" s="26">
        <v>67.359583020687893</v>
      </c>
      <c r="AJ161" s="26">
        <v>82.324182041162899</v>
      </c>
      <c r="AK161" s="26">
        <v>39.092333549058402</v>
      </c>
      <c r="AL161" s="26">
        <v>321.48025758223798</v>
      </c>
      <c r="AM161" s="26"/>
      <c r="AN161" s="26"/>
      <c r="AO161" s="26">
        <v>0.70294000000000001</v>
      </c>
      <c r="AP161" s="26">
        <v>0.51301200000000002</v>
      </c>
      <c r="AQ161" s="26">
        <v>18.843</v>
      </c>
      <c r="AR161" s="26">
        <v>15.577</v>
      </c>
      <c r="AS161" s="26">
        <v>38.665999999999997</v>
      </c>
      <c r="AT161">
        <f t="shared" si="6"/>
        <v>1.0475546394308997</v>
      </c>
      <c r="AU161">
        <f t="shared" si="7"/>
        <v>0.20178408257520539</v>
      </c>
      <c r="AV161">
        <f t="shared" si="8"/>
        <v>0.20074198944751401</v>
      </c>
    </row>
    <row r="162" spans="1:48" x14ac:dyDescent="0.3">
      <c r="A162" s="26" t="s">
        <v>208</v>
      </c>
      <c r="B162" s="26" t="s">
        <v>79</v>
      </c>
      <c r="C162" s="26" t="s">
        <v>76</v>
      </c>
      <c r="D162" s="26">
        <v>2.5533000000000001</v>
      </c>
      <c r="E162" s="26">
        <v>-94.238299999999995</v>
      </c>
      <c r="F162" s="29">
        <v>50.024996534247698</v>
      </c>
      <c r="G162" s="29">
        <v>1.2689201851193701</v>
      </c>
      <c r="H162" s="29">
        <v>15.202373647967599</v>
      </c>
      <c r="I162" s="29">
        <v>10.6880098785283</v>
      </c>
      <c r="J162" s="29">
        <v>0.18101953448997299</v>
      </c>
      <c r="K162" s="29">
        <v>7.9990240264673202</v>
      </c>
      <c r="L162" s="29">
        <v>11.6349956373687</v>
      </c>
      <c r="M162" s="29">
        <v>2.3122509155922799</v>
      </c>
      <c r="N162" s="29">
        <v>0.10611489952860501</v>
      </c>
      <c r="O162" s="29">
        <v>8.7388740788262906E-2</v>
      </c>
      <c r="P162" s="30">
        <v>4.0236869225155498</v>
      </c>
      <c r="Q162" s="30">
        <v>25.8652157516714</v>
      </c>
      <c r="R162" s="30">
        <v>3.3740757964471402</v>
      </c>
      <c r="S162" s="30">
        <v>9.0429658907870998</v>
      </c>
      <c r="T162" s="30">
        <v>1.5104202219185501</v>
      </c>
      <c r="U162" s="30">
        <v>7.6938605651426704</v>
      </c>
      <c r="V162" s="30">
        <v>2.6514150355352801</v>
      </c>
      <c r="W162" s="30">
        <v>0.97939731912732497</v>
      </c>
      <c r="X162" s="30">
        <v>3.7977124565629801</v>
      </c>
      <c r="Y162" s="30">
        <v>0.70681183408221904</v>
      </c>
      <c r="Z162" s="30">
        <v>4.5751577178803498</v>
      </c>
      <c r="AA162" s="30">
        <v>1.0124561381325199</v>
      </c>
      <c r="AB162" s="30">
        <v>2.9533023506476899</v>
      </c>
      <c r="AC162" s="30">
        <v>0.46552777541169699</v>
      </c>
      <c r="AD162" s="30">
        <v>3.08612661114118</v>
      </c>
      <c r="AE162" s="30">
        <v>0.49273190337212402</v>
      </c>
      <c r="AF162" s="30">
        <v>29.543617679414201</v>
      </c>
      <c r="AG162" s="31">
        <v>0.200181836095989</v>
      </c>
      <c r="AH162" s="32">
        <v>188.12482275952601</v>
      </c>
      <c r="AI162" s="30">
        <v>69.790491805685605</v>
      </c>
      <c r="AJ162" s="30">
        <v>79.759051929893701</v>
      </c>
      <c r="AK162" s="30">
        <v>41.370459140949997</v>
      </c>
      <c r="AL162" s="30">
        <v>317.751296787851</v>
      </c>
      <c r="AM162" s="30"/>
      <c r="AN162" s="26"/>
      <c r="AO162" s="26"/>
      <c r="AP162" s="26"/>
      <c r="AQ162" s="26"/>
      <c r="AR162" s="26"/>
      <c r="AS162" s="26"/>
      <c r="AT162">
        <f t="shared" si="6"/>
        <v>0.9539550787364478</v>
      </c>
      <c r="AU162">
        <f t="shared" si="7"/>
        <v>0.16481225610089692</v>
      </c>
      <c r="AV162">
        <f t="shared" si="8"/>
        <v>0.200181836095989</v>
      </c>
    </row>
    <row r="163" spans="1:48" x14ac:dyDescent="0.3">
      <c r="A163" s="26" t="s">
        <v>209</v>
      </c>
      <c r="B163" s="26" t="s">
        <v>79</v>
      </c>
      <c r="C163" s="26" t="s">
        <v>76</v>
      </c>
      <c r="D163" s="26">
        <v>2.5270000000000001</v>
      </c>
      <c r="E163" s="26">
        <v>-94.347999999999999</v>
      </c>
      <c r="F163" s="33">
        <v>50.072944861988503</v>
      </c>
      <c r="G163" s="33">
        <v>1.2490544129091199</v>
      </c>
      <c r="H163" s="33">
        <v>15.2020085618799</v>
      </c>
      <c r="I163" s="33">
        <v>10.6311609332085</v>
      </c>
      <c r="J163" s="33">
        <v>0.171516442027358</v>
      </c>
      <c r="K163" s="33">
        <v>7.9992970867731703</v>
      </c>
      <c r="L163" s="33">
        <v>11.7043723709048</v>
      </c>
      <c r="M163" s="33">
        <v>2.3097658531572902</v>
      </c>
      <c r="N163" s="33">
        <v>8.56390443083066E-2</v>
      </c>
      <c r="O163" s="33">
        <v>7.1110992148861796E-2</v>
      </c>
      <c r="P163" s="33">
        <v>4.1565275618956399</v>
      </c>
      <c r="Q163" s="33">
        <v>23.933628969594199</v>
      </c>
      <c r="R163" s="33">
        <v>3.4617893619095401</v>
      </c>
      <c r="S163" s="33">
        <v>9.0667324453709099</v>
      </c>
      <c r="T163" s="33">
        <v>1.4644295093470201</v>
      </c>
      <c r="U163" s="33">
        <v>7.7891167157451298</v>
      </c>
      <c r="V163" s="33">
        <v>2.6608139276914402</v>
      </c>
      <c r="W163" s="33">
        <v>0.99180626858704901</v>
      </c>
      <c r="X163" s="33">
        <v>3.5454290677826501</v>
      </c>
      <c r="Y163" s="33">
        <v>0.70918161485739395</v>
      </c>
      <c r="Z163" s="33">
        <v>4.55628141225466</v>
      </c>
      <c r="AA163" s="33">
        <v>1.0738810478177101</v>
      </c>
      <c r="AB163" s="33">
        <v>2.9608019113647202</v>
      </c>
      <c r="AC163" s="33">
        <v>0.48773879671998199</v>
      </c>
      <c r="AD163" s="33">
        <v>3.0120853665708802</v>
      </c>
      <c r="AE163" s="33">
        <v>0.49611747498195902</v>
      </c>
      <c r="AF163" s="33">
        <v>28.591139521773702</v>
      </c>
      <c r="AG163" s="34">
        <v>0.19065018602909301</v>
      </c>
      <c r="AH163" s="35">
        <v>169.372843644732</v>
      </c>
      <c r="AI163" s="33">
        <v>65.814179095189402</v>
      </c>
      <c r="AJ163" s="33">
        <v>73.899029758300699</v>
      </c>
      <c r="AK163" s="33">
        <v>39.398368100689602</v>
      </c>
      <c r="AL163" s="33">
        <v>312.46864297794298</v>
      </c>
      <c r="AM163" s="33"/>
      <c r="AN163" s="26"/>
      <c r="AO163" s="26">
        <v>0.70293000000000005</v>
      </c>
      <c r="AP163" s="26">
        <v>0.51302499999999995</v>
      </c>
      <c r="AQ163" s="26">
        <v>18.817</v>
      </c>
      <c r="AR163" s="26">
        <v>15.577999999999999</v>
      </c>
      <c r="AS163" s="26">
        <v>38.649000000000001</v>
      </c>
      <c r="AT163">
        <f t="shared" si="6"/>
        <v>0.9808693818551536</v>
      </c>
      <c r="AU163">
        <f t="shared" si="7"/>
        <v>0.1754434058327857</v>
      </c>
      <c r="AV163">
        <f t="shared" si="8"/>
        <v>0.19065018602909301</v>
      </c>
    </row>
    <row r="164" spans="1:48" x14ac:dyDescent="0.3">
      <c r="A164" s="26" t="s">
        <v>210</v>
      </c>
      <c r="B164" s="26" t="s">
        <v>79</v>
      </c>
      <c r="C164" s="26" t="s">
        <v>47</v>
      </c>
      <c r="D164" s="26">
        <v>2.56</v>
      </c>
      <c r="E164" s="26">
        <v>-94.45</v>
      </c>
      <c r="F164" s="33">
        <v>50.61569754109</v>
      </c>
      <c r="G164" s="33">
        <v>1.3270526290306599</v>
      </c>
      <c r="H164" s="33">
        <v>14.9549603668251</v>
      </c>
      <c r="I164" s="33">
        <v>10.5326583751269</v>
      </c>
      <c r="J164" s="33">
        <v>0.19044400892191499</v>
      </c>
      <c r="K164" s="33">
        <v>7.9961051181794804</v>
      </c>
      <c r="L164" s="33">
        <v>11.437662688378699</v>
      </c>
      <c r="M164" s="33">
        <v>2.2988152437834799</v>
      </c>
      <c r="N164" s="33">
        <v>0.120890980556038</v>
      </c>
      <c r="O164" s="33">
        <v>0.12142087214269499</v>
      </c>
      <c r="P164" s="33">
        <v>4.6861534107061704</v>
      </c>
      <c r="Q164" s="33">
        <v>25.774854496593701</v>
      </c>
      <c r="R164" s="33">
        <v>3.7859507098551601</v>
      </c>
      <c r="S164" s="33">
        <v>8.6838511136931604</v>
      </c>
      <c r="T164" s="33">
        <v>1.4665328906393</v>
      </c>
      <c r="U164" s="33">
        <v>8.2512438785604107</v>
      </c>
      <c r="V164" s="33">
        <v>2.8774242837801198</v>
      </c>
      <c r="W164" s="33">
        <v>1.0381768166849601</v>
      </c>
      <c r="X164" s="33">
        <v>3.5695778407771201</v>
      </c>
      <c r="Y164" s="33">
        <v>0.63604692227332005</v>
      </c>
      <c r="Z164" s="33">
        <v>4.8654821051003001</v>
      </c>
      <c r="AA164" s="33">
        <v>1.03230700895299</v>
      </c>
      <c r="AB164" s="33">
        <v>2.9541368484960602</v>
      </c>
      <c r="AC164" s="33">
        <v>0.45374302323197602</v>
      </c>
      <c r="AD164" s="33">
        <v>3.1930335571142301</v>
      </c>
      <c r="AE164" s="33">
        <v>0.44557609027643003</v>
      </c>
      <c r="AF164" s="33">
        <v>26.546708970358502</v>
      </c>
      <c r="AG164" s="34"/>
      <c r="AH164" s="35"/>
      <c r="AI164" s="33">
        <v>69.267776364881499</v>
      </c>
      <c r="AJ164" s="33">
        <v>81.686626700292194</v>
      </c>
      <c r="AK164" s="33">
        <v>42.040431110413103</v>
      </c>
      <c r="AL164" s="33"/>
      <c r="AM164" s="33">
        <v>8.1623374067026494E-2</v>
      </c>
      <c r="AN164" s="26">
        <v>2.4746488695683418E-2</v>
      </c>
      <c r="AO164" s="26">
        <v>0.70290600000000003</v>
      </c>
      <c r="AP164" s="26">
        <v>0.51302300000000001</v>
      </c>
      <c r="AQ164" s="26">
        <v>18.690000000000001</v>
      </c>
      <c r="AR164" s="26">
        <v>15.541</v>
      </c>
      <c r="AS164" s="26">
        <v>38.5</v>
      </c>
      <c r="AT164">
        <f t="shared" si="6"/>
        <v>1.0006089217350014</v>
      </c>
      <c r="AU164">
        <f t="shared" si="7"/>
        <v>0.18324052408532557</v>
      </c>
      <c r="AV164">
        <f t="shared" si="8"/>
        <v>0.18324052408532557</v>
      </c>
    </row>
    <row r="165" spans="1:48" x14ac:dyDescent="0.3">
      <c r="A165" s="26" t="s">
        <v>211</v>
      </c>
      <c r="B165" s="26" t="s">
        <v>79</v>
      </c>
      <c r="C165" s="26" t="s">
        <v>76</v>
      </c>
      <c r="D165" s="26">
        <v>2.5819999999999999</v>
      </c>
      <c r="E165" s="26">
        <v>-94.66</v>
      </c>
      <c r="F165" s="33">
        <v>49.286200235047403</v>
      </c>
      <c r="G165" s="33">
        <v>1.26884230887984</v>
      </c>
      <c r="H165" s="33">
        <v>15.4292053251146</v>
      </c>
      <c r="I165" s="33">
        <v>10.694122415334601</v>
      </c>
      <c r="J165" s="33">
        <v>0.17702476483982199</v>
      </c>
      <c r="K165" s="33">
        <v>7.9972378727977897</v>
      </c>
      <c r="L165" s="33">
        <v>11.636202471824401</v>
      </c>
      <c r="M165" s="33">
        <v>2.3985787552968301</v>
      </c>
      <c r="N165" s="33">
        <v>8.2084108836341901E-2</v>
      </c>
      <c r="O165" s="33">
        <v>0.10483030767050899</v>
      </c>
      <c r="P165" s="33">
        <v>4.2772302433171498</v>
      </c>
      <c r="Q165" s="33">
        <v>21.1985082139892</v>
      </c>
      <c r="R165" s="33">
        <v>3.1593686924154301</v>
      </c>
      <c r="S165" s="33">
        <v>8.8792769687400899</v>
      </c>
      <c r="T165" s="33">
        <v>1.50605862847628</v>
      </c>
      <c r="U165" s="33">
        <v>7.5377097394850399</v>
      </c>
      <c r="V165" s="33">
        <v>2.5442712079924101</v>
      </c>
      <c r="W165" s="33">
        <v>0.95327537206286606</v>
      </c>
      <c r="X165" s="33">
        <v>3.5658366011868199</v>
      </c>
      <c r="Y165" s="33">
        <v>0.66132678511364795</v>
      </c>
      <c r="Z165" s="33">
        <v>4.2881248147569897</v>
      </c>
      <c r="AA165" s="33">
        <v>0.939554894200748</v>
      </c>
      <c r="AB165" s="33">
        <v>2.7039930966483001</v>
      </c>
      <c r="AC165" s="33">
        <v>0.41214683232955002</v>
      </c>
      <c r="AD165" s="33">
        <v>2.7946243650964999</v>
      </c>
      <c r="AE165" s="33">
        <v>0.44210444527203702</v>
      </c>
      <c r="AF165" s="33">
        <v>27.9937266788438</v>
      </c>
      <c r="AG165" s="34">
        <v>0.20860659106715601</v>
      </c>
      <c r="AH165" s="35">
        <v>191.07196036966201</v>
      </c>
      <c r="AI165" s="33">
        <v>75.868071317001395</v>
      </c>
      <c r="AJ165" s="33">
        <v>95.056229194622802</v>
      </c>
      <c r="AK165" s="33">
        <v>45.230440808973299</v>
      </c>
      <c r="AL165" s="33">
        <v>306.05183920393898</v>
      </c>
      <c r="AM165" s="33"/>
      <c r="AN165" s="26"/>
      <c r="AO165" s="26">
        <v>0.70306000000000002</v>
      </c>
      <c r="AP165" s="26">
        <v>0.51299399999999995</v>
      </c>
      <c r="AQ165" s="26">
        <v>18.834</v>
      </c>
      <c r="AR165" s="26">
        <v>15.564</v>
      </c>
      <c r="AS165" s="26">
        <v>38.808</v>
      </c>
      <c r="AT165">
        <f t="shared" si="6"/>
        <v>1.0108900253803488</v>
      </c>
      <c r="AU165">
        <f t="shared" si="7"/>
        <v>0.18730156002523782</v>
      </c>
      <c r="AV165">
        <f t="shared" si="8"/>
        <v>0.20860659106715601</v>
      </c>
    </row>
    <row r="166" spans="1:48" x14ac:dyDescent="0.3">
      <c r="A166" s="26" t="s">
        <v>212</v>
      </c>
      <c r="B166" s="26" t="s">
        <v>79</v>
      </c>
      <c r="C166" s="26" t="s">
        <v>76</v>
      </c>
      <c r="D166" s="26">
        <v>2.5920000000000001</v>
      </c>
      <c r="E166" s="26">
        <v>-94.745000000000005</v>
      </c>
      <c r="F166" s="33">
        <v>49.304186593582898</v>
      </c>
      <c r="G166" s="33">
        <v>1.28165889785842</v>
      </c>
      <c r="H166" s="33">
        <v>15.3575964882639</v>
      </c>
      <c r="I166" s="33">
        <v>10.866298369982101</v>
      </c>
      <c r="J166" s="33">
        <v>0.19979094276826501</v>
      </c>
      <c r="K166" s="33">
        <v>7.9960875656560999</v>
      </c>
      <c r="L166" s="33">
        <v>11.713625071070799</v>
      </c>
      <c r="M166" s="33">
        <v>2.39668114543769</v>
      </c>
      <c r="N166" s="33">
        <v>9.1903833673402102E-2</v>
      </c>
      <c r="O166" s="33">
        <v>0.114879792091753</v>
      </c>
      <c r="P166" s="33">
        <v>3.81042859148222</v>
      </c>
      <c r="Q166" s="33">
        <v>22.600554613441201</v>
      </c>
      <c r="R166" s="33">
        <v>3.4796560477860301</v>
      </c>
      <c r="S166" s="33">
        <v>9.2659499326711998</v>
      </c>
      <c r="T166" s="33">
        <v>1.58029293305637</v>
      </c>
      <c r="U166" s="33">
        <v>8.1197494243376909</v>
      </c>
      <c r="V166" s="33">
        <v>2.7389890589730901</v>
      </c>
      <c r="W166" s="33">
        <v>0.98964303082405203</v>
      </c>
      <c r="X166" s="33">
        <v>3.7399081646047998</v>
      </c>
      <c r="Y166" s="33">
        <v>0.68875551146910796</v>
      </c>
      <c r="Z166" s="33">
        <v>4.6593280964986796</v>
      </c>
      <c r="AA166" s="33">
        <v>1.0296597868138</v>
      </c>
      <c r="AB166" s="33">
        <v>2.8198627576185298</v>
      </c>
      <c r="AC166" s="33">
        <v>0.45005654239021198</v>
      </c>
      <c r="AD166" s="33">
        <v>2.9708909693393499</v>
      </c>
      <c r="AE166" s="33">
        <v>0.45621630462747398</v>
      </c>
      <c r="AF166" s="33">
        <v>28.074572377082902</v>
      </c>
      <c r="AG166" s="34">
        <v>0.20745238749845901</v>
      </c>
      <c r="AH166" s="35">
        <v>215.92335337783399</v>
      </c>
      <c r="AI166" s="33">
        <v>72.832869694810299</v>
      </c>
      <c r="AJ166" s="33">
        <v>94.215660686789306</v>
      </c>
      <c r="AK166" s="33">
        <v>44.739800532945701</v>
      </c>
      <c r="AL166" s="33">
        <v>285.98331633088998</v>
      </c>
      <c r="AM166" s="33"/>
      <c r="AN166" s="26"/>
      <c r="AO166" s="26"/>
      <c r="AP166" s="26"/>
      <c r="AQ166" s="26"/>
      <c r="AR166" s="26"/>
      <c r="AS166" s="26"/>
      <c r="AT166">
        <f t="shared" si="6"/>
        <v>1.0236878128249669</v>
      </c>
      <c r="AU166">
        <f t="shared" si="7"/>
        <v>0.19235668606586195</v>
      </c>
      <c r="AV166">
        <f t="shared" si="8"/>
        <v>0.20745238749845901</v>
      </c>
    </row>
    <row r="167" spans="1:48" x14ac:dyDescent="0.3">
      <c r="A167" s="26" t="s">
        <v>213</v>
      </c>
      <c r="B167" s="26" t="s">
        <v>79</v>
      </c>
      <c r="C167" s="26" t="s">
        <v>47</v>
      </c>
      <c r="D167" s="26">
        <v>2.57</v>
      </c>
      <c r="E167" s="26">
        <v>-94.87</v>
      </c>
      <c r="F167" s="33">
        <v>49.659617630124004</v>
      </c>
      <c r="G167" s="33">
        <v>1.4024678975670699</v>
      </c>
      <c r="H167" s="33">
        <v>14.779130895016801</v>
      </c>
      <c r="I167" s="33">
        <v>10.80042149664</v>
      </c>
      <c r="J167" s="33">
        <v>0.17352573534874999</v>
      </c>
      <c r="K167" s="33">
        <v>7.9972162584162199</v>
      </c>
      <c r="L167" s="33">
        <v>11.1891405096647</v>
      </c>
      <c r="M167" s="33">
        <v>2.3520436700501501</v>
      </c>
      <c r="N167" s="33">
        <v>0.14699618041128401</v>
      </c>
      <c r="O167" s="33">
        <v>0.141899183518744</v>
      </c>
      <c r="P167" s="33">
        <v>5.9373348540589399</v>
      </c>
      <c r="Q167" s="33">
        <v>30.008256448293999</v>
      </c>
      <c r="R167" s="33">
        <v>4.51317985091534</v>
      </c>
      <c r="S167" s="33">
        <v>10.257720682756201</v>
      </c>
      <c r="T167" s="33">
        <v>1.68127538637232</v>
      </c>
      <c r="U167" s="33">
        <v>9.4091880173388098</v>
      </c>
      <c r="V167" s="33">
        <v>3.1894953379253899</v>
      </c>
      <c r="W167" s="33">
        <v>1.10172678759766</v>
      </c>
      <c r="X167" s="33">
        <v>3.9865303606113698</v>
      </c>
      <c r="Y167" s="33">
        <v>0.70654628145637199</v>
      </c>
      <c r="Z167" s="33">
        <v>5.1435931821384502</v>
      </c>
      <c r="AA167" s="33">
        <v>1.1107196045115</v>
      </c>
      <c r="AB167" s="33">
        <v>3.6646552866033799</v>
      </c>
      <c r="AC167" s="33">
        <v>0.48148130700061897</v>
      </c>
      <c r="AD167" s="33">
        <v>3.39134928069734</v>
      </c>
      <c r="AE167" s="33">
        <v>0.46706327611661203</v>
      </c>
      <c r="AF167" s="33">
        <v>28.906607065010402</v>
      </c>
      <c r="AG167" s="34"/>
      <c r="AH167" s="35"/>
      <c r="AI167" s="33">
        <v>80.175565952075402</v>
      </c>
      <c r="AJ167" s="33">
        <v>84.697722758466298</v>
      </c>
      <c r="AK167" s="33">
        <v>40.269083227281001</v>
      </c>
      <c r="AL167" s="33"/>
      <c r="AM167" s="33">
        <v>7.5679027441254598E-2</v>
      </c>
      <c r="AN167" s="26">
        <v>2.034732052192197E-2</v>
      </c>
      <c r="AO167" s="26">
        <v>0.70287699999999997</v>
      </c>
      <c r="AP167" s="26">
        <v>0.51300400000000002</v>
      </c>
      <c r="AQ167" s="26">
        <v>18.827000000000002</v>
      </c>
      <c r="AR167" s="26">
        <v>15.581</v>
      </c>
      <c r="AS167" s="26">
        <v>38.628</v>
      </c>
      <c r="AT167">
        <f t="shared" si="6"/>
        <v>1.0442714387880192</v>
      </c>
      <c r="AU167">
        <f t="shared" si="7"/>
        <v>0.20048721832126762</v>
      </c>
      <c r="AV167">
        <f t="shared" si="8"/>
        <v>0.20048721832126762</v>
      </c>
    </row>
    <row r="168" spans="1:48" x14ac:dyDescent="0.3">
      <c r="A168" s="26" t="s">
        <v>214</v>
      </c>
      <c r="B168" s="26" t="s">
        <v>79</v>
      </c>
      <c r="C168" s="26" t="s">
        <v>76</v>
      </c>
      <c r="D168" s="26">
        <v>2.6269999999999998</v>
      </c>
      <c r="E168" s="26">
        <v>-95.031999999999996</v>
      </c>
      <c r="F168" s="33">
        <v>49.962616214056197</v>
      </c>
      <c r="G168" s="33">
        <v>1.3521561229824599</v>
      </c>
      <c r="H168" s="33">
        <v>15.447306817003099</v>
      </c>
      <c r="I168" s="33">
        <v>10.3713832828634</v>
      </c>
      <c r="J168" s="33">
        <v>0.185174019695173</v>
      </c>
      <c r="K168" s="33">
        <v>7.9991162502334401</v>
      </c>
      <c r="L168" s="33">
        <v>11.868841489447099</v>
      </c>
      <c r="M168" s="33">
        <v>2.2144834602954799</v>
      </c>
      <c r="N168" s="33">
        <v>0.109947074194009</v>
      </c>
      <c r="O168" s="33">
        <v>0.13212937863665999</v>
      </c>
      <c r="P168" s="33">
        <v>5.0594337010859798</v>
      </c>
      <c r="Q168" s="33">
        <v>29.972338624534</v>
      </c>
      <c r="R168" s="33">
        <v>4.1369304007051104</v>
      </c>
      <c r="S168" s="33">
        <v>11.2034356044584</v>
      </c>
      <c r="T168" s="33">
        <v>1.8377008757048601</v>
      </c>
      <c r="U168" s="33">
        <v>9.0872168729857208</v>
      </c>
      <c r="V168" s="33">
        <v>3.0427927643939001</v>
      </c>
      <c r="W168" s="33">
        <v>1.07768785404186</v>
      </c>
      <c r="X168" s="33">
        <v>4.18598142335905</v>
      </c>
      <c r="Y168" s="33">
        <v>0.767968123508177</v>
      </c>
      <c r="Z168" s="33">
        <v>4.9386651687716103</v>
      </c>
      <c r="AA168" s="33">
        <v>1.0819790709505299</v>
      </c>
      <c r="AB168" s="33">
        <v>3.1127263472486799</v>
      </c>
      <c r="AC168" s="33">
        <v>0.48547253158421799</v>
      </c>
      <c r="AD168" s="33">
        <v>3.2506939495701901</v>
      </c>
      <c r="AE168" s="33">
        <v>0.51103020921446396</v>
      </c>
      <c r="AF168" s="36">
        <v>30.968892645655298</v>
      </c>
      <c r="AG168" s="34">
        <v>0.251051360399692</v>
      </c>
      <c r="AH168" s="35">
        <v>192.233530286952</v>
      </c>
      <c r="AI168" s="36">
        <v>83.255957814864402</v>
      </c>
      <c r="AJ168" s="35">
        <v>94.905144689415707</v>
      </c>
      <c r="AK168" s="36">
        <v>44.370830482087399</v>
      </c>
      <c r="AL168" s="35">
        <v>341.23221161633802</v>
      </c>
      <c r="AM168" s="36"/>
      <c r="AN168" s="26"/>
      <c r="AO168" s="26">
        <v>0.70294000000000001</v>
      </c>
      <c r="AP168" s="26">
        <v>0.51302499999999995</v>
      </c>
      <c r="AQ168" s="26">
        <v>18.763000000000002</v>
      </c>
      <c r="AR168" s="26">
        <v>15.558999999999999</v>
      </c>
      <c r="AS168" s="26">
        <v>38.558</v>
      </c>
      <c r="AT168">
        <f t="shared" si="6"/>
        <v>1.039346220465027</v>
      </c>
      <c r="AU168">
        <f t="shared" si="7"/>
        <v>0.19854175708368568</v>
      </c>
      <c r="AV168">
        <f t="shared" si="8"/>
        <v>0.251051360399692</v>
      </c>
    </row>
    <row r="169" spans="1:48" x14ac:dyDescent="0.3">
      <c r="A169" s="26" t="s">
        <v>215</v>
      </c>
      <c r="B169" s="26" t="s">
        <v>79</v>
      </c>
      <c r="C169" s="26" t="s">
        <v>76</v>
      </c>
      <c r="D169" s="26">
        <v>2.6349999999999998</v>
      </c>
      <c r="E169" s="26">
        <v>-95.21</v>
      </c>
      <c r="F169" s="26">
        <v>50.219108231366903</v>
      </c>
      <c r="G169" s="26">
        <v>1.54893219168754</v>
      </c>
      <c r="H169" s="26">
        <v>14.58471398841</v>
      </c>
      <c r="I169" s="26">
        <v>11.528537709638201</v>
      </c>
      <c r="J169" s="26">
        <v>0.208164375180976</v>
      </c>
      <c r="K169" s="26">
        <v>7.9992623707812998</v>
      </c>
      <c r="L169" s="26">
        <v>11.088815405798099</v>
      </c>
      <c r="M169" s="26">
        <v>2.2424438949049099</v>
      </c>
      <c r="N169" s="26">
        <v>0.11543660805490499</v>
      </c>
      <c r="O169" s="26">
        <v>0.1570694830911</v>
      </c>
      <c r="P169" s="26">
        <v>6.1348948546817201</v>
      </c>
      <c r="Q169" s="26">
        <v>32.004381638498501</v>
      </c>
      <c r="R169" s="26">
        <v>4.5660502507561196</v>
      </c>
      <c r="S169" s="26">
        <v>12.421177897266499</v>
      </c>
      <c r="T169" s="26">
        <v>2.0619543215409402</v>
      </c>
      <c r="U169" s="26">
        <v>10.444547742007099</v>
      </c>
      <c r="V169" s="26">
        <v>3.5659944802703101</v>
      </c>
      <c r="W169" s="26">
        <v>1.2105198574721601</v>
      </c>
      <c r="X169" s="26">
        <v>4.8710626728209103</v>
      </c>
      <c r="Y169" s="26">
        <v>0.91430459131884501</v>
      </c>
      <c r="Z169" s="26">
        <v>5.8656544324517403</v>
      </c>
      <c r="AA169" s="26">
        <v>1.2805137169465499</v>
      </c>
      <c r="AB169" s="26">
        <v>3.7218294888175101</v>
      </c>
      <c r="AC169" s="26">
        <v>0.58140889743169299</v>
      </c>
      <c r="AD169" s="26">
        <v>3.8688730969714702</v>
      </c>
      <c r="AE169" s="26">
        <v>0.61159066845907795</v>
      </c>
      <c r="AF169" s="26">
        <v>37.866332926062597</v>
      </c>
      <c r="AG169" s="26">
        <v>0.262001935986169</v>
      </c>
      <c r="AH169" s="26">
        <v>215.297865383172</v>
      </c>
      <c r="AI169" s="26">
        <v>99.393673601473196</v>
      </c>
      <c r="AJ169" s="26">
        <v>78.142802792523099</v>
      </c>
      <c r="AK169" s="26">
        <v>42.672449248525602</v>
      </c>
      <c r="AL169" s="26">
        <v>373.120013271993</v>
      </c>
      <c r="AM169" s="26"/>
      <c r="AN169" s="26"/>
      <c r="AO169" s="26">
        <v>0.70289999999999997</v>
      </c>
      <c r="AP169" s="26">
        <v>0.51303900000000002</v>
      </c>
      <c r="AQ169" s="26">
        <v>18.747</v>
      </c>
      <c r="AR169" s="26">
        <v>15.555</v>
      </c>
      <c r="AS169" s="26">
        <v>38.534999999999997</v>
      </c>
      <c r="AT169">
        <f t="shared" si="6"/>
        <v>1.0234346841863331</v>
      </c>
      <c r="AU169">
        <f t="shared" si="7"/>
        <v>0.19225670025360161</v>
      </c>
      <c r="AV169">
        <f t="shared" si="8"/>
        <v>0.262001935986169</v>
      </c>
    </row>
    <row r="170" spans="1:48" x14ac:dyDescent="0.3">
      <c r="A170" s="37" t="s">
        <v>216</v>
      </c>
      <c r="B170" s="26" t="s">
        <v>79</v>
      </c>
      <c r="C170" s="26" t="s">
        <v>44</v>
      </c>
      <c r="D170" s="38">
        <v>2.6</v>
      </c>
      <c r="E170" s="38">
        <v>-95.28</v>
      </c>
      <c r="F170" s="26">
        <v>50.155214636184397</v>
      </c>
      <c r="G170" s="26">
        <v>1.34706985820002</v>
      </c>
      <c r="H170" s="26">
        <v>15.4557526046754</v>
      </c>
      <c r="I170" s="26">
        <v>10.2987533804632</v>
      </c>
      <c r="J170" s="26">
        <v>1.4885823719759999E-2</v>
      </c>
      <c r="K170" s="26">
        <v>7.9959178825865003</v>
      </c>
      <c r="L170" s="26">
        <v>11.691912016825</v>
      </c>
      <c r="M170" s="26">
        <v>2.1919551061380602</v>
      </c>
      <c r="N170" s="26">
        <v>0.105128686402332</v>
      </c>
      <c r="O170" s="26">
        <v>0.12765626205997499</v>
      </c>
      <c r="P170" s="26">
        <v>4.4408238206553596</v>
      </c>
      <c r="Q170" s="26">
        <v>23.8148741260385</v>
      </c>
      <c r="R170" s="26">
        <v>3.7551324548638698</v>
      </c>
      <c r="S170" s="26">
        <v>10.150371973780199</v>
      </c>
      <c r="T170" s="26">
        <v>1.6418052660399201</v>
      </c>
      <c r="U170" s="26">
        <v>8.9284988092402706</v>
      </c>
      <c r="V170" s="26">
        <v>3.0718099874162901</v>
      </c>
      <c r="W170" s="26">
        <v>1.09998725124834</v>
      </c>
      <c r="X170" s="26">
        <v>4.17155333952718</v>
      </c>
      <c r="Y170" s="26">
        <v>0.74427608185541705</v>
      </c>
      <c r="Z170" s="26">
        <v>5.1112798733311404</v>
      </c>
      <c r="AA170" s="26">
        <v>1.0988598152261599</v>
      </c>
      <c r="AB170" s="26">
        <v>3.3238006101062698</v>
      </c>
      <c r="AC170" s="26">
        <v>0.473530256688034</v>
      </c>
      <c r="AD170" s="26">
        <v>3.35302080622467</v>
      </c>
      <c r="AE170" s="26">
        <v>0.46763132214104403</v>
      </c>
      <c r="AF170" s="26">
        <v>29.8012122060846</v>
      </c>
      <c r="AG170" s="26">
        <v>0.230049047345706</v>
      </c>
      <c r="AH170" s="26">
        <v>160.41773801161099</v>
      </c>
      <c r="AI170" s="26">
        <v>73.404914917044593</v>
      </c>
      <c r="AJ170" s="26">
        <v>79.750852670177494</v>
      </c>
      <c r="AK170" s="26">
        <v>40.841714963579001</v>
      </c>
      <c r="AL170" s="26">
        <v>338.64176820173401</v>
      </c>
      <c r="AM170" s="26"/>
      <c r="AN170" s="33"/>
      <c r="AO170" s="39"/>
      <c r="AP170" s="39"/>
      <c r="AQ170" s="39"/>
      <c r="AR170" s="39"/>
      <c r="AS170" s="39"/>
      <c r="AT170">
        <f t="shared" si="6"/>
        <v>1.0172367669935549</v>
      </c>
      <c r="AU170">
        <f t="shared" si="7"/>
        <v>0.18980852296245423</v>
      </c>
      <c r="AV170">
        <f t="shared" si="8"/>
        <v>0.230049047345706</v>
      </c>
    </row>
    <row r="171" spans="1:48" x14ac:dyDescent="0.3">
      <c r="A171" s="37" t="s">
        <v>217</v>
      </c>
      <c r="B171" s="26" t="s">
        <v>79</v>
      </c>
      <c r="C171" s="26" t="s">
        <v>44</v>
      </c>
      <c r="D171" s="38">
        <v>2.6</v>
      </c>
      <c r="E171" s="38">
        <v>-95.28</v>
      </c>
      <c r="F171" s="26">
        <v>50.187384194516603</v>
      </c>
      <c r="G171" s="26">
        <v>1.3556891797575199</v>
      </c>
      <c r="H171" s="26">
        <v>15.4381743301137</v>
      </c>
      <c r="I171" s="26">
        <v>10.1548764574374</v>
      </c>
      <c r="J171" s="26">
        <v>1.79979180200939E-2</v>
      </c>
      <c r="K171" s="26">
        <v>7.9985529698739501</v>
      </c>
      <c r="L171" s="26">
        <v>11.8688641250227</v>
      </c>
      <c r="M171" s="26">
        <v>2.2009818077535699</v>
      </c>
      <c r="N171" s="26">
        <v>0.10078432528742901</v>
      </c>
      <c r="O171" s="26">
        <v>0.136778727175797</v>
      </c>
      <c r="P171" s="26">
        <v>4.3084675021474199</v>
      </c>
      <c r="Q171" s="26">
        <v>23.054355462250101</v>
      </c>
      <c r="R171" s="26">
        <v>3.6080925476611698</v>
      </c>
      <c r="S171" s="26">
        <v>9.9451860495902995</v>
      </c>
      <c r="T171" s="26">
        <v>1.60269539575566</v>
      </c>
      <c r="U171" s="26">
        <v>8.6093752437507707</v>
      </c>
      <c r="V171" s="26">
        <v>2.9491620658195599</v>
      </c>
      <c r="W171" s="26">
        <v>1.07055033659754</v>
      </c>
      <c r="X171" s="26">
        <v>3.9953492391725498</v>
      </c>
      <c r="Y171" s="26">
        <v>0.71227191503380405</v>
      </c>
      <c r="Z171" s="26">
        <v>4.9097767491207298</v>
      </c>
      <c r="AA171" s="26">
        <v>1.0556209759358</v>
      </c>
      <c r="AB171" s="26">
        <v>3.1484986090052698</v>
      </c>
      <c r="AC171" s="26">
        <v>0.46605519531776002</v>
      </c>
      <c r="AD171" s="26">
        <v>3.20064713915608</v>
      </c>
      <c r="AE171" s="26">
        <v>0.46057387155315799</v>
      </c>
      <c r="AF171" s="26">
        <v>28.287119771748898</v>
      </c>
      <c r="AG171" s="26">
        <v>0.22450092881436101</v>
      </c>
      <c r="AH171" s="26">
        <v>158.44145336940599</v>
      </c>
      <c r="AI171" s="26">
        <v>69.510275956908302</v>
      </c>
      <c r="AJ171" s="26">
        <v>78.826992109680305</v>
      </c>
      <c r="AK171" s="26">
        <v>40.238625912283702</v>
      </c>
      <c r="AL171" s="26">
        <v>334.60765708772198</v>
      </c>
      <c r="AM171" s="26"/>
      <c r="AN171" s="33"/>
      <c r="AO171" s="39"/>
      <c r="AP171" s="39"/>
      <c r="AQ171" s="39"/>
      <c r="AR171" s="39"/>
      <c r="AS171" s="39"/>
      <c r="AT171">
        <f t="shared" si="6"/>
        <v>1.0231157987093631</v>
      </c>
      <c r="AU171">
        <f t="shared" si="7"/>
        <v>0.19213074049019843</v>
      </c>
      <c r="AV171">
        <f t="shared" si="8"/>
        <v>0.22450092881436101</v>
      </c>
    </row>
    <row r="172" spans="1:48" x14ac:dyDescent="0.3">
      <c r="A172" s="37" t="s">
        <v>218</v>
      </c>
      <c r="B172" s="26" t="s">
        <v>79</v>
      </c>
      <c r="C172" s="26" t="s">
        <v>44</v>
      </c>
      <c r="D172" s="38">
        <v>2.6</v>
      </c>
      <c r="E172" s="38">
        <v>-95.28</v>
      </c>
      <c r="F172" s="26">
        <v>50.152232998415997</v>
      </c>
      <c r="G172" s="26">
        <v>1.3394125131354999</v>
      </c>
      <c r="H172" s="26">
        <v>15.5679212309624</v>
      </c>
      <c r="I172" s="26">
        <v>10.106546107167899</v>
      </c>
      <c r="J172" s="26">
        <v>1.7258756789478E-2</v>
      </c>
      <c r="K172" s="26">
        <v>7.9956736341972796</v>
      </c>
      <c r="L172" s="26">
        <v>11.9097262425982</v>
      </c>
      <c r="M172" s="26">
        <v>2.1971847527652399</v>
      </c>
      <c r="N172" s="26">
        <v>0.102006259287497</v>
      </c>
      <c r="O172" s="26">
        <v>0.116578582042853</v>
      </c>
      <c r="P172" s="26">
        <v>4.2953251937019203</v>
      </c>
      <c r="Q172" s="26">
        <v>23.024026547471198</v>
      </c>
      <c r="R172" s="26">
        <v>3.66488624841362</v>
      </c>
      <c r="S172" s="26">
        <v>9.9267396850984699</v>
      </c>
      <c r="T172" s="26">
        <v>1.6056134618914299</v>
      </c>
      <c r="U172" s="26">
        <v>8.6886489921388907</v>
      </c>
      <c r="V172" s="26">
        <v>2.98777964349686</v>
      </c>
      <c r="W172" s="26">
        <v>1.10476157177316</v>
      </c>
      <c r="X172" s="26">
        <v>3.9819390434048998</v>
      </c>
      <c r="Y172" s="26">
        <v>0.72700942548090297</v>
      </c>
      <c r="Z172" s="26">
        <v>5.0268840660745298</v>
      </c>
      <c r="AA172" s="26">
        <v>1.0890253802324099</v>
      </c>
      <c r="AB172" s="26">
        <v>3.2947713956728601</v>
      </c>
      <c r="AC172" s="26">
        <v>0.47059937285860598</v>
      </c>
      <c r="AD172" s="26">
        <v>3.2472126056035702</v>
      </c>
      <c r="AE172" s="26">
        <v>0.47277816908322601</v>
      </c>
      <c r="AF172" s="26">
        <v>28.015581879361498</v>
      </c>
      <c r="AG172" s="26">
        <v>0.22242380484360599</v>
      </c>
      <c r="AH172" s="26">
        <v>154.390626222544</v>
      </c>
      <c r="AI172" s="26">
        <v>71.757218155652097</v>
      </c>
      <c r="AJ172" s="26">
        <v>80.167539038920793</v>
      </c>
      <c r="AK172" s="26">
        <v>39.608808367902597</v>
      </c>
      <c r="AL172" s="26">
        <v>330.15278104596098</v>
      </c>
      <c r="AM172" s="26"/>
      <c r="AN172" s="33"/>
      <c r="AO172" s="39"/>
      <c r="AP172" s="39"/>
      <c r="AQ172" s="39"/>
      <c r="AR172" s="39"/>
      <c r="AS172" s="39"/>
      <c r="AT172">
        <f t="shared" si="6"/>
        <v>1.0216491756362487</v>
      </c>
      <c r="AU172">
        <f t="shared" si="7"/>
        <v>0.19155142437631825</v>
      </c>
      <c r="AV172">
        <f t="shared" si="8"/>
        <v>0.22242380484360599</v>
      </c>
    </row>
    <row r="173" spans="1:48" x14ac:dyDescent="0.3">
      <c r="A173" s="37" t="s">
        <v>219</v>
      </c>
      <c r="B173" s="26" t="s">
        <v>79</v>
      </c>
      <c r="C173" s="26" t="s">
        <v>44</v>
      </c>
      <c r="D173" s="38">
        <v>2.6</v>
      </c>
      <c r="E173" s="38">
        <v>-95.28</v>
      </c>
      <c r="F173" s="26">
        <v>50.366038361677397</v>
      </c>
      <c r="G173" s="26">
        <v>1.2952443077084399</v>
      </c>
      <c r="H173" s="26">
        <v>15.346159923522601</v>
      </c>
      <c r="I173" s="26">
        <v>9.8759598656934102</v>
      </c>
      <c r="J173" s="26">
        <v>2.4621847122975299E-2</v>
      </c>
      <c r="K173" s="26">
        <v>7.9983026859497901</v>
      </c>
      <c r="L173" s="26">
        <v>12.0459907146869</v>
      </c>
      <c r="M173" s="26">
        <v>2.2059159444209402</v>
      </c>
      <c r="N173" s="26">
        <v>9.2068219426068298E-2</v>
      </c>
      <c r="O173" s="26">
        <v>0.111797123588797</v>
      </c>
      <c r="P173" s="26">
        <v>4.1651598938767398</v>
      </c>
      <c r="Q173" s="26">
        <v>21.8995492443416</v>
      </c>
      <c r="R173" s="26">
        <v>3.5695100901046302</v>
      </c>
      <c r="S173" s="26">
        <v>9.5402922486709496</v>
      </c>
      <c r="T173" s="26">
        <v>1.5670695794057701</v>
      </c>
      <c r="U173" s="26">
        <v>8.4634085110111208</v>
      </c>
      <c r="V173" s="26">
        <v>2.9286790920349799</v>
      </c>
      <c r="W173" s="26">
        <v>1.0829441179697501</v>
      </c>
      <c r="X173" s="26">
        <v>3.9682199220408099</v>
      </c>
      <c r="Y173" s="26">
        <v>0.70621331737617099</v>
      </c>
      <c r="Z173" s="26">
        <v>4.8914180696516096</v>
      </c>
      <c r="AA173" s="26">
        <v>1.06265104287307</v>
      </c>
      <c r="AB173" s="26">
        <v>3.1032514022050699</v>
      </c>
      <c r="AC173" s="26">
        <v>0.45673318689890302</v>
      </c>
      <c r="AD173" s="26">
        <v>3.1984691404035499</v>
      </c>
      <c r="AE173" s="26">
        <v>0.45936300423193799</v>
      </c>
      <c r="AF173" s="26">
        <v>28.5694957214168</v>
      </c>
      <c r="AG173" s="26">
        <v>0.21132513095302299</v>
      </c>
      <c r="AH173" s="26">
        <v>148.01832537539099</v>
      </c>
      <c r="AI173" s="26">
        <v>68.249905199964502</v>
      </c>
      <c r="AJ173" s="26">
        <v>78.408889161307897</v>
      </c>
      <c r="AK173" s="26">
        <v>43.1020816529821</v>
      </c>
      <c r="AL173" s="26">
        <v>331.88944113453903</v>
      </c>
      <c r="AM173" s="40"/>
      <c r="AN173" s="33"/>
      <c r="AO173" s="39"/>
      <c r="AP173" s="39"/>
      <c r="AQ173" s="39"/>
      <c r="AR173" s="39"/>
      <c r="AS173" s="39"/>
      <c r="AT173">
        <f t="shared" si="6"/>
        <v>1.0167017498882367</v>
      </c>
      <c r="AU173">
        <f t="shared" si="7"/>
        <v>0.18959719120585353</v>
      </c>
      <c r="AV173">
        <f t="shared" si="8"/>
        <v>0.21132513095302299</v>
      </c>
    </row>
    <row r="174" spans="1:48" x14ac:dyDescent="0.3">
      <c r="A174" s="26" t="s">
        <v>220</v>
      </c>
      <c r="B174" s="26" t="s">
        <v>79</v>
      </c>
      <c r="C174" s="26" t="s">
        <v>76</v>
      </c>
      <c r="D174" s="26">
        <v>2.63</v>
      </c>
      <c r="E174" s="26">
        <v>-95.314999999999998</v>
      </c>
      <c r="F174" s="26">
        <v>50.3570583235039</v>
      </c>
      <c r="G174" s="26">
        <v>1.4867437293013499</v>
      </c>
      <c r="H174" s="26">
        <v>14.9211012953894</v>
      </c>
      <c r="I174" s="26">
        <v>10.922246201390401</v>
      </c>
      <c r="J174" s="26">
        <v>0.18999919863276099</v>
      </c>
      <c r="K174" s="26">
        <v>7.99592806159301</v>
      </c>
      <c r="L174" s="26">
        <v>11.424077615683</v>
      </c>
      <c r="M174" s="26">
        <v>2.2135974643628802</v>
      </c>
      <c r="N174" s="26">
        <v>9.7849587295871801E-2</v>
      </c>
      <c r="O174" s="26">
        <v>0.14819937493355301</v>
      </c>
      <c r="P174" s="26">
        <v>4.8159275933544299</v>
      </c>
      <c r="Q174" s="26">
        <v>27.276022154909299</v>
      </c>
      <c r="R174" s="26">
        <v>4.3278848214651804</v>
      </c>
      <c r="S174" s="26">
        <v>11.615683506597501</v>
      </c>
      <c r="T174" s="26">
        <v>1.9085318185582301</v>
      </c>
      <c r="U174" s="26">
        <v>10.2026068308792</v>
      </c>
      <c r="V174" s="26">
        <v>3.3617635710234199</v>
      </c>
      <c r="W174" s="26">
        <v>1.1489420133474999</v>
      </c>
      <c r="X174" s="26">
        <v>4.3862681350955501</v>
      </c>
      <c r="Y174" s="26">
        <v>0.85048420046664697</v>
      </c>
      <c r="Z174" s="26">
        <v>5.6996644061655797</v>
      </c>
      <c r="AA174" s="26">
        <v>1.27631661749925</v>
      </c>
      <c r="AB174" s="26">
        <v>3.4610337041952501</v>
      </c>
      <c r="AC174" s="26">
        <v>0.56671063278961598</v>
      </c>
      <c r="AD174" s="26">
        <v>3.5704438622524499</v>
      </c>
      <c r="AE174" s="26">
        <v>0.57507272122153497</v>
      </c>
      <c r="AF174" s="26">
        <v>36.213380494239203</v>
      </c>
      <c r="AG174" s="26">
        <v>0.23946985178834901</v>
      </c>
      <c r="AH174" s="26">
        <v>216.192512324668</v>
      </c>
      <c r="AI174" s="26">
        <v>92.571602404027104</v>
      </c>
      <c r="AJ174" s="26">
        <v>80.354339104240196</v>
      </c>
      <c r="AK174" s="26">
        <v>43.530655149997898</v>
      </c>
      <c r="AL174" s="26">
        <v>356.57879582856498</v>
      </c>
      <c r="AM174" s="26"/>
      <c r="AN174" s="26"/>
      <c r="AO174" s="26">
        <v>0.70277999999999996</v>
      </c>
      <c r="AP174" s="26">
        <v>0.513046</v>
      </c>
      <c r="AQ174" s="26">
        <v>18.713100000000001</v>
      </c>
      <c r="AR174" s="26">
        <v>15.554399999999999</v>
      </c>
      <c r="AS174" s="26">
        <v>38.511499999999998</v>
      </c>
      <c r="AT174">
        <f t="shared" si="6"/>
        <v>1.0454635765686124</v>
      </c>
      <c r="AU174">
        <f t="shared" si="7"/>
        <v>0.20095811274460193</v>
      </c>
      <c r="AV174">
        <f t="shared" si="8"/>
        <v>0.23946985178834901</v>
      </c>
    </row>
    <row r="175" spans="1:48" x14ac:dyDescent="0.3">
      <c r="A175" s="37" t="s">
        <v>221</v>
      </c>
      <c r="B175" s="26" t="s">
        <v>79</v>
      </c>
      <c r="C175" s="26" t="s">
        <v>44</v>
      </c>
      <c r="D175" s="38">
        <v>2.6</v>
      </c>
      <c r="E175" s="38">
        <v>-95.33</v>
      </c>
      <c r="F175" s="26">
        <v>50.259051689002497</v>
      </c>
      <c r="G175" s="26">
        <v>1.3001044703602</v>
      </c>
      <c r="H175" s="26">
        <v>15.6580376796531</v>
      </c>
      <c r="I175" s="26">
        <v>10.1329115237753</v>
      </c>
      <c r="J175" s="26">
        <v>1.40366189337901E-2</v>
      </c>
      <c r="K175" s="26">
        <v>7.9959004164884702</v>
      </c>
      <c r="L175" s="26">
        <v>11.825024902403801</v>
      </c>
      <c r="M175" s="26">
        <v>2.29313327569868</v>
      </c>
      <c r="N175" s="26">
        <v>0.11343464894378399</v>
      </c>
      <c r="O175" s="26">
        <v>0.11343464894378399</v>
      </c>
      <c r="P175" s="26">
        <v>4.3133131104533797</v>
      </c>
      <c r="Q175" s="26">
        <v>22.751407914960399</v>
      </c>
      <c r="R175" s="26">
        <v>3.5023996120105401</v>
      </c>
      <c r="S175" s="26">
        <v>9.4862443814065607</v>
      </c>
      <c r="T175" s="26">
        <v>1.5195516726412199</v>
      </c>
      <c r="U175" s="26">
        <v>8.2099320904136697</v>
      </c>
      <c r="V175" s="26">
        <v>2.81517803665297</v>
      </c>
      <c r="W175" s="26">
        <v>1.05174773522001</v>
      </c>
      <c r="X175" s="26">
        <v>3.86835258312288</v>
      </c>
      <c r="Y175" s="26">
        <v>0.68482092788217797</v>
      </c>
      <c r="Z175" s="26">
        <v>4.8018472186374002</v>
      </c>
      <c r="AA175" s="26">
        <v>1.04874135595648</v>
      </c>
      <c r="AB175" s="26">
        <v>3.1250838476000302</v>
      </c>
      <c r="AC175" s="26">
        <v>0.451834614735516</v>
      </c>
      <c r="AD175" s="26">
        <v>3.1689657213073499</v>
      </c>
      <c r="AE175" s="26">
        <v>0.44573182451483101</v>
      </c>
      <c r="AF175" s="26">
        <v>27.8231981092875</v>
      </c>
      <c r="AG175" s="26">
        <v>0.17488947589047699</v>
      </c>
      <c r="AH175" s="26">
        <v>151.51287063249401</v>
      </c>
      <c r="AI175" s="26">
        <v>75.069036770535902</v>
      </c>
      <c r="AJ175" s="26">
        <v>81.176070188737995</v>
      </c>
      <c r="AK175" s="26">
        <v>39.568282582094099</v>
      </c>
      <c r="AL175" s="26">
        <v>316.28170420457099</v>
      </c>
      <c r="AM175" s="26"/>
      <c r="AN175" s="33"/>
      <c r="AO175" s="39">
        <v>0.70286800000000005</v>
      </c>
      <c r="AP175" s="39">
        <v>0.51307899999999995</v>
      </c>
      <c r="AQ175" s="39">
        <v>18.727</v>
      </c>
      <c r="AR175" s="39">
        <v>15.548999999999999</v>
      </c>
      <c r="AS175" s="39">
        <v>38.529000000000003</v>
      </c>
      <c r="AT175">
        <f t="shared" si="6"/>
        <v>0.98639820501655529</v>
      </c>
      <c r="AU175">
        <f t="shared" si="7"/>
        <v>0.17762729098153937</v>
      </c>
      <c r="AV175">
        <f t="shared" si="8"/>
        <v>0.17488947589047699</v>
      </c>
    </row>
    <row r="176" spans="1:48" x14ac:dyDescent="0.3">
      <c r="A176" s="37" t="s">
        <v>222</v>
      </c>
      <c r="B176" s="26" t="s">
        <v>79</v>
      </c>
      <c r="C176" s="26" t="s">
        <v>44</v>
      </c>
      <c r="D176" s="38">
        <v>2.6</v>
      </c>
      <c r="E176" s="38">
        <v>-95.43</v>
      </c>
      <c r="F176" s="26">
        <v>50.243614480944302</v>
      </c>
      <c r="G176" s="26">
        <v>1.4284391365181901</v>
      </c>
      <c r="H176" s="26">
        <v>15.129723701431701</v>
      </c>
      <c r="I176" s="26">
        <v>10.0053805776218</v>
      </c>
      <c r="J176" s="26">
        <v>1.0757658666079001E-2</v>
      </c>
      <c r="K176" s="26">
        <v>7.9979700084086698</v>
      </c>
      <c r="L176" s="26">
        <v>11.153870114259799</v>
      </c>
      <c r="M176" s="26">
        <v>2.2553795747946199</v>
      </c>
      <c r="N176" s="26">
        <v>0.13410088340180301</v>
      </c>
      <c r="O176" s="26">
        <v>0.13410088340180301</v>
      </c>
      <c r="P176" s="26">
        <v>5.7260774164262198</v>
      </c>
      <c r="Q176" s="26">
        <v>28.438334079863001</v>
      </c>
      <c r="R176" s="26">
        <v>4.3965410731240597</v>
      </c>
      <c r="S176" s="26">
        <v>12.2090150936229</v>
      </c>
      <c r="T176" s="26">
        <v>1.9409808334718199</v>
      </c>
      <c r="U176" s="26">
        <v>9.8921677616982002</v>
      </c>
      <c r="V176" s="26">
        <v>3.4104199453451098</v>
      </c>
      <c r="W176" s="26">
        <v>1.2276384332241801</v>
      </c>
      <c r="X176" s="26">
        <v>4.9217951512816596</v>
      </c>
      <c r="Y176" s="26">
        <v>0.85455409726481302</v>
      </c>
      <c r="Z176" s="26">
        <v>5.82664104941035</v>
      </c>
      <c r="AA176" s="26">
        <v>1.27134200593998</v>
      </c>
      <c r="AB176" s="26">
        <v>3.7191614646706301</v>
      </c>
      <c r="AC176" s="26">
        <v>0.581369115672973</v>
      </c>
      <c r="AD176" s="26">
        <v>3.5681473361782201</v>
      </c>
      <c r="AE176" s="26">
        <v>0.57529048465633403</v>
      </c>
      <c r="AF176" s="26">
        <v>30.349618210782101</v>
      </c>
      <c r="AG176" s="26">
        <v>0.26667704391922997</v>
      </c>
      <c r="AH176" s="26">
        <v>184.85583791079901</v>
      </c>
      <c r="AI176" s="26">
        <v>81.053341245724397</v>
      </c>
      <c r="AJ176" s="26">
        <v>81.096892246191601</v>
      </c>
      <c r="AK176" s="26">
        <v>34.405118571845101</v>
      </c>
      <c r="AL176" s="26">
        <v>331.38319926537997</v>
      </c>
      <c r="AM176" s="26"/>
      <c r="AN176" s="36"/>
      <c r="AO176" s="39"/>
      <c r="AP176" s="39"/>
      <c r="AQ176" s="39"/>
      <c r="AR176" s="39"/>
      <c r="AS176" s="39"/>
      <c r="AT176">
        <f t="shared" si="6"/>
        <v>1.0612776779418325</v>
      </c>
      <c r="AU176">
        <f t="shared" si="7"/>
        <v>0.20720468278702384</v>
      </c>
      <c r="AV176">
        <f t="shared" si="8"/>
        <v>0.26667704391922997</v>
      </c>
    </row>
    <row r="177" spans="1:48" x14ac:dyDescent="0.3">
      <c r="A177" s="41" t="s">
        <v>223</v>
      </c>
      <c r="B177" s="41" t="s">
        <v>43</v>
      </c>
      <c r="C177" s="41" t="s">
        <v>47</v>
      </c>
      <c r="D177" s="41">
        <v>0.82</v>
      </c>
      <c r="E177" s="41">
        <v>-86.13</v>
      </c>
      <c r="F177" s="41">
        <v>47.957491287855603</v>
      </c>
      <c r="G177" s="41">
        <v>2.1503524457470502</v>
      </c>
      <c r="H177" s="41">
        <v>16.096085086747799</v>
      </c>
      <c r="I177" s="41">
        <v>8.9683995902226297</v>
      </c>
      <c r="J177" s="41">
        <v>0.15013245601119399</v>
      </c>
      <c r="K177" s="41">
        <v>7.9763330905774401</v>
      </c>
      <c r="L177" s="41">
        <v>9.7910645713425399</v>
      </c>
      <c r="M177" s="41">
        <v>3.23024960681192</v>
      </c>
      <c r="N177" s="41">
        <v>0.90185078880930802</v>
      </c>
      <c r="O177" s="41">
        <v>0.41647401859856498</v>
      </c>
      <c r="P177" s="41">
        <v>25.579931344655002</v>
      </c>
      <c r="Q177" s="41">
        <v>211.82023847882999</v>
      </c>
      <c r="R177" s="41">
        <v>18.742672805662799</v>
      </c>
      <c r="S177" s="41">
        <v>42.147492792396598</v>
      </c>
      <c r="T177" s="41">
        <v>5.2216787493318497</v>
      </c>
      <c r="U177" s="41">
        <v>22.347524289531901</v>
      </c>
      <c r="V177" s="41">
        <v>5.0779257530806099</v>
      </c>
      <c r="W177" s="41">
        <v>1.76834549361112</v>
      </c>
      <c r="X177" s="41">
        <v>5.2829674895549097</v>
      </c>
      <c r="Y177" s="41">
        <v>0.80836489944444001</v>
      </c>
      <c r="Z177" s="41">
        <v>5.2227749102382699</v>
      </c>
      <c r="AA177" s="41">
        <v>0.98343086550879599</v>
      </c>
      <c r="AB177" s="41">
        <v>2.7183610673174599</v>
      </c>
      <c r="AC177" s="41">
        <v>0.39394699692096702</v>
      </c>
      <c r="AD177" s="41">
        <v>2.5070719947959099</v>
      </c>
      <c r="AE177" s="41">
        <v>0.35930432832032999</v>
      </c>
      <c r="AF177" s="41">
        <v>23.6578747368069</v>
      </c>
      <c r="AG177" s="41">
        <v>0.70128387567857497</v>
      </c>
      <c r="AH177" s="41">
        <v>609.522724187535</v>
      </c>
      <c r="AI177" s="41">
        <v>147.44935908618999</v>
      </c>
      <c r="AJ177" s="41">
        <v>414.599666810332</v>
      </c>
      <c r="AK177" s="41">
        <v>22.9227295235188</v>
      </c>
      <c r="AL177" s="41">
        <v>232.24050132837499</v>
      </c>
      <c r="AM177" s="41">
        <v>0.23715596546878401</v>
      </c>
      <c r="AN177" s="41">
        <v>2.2159758888424544E-2</v>
      </c>
      <c r="AO177" s="41"/>
      <c r="AP177" s="41"/>
      <c r="AQ177" s="41"/>
      <c r="AR177" s="41"/>
      <c r="AS177" s="41"/>
      <c r="AT177">
        <f t="shared" si="6"/>
        <v>2.2489691084969152</v>
      </c>
      <c r="AU177">
        <f t="shared" si="7"/>
        <v>0.6763427978562816</v>
      </c>
      <c r="AV177">
        <f t="shared" si="8"/>
        <v>0.70128387567857497</v>
      </c>
    </row>
    <row r="178" spans="1:48" x14ac:dyDescent="0.3">
      <c r="A178" s="41" t="s">
        <v>224</v>
      </c>
      <c r="B178" s="41" t="s">
        <v>43</v>
      </c>
      <c r="C178" s="41" t="s">
        <v>47</v>
      </c>
      <c r="D178" s="41">
        <v>0.84</v>
      </c>
      <c r="E178" s="41">
        <v>-89.59</v>
      </c>
      <c r="F178" s="41">
        <v>49.200562756988901</v>
      </c>
      <c r="G178" s="41">
        <v>1.57442496315168</v>
      </c>
      <c r="H178" s="41">
        <v>15.3093504823035</v>
      </c>
      <c r="I178" s="41">
        <v>8.8959560120925207</v>
      </c>
      <c r="J178" s="41">
        <v>0.140836595281432</v>
      </c>
      <c r="K178" s="41">
        <v>7.96615171339716</v>
      </c>
      <c r="L178" s="41">
        <v>11.70407602783</v>
      </c>
      <c r="M178" s="41">
        <v>2.5797325850442299</v>
      </c>
      <c r="N178" s="41">
        <v>0.43008044820386299</v>
      </c>
      <c r="O178" s="41">
        <v>0.222124695850696</v>
      </c>
      <c r="P178" s="41">
        <v>16.589526130790201</v>
      </c>
      <c r="Q178" s="41">
        <v>102.830311641818</v>
      </c>
      <c r="R178" s="41">
        <v>11.0769608121233</v>
      </c>
      <c r="S178" s="41">
        <v>24.618808596162701</v>
      </c>
      <c r="T178" s="41">
        <v>3.2221769884293399</v>
      </c>
      <c r="U178" s="41">
        <v>14.601414800352099</v>
      </c>
      <c r="V178" s="41">
        <v>3.8569148692890902</v>
      </c>
      <c r="W178" s="41">
        <v>1.4996839877319501</v>
      </c>
      <c r="X178" s="41">
        <v>4.1704782027253797</v>
      </c>
      <c r="Y178" s="41">
        <v>0.68962565527288699</v>
      </c>
      <c r="Z178" s="41">
        <v>4.5986497674066298</v>
      </c>
      <c r="AA178" s="41">
        <v>0.92809101486064705</v>
      </c>
      <c r="AB178" s="41">
        <v>2.64359510239604</v>
      </c>
      <c r="AC178" s="41">
        <v>0.37833567769482401</v>
      </c>
      <c r="AD178" s="41">
        <v>2.6036296709538198</v>
      </c>
      <c r="AE178" s="41">
        <v>0.36851272599173301</v>
      </c>
      <c r="AF178" s="41">
        <v>22.450763266663699</v>
      </c>
      <c r="AG178" s="41">
        <v>0.419140886512892</v>
      </c>
      <c r="AH178" s="41">
        <v>349.55774146843203</v>
      </c>
      <c r="AI178" s="41">
        <v>103.97562604264201</v>
      </c>
      <c r="AJ178" s="41">
        <v>225.20906287209101</v>
      </c>
      <c r="AK178" s="41">
        <v>33.933985199169797</v>
      </c>
      <c r="AL178" s="41">
        <v>253.463661043748</v>
      </c>
      <c r="AM178" s="41">
        <v>0.136130767552961</v>
      </c>
      <c r="AN178" s="41">
        <v>4.8641626328850473E-3</v>
      </c>
      <c r="AO178" s="41">
        <v>0.70288600000000001</v>
      </c>
      <c r="AP178" s="41">
        <v>0.51299499999999998</v>
      </c>
      <c r="AQ178" s="41">
        <v>19.059999999999999</v>
      </c>
      <c r="AR178" s="41">
        <v>15.597</v>
      </c>
      <c r="AS178" s="41">
        <v>38.719000000000001</v>
      </c>
      <c r="AT178">
        <f t="shared" si="6"/>
        <v>1.644844284853376</v>
      </c>
      <c r="AU178">
        <f t="shared" si="7"/>
        <v>0.43771349251708358</v>
      </c>
      <c r="AV178">
        <f t="shared" si="8"/>
        <v>0.419140886512892</v>
      </c>
    </row>
    <row r="179" spans="1:48" x14ac:dyDescent="0.3">
      <c r="A179" s="41" t="s">
        <v>225</v>
      </c>
      <c r="B179" s="41" t="s">
        <v>43</v>
      </c>
      <c r="C179" s="41" t="s">
        <v>47</v>
      </c>
      <c r="D179" s="41">
        <v>0.84</v>
      </c>
      <c r="E179" s="41">
        <v>-89.59</v>
      </c>
      <c r="F179" s="41">
        <v>49.249092237845097</v>
      </c>
      <c r="G179" s="41">
        <v>1.5776520873111901</v>
      </c>
      <c r="H179" s="41">
        <v>15.371535940988901</v>
      </c>
      <c r="I179" s="41">
        <v>8.9844321549454502</v>
      </c>
      <c r="J179" s="41">
        <v>0.158592751934336</v>
      </c>
      <c r="K179" s="41">
        <v>7.9689418399418397</v>
      </c>
      <c r="L179" s="41">
        <v>11.711376591755901</v>
      </c>
      <c r="M179" s="41">
        <v>2.5934343176142902</v>
      </c>
      <c r="N179" s="41">
        <v>0.44776314948896601</v>
      </c>
      <c r="O179" s="41">
        <v>0.220535602380033</v>
      </c>
      <c r="P179" s="41">
        <v>16.617881551503999</v>
      </c>
      <c r="Q179" s="41">
        <v>102.820165538244</v>
      </c>
      <c r="R179" s="41">
        <v>10.849895434436</v>
      </c>
      <c r="S179" s="41">
        <v>24.9517535112014</v>
      </c>
      <c r="T179" s="41">
        <v>3.29415185605751</v>
      </c>
      <c r="U179" s="41">
        <v>14.9766604589141</v>
      </c>
      <c r="V179" s="41">
        <v>3.66797097418995</v>
      </c>
      <c r="W179" s="41">
        <v>1.36641340076688</v>
      </c>
      <c r="X179" s="41">
        <v>4.1931483532045704</v>
      </c>
      <c r="Y179" s="41">
        <v>0.664491509082764</v>
      </c>
      <c r="Z179" s="41">
        <v>4.5263533521159696</v>
      </c>
      <c r="AA179" s="41">
        <v>0.94166519751149502</v>
      </c>
      <c r="AB179" s="41">
        <v>2.7099769000074398</v>
      </c>
      <c r="AC179" s="41">
        <v>0.377200451456212</v>
      </c>
      <c r="AD179" s="41">
        <v>2.5960836362141499</v>
      </c>
      <c r="AE179" s="41">
        <v>0.364735524456333</v>
      </c>
      <c r="AF179" s="41">
        <v>22.949993872574002</v>
      </c>
      <c r="AG179" s="41">
        <v>0.411591849503955</v>
      </c>
      <c r="AH179" s="41">
        <v>345.77274168753399</v>
      </c>
      <c r="AI179" s="41">
        <v>103.71031642419</v>
      </c>
      <c r="AJ179" s="41">
        <v>215.83734711550301</v>
      </c>
      <c r="AK179" s="41">
        <v>34.7977597201088</v>
      </c>
      <c r="AL179" s="41">
        <v>262.033035308558</v>
      </c>
      <c r="AM179" s="41">
        <v>0.13210198065534001</v>
      </c>
      <c r="AN179" s="41">
        <v>2.367E-2</v>
      </c>
      <c r="AO179" s="41">
        <v>0.70272999999999997</v>
      </c>
      <c r="AP179" s="41">
        <v>0.51304799999999995</v>
      </c>
      <c r="AQ179" s="41">
        <v>18.788</v>
      </c>
      <c r="AR179" s="41">
        <v>15.564</v>
      </c>
      <c r="AS179" s="41">
        <v>38.472000000000001</v>
      </c>
      <c r="AT179">
        <f t="shared" si="6"/>
        <v>1.568812928782289</v>
      </c>
      <c r="AU179">
        <f t="shared" si="7"/>
        <v>0.40768110686900416</v>
      </c>
      <c r="AV179">
        <f t="shared" si="8"/>
        <v>0.411591849503955</v>
      </c>
    </row>
    <row r="180" spans="1:48" x14ac:dyDescent="0.3">
      <c r="A180" s="41" t="s">
        <v>226</v>
      </c>
      <c r="B180" s="41" t="s">
        <v>43</v>
      </c>
      <c r="C180" s="41" t="s">
        <v>50</v>
      </c>
      <c r="D180" s="41">
        <v>0.94595700000000005</v>
      </c>
      <c r="E180" s="41">
        <v>-90.496399999999994</v>
      </c>
      <c r="F180" s="41">
        <v>49.612304602479902</v>
      </c>
      <c r="G180" s="41">
        <v>1.6835053086903999</v>
      </c>
      <c r="H180" s="41">
        <v>15.409363374719501</v>
      </c>
      <c r="I180" s="41">
        <v>10.269081475746001</v>
      </c>
      <c r="J180" s="41">
        <v>0.16597435644988401</v>
      </c>
      <c r="K180" s="41">
        <v>7.9703842404648997</v>
      </c>
      <c r="L180" s="41">
        <v>12.1098245906272</v>
      </c>
      <c r="M180" s="41">
        <v>2.5354398029608101</v>
      </c>
      <c r="N180" s="41">
        <v>0.234461149234996</v>
      </c>
      <c r="O180" s="41">
        <v>0.13956020787797399</v>
      </c>
      <c r="P180" s="41">
        <v>31.319221231419501</v>
      </c>
      <c r="Q180" s="41">
        <v>103.150702595429</v>
      </c>
      <c r="R180" s="41">
        <v>20.131181674061899</v>
      </c>
      <c r="S180" s="41">
        <v>48.424247755570697</v>
      </c>
      <c r="T180" s="41">
        <v>8.0373806424606506</v>
      </c>
      <c r="U180" s="41">
        <v>33.638018831865303</v>
      </c>
      <c r="V180" s="41">
        <v>9.4094086612072694</v>
      </c>
      <c r="W180" s="41">
        <v>2.8965492989166002</v>
      </c>
      <c r="X180" s="41">
        <v>11.0287504154137</v>
      </c>
      <c r="Y180" s="41">
        <v>1.9302991179318101</v>
      </c>
      <c r="Z180" s="41">
        <v>12.3287433926841</v>
      </c>
      <c r="AA180" s="41">
        <v>2.5116093681300198</v>
      </c>
      <c r="AB180" s="41">
        <v>7.5158010316055002</v>
      </c>
      <c r="AC180" s="41">
        <v>1.1850705151513801</v>
      </c>
      <c r="AD180" s="41">
        <v>7.1854706109213202</v>
      </c>
      <c r="AE180" s="41">
        <v>1.08545270595925</v>
      </c>
      <c r="AF180" s="41">
        <v>71.931640815128802</v>
      </c>
      <c r="AG180" s="41"/>
      <c r="AH180" s="41"/>
      <c r="AI180" s="41">
        <v>389.95277659283198</v>
      </c>
      <c r="AJ180" s="41">
        <v>144.02659339086</v>
      </c>
      <c r="AK180" s="41">
        <v>23.647360178849599</v>
      </c>
      <c r="AL180" s="41">
        <v>79.605803882211404</v>
      </c>
      <c r="AM180" s="41"/>
      <c r="AN180" s="41"/>
      <c r="AO180" s="41"/>
      <c r="AP180" s="41"/>
      <c r="AQ180" s="41"/>
      <c r="AR180" s="41"/>
      <c r="AS180" s="41"/>
      <c r="AT180">
        <f t="shared" si="6"/>
        <v>1.454022284352003</v>
      </c>
      <c r="AU180">
        <f t="shared" si="7"/>
        <v>0.36233880231904125</v>
      </c>
      <c r="AV180">
        <f t="shared" si="8"/>
        <v>0.36233880231904125</v>
      </c>
    </row>
    <row r="181" spans="1:48" x14ac:dyDescent="0.3">
      <c r="A181" s="41" t="s">
        <v>227</v>
      </c>
      <c r="B181" s="41" t="s">
        <v>43</v>
      </c>
      <c r="C181" s="41" t="s">
        <v>47</v>
      </c>
      <c r="D181" s="41">
        <v>0.93</v>
      </c>
      <c r="E181" s="41">
        <v>-90.5</v>
      </c>
      <c r="F181" s="41">
        <v>47.628838474330401</v>
      </c>
      <c r="G181" s="41">
        <v>1.9870234671818401</v>
      </c>
      <c r="H181" s="41">
        <v>15.8695549561803</v>
      </c>
      <c r="I181" s="41">
        <v>9.8696487799652406</v>
      </c>
      <c r="J181" s="41">
        <v>0.1591708252222</v>
      </c>
      <c r="K181" s="41">
        <v>7.9779917174583002</v>
      </c>
      <c r="L181" s="41">
        <v>11.1949191405586</v>
      </c>
      <c r="M181" s="41">
        <v>2.9132744318815802</v>
      </c>
      <c r="N181" s="41">
        <v>0.36740323230896099</v>
      </c>
      <c r="O181" s="41">
        <v>0.21953244781585399</v>
      </c>
      <c r="P181" s="41">
        <v>11.7683195763941</v>
      </c>
      <c r="Q181" s="41">
        <v>78.430735999496903</v>
      </c>
      <c r="R181" s="41">
        <v>9.8578583614038493</v>
      </c>
      <c r="S181" s="41">
        <v>24.097680980818001</v>
      </c>
      <c r="T181" s="41">
        <v>3.3703644183613699</v>
      </c>
      <c r="U181" s="41">
        <v>15.9477268701282</v>
      </c>
      <c r="V181" s="41">
        <v>4.4478172676895404</v>
      </c>
      <c r="W181" s="41">
        <v>1.60664631004321</v>
      </c>
      <c r="X181" s="41">
        <v>5.0077534595333102</v>
      </c>
      <c r="Y181" s="41">
        <v>0.81675414287803305</v>
      </c>
      <c r="Z181" s="41">
        <v>5.39684238849149</v>
      </c>
      <c r="AA181" s="41">
        <v>1.0813186233129399</v>
      </c>
      <c r="AB181" s="41">
        <v>3.0275489473005499</v>
      </c>
      <c r="AC181" s="41">
        <v>0.42941473214343101</v>
      </c>
      <c r="AD181" s="41">
        <v>2.8265584794437402</v>
      </c>
      <c r="AE181" s="41">
        <v>0.38615196655110701</v>
      </c>
      <c r="AF181" s="41">
        <v>26.380426295512802</v>
      </c>
      <c r="AG181" s="41">
        <v>0.44550393035216401</v>
      </c>
      <c r="AH181" s="41">
        <v>428.18311427951602</v>
      </c>
      <c r="AI181" s="41">
        <v>113.99962853175001</v>
      </c>
      <c r="AJ181" s="41">
        <v>240.08762830669201</v>
      </c>
      <c r="AK181" s="41">
        <v>34.418214474894299</v>
      </c>
      <c r="AL181" s="41">
        <v>275.33614765342901</v>
      </c>
      <c r="AM181" s="41">
        <v>0.114092012289097</v>
      </c>
      <c r="AN181" s="41">
        <v>1.170389963427735E-2</v>
      </c>
      <c r="AO181" s="41">
        <v>0.70294500000000004</v>
      </c>
      <c r="AP181" s="41">
        <v>0.51297099999999995</v>
      </c>
      <c r="AQ181" s="41">
        <v>19.157</v>
      </c>
      <c r="AR181" s="41">
        <v>15.63</v>
      </c>
      <c r="AS181" s="41">
        <v>38.997</v>
      </c>
      <c r="AT181">
        <f t="shared" si="6"/>
        <v>1.7472413962369928</v>
      </c>
      <c r="AU181">
        <f t="shared" si="7"/>
        <v>0.47816035151361225</v>
      </c>
      <c r="AV181">
        <f t="shared" si="8"/>
        <v>0.44550393035216401</v>
      </c>
    </row>
    <row r="182" spans="1:48" x14ac:dyDescent="0.3">
      <c r="A182" s="41" t="s">
        <v>228</v>
      </c>
      <c r="B182" s="41" t="s">
        <v>43</v>
      </c>
      <c r="C182" s="41" t="s">
        <v>50</v>
      </c>
      <c r="D182" s="41">
        <v>1.0533140000000001</v>
      </c>
      <c r="E182" s="41">
        <v>-90.731849999999994</v>
      </c>
      <c r="F182" s="41">
        <v>49.409628815239998</v>
      </c>
      <c r="G182" s="41">
        <v>1.7524141352256</v>
      </c>
      <c r="H182" s="41">
        <v>15.164430072160201</v>
      </c>
      <c r="I182" s="41">
        <v>10.5410426518643</v>
      </c>
      <c r="J182" s="41">
        <v>0.14931497095930801</v>
      </c>
      <c r="K182" s="41">
        <v>7.9667358167194902</v>
      </c>
      <c r="L182" s="41">
        <v>12.1983135261735</v>
      </c>
      <c r="M182" s="41">
        <v>2.6028382561283201</v>
      </c>
      <c r="N182" s="41">
        <v>0.22445896664012199</v>
      </c>
      <c r="O182" s="41">
        <v>0.17457919627565099</v>
      </c>
      <c r="P182" s="41">
        <v>11.315005491156899</v>
      </c>
      <c r="Q182" s="41">
        <v>48.452854971455203</v>
      </c>
      <c r="R182" s="41">
        <v>7.4894198624633797</v>
      </c>
      <c r="S182" s="41">
        <v>18.951130788394199</v>
      </c>
      <c r="T182" s="41">
        <v>3.1972283912992099</v>
      </c>
      <c r="U182" s="41">
        <v>13.863879812401199</v>
      </c>
      <c r="V182" s="41">
        <v>4.0625863756773404</v>
      </c>
      <c r="W182" s="41">
        <v>1.53442349088035</v>
      </c>
      <c r="X182" s="41">
        <v>4.9630887140067603</v>
      </c>
      <c r="Y182" s="41">
        <v>0.88537675640447999</v>
      </c>
      <c r="Z182" s="41">
        <v>5.63828699655219</v>
      </c>
      <c r="AA182" s="41">
        <v>1.16249564668427</v>
      </c>
      <c r="AB182" s="41">
        <v>3.4355472882583</v>
      </c>
      <c r="AC182" s="41">
        <v>0.53057695409999295</v>
      </c>
      <c r="AD182" s="41">
        <v>3.1786824631606199</v>
      </c>
      <c r="AE182" s="41">
        <v>0.48535734087163501</v>
      </c>
      <c r="AF182" s="41">
        <v>33.394818796437399</v>
      </c>
      <c r="AG182" s="41"/>
      <c r="AH182" s="41"/>
      <c r="AI182" s="41">
        <v>113.099981497418</v>
      </c>
      <c r="AJ182" s="41">
        <v>158.273884958335</v>
      </c>
      <c r="AK182" s="41">
        <v>39.3105472319222</v>
      </c>
      <c r="AL182" s="41">
        <v>285.20317054838802</v>
      </c>
      <c r="AM182" s="41"/>
      <c r="AN182" s="41"/>
      <c r="AO182" s="41"/>
      <c r="AP182" s="41"/>
      <c r="AQ182" s="41"/>
      <c r="AR182" s="41"/>
      <c r="AS182" s="41"/>
      <c r="AT182">
        <f t="shared" si="6"/>
        <v>1.419120948497284</v>
      </c>
      <c r="AU182">
        <f t="shared" si="7"/>
        <v>0.3485527746564272</v>
      </c>
      <c r="AV182">
        <f t="shared" si="8"/>
        <v>0.3485527746564272</v>
      </c>
    </row>
    <row r="183" spans="1:48" x14ac:dyDescent="0.3">
      <c r="A183" s="41" t="s">
        <v>229</v>
      </c>
      <c r="B183" s="41" t="s">
        <v>79</v>
      </c>
      <c r="C183" s="41" t="s">
        <v>47</v>
      </c>
      <c r="D183" s="41">
        <v>1.9</v>
      </c>
      <c r="E183" s="41">
        <v>-90.95</v>
      </c>
      <c r="F183" s="41">
        <v>49.3212617273226</v>
      </c>
      <c r="G183" s="41">
        <v>1.66654359851844</v>
      </c>
      <c r="H183" s="41">
        <v>15.9195439351556</v>
      </c>
      <c r="I183" s="41">
        <v>8.0951786748784897</v>
      </c>
      <c r="J183" s="41">
        <v>0.12921547072075101</v>
      </c>
      <c r="K183" s="41">
        <v>7.9747136174081197</v>
      </c>
      <c r="L183" s="41">
        <v>11.706355815581601</v>
      </c>
      <c r="M183" s="41">
        <v>2.50545027483111</v>
      </c>
      <c r="N183" s="41">
        <v>0.64138459784181001</v>
      </c>
      <c r="O183" s="41">
        <v>0.27135995118156803</v>
      </c>
      <c r="P183" s="41">
        <v>24.153546936914601</v>
      </c>
      <c r="Q183" s="41">
        <v>157.620727358701</v>
      </c>
      <c r="R183" s="41">
        <v>14.8177000928511</v>
      </c>
      <c r="S183" s="41">
        <v>31.630879278368202</v>
      </c>
      <c r="T183" s="41">
        <v>4.0234984562254503</v>
      </c>
      <c r="U183" s="41">
        <v>17.943261061634001</v>
      </c>
      <c r="V183" s="41">
        <v>4.1652074726858803</v>
      </c>
      <c r="W183" s="41">
        <v>1.5319319240231899</v>
      </c>
      <c r="X183" s="41">
        <v>4.5136631211966796</v>
      </c>
      <c r="Y183" s="41">
        <v>0.680060303273193</v>
      </c>
      <c r="Z183" s="41">
        <v>4.5172933478238502</v>
      </c>
      <c r="AA183" s="41">
        <v>0.86240700604356002</v>
      </c>
      <c r="AB183" s="41">
        <v>2.5567740481205599</v>
      </c>
      <c r="AC183" s="41">
        <v>0.338452980827887</v>
      </c>
      <c r="AD183" s="41">
        <v>2.3799978385926002</v>
      </c>
      <c r="AE183" s="41">
        <v>0.35021369255347601</v>
      </c>
      <c r="AF183" s="41">
        <v>21.8573424296494</v>
      </c>
      <c r="AG183" s="41">
        <v>0.55785009078181103</v>
      </c>
      <c r="AH183" s="41">
        <v>444.95316719063402</v>
      </c>
      <c r="AI183" s="41">
        <v>120.70485731606099</v>
      </c>
      <c r="AJ183" s="41">
        <v>300.322039706922</v>
      </c>
      <c r="AK183" s="41">
        <v>33.010911888422001</v>
      </c>
      <c r="AL183" s="41">
        <v>235.109412343152</v>
      </c>
      <c r="AM183" s="41">
        <v>0.20397151535532501</v>
      </c>
      <c r="AN183" s="41">
        <v>2.3735663977035467E-2</v>
      </c>
      <c r="AO183" s="41">
        <v>0.70291599999999999</v>
      </c>
      <c r="AP183" s="41">
        <v>0.51292499999999996</v>
      </c>
      <c r="AQ183" s="41">
        <v>19.132999999999999</v>
      </c>
      <c r="AR183" s="41">
        <v>15.571999999999999</v>
      </c>
      <c r="AS183" s="41">
        <v>38.709000000000003</v>
      </c>
      <c r="AT183">
        <f t="shared" si="6"/>
        <v>1.9432291892676927</v>
      </c>
      <c r="AU183">
        <f t="shared" si="7"/>
        <v>0.55557552976073865</v>
      </c>
      <c r="AV183">
        <f t="shared" si="8"/>
        <v>0.55785009078181103</v>
      </c>
    </row>
    <row r="184" spans="1:48" x14ac:dyDescent="0.3">
      <c r="A184" s="41" t="s">
        <v>230</v>
      </c>
      <c r="B184" s="41" t="s">
        <v>79</v>
      </c>
      <c r="C184" s="41" t="s">
        <v>47</v>
      </c>
      <c r="D184" s="41">
        <v>1.95</v>
      </c>
      <c r="E184" s="41">
        <v>-91.18</v>
      </c>
      <c r="F184" s="41">
        <v>49.770695058402602</v>
      </c>
      <c r="G184" s="41">
        <v>1.38519973430055</v>
      </c>
      <c r="H184" s="41">
        <v>14.4491096512663</v>
      </c>
      <c r="I184" s="41">
        <v>10.5435594365812</v>
      </c>
      <c r="J184" s="41">
        <v>0.18971561787357399</v>
      </c>
      <c r="K184" s="41">
        <v>7.9783301664294104</v>
      </c>
      <c r="L184" s="41">
        <v>11.566462562968599</v>
      </c>
      <c r="M184" s="41">
        <v>2.3201368428509399</v>
      </c>
      <c r="N184" s="41">
        <v>0.122377575570584</v>
      </c>
      <c r="O184" s="41">
        <v>0.110442769960079</v>
      </c>
      <c r="P184" s="41">
        <v>7.7316253447371999</v>
      </c>
      <c r="Q184" s="41">
        <v>49.088757776595997</v>
      </c>
      <c r="R184" s="41">
        <v>6.3521608371697296</v>
      </c>
      <c r="S184" s="41">
        <v>15.623353507490799</v>
      </c>
      <c r="T184" s="41">
        <v>2.1058264912333899</v>
      </c>
      <c r="U184" s="41">
        <v>10.1044624216354</v>
      </c>
      <c r="V184" s="41">
        <v>2.9153503653290498</v>
      </c>
      <c r="W184" s="41">
        <v>1.12813341094206</v>
      </c>
      <c r="X184" s="41">
        <v>3.75444031015153</v>
      </c>
      <c r="Y184" s="41">
        <v>0.64596907790408598</v>
      </c>
      <c r="Z184" s="41">
        <v>4.0617370421527097</v>
      </c>
      <c r="AA184" s="41">
        <v>0.79238894047579</v>
      </c>
      <c r="AB184" s="41">
        <v>2.3525111852421601</v>
      </c>
      <c r="AC184" s="41">
        <v>0.33522382331747602</v>
      </c>
      <c r="AD184" s="41">
        <v>2.37728792393444</v>
      </c>
      <c r="AE184" s="41">
        <v>0.32218676667614499</v>
      </c>
      <c r="AF184" s="41">
        <v>19.8151358884875</v>
      </c>
      <c r="AG184" s="41">
        <v>0.27765266159226498</v>
      </c>
      <c r="AH184" s="41">
        <v>265.95801508540501</v>
      </c>
      <c r="AI184" s="41">
        <v>76.869784816993999</v>
      </c>
      <c r="AJ184" s="41">
        <v>178.71177625209501</v>
      </c>
      <c r="AK184" s="41">
        <v>33.066240829944498</v>
      </c>
      <c r="AL184" s="41">
        <v>214.969742761101</v>
      </c>
      <c r="AM184" s="41">
        <v>9.7282526907620001E-2</v>
      </c>
      <c r="AN184" s="41">
        <v>1.5275920849660245E-2</v>
      </c>
      <c r="AO184" s="41">
        <v>0.70294599999999996</v>
      </c>
      <c r="AP184" s="41">
        <v>0.51295999999999997</v>
      </c>
      <c r="AQ184" s="41">
        <v>19.132000000000001</v>
      </c>
      <c r="AR184" s="41">
        <v>15.595000000000001</v>
      </c>
      <c r="AS184" s="41">
        <v>38.872999999999998</v>
      </c>
      <c r="AT184">
        <f t="shared" si="6"/>
        <v>1.3616732957049855</v>
      </c>
      <c r="AU184">
        <f t="shared" si="7"/>
        <v>0.3258609518034693</v>
      </c>
      <c r="AV184">
        <f t="shared" si="8"/>
        <v>0.27765266159226498</v>
      </c>
    </row>
    <row r="185" spans="1:48" x14ac:dyDescent="0.3">
      <c r="A185" s="41" t="s">
        <v>231</v>
      </c>
      <c r="B185" s="41" t="s">
        <v>79</v>
      </c>
      <c r="C185" s="41" t="s">
        <v>50</v>
      </c>
      <c r="D185" s="41">
        <v>2.0679750000000001</v>
      </c>
      <c r="E185" s="41">
        <v>-91.688519999999997</v>
      </c>
      <c r="F185" s="41">
        <v>49.697075041396403</v>
      </c>
      <c r="G185" s="41">
        <v>1.591439207259</v>
      </c>
      <c r="H185" s="41">
        <v>15.0688805162895</v>
      </c>
      <c r="I185" s="41">
        <v>10.1314625935123</v>
      </c>
      <c r="J185" s="41">
        <v>0.174516794823804</v>
      </c>
      <c r="K185" s="41">
        <v>7.9992880730924298</v>
      </c>
      <c r="L185" s="41">
        <v>11.642033492250899</v>
      </c>
      <c r="M185" s="41">
        <v>2.5674757681815401</v>
      </c>
      <c r="N185" s="41">
        <v>0.27286269658748702</v>
      </c>
      <c r="O185" s="41">
        <v>0.22061239298562699</v>
      </c>
      <c r="P185" s="41">
        <v>12.197004946905199</v>
      </c>
      <c r="Q185" s="41">
        <v>67.0886678975602</v>
      </c>
      <c r="R185" s="41">
        <v>7.5408930179991804</v>
      </c>
      <c r="S185" s="41">
        <v>18.621118874490801</v>
      </c>
      <c r="T185" s="41">
        <v>3.1825943717601399</v>
      </c>
      <c r="U185" s="41">
        <v>13.4544005272581</v>
      </c>
      <c r="V185" s="41">
        <v>4.0142964920074702</v>
      </c>
      <c r="W185" s="41">
        <v>1.4969999563699199</v>
      </c>
      <c r="X185" s="41">
        <v>4.9474531568954303</v>
      </c>
      <c r="Y185" s="41">
        <v>0.89513453294646605</v>
      </c>
      <c r="Z185" s="41">
        <v>5.86063313400801</v>
      </c>
      <c r="AA185" s="41">
        <v>1.2293651073551</v>
      </c>
      <c r="AB185" s="41">
        <v>3.6432249473635401</v>
      </c>
      <c r="AC185" s="41">
        <v>0.56780634101039895</v>
      </c>
      <c r="AD185" s="41">
        <v>3.4700824934455698</v>
      </c>
      <c r="AE185" s="41">
        <v>0.52580292688354102</v>
      </c>
      <c r="AF185" s="41">
        <v>34.811348199613903</v>
      </c>
      <c r="AG185" s="41"/>
      <c r="AH185" s="41"/>
      <c r="AI185" s="41">
        <v>112.93745821517599</v>
      </c>
      <c r="AJ185" s="41">
        <v>144.10218185336399</v>
      </c>
      <c r="AK185" s="41">
        <v>39.7643516083807</v>
      </c>
      <c r="AL185" s="41">
        <v>299.99894532720299</v>
      </c>
      <c r="AM185" s="41"/>
      <c r="AN185" s="41"/>
      <c r="AO185" s="41">
        <v>0.70296400000000003</v>
      </c>
      <c r="AP185" s="41"/>
      <c r="AQ185" s="41">
        <v>19.0016</v>
      </c>
      <c r="AR185" s="41">
        <v>15.5793</v>
      </c>
      <c r="AS185" s="41">
        <v>38.787599999999998</v>
      </c>
      <c r="AT185">
        <f t="shared" si="6"/>
        <v>1.2844984832141313</v>
      </c>
      <c r="AU185">
        <f t="shared" si="7"/>
        <v>0.2953769008695819</v>
      </c>
      <c r="AV185">
        <f t="shared" si="8"/>
        <v>0.2953769008695819</v>
      </c>
    </row>
    <row r="186" spans="1:48" x14ac:dyDescent="0.3">
      <c r="A186" s="41" t="s">
        <v>232</v>
      </c>
      <c r="B186" s="41" t="s">
        <v>79</v>
      </c>
      <c r="C186" s="41" t="s">
        <v>50</v>
      </c>
      <c r="D186" s="41">
        <v>2.0679750000000001</v>
      </c>
      <c r="E186" s="41">
        <v>-91.688519999999997</v>
      </c>
      <c r="F186" s="41">
        <v>49.180998523959097</v>
      </c>
      <c r="G186" s="41">
        <v>1.76117627837359</v>
      </c>
      <c r="H186" s="41">
        <v>15.220038541702101</v>
      </c>
      <c r="I186" s="41">
        <v>10.1645675814237</v>
      </c>
      <c r="J186" s="41">
        <v>0.146574301323671</v>
      </c>
      <c r="K186" s="41">
        <v>7.9698684420549997</v>
      </c>
      <c r="L186" s="41">
        <v>11.909705318942899</v>
      </c>
      <c r="M186" s="41">
        <v>2.63576514656289</v>
      </c>
      <c r="N186" s="41">
        <v>0.28095540189485502</v>
      </c>
      <c r="O186" s="41">
        <v>0.18061418693240699</v>
      </c>
      <c r="P186" s="41">
        <v>12.3821467877984</v>
      </c>
      <c r="Q186" s="41">
        <v>70.005865652183104</v>
      </c>
      <c r="R186" s="41">
        <v>8.0024610951388393</v>
      </c>
      <c r="S186" s="41">
        <v>19.6969649407711</v>
      </c>
      <c r="T186" s="41">
        <v>3.3356747471088299</v>
      </c>
      <c r="U186" s="41">
        <v>14.0461767642245</v>
      </c>
      <c r="V186" s="41">
        <v>4.0974097908463696</v>
      </c>
      <c r="W186" s="41">
        <v>1.52395958759475</v>
      </c>
      <c r="X186" s="41">
        <v>4.9588533429889896</v>
      </c>
      <c r="Y186" s="41">
        <v>0.88504503097653997</v>
      </c>
      <c r="Z186" s="41">
        <v>5.6574773720930098</v>
      </c>
      <c r="AA186" s="41">
        <v>1.15515394883365</v>
      </c>
      <c r="AB186" s="41">
        <v>3.4798181912891</v>
      </c>
      <c r="AC186" s="41">
        <v>0.537804487602623</v>
      </c>
      <c r="AD186" s="41">
        <v>3.2785554666134602</v>
      </c>
      <c r="AE186" s="41">
        <v>0.51149857145011701</v>
      </c>
      <c r="AF186" s="41">
        <v>33.109476565759898</v>
      </c>
      <c r="AG186" s="41"/>
      <c r="AH186" s="41"/>
      <c r="AI186" s="41">
        <v>116.04234622998</v>
      </c>
      <c r="AJ186" s="41">
        <v>175.47528281971501</v>
      </c>
      <c r="AK186" s="41">
        <v>42.155704089435403</v>
      </c>
      <c r="AL186" s="41">
        <v>294.10179946199997</v>
      </c>
      <c r="AM186" s="41"/>
      <c r="AN186" s="41"/>
      <c r="AO186" s="41">
        <v>0.70296400000000003</v>
      </c>
      <c r="AP186" s="41"/>
      <c r="AQ186" s="41">
        <v>19.0016</v>
      </c>
      <c r="AR186" s="41">
        <v>15.5793</v>
      </c>
      <c r="AS186" s="41">
        <v>38.787599999999998</v>
      </c>
      <c r="AT186">
        <f t="shared" si="6"/>
        <v>1.3876847466020432</v>
      </c>
      <c r="AU186">
        <f t="shared" si="7"/>
        <v>0.33613547490780715</v>
      </c>
      <c r="AV186">
        <f t="shared" si="8"/>
        <v>0.33613547490780715</v>
      </c>
    </row>
    <row r="187" spans="1:48" x14ac:dyDescent="0.3">
      <c r="A187" s="41" t="s">
        <v>233</v>
      </c>
      <c r="B187" s="41" t="s">
        <v>79</v>
      </c>
      <c r="C187" s="41" t="s">
        <v>76</v>
      </c>
      <c r="D187" s="41">
        <v>2.0609999999999999</v>
      </c>
      <c r="E187" s="41">
        <v>-91.745999999999995</v>
      </c>
      <c r="F187" s="41">
        <v>48.318539999248898</v>
      </c>
      <c r="G187" s="41">
        <v>1.7368600036155299</v>
      </c>
      <c r="H187" s="41">
        <v>16.1043034075938</v>
      </c>
      <c r="I187" s="41">
        <v>9.5466611600403901</v>
      </c>
      <c r="J187" s="41">
        <v>0.151265493338683</v>
      </c>
      <c r="K187" s="41">
        <v>7.9789766920352498</v>
      </c>
      <c r="L187" s="41">
        <v>11.432718291341001</v>
      </c>
      <c r="M187" s="41">
        <v>2.77678554549068</v>
      </c>
      <c r="N187" s="41">
        <v>0.241782586920986</v>
      </c>
      <c r="O187" s="41">
        <v>0.190192034934661</v>
      </c>
      <c r="P187" s="41">
        <v>10.3945419293734</v>
      </c>
      <c r="Q187" s="41">
        <v>71.494238763641704</v>
      </c>
      <c r="R187" s="41">
        <v>7.9650529653586899</v>
      </c>
      <c r="S187" s="41">
        <v>19.354649800025499</v>
      </c>
      <c r="T187" s="41">
        <v>2.9481109225057098</v>
      </c>
      <c r="U187" s="41">
        <v>13.833102850266499</v>
      </c>
      <c r="V187" s="41">
        <v>4.04591224506646</v>
      </c>
      <c r="W187" s="41">
        <v>1.4826346640263699</v>
      </c>
      <c r="X187" s="41">
        <v>5.0671939076548203</v>
      </c>
      <c r="Y187" s="41">
        <v>0.85136757785141104</v>
      </c>
      <c r="Z187" s="41">
        <v>5.14918737390843</v>
      </c>
      <c r="AA187" s="41">
        <v>1.0623038531681399</v>
      </c>
      <c r="AB187" s="41">
        <v>2.9376190855753199</v>
      </c>
      <c r="AC187" s="41">
        <v>0.45355050338369801</v>
      </c>
      <c r="AD187" s="41">
        <v>2.9318382540121299</v>
      </c>
      <c r="AE187" s="41">
        <v>0.45284150923042399</v>
      </c>
      <c r="AF187" s="41">
        <v>29.624006442089399</v>
      </c>
      <c r="AG187" s="41">
        <v>0.43558210577914702</v>
      </c>
      <c r="AH187" s="41">
        <v>313.69706304428797</v>
      </c>
      <c r="AI187" s="41">
        <v>116.06745787419599</v>
      </c>
      <c r="AJ187" s="41">
        <v>202.54243362009001</v>
      </c>
      <c r="AK187" s="41">
        <v>37.698004045081802</v>
      </c>
      <c r="AL187" s="41">
        <v>273.17582271928302</v>
      </c>
      <c r="AM187" s="41"/>
      <c r="AN187" s="41"/>
      <c r="AO187" s="41">
        <v>0.70291999999999999</v>
      </c>
      <c r="AP187" s="41">
        <v>0.51300199999999996</v>
      </c>
      <c r="AQ187" s="41">
        <v>19.004999999999999</v>
      </c>
      <c r="AR187" s="41">
        <v>15.59</v>
      </c>
      <c r="AS187" s="41">
        <v>38.805</v>
      </c>
      <c r="AT187">
        <f t="shared" si="6"/>
        <v>1.5322880013147555</v>
      </c>
      <c r="AU187">
        <f t="shared" si="7"/>
        <v>0.39325376051932848</v>
      </c>
      <c r="AV187">
        <f t="shared" si="8"/>
        <v>0.43558210577914702</v>
      </c>
    </row>
    <row r="188" spans="1:48" x14ac:dyDescent="0.3">
      <c r="A188" s="41" t="s">
        <v>234</v>
      </c>
      <c r="B188" s="41" t="s">
        <v>79</v>
      </c>
      <c r="C188" s="41" t="s">
        <v>76</v>
      </c>
      <c r="D188" s="41">
        <v>2.0710000000000002</v>
      </c>
      <c r="E188" s="41">
        <v>-91.802999999999997</v>
      </c>
      <c r="F188" s="41">
        <v>47.441715014933102</v>
      </c>
      <c r="G188" s="41">
        <v>1.8340784954196301</v>
      </c>
      <c r="H188" s="41">
        <v>17.056293702944501</v>
      </c>
      <c r="I188" s="41">
        <v>9.1649269990660596</v>
      </c>
      <c r="J188" s="41">
        <v>0.15350184549709101</v>
      </c>
      <c r="K188" s="41">
        <v>7.9687684051009402</v>
      </c>
      <c r="L188" s="41">
        <v>10.885791988106901</v>
      </c>
      <c r="M188" s="41">
        <v>3.1588224685108899</v>
      </c>
      <c r="N188" s="41">
        <v>0.34346691448095701</v>
      </c>
      <c r="O188" s="41">
        <v>0.240244144969393</v>
      </c>
      <c r="P188" s="41">
        <v>13.542486562340001</v>
      </c>
      <c r="Q188" s="41">
        <v>97.280121982577498</v>
      </c>
      <c r="R188" s="41">
        <v>11.0983128936379</v>
      </c>
      <c r="S188" s="41">
        <v>25.101248857121199</v>
      </c>
      <c r="T188" s="41">
        <v>3.65605611419018</v>
      </c>
      <c r="U188" s="41">
        <v>16.6168262376762</v>
      </c>
      <c r="V188" s="41">
        <v>4.5495951387300497</v>
      </c>
      <c r="W188" s="41">
        <v>1.5702890114089501</v>
      </c>
      <c r="X188" s="41">
        <v>5.0172605356924302</v>
      </c>
      <c r="Y188" s="41">
        <v>0.84630226298544398</v>
      </c>
      <c r="Z188" s="41">
        <v>5.2099258230066399</v>
      </c>
      <c r="AA188" s="41">
        <v>1.06510490855137</v>
      </c>
      <c r="AB188" s="41">
        <v>2.7946513140782101</v>
      </c>
      <c r="AC188" s="41">
        <v>0.42141828881577897</v>
      </c>
      <c r="AD188" s="41">
        <v>2.6615802723582598</v>
      </c>
      <c r="AE188" s="41">
        <v>0.41297119091728801</v>
      </c>
      <c r="AF188" s="41">
        <v>26.3994524069143</v>
      </c>
      <c r="AG188" s="41">
        <v>0.55459769667793501</v>
      </c>
      <c r="AH188" s="41">
        <v>382.09799283801601</v>
      </c>
      <c r="AI188" s="41">
        <v>136.256679816965</v>
      </c>
      <c r="AJ188" s="41">
        <v>272.230360027367</v>
      </c>
      <c r="AK188" s="41">
        <v>33.141465575747702</v>
      </c>
      <c r="AL188" s="41">
        <v>228.95679050161601</v>
      </c>
      <c r="AM188" s="41"/>
      <c r="AN188" s="41"/>
      <c r="AO188" s="41">
        <v>0.70296000000000003</v>
      </c>
      <c r="AP188" s="41">
        <v>0.512988</v>
      </c>
      <c r="AQ188" s="41">
        <v>19.022500000000001</v>
      </c>
      <c r="AR188" s="41">
        <v>15.5921</v>
      </c>
      <c r="AS188" s="41">
        <v>38.7986</v>
      </c>
      <c r="AT188">
        <f t="shared" si="6"/>
        <v>1.8980040354965719</v>
      </c>
      <c r="AU188">
        <f t="shared" si="7"/>
        <v>0.53771159402114599</v>
      </c>
      <c r="AV188">
        <f t="shared" si="8"/>
        <v>0.55459769667793501</v>
      </c>
    </row>
    <row r="189" spans="1:48" x14ac:dyDescent="0.3">
      <c r="A189" s="41" t="s">
        <v>235</v>
      </c>
      <c r="B189" s="41" t="s">
        <v>79</v>
      </c>
      <c r="C189" s="41" t="s">
        <v>50</v>
      </c>
      <c r="D189" s="41">
        <v>2.1218330000000001</v>
      </c>
      <c r="E189" s="41">
        <v>-91.91</v>
      </c>
      <c r="F189" s="41">
        <v>49.525688738469</v>
      </c>
      <c r="G189" s="41">
        <v>1.6546476757808</v>
      </c>
      <c r="H189" s="41">
        <v>15.074691804824701</v>
      </c>
      <c r="I189" s="41">
        <v>10.0606789294423</v>
      </c>
      <c r="J189" s="41">
        <v>0.161660979817664</v>
      </c>
      <c r="K189" s="41">
        <v>7.9702629252430999</v>
      </c>
      <c r="L189" s="41">
        <v>11.661669625577099</v>
      </c>
      <c r="M189" s="41">
        <v>2.63544799022403</v>
      </c>
      <c r="N189" s="41">
        <v>0.31381249023428898</v>
      </c>
      <c r="O189" s="41">
        <v>0.180679918619742</v>
      </c>
      <c r="P189" s="41">
        <v>12.1742294193962</v>
      </c>
      <c r="Q189" s="41">
        <v>81.324371924736695</v>
      </c>
      <c r="R189" s="41">
        <v>7.7181363577841502</v>
      </c>
      <c r="S189" s="41">
        <v>18.567398857472998</v>
      </c>
      <c r="T189" s="41">
        <v>3.0509790688357401</v>
      </c>
      <c r="U189" s="41">
        <v>12.770137493145899</v>
      </c>
      <c r="V189" s="41">
        <v>3.7140210903792301</v>
      </c>
      <c r="W189" s="41">
        <v>1.3505594519056401</v>
      </c>
      <c r="X189" s="41">
        <v>4.5745944620182204</v>
      </c>
      <c r="Y189" s="41">
        <v>0.84764862497040605</v>
      </c>
      <c r="Z189" s="41">
        <v>5.4314130672610403</v>
      </c>
      <c r="AA189" s="41">
        <v>1.1431080096080799</v>
      </c>
      <c r="AB189" s="41">
        <v>3.4315771871901299</v>
      </c>
      <c r="AC189" s="41">
        <v>0.53411062198624704</v>
      </c>
      <c r="AD189" s="41">
        <v>3.24469592149774</v>
      </c>
      <c r="AE189" s="41">
        <v>0.47743798572187002</v>
      </c>
      <c r="AF189" s="41">
        <v>33.316134796253699</v>
      </c>
      <c r="AG189" s="41"/>
      <c r="AH189" s="41"/>
      <c r="AI189" s="41">
        <v>105.584553279974</v>
      </c>
      <c r="AJ189" s="41">
        <v>162.23554135085999</v>
      </c>
      <c r="AK189" s="41">
        <v>42.427232102635202</v>
      </c>
      <c r="AL189" s="41">
        <v>310.45220433765297</v>
      </c>
      <c r="AM189" s="41"/>
      <c r="AN189" s="41"/>
      <c r="AO189" s="41"/>
      <c r="AP189" s="41"/>
      <c r="AQ189" s="41"/>
      <c r="AR189" s="41"/>
      <c r="AS189" s="41"/>
      <c r="AT189">
        <f t="shared" si="6"/>
        <v>1.2709671094220385</v>
      </c>
      <c r="AU189">
        <f t="shared" si="7"/>
        <v>0.29003200822170527</v>
      </c>
      <c r="AV189">
        <f t="shared" si="8"/>
        <v>0.29003200822170527</v>
      </c>
    </row>
    <row r="190" spans="1:48" x14ac:dyDescent="0.3">
      <c r="A190" s="41" t="s">
        <v>236</v>
      </c>
      <c r="B190" s="41" t="s">
        <v>79</v>
      </c>
      <c r="C190" s="41" t="s">
        <v>50</v>
      </c>
      <c r="D190" s="41">
        <v>2.1218330000000001</v>
      </c>
      <c r="E190" s="41">
        <v>-91.91</v>
      </c>
      <c r="F190" s="41">
        <v>49.923042361225697</v>
      </c>
      <c r="G190" s="41">
        <v>1.5197302083308599</v>
      </c>
      <c r="H190" s="41">
        <v>15.0994548274137</v>
      </c>
      <c r="I190" s="41">
        <v>10.0969104921901</v>
      </c>
      <c r="J190" s="41">
        <v>0.169575682790544</v>
      </c>
      <c r="K190" s="41">
        <v>7.9676036732959901</v>
      </c>
      <c r="L190" s="41">
        <v>11.370315967042499</v>
      </c>
      <c r="M190" s="41">
        <v>2.4377013538677201</v>
      </c>
      <c r="N190" s="41">
        <v>0.31337174187028399</v>
      </c>
      <c r="O190" s="41">
        <v>0.174095412150158</v>
      </c>
      <c r="P190" s="41">
        <v>13.262001582559799</v>
      </c>
      <c r="Q190" s="41">
        <v>81.884500345087304</v>
      </c>
      <c r="R190" s="41">
        <v>7.8140012570189299</v>
      </c>
      <c r="S190" s="41">
        <v>18.749506459822701</v>
      </c>
      <c r="T190" s="41">
        <v>3.16980254601211</v>
      </c>
      <c r="U190" s="41">
        <v>12.812285863202</v>
      </c>
      <c r="V190" s="41">
        <v>3.6532964689232399</v>
      </c>
      <c r="W190" s="41">
        <v>1.32274622447622</v>
      </c>
      <c r="X190" s="41">
        <v>4.5251726009223701</v>
      </c>
      <c r="Y190" s="41">
        <v>0.82418816527989003</v>
      </c>
      <c r="Z190" s="41">
        <v>5.3093431893030498</v>
      </c>
      <c r="AA190" s="41">
        <v>1.1170792474712701</v>
      </c>
      <c r="AB190" s="41">
        <v>3.3638456004252699</v>
      </c>
      <c r="AC190" s="41">
        <v>0.52445806439015397</v>
      </c>
      <c r="AD190" s="41">
        <v>3.2290168410078</v>
      </c>
      <c r="AE190" s="41">
        <v>0.52706379029813399</v>
      </c>
      <c r="AF190" s="41">
        <v>32.673568730508002</v>
      </c>
      <c r="AG190" s="41"/>
      <c r="AH190" s="41"/>
      <c r="AI190" s="41">
        <v>107.74540914491</v>
      </c>
      <c r="AJ190" s="41">
        <v>146.59273185679999</v>
      </c>
      <c r="AK190" s="41">
        <v>39.115082352221798</v>
      </c>
      <c r="AL190" s="41">
        <v>289.53018096773502</v>
      </c>
      <c r="AM190" s="41"/>
      <c r="AN190" s="41"/>
      <c r="AO190" s="41">
        <v>0.70302299999999995</v>
      </c>
      <c r="AP190" s="41"/>
      <c r="AQ190" s="41">
        <v>18.8934</v>
      </c>
      <c r="AR190" s="41">
        <v>15.571999999999999</v>
      </c>
      <c r="AS190" s="41">
        <v>38.709499999999998</v>
      </c>
      <c r="AT190">
        <f t="shared" si="6"/>
        <v>1.2562571777949552</v>
      </c>
      <c r="AU190">
        <f t="shared" si="7"/>
        <v>0.28422158522900731</v>
      </c>
      <c r="AV190">
        <f t="shared" si="8"/>
        <v>0.28422158522900731</v>
      </c>
    </row>
    <row r="191" spans="1:48" x14ac:dyDescent="0.3">
      <c r="A191" s="41" t="s">
        <v>237</v>
      </c>
      <c r="B191" s="41" t="s">
        <v>79</v>
      </c>
      <c r="C191" s="41" t="s">
        <v>76</v>
      </c>
      <c r="D191" s="41">
        <v>2.117</v>
      </c>
      <c r="E191" s="41">
        <v>-92.012</v>
      </c>
      <c r="F191" s="41">
        <v>48.518275378491602</v>
      </c>
      <c r="G191" s="41">
        <v>1.68577298403966</v>
      </c>
      <c r="H191" s="41">
        <v>16.080565625487601</v>
      </c>
      <c r="I191" s="41">
        <v>9.9522896798113791</v>
      </c>
      <c r="J191" s="41">
        <v>0.16301106685289199</v>
      </c>
      <c r="K191" s="41">
        <v>7.9832090822899504</v>
      </c>
      <c r="L191" s="41">
        <v>11.6796684127007</v>
      </c>
      <c r="M191" s="41">
        <v>2.6619443631844102</v>
      </c>
      <c r="N191" s="41">
        <v>0.26638393851570102</v>
      </c>
      <c r="O191" s="41">
        <v>0.19283016444793299</v>
      </c>
      <c r="P191" s="41">
        <v>11.7291097214678</v>
      </c>
      <c r="Q191" s="41">
        <v>74.658061405450098</v>
      </c>
      <c r="R191" s="41">
        <v>8.4487928103485501</v>
      </c>
      <c r="S191" s="41">
        <v>20.078268011843502</v>
      </c>
      <c r="T191" s="41">
        <v>2.9421741902492702</v>
      </c>
      <c r="U191" s="41">
        <v>13.5180858875665</v>
      </c>
      <c r="V191" s="41">
        <v>3.87650211337878</v>
      </c>
      <c r="W191" s="41">
        <v>1.3220508769902499</v>
      </c>
      <c r="X191" s="41">
        <v>4.7612248205377696</v>
      </c>
      <c r="Y191" s="41">
        <v>0.79322011495221401</v>
      </c>
      <c r="Z191" s="41">
        <v>4.88069165523273</v>
      </c>
      <c r="AA191" s="41">
        <v>1.0238936518949899</v>
      </c>
      <c r="AB191" s="41">
        <v>2.8530698420083098</v>
      </c>
      <c r="AC191" s="41">
        <v>0.44043032504427498</v>
      </c>
      <c r="AD191" s="41">
        <v>2.8238056763381101</v>
      </c>
      <c r="AE191" s="41">
        <v>0.44946706988463703</v>
      </c>
      <c r="AF191" s="41">
        <v>29.828719045200302</v>
      </c>
      <c r="AG191" s="41">
        <v>0.433229249633034</v>
      </c>
      <c r="AH191" s="41">
        <v>320.07127445440199</v>
      </c>
      <c r="AI191" s="41">
        <v>118.28333567604101</v>
      </c>
      <c r="AJ191" s="41">
        <v>189.872762116827</v>
      </c>
      <c r="AK191" s="41">
        <v>39.898447785228399</v>
      </c>
      <c r="AL191" s="41">
        <v>279.619905501262</v>
      </c>
      <c r="AM191" s="41"/>
      <c r="AN191" s="41"/>
      <c r="AO191" s="41">
        <v>0.70301999999999998</v>
      </c>
      <c r="AP191" s="41">
        <v>0.51297099999999995</v>
      </c>
      <c r="AQ191" s="41">
        <v>19.125</v>
      </c>
      <c r="AR191" s="41">
        <v>15.608000000000001</v>
      </c>
      <c r="AS191" s="41">
        <v>38.938000000000002</v>
      </c>
      <c r="AT191">
        <f t="shared" si="6"/>
        <v>1.524295499374009</v>
      </c>
      <c r="AU191">
        <f t="shared" si="7"/>
        <v>0.39009672225273362</v>
      </c>
      <c r="AV191">
        <f t="shared" si="8"/>
        <v>0.433229249633034</v>
      </c>
    </row>
    <row r="192" spans="1:48" x14ac:dyDescent="0.3">
      <c r="A192" s="41" t="s">
        <v>238</v>
      </c>
      <c r="B192" s="41" t="s">
        <v>79</v>
      </c>
      <c r="C192" s="41" t="s">
        <v>76</v>
      </c>
      <c r="D192" s="41">
        <v>2.117</v>
      </c>
      <c r="E192" s="41">
        <v>-92.012</v>
      </c>
      <c r="F192" s="41">
        <v>48.1770067237197</v>
      </c>
      <c r="G192" s="41">
        <v>1.6084240520961599</v>
      </c>
      <c r="H192" s="41">
        <v>16.6136168439558</v>
      </c>
      <c r="I192" s="41">
        <v>9.5806491978402004</v>
      </c>
      <c r="J192" s="41">
        <v>0.166665663325819</v>
      </c>
      <c r="K192" s="41">
        <v>7.96859980748797</v>
      </c>
      <c r="L192" s="41">
        <v>11.880103532289899</v>
      </c>
      <c r="M192" s="41">
        <v>2.5963081211713299</v>
      </c>
      <c r="N192" s="41">
        <v>0.27208671542950003</v>
      </c>
      <c r="O192" s="41">
        <v>0.18072180360630999</v>
      </c>
      <c r="P192" s="41">
        <v>12.048197416863299</v>
      </c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>
        <v>27.311573830570399</v>
      </c>
      <c r="AG192" s="41"/>
      <c r="AH192" s="41"/>
      <c r="AI192" s="41">
        <v>111.44535700901</v>
      </c>
      <c r="AJ192" s="41"/>
      <c r="AK192" s="41">
        <v>41.406446386068403</v>
      </c>
      <c r="AL192" s="41">
        <v>271.16930792966201</v>
      </c>
      <c r="AM192" s="41"/>
      <c r="AN192" s="41"/>
      <c r="AO192" s="41">
        <v>0.70301999999999998</v>
      </c>
      <c r="AP192" s="41">
        <v>0.51297099999999995</v>
      </c>
      <c r="AQ192" s="41">
        <v>19.125</v>
      </c>
      <c r="AR192" s="41">
        <v>15.608000000000001</v>
      </c>
      <c r="AS192" s="41">
        <v>38.938000000000002</v>
      </c>
    </row>
    <row r="193" spans="1:48" x14ac:dyDescent="0.3">
      <c r="A193" s="41" t="s">
        <v>239</v>
      </c>
      <c r="B193" s="41" t="s">
        <v>79</v>
      </c>
      <c r="C193" s="41" t="s">
        <v>76</v>
      </c>
      <c r="D193" s="41">
        <v>2.1120000000000001</v>
      </c>
      <c r="E193" s="41">
        <v>-92.221999999999994</v>
      </c>
      <c r="F193" s="41">
        <v>49.522238439189799</v>
      </c>
      <c r="G193" s="41">
        <v>1.4221096017391599</v>
      </c>
      <c r="H193" s="41">
        <v>15.106765348373701</v>
      </c>
      <c r="I193" s="41">
        <v>9.9480493265182499</v>
      </c>
      <c r="J193" s="41">
        <v>0.16827945481930801</v>
      </c>
      <c r="K193" s="41">
        <v>7.9830192200843504</v>
      </c>
      <c r="L193" s="41">
        <v>11.925479023778999</v>
      </c>
      <c r="M193" s="41">
        <v>2.4537837250416601</v>
      </c>
      <c r="N193" s="41">
        <v>0.18848634259491001</v>
      </c>
      <c r="O193" s="41">
        <v>0.12976559740188001</v>
      </c>
      <c r="P193" s="41">
        <v>8.5739618159590094</v>
      </c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>
        <v>26.507538889641701</v>
      </c>
      <c r="AG193" s="41"/>
      <c r="AH193" s="41">
        <v>266.01981718176398</v>
      </c>
      <c r="AI193" s="41">
        <v>81.708224309099805</v>
      </c>
      <c r="AJ193" s="41"/>
      <c r="AK193" s="41">
        <v>44.6444302791704</v>
      </c>
      <c r="AL193" s="41">
        <v>318.760941867425</v>
      </c>
      <c r="AM193" s="41"/>
      <c r="AN193" s="41"/>
      <c r="AO193" s="41"/>
      <c r="AP193" s="41"/>
      <c r="AQ193" s="41"/>
      <c r="AR193" s="41"/>
      <c r="AS193" s="41"/>
    </row>
    <row r="194" spans="1:48" x14ac:dyDescent="0.3">
      <c r="A194" s="41" t="s">
        <v>240</v>
      </c>
      <c r="B194" s="41" t="s">
        <v>79</v>
      </c>
      <c r="C194" s="41" t="s">
        <v>47</v>
      </c>
      <c r="D194" s="41">
        <v>2.09</v>
      </c>
      <c r="E194" s="41">
        <v>-92.24</v>
      </c>
      <c r="F194" s="41">
        <v>48.999140805440703</v>
      </c>
      <c r="G194" s="41">
        <v>1.5863556044965399</v>
      </c>
      <c r="H194" s="41">
        <v>15.068205241609901</v>
      </c>
      <c r="I194" s="41">
        <v>9.8558458615364799</v>
      </c>
      <c r="J194" s="41">
        <v>0.17436894704244801</v>
      </c>
      <c r="K194" s="41">
        <v>7.9707900570849501</v>
      </c>
      <c r="L194" s="41">
        <v>11.835812133624801</v>
      </c>
      <c r="M194" s="41">
        <v>2.6799136138671802</v>
      </c>
      <c r="N194" s="41">
        <v>0.23523254732149099</v>
      </c>
      <c r="O194" s="41">
        <v>0.167479064624695</v>
      </c>
      <c r="P194" s="41">
        <v>8.1034852323746307</v>
      </c>
      <c r="Q194" s="41">
        <v>54.788632326412198</v>
      </c>
      <c r="R194" s="41">
        <v>6.6390527301149902</v>
      </c>
      <c r="S194" s="41">
        <v>16.143170159150401</v>
      </c>
      <c r="T194" s="41">
        <v>2.2051246387327099</v>
      </c>
      <c r="U194" s="41">
        <v>11.450548103568901</v>
      </c>
      <c r="V194" s="41">
        <v>3.3777231499043299</v>
      </c>
      <c r="W194" s="41">
        <v>1.2660825957484501</v>
      </c>
      <c r="X194" s="41">
        <v>4.1699400761678502</v>
      </c>
      <c r="Y194" s="41">
        <v>0.71996243313175801</v>
      </c>
      <c r="Z194" s="41">
        <v>4.9513579030408899</v>
      </c>
      <c r="AA194" s="41">
        <v>1.0454584653888099</v>
      </c>
      <c r="AB194" s="41">
        <v>2.9663683885303702</v>
      </c>
      <c r="AC194" s="41">
        <v>0.42818890414409</v>
      </c>
      <c r="AD194" s="41">
        <v>2.8170124329960302</v>
      </c>
      <c r="AE194" s="41">
        <v>0.41662847256879898</v>
      </c>
      <c r="AF194" s="41">
        <v>25.410762835211901</v>
      </c>
      <c r="AG194" s="41">
        <v>0.31925980341386101</v>
      </c>
      <c r="AH194" s="41">
        <v>324.45689994530198</v>
      </c>
      <c r="AI194" s="41">
        <v>84.629678798001706</v>
      </c>
      <c r="AJ194" s="41">
        <v>147.10272210463501</v>
      </c>
      <c r="AK194" s="41">
        <v>40.120979246574798</v>
      </c>
      <c r="AL194" s="41">
        <v>273.53858530653901</v>
      </c>
      <c r="AM194" s="41">
        <v>0.12796472552684199</v>
      </c>
      <c r="AN194" s="41">
        <v>3.1172025205061942E-2</v>
      </c>
      <c r="AO194" s="41">
        <v>0.70294900000000005</v>
      </c>
      <c r="AP194" s="41">
        <v>0.51299600000000001</v>
      </c>
      <c r="AQ194" s="41">
        <v>19.007000000000001</v>
      </c>
      <c r="AR194" s="41">
        <v>15.613</v>
      </c>
      <c r="AS194" s="41">
        <v>38.927</v>
      </c>
      <c r="AT194">
        <f t="shared" si="6"/>
        <v>1.3313714380509403</v>
      </c>
      <c r="AU194">
        <f t="shared" si="7"/>
        <v>0.3138917180301215</v>
      </c>
      <c r="AV194">
        <f t="shared" si="8"/>
        <v>0.31925980341386101</v>
      </c>
    </row>
    <row r="195" spans="1:48" x14ac:dyDescent="0.3">
      <c r="A195" s="41" t="s">
        <v>241</v>
      </c>
      <c r="B195" s="41" t="s">
        <v>79</v>
      </c>
      <c r="C195" s="41" t="s">
        <v>76</v>
      </c>
      <c r="D195" s="41">
        <v>2.125</v>
      </c>
      <c r="E195" s="41">
        <v>-92.242999999999995</v>
      </c>
      <c r="F195" s="41">
        <v>49.477537080119603</v>
      </c>
      <c r="G195" s="41">
        <v>1.58533256669968</v>
      </c>
      <c r="H195" s="41">
        <v>15.1780473966774</v>
      </c>
      <c r="I195" s="41">
        <v>10.0462603056934</v>
      </c>
      <c r="J195" s="41">
        <v>0.180164471993287</v>
      </c>
      <c r="K195" s="41">
        <v>7.9822463046926897</v>
      </c>
      <c r="L195" s="41">
        <v>11.5952931530404</v>
      </c>
      <c r="M195" s="41">
        <v>2.4044577762052999</v>
      </c>
      <c r="N195" s="41">
        <v>0.214460314446314</v>
      </c>
      <c r="O195" s="41">
        <v>0.159384902954264</v>
      </c>
      <c r="P195" s="41">
        <v>10.889574894342701</v>
      </c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>
        <v>31.958607994061101</v>
      </c>
      <c r="AG195" s="41"/>
      <c r="AH195" s="41"/>
      <c r="AI195" s="41">
        <v>108.365023226288</v>
      </c>
      <c r="AJ195" s="41"/>
      <c r="AK195" s="41">
        <v>41.681705112045101</v>
      </c>
      <c r="AL195" s="41">
        <v>317.131406081607</v>
      </c>
      <c r="AM195" s="41"/>
      <c r="AN195" s="41"/>
      <c r="AO195" s="41"/>
      <c r="AP195" s="41"/>
      <c r="AQ195" s="41"/>
      <c r="AR195" s="41"/>
      <c r="AS195" s="41"/>
    </row>
    <row r="196" spans="1:48" x14ac:dyDescent="0.3">
      <c r="A196" s="41" t="s">
        <v>242</v>
      </c>
      <c r="B196" s="41" t="s">
        <v>79</v>
      </c>
      <c r="C196" s="41" t="s">
        <v>76</v>
      </c>
      <c r="D196" s="41">
        <v>2.145</v>
      </c>
      <c r="E196" s="41">
        <v>-92.322000000000003</v>
      </c>
      <c r="F196" s="41">
        <v>49.272836600203</v>
      </c>
      <c r="G196" s="41">
        <v>1.4418213416187999</v>
      </c>
      <c r="H196" s="41">
        <v>15.5148086823532</v>
      </c>
      <c r="I196" s="41">
        <v>9.6448613064251099</v>
      </c>
      <c r="J196" s="41">
        <v>0.16090485162110299</v>
      </c>
      <c r="K196" s="41">
        <v>7.9985760168193298</v>
      </c>
      <c r="L196" s="41">
        <v>11.9059438410823</v>
      </c>
      <c r="M196" s="41">
        <v>2.45989581197448</v>
      </c>
      <c r="N196" s="41">
        <v>0.236919698869168</v>
      </c>
      <c r="O196" s="41">
        <v>0.157946465912778</v>
      </c>
      <c r="P196" s="41">
        <v>9.8461756206585598</v>
      </c>
      <c r="Q196" s="41">
        <v>69.276318048731795</v>
      </c>
      <c r="R196" s="41">
        <v>6.6507053902494304</v>
      </c>
      <c r="S196" s="41">
        <v>15.714797247269001</v>
      </c>
      <c r="T196" s="41">
        <v>2.31607495534546</v>
      </c>
      <c r="U196" s="41">
        <v>10.531783418871701</v>
      </c>
      <c r="V196" s="41">
        <v>3.0661256874623399</v>
      </c>
      <c r="W196" s="41">
        <v>1.1114065642927999</v>
      </c>
      <c r="X196" s="41">
        <v>3.9968750425134698</v>
      </c>
      <c r="Y196" s="41">
        <v>0.68505575140278596</v>
      </c>
      <c r="Z196" s="41">
        <v>4.2146612507588497</v>
      </c>
      <c r="AA196" s="41">
        <v>0.90885146063902</v>
      </c>
      <c r="AB196" s="41">
        <v>2.5189819225577499</v>
      </c>
      <c r="AC196" s="41">
        <v>0.39022926161975202</v>
      </c>
      <c r="AD196" s="41">
        <v>2.5513776438918598</v>
      </c>
      <c r="AE196" s="41">
        <v>0.395599221630002</v>
      </c>
      <c r="AF196" s="41">
        <v>26.244449856047499</v>
      </c>
      <c r="AG196" s="41">
        <v>0.32862240334431297</v>
      </c>
      <c r="AH196" s="41">
        <v>272.22262253575002</v>
      </c>
      <c r="AI196" s="41">
        <v>91.504314928708595</v>
      </c>
      <c r="AJ196" s="41">
        <v>157.83285350000401</v>
      </c>
      <c r="AK196" s="41">
        <v>40.260764328694698</v>
      </c>
      <c r="AL196" s="41">
        <v>288.87190602908203</v>
      </c>
      <c r="AM196" s="41"/>
      <c r="AN196" s="41"/>
      <c r="AO196" s="41">
        <v>0.70301000000000002</v>
      </c>
      <c r="AP196" s="41">
        <v>0.51299700000000004</v>
      </c>
      <c r="AQ196" s="41">
        <v>18.959399999999999</v>
      </c>
      <c r="AR196" s="41">
        <v>15.5852</v>
      </c>
      <c r="AS196" s="41">
        <v>38.777200000000001</v>
      </c>
      <c r="AT196">
        <f t="shared" ref="AT195:AT197" si="9">(V196/0.444)/(AD196/0.493)</f>
        <v>1.3343788722894137</v>
      </c>
      <c r="AU196">
        <f t="shared" ref="AU195:AU197" si="10">AT196*0.395-0.212</f>
        <v>0.31507965455431841</v>
      </c>
      <c r="AV196">
        <f t="shared" ref="AV195:AV197" si="11">IF(AG196&gt;0,AG196,AU196)</f>
        <v>0.32862240334431297</v>
      </c>
    </row>
    <row r="197" spans="1:48" x14ac:dyDescent="0.3">
      <c r="A197" s="41" t="s">
        <v>243</v>
      </c>
      <c r="B197" s="41" t="s">
        <v>79</v>
      </c>
      <c r="C197" s="41" t="s">
        <v>76</v>
      </c>
      <c r="D197" s="41">
        <v>2.1869999999999998</v>
      </c>
      <c r="E197" s="41">
        <v>-92.52</v>
      </c>
      <c r="F197" s="41">
        <v>49.710461119588302</v>
      </c>
      <c r="G197" s="41">
        <v>1.3996241435230701</v>
      </c>
      <c r="H197" s="41">
        <v>14.809248868139001</v>
      </c>
      <c r="I197" s="41">
        <v>10.3013497305062</v>
      </c>
      <c r="J197" s="41">
        <v>0.18362716209065399</v>
      </c>
      <c r="K197" s="41">
        <v>7.9666650865232604</v>
      </c>
      <c r="L197" s="41">
        <v>11.8639066542961</v>
      </c>
      <c r="M197" s="41">
        <v>2.3419786373299099</v>
      </c>
      <c r="N197" s="41">
        <v>0.18490416388660599</v>
      </c>
      <c r="O197" s="41">
        <v>0.122982769468766</v>
      </c>
      <c r="P197" s="41">
        <v>7.6578333079978602</v>
      </c>
      <c r="Q197" s="41">
        <v>54.3031033108904</v>
      </c>
      <c r="R197" s="41">
        <v>5.5027615852706999</v>
      </c>
      <c r="S197" s="41">
        <v>13.158904058221401</v>
      </c>
      <c r="T197" s="41">
        <v>2.0191201137516201</v>
      </c>
      <c r="U197" s="41">
        <v>9.4920295006778197</v>
      </c>
      <c r="V197" s="41">
        <v>2.9213636662825899</v>
      </c>
      <c r="W197" s="41">
        <v>1.0694698180103099</v>
      </c>
      <c r="X197" s="41">
        <v>3.97804922919698</v>
      </c>
      <c r="Y197" s="41">
        <v>0.69526501321672096</v>
      </c>
      <c r="Z197" s="41">
        <v>4.4501546140260997</v>
      </c>
      <c r="AA197" s="41">
        <v>0.93779716197750995</v>
      </c>
      <c r="AB197" s="41">
        <v>2.6778827041186299</v>
      </c>
      <c r="AC197" s="41">
        <v>0.41403663459672002</v>
      </c>
      <c r="AD197" s="41">
        <v>2.7547888367621098</v>
      </c>
      <c r="AE197" s="41">
        <v>0.43358945475070199</v>
      </c>
      <c r="AF197" s="41">
        <v>26.854476298057101</v>
      </c>
      <c r="AG197" s="41">
        <v>0.27527813218240899</v>
      </c>
      <c r="AH197" s="41">
        <v>250.86305850721001</v>
      </c>
      <c r="AI197" s="41">
        <v>79.069905073798694</v>
      </c>
      <c r="AJ197" s="41">
        <v>130.08830297389599</v>
      </c>
      <c r="AK197" s="41">
        <v>46.942578920585397</v>
      </c>
      <c r="AL197" s="41">
        <v>331.35680420868101</v>
      </c>
      <c r="AM197" s="41"/>
      <c r="AN197" s="41"/>
      <c r="AO197" s="41">
        <v>0.70299</v>
      </c>
      <c r="AP197" s="41">
        <v>0.512992</v>
      </c>
      <c r="AQ197" s="41">
        <v>18.986999999999998</v>
      </c>
      <c r="AR197" s="41">
        <v>15.589</v>
      </c>
      <c r="AS197" s="41">
        <v>38.82</v>
      </c>
      <c r="AT197">
        <f t="shared" si="9"/>
        <v>1.1775009285466029</v>
      </c>
      <c r="AU197">
        <f t="shared" si="10"/>
        <v>0.25311286677590816</v>
      </c>
      <c r="AV197">
        <f t="shared" si="11"/>
        <v>0.27527813218240899</v>
      </c>
    </row>
  </sheetData>
  <conditionalFormatting sqref="S18:S28 S52:S54">
    <cfRule type="cellIs" dxfId="4" priority="5" operator="greaterThan">
      <formula>24</formula>
    </cfRule>
  </conditionalFormatting>
  <conditionalFormatting sqref="S29:S51">
    <cfRule type="cellIs" dxfId="3" priority="4" operator="greaterThan">
      <formula>24</formula>
    </cfRule>
  </conditionalFormatting>
  <conditionalFormatting sqref="S155:S156 S129:S146">
    <cfRule type="cellIs" dxfId="2" priority="3" operator="greaterThan">
      <formula>24</formula>
    </cfRule>
  </conditionalFormatting>
  <conditionalFormatting sqref="S115:S128">
    <cfRule type="cellIs" dxfId="1" priority="2" operator="greaterThan">
      <formula>24</formula>
    </cfRule>
  </conditionalFormatting>
  <conditionalFormatting sqref="S148:S154">
    <cfRule type="cellIs" dxfId="0" priority="1" operator="greaterThan">
      <formula>24</formula>
    </cfRule>
  </conditionalFormatting>
  <hyperlinks>
    <hyperlink ref="A95" r:id="rId1" xr:uid="{28E7E852-9DDD-4EBE-91E6-0E1DC49C35C1}"/>
    <hyperlink ref="A93" r:id="rId2" xr:uid="{01465B5F-C2DC-4551-BB23-D9040F3C2995}"/>
    <hyperlink ref="A55" r:id="rId3" xr:uid="{E40976B6-B154-4125-9ADC-918CC4DAEEBC}"/>
  </hyperlinks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Matt Gleeson</cp:lastModifiedBy>
  <dcterms:created xsi:type="dcterms:W3CDTF">2019-01-28T10:14:43Z</dcterms:created>
  <dcterms:modified xsi:type="dcterms:W3CDTF">2019-03-22T22:03:31Z</dcterms:modified>
</cp:coreProperties>
</file>