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Feuille1" sheetId="1" state="visible" r:id="rId1"/>
    <sheet name="Feuille2" sheetId="2" state="visible" r:id="rId2"/>
  </sheets>
  <calcPr refMode="A1" iterate="0" iterateCount="100" iterateDelta="0.001"/>
</workbook>
</file>

<file path=xl/sharedStrings.xml><?xml version="1.0" encoding="utf-8"?>
<sst xmlns="http://schemas.openxmlformats.org/spreadsheetml/2006/main" count="6" uniqueCount="6">
  <si>
    <t>Années</t>
  </si>
  <si>
    <t>Effectifs</t>
  </si>
  <si>
    <t>Arithmétique</t>
  </si>
  <si>
    <t>Géométrique</t>
  </si>
  <si>
    <t>Quotient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</si>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</sst>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GENERAL"/>
  </numFmts>
  <fonts count="3">
    <font>
      <name val="Arial"/>
      <color theme="1"/>
      <sz val="10"/>
    </font>
    <font>
      <name val="Arial"/>
      <sz val="10"/>
    </font>
    <font>
      <name val="Lucida Sans"/>
      <color indexed="64"/>
      <sz val="12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B2B2B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fontId="0" fillId="0" borderId="0" numFmtId="16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14">
    <xf fontId="0" fillId="0" borderId="0" numFmtId="160" xfId="0" applyNumberFormat="1"/>
    <xf fontId="2" fillId="2" borderId="1" numFmtId="160" xfId="0" applyNumberFormat="1" applyFont="1" applyFill="1" applyBorder="1" applyAlignment="1">
      <alignment wrapText="1"/>
    </xf>
    <xf fontId="2" fillId="0" borderId="1" numFmtId="160" xfId="0" applyNumberFormat="1" applyFont="1" applyBorder="1" applyAlignment="1">
      <alignment wrapText="1"/>
    </xf>
    <xf fontId="0" fillId="0" borderId="1" numFmtId="160" xfId="0" applyNumberFormat="1" applyBorder="1" applyAlignment="1">
      <alignment vertical="center" wrapText="1"/>
    </xf>
    <xf fontId="2" fillId="0" borderId="2" numFmtId="160" xfId="0" applyNumberFormat="1" applyFont="1" applyBorder="1" applyAlignment="1">
      <alignment wrapText="1"/>
    </xf>
    <xf fontId="2" fillId="2" borderId="3" numFmtId="160" xfId="0" applyNumberFormat="1" applyFont="1" applyFill="1" applyBorder="1" applyAlignment="1">
      <alignment wrapText="1"/>
    </xf>
    <xf fontId="2" fillId="0" borderId="3" numFmtId="160" xfId="0" applyNumberFormat="1" applyFont="1" applyBorder="1" applyAlignment="1">
      <alignment wrapText="1"/>
    </xf>
    <xf fontId="2" fillId="0" borderId="4" numFmtId="160" xfId="0" applyNumberFormat="1" applyFont="1" applyBorder="1" applyAlignment="1">
      <alignment wrapText="1"/>
    </xf>
    <xf fontId="0" fillId="0" borderId="0" numFmtId="160" xfId="0" applyNumberFormat="1"/>
    <xf fontId="2" fillId="2" borderId="5" numFmtId="160" xfId="0" applyNumberFormat="1" applyFont="1" applyFill="1" applyBorder="1" applyAlignment="1">
      <alignment wrapText="1"/>
    </xf>
    <xf fontId="0" fillId="2" borderId="5" numFmtId="160" xfId="0" applyNumberFormat="1" applyFill="1" applyBorder="1" applyAlignment="1">
      <alignment vertical="center" wrapText="1"/>
    </xf>
    <xf fontId="0" fillId="0" borderId="5" numFmtId="160" xfId="0" applyNumberFormat="1" applyBorder="1" applyAlignment="1">
      <alignment vertical="center" wrapText="1"/>
    </xf>
    <xf fontId="0" fillId="2" borderId="3" numFmtId="160" xfId="0" applyNumberFormat="1" applyFill="1" applyBorder="1" applyAlignment="1">
      <alignment vertical="center" wrapText="1"/>
    </xf>
    <xf fontId="0" fillId="0" borderId="3" numFmtId="160" xfId="0" applyNumberFormat="1" applyBorder="1" applyAlignment="1">
      <alignment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plotArea>
      <c:layout/>
      <c:scatterChart>
        <c:scatterStyle val="marker"/>
        <c:varyColors val="0"/>
        <c:ser>
          <c:idx val="0"/>
          <c:order val="0"/>
          <c:tx>
            <c:strRef>
              <c:f>Feuille1!$A$1</c:f>
              <c:strCache>
                <c:ptCount val="1"/>
                <c:pt idx="0">
                  <c:v>Années</c:v>
                </c:pt>
              </c:strCache>
            </c:strRef>
          </c:tx>
          <c:spPr bwMode="auto">
            <a:prstGeom prst="rect">
              <a:avLst/>
            </a:prstGeom>
            <a:ln>
              <a:noFill/>
            </a:ln>
          </c:spPr>
          <c:yVal>
            <c:numRef>
              <c:f>Feuille1!$B$1:$L$1</c:f>
              <c:numCache>
                <c:ptCount val="11"/>
                <c:pt idx="0" formatCode="GENERAL">
                  <c:v>1960</c:v>
                </c:pt>
                <c:pt idx="1" formatCode="GENERAL">
                  <c:v>1961</c:v>
                </c:pt>
                <c:pt idx="2" formatCode="GENERAL">
                  <c:v>1962</c:v>
                </c:pt>
                <c:pt idx="3" formatCode="GENERAL">
                  <c:v>1963</c:v>
                </c:pt>
                <c:pt idx="4" formatCode="GENERAL">
                  <c:v>1964</c:v>
                </c:pt>
                <c:pt idx="5" formatCode="GENERAL">
                  <c:v>1965</c:v>
                </c:pt>
                <c:pt idx="6" formatCode="GENERAL">
                  <c:v>1966</c:v>
                </c:pt>
                <c:pt idx="7" formatCode="GENERAL">
                  <c:v>1967</c:v>
                </c:pt>
                <c:pt idx="8" formatCode="GENERAL">
                  <c:v>1968</c:v>
                </c:pt>
                <c:pt idx="9" formatCode="GENERAL">
                  <c:v>1969</c:v>
                </c:pt>
                <c:pt idx="10" formatCode="GENERAL">
                  <c:v>1970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Feuille1!$A$2</c:f>
              <c:strCache>
                <c:ptCount val="1"/>
                <c:pt idx="0">
                  <c:v>Effectifs</c:v>
                </c:pt>
              </c:strCache>
            </c:strRef>
          </c:tx>
          <c:spPr bwMode="auto">
            <a:prstGeom prst="rect">
              <a:avLst/>
            </a:prstGeom>
            <a:ln>
              <a:noFill/>
            </a:ln>
          </c:spPr>
          <c:yVal>
            <c:numRef>
              <c:f>Feuille1!$B$2:$L$2</c:f>
              <c:numCache>
                <c:ptCount val="11"/>
                <c:pt idx="0" formatCode="GENERAL">
                  <c:v>145</c:v>
                </c:pt>
                <c:pt idx="1" formatCode="GENERAL">
                  <c:v>117</c:v>
                </c:pt>
                <c:pt idx="2" formatCode="GENERAL">
                  <c:v>90</c:v>
                </c:pt>
                <c:pt idx="3" formatCode="GENERAL">
                  <c:v>80</c:v>
                </c:pt>
                <c:pt idx="4" formatCode="GENERAL">
                  <c:v>67</c:v>
                </c:pt>
                <c:pt idx="5" formatCode="GENERAL">
                  <c:v>54</c:v>
                </c:pt>
                <c:pt idx="6" formatCode="GENERAL">
                  <c:v>58</c:v>
                </c:pt>
                <c:pt idx="7" formatCode="GENERAL">
                  <c:v>39</c:v>
                </c:pt>
                <c:pt idx="8" formatCode="GENERAL">
                  <c:v>42</c:v>
                </c:pt>
                <c:pt idx="9" formatCode="GENERAL">
                  <c:v>23</c:v>
                </c:pt>
                <c:pt idx="10" formatCode="GENERAL">
                  <c:v>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Feuille1!$A$3</c:f>
              <c:strCache>
                <c:ptCount val="1"/>
                <c:pt idx="0">
                  <c:v>Arithmétique</c:v>
                </c:pt>
              </c:strCache>
            </c:strRef>
          </c:tx>
          <c:spPr bwMode="auto">
            <a:prstGeom prst="rect">
              <a:avLst/>
            </a:prstGeom>
            <a:ln>
              <a:noFill/>
            </a:ln>
          </c:spPr>
          <c:yVal>
            <c:numRef>
              <c:f>Feuille1!$B$3:$L$3</c:f>
              <c:numCache>
                <c:ptCount val="11"/>
                <c:pt idx="1" formatCode="GENERAL">
                  <c:v>132.8</c:v>
                </c:pt>
                <c:pt idx="2" formatCode="GENERAL">
                  <c:v>104.8</c:v>
                </c:pt>
                <c:pt idx="3" formatCode="GENERAL">
                  <c:v>77.8</c:v>
                </c:pt>
                <c:pt idx="4" formatCode="GENERAL">
                  <c:v>67.8</c:v>
                </c:pt>
                <c:pt idx="5" formatCode="GENERAL">
                  <c:v>54.8</c:v>
                </c:pt>
                <c:pt idx="6" formatCode="GENERAL">
                  <c:v>41.8</c:v>
                </c:pt>
                <c:pt idx="7" formatCode="GENERAL">
                  <c:v>45.8</c:v>
                </c:pt>
                <c:pt idx="8" formatCode="GENERAL">
                  <c:v>26.8</c:v>
                </c:pt>
                <c:pt idx="9" formatCode="GENERAL">
                  <c:v>29.8</c:v>
                </c:pt>
                <c:pt idx="10" formatCode="GENERAL">
                  <c:v>10.8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Feuille1!$A$4</c:f>
              <c:strCache>
                <c:ptCount val="1"/>
                <c:pt idx="0">
                  <c:v>Géométrique</c:v>
                </c:pt>
              </c:strCache>
            </c:strRef>
          </c:tx>
          <c:spPr bwMode="auto">
            <a:prstGeom prst="rect">
              <a:avLst/>
            </a:prstGeom>
            <a:ln>
              <a:noFill/>
            </a:ln>
          </c:spPr>
          <c:yVal>
            <c:numRef>
              <c:f>Feuille1!$B$4:$L$4</c:f>
              <c:numCache>
                <c:ptCount val="11"/>
                <c:pt idx="1" formatCode="GENERAL">
                  <c:v>122.96</c:v>
                </c:pt>
                <c:pt idx="2" formatCode="GENERAL">
                  <c:v>99.216</c:v>
                </c:pt>
                <c:pt idx="3" formatCode="GENERAL">
                  <c:v>76.32</c:v>
                </c:pt>
                <c:pt idx="4" formatCode="GENERAL">
                  <c:v>67.84</c:v>
                </c:pt>
                <c:pt idx="5" formatCode="GENERAL">
                  <c:v>56.815999999999995</c:v>
                </c:pt>
                <c:pt idx="6" formatCode="GENERAL">
                  <c:v>45.792</c:v>
                </c:pt>
                <c:pt idx="7" formatCode="GENERAL">
                  <c:v>49.184</c:v>
                </c:pt>
                <c:pt idx="8" formatCode="GENERAL">
                  <c:v>33.071999999999996</c:v>
                </c:pt>
                <c:pt idx="9" formatCode="GENERAL">
                  <c:v>35.616</c:v>
                </c:pt>
                <c:pt idx="10" formatCode="GENERAL">
                  <c:v>19.503999999999998</c:v>
                </c:pt>
              </c:numCache>
            </c:numRef>
          </c:yVal>
          <c:smooth val="0"/>
        </c:ser>
        <c:axId val="1011"/>
        <c:axId val="1012"/>
      </c:scatterChart>
      <c:valAx>
        <c:axId val="1011"/>
        <c:scaling>
          <c:orientation val="minMax"/>
          <c:max val="1970"/>
          <c:min val="1960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2"/>
        <c:crossesAt val="0"/>
        <c:crossBetween val="midCat"/>
      </c:valAx>
      <c:valAx>
        <c:axId val="1012"/>
        <c:scaling>
          <c:orientation val="minMax"/>
          <c:max val="160"/>
          <c:min val="0"/>
        </c:scaling>
        <c:delete val="0"/>
        <c:axPos val="l"/>
        <c:minorGridlines>
          <c:spPr bwMode="auto"/>
        </c:minorGridlines>
        <c:numFmt formatCode="GENERAL" sourceLinked="1"/>
        <c:majorTickMark val="none"/>
        <c:minorTickMark val="cross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1"/>
        <c:crossesAt val="1960"/>
        <c:crossBetween val="midCat"/>
      </c:valAx>
      <c:spPr bwMode="auto">
        <a:prstGeom prst="rect">
          <a:avLst/>
        </a:prstGeom>
        <a:noFill/>
        <a:ln>
          <a:noFill/>
        </a:ln>
      </c:spPr>
    </c:plotArea>
    <c:showDLblsOverMax val="0"/>
  </c:chart>
  <c:spPr bwMode="auto">
    <a:xfrm>
      <a:off x="1895473" y="1063603"/>
      <a:ext cx="6448424" cy="360364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352423</xdr:colOff>
      <xdr:row>5</xdr:row>
      <xdr:rowOff>120628</xdr:rowOff>
    </xdr:from>
    <xdr:to>
      <xdr:col>10</xdr:col>
      <xdr:colOff>628647</xdr:colOff>
      <xdr:row>27</xdr:row>
      <xdr:rowOff>161922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1895473" y="1063603"/>
        <a:ext cx="6448424" cy="360364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50">
      <selection activeCell="A1" activeCellId="0" sqref="A1"/>
    </sheetView>
  </sheetViews>
  <sheetFormatPr defaultRowHeight="12.75"/>
  <cols>
    <col min="1" max="1025" style="0" width="11.5204081632653"/>
    <col min="1026" max="16384" width="9.140625"/>
  </cols>
  <sheetData>
    <row r="1" ht="18">
      <c r="A1" s="1" t="s">
        <v>0</v>
      </c>
      <c r="B1" s="2">
        <v>1960</v>
      </c>
      <c r="C1" s="3">
        <v>1961</v>
      </c>
      <c r="D1" s="3">
        <v>1962</v>
      </c>
      <c r="E1" s="3">
        <v>1963</v>
      </c>
      <c r="F1" s="3">
        <v>1964</v>
      </c>
      <c r="G1" s="3">
        <v>1965</v>
      </c>
      <c r="H1" s="3">
        <v>1966</v>
      </c>
      <c r="I1" s="3">
        <v>1967</v>
      </c>
      <c r="J1" s="3">
        <v>1968</v>
      </c>
      <c r="K1" s="3">
        <v>1969</v>
      </c>
      <c r="L1" s="4">
        <v>1970</v>
      </c>
    </row>
    <row r="2" ht="18">
      <c r="A2" s="5" t="s">
        <v>1</v>
      </c>
      <c r="B2" s="6">
        <v>145</v>
      </c>
      <c r="C2" s="6">
        <v>117</v>
      </c>
      <c r="D2" s="6">
        <v>90</v>
      </c>
      <c r="E2" s="6">
        <v>80</v>
      </c>
      <c r="F2" s="6">
        <v>67</v>
      </c>
      <c r="G2" s="6">
        <v>54</v>
      </c>
      <c r="H2" s="6">
        <v>58</v>
      </c>
      <c r="I2" s="6">
        <v>39</v>
      </c>
      <c r="J2" s="6">
        <v>42</v>
      </c>
      <c r="K2" s="6">
        <v>23</v>
      </c>
      <c r="L2" s="7">
        <v>23</v>
      </c>
    </row>
    <row r="3" ht="12.75">
      <c r="A3" s="8" t="s">
        <v>2</v>
      </c>
      <c r="C3">
        <f>B2-12.2</f>
        <v>132.80000000000001</v>
      </c>
      <c r="D3">
        <f>C2-12.2</f>
        <v>104.8</v>
      </c>
      <c r="E3">
        <f>D2-12.2</f>
        <v>77.799999999999997</v>
      </c>
      <c r="F3">
        <f>E2-12.2</f>
        <v>67.799999999999997</v>
      </c>
      <c r="G3">
        <f>F2-12.2</f>
        <v>54.799999999999997</v>
      </c>
      <c r="H3">
        <f>G2-12.2</f>
        <v>41.799999999999997</v>
      </c>
      <c r="I3">
        <f>H2-12.2</f>
        <v>45.799999999999997</v>
      </c>
      <c r="J3">
        <f>I2-12.2</f>
        <v>26.800000000000001</v>
      </c>
      <c r="K3">
        <f>J2-12.2</f>
        <v>29.800000000000001</v>
      </c>
      <c r="L3">
        <f>K2-12.2</f>
        <v>10.800000000000001</v>
      </c>
    </row>
    <row r="4" ht="12.75">
      <c r="A4" s="8" t="s">
        <v>3</v>
      </c>
      <c r="C4">
        <f>B2*0.848</f>
        <v>122.95999999999999</v>
      </c>
      <c r="D4">
        <f>C2*0.848</f>
        <v>99.215999999999994</v>
      </c>
      <c r="E4">
        <f>D2*0.848</f>
        <v>76.319999999999993</v>
      </c>
      <c r="F4">
        <f>E2*0.848</f>
        <v>67.840000000000003</v>
      </c>
      <c r="G4">
        <f>F2*0.848</f>
        <v>56.815999999999995</v>
      </c>
      <c r="H4">
        <f>G2*0.848</f>
        <v>45.792000000000002</v>
      </c>
      <c r="I4">
        <f>H2*0.848</f>
        <v>49.183999999999997</v>
      </c>
      <c r="J4">
        <f>I2*0.848</f>
        <v>33.071999999999996</v>
      </c>
      <c r="K4">
        <f>J2*0.848</f>
        <v>35.616</v>
      </c>
      <c r="L4">
        <f>K2*0.848</f>
        <v>19.503999999999998</v>
      </c>
    </row>
  </sheetData>
  <printOptions headings="0" gridLines="0"/>
  <pageMargins left="0.78750000000000009" right="0.78750000000000009" top="1.05277777777778" bottom="1.05277777777778" header="0.78750000000000009" footer="0.78750000000000009"/>
  <pageSetup blackAndWhite="0" cellComments="none" copies="1" draft="0" errors="displayed" firstPageNumber="1" fitToHeight="1" fitToWidth="1" horizontalDpi="300" orientation="portrait" pageOrder="downThenOver" paperSize="9" scale="100" useFirstPageNumber="1" usePrinterDefaults="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2.75"/>
  <cols>
    <col customWidth="1" min="1" max="1" width="14.421875"/>
    <col min="2" max="12" width="9.140625"/>
    <col bestFit="1" min="13" max="13" width="11.28125"/>
    <col min="14" max="16384" width="9.140625"/>
  </cols>
  <sheetData>
    <row r="1" ht="18">
      <c r="A1" s="1" t="s">
        <v>0</v>
      </c>
      <c r="B1" s="2">
        <v>1960</v>
      </c>
      <c r="C1" s="3">
        <v>1961</v>
      </c>
      <c r="D1" s="3">
        <v>1962</v>
      </c>
      <c r="E1" s="3">
        <v>1963</v>
      </c>
      <c r="F1" s="3">
        <v>1964</v>
      </c>
      <c r="G1" s="3">
        <v>1965</v>
      </c>
      <c r="H1" s="3">
        <v>1966</v>
      </c>
      <c r="I1" s="3">
        <v>1967</v>
      </c>
      <c r="J1" s="3">
        <v>1968</v>
      </c>
      <c r="K1" s="3">
        <v>1969</v>
      </c>
      <c r="L1" s="4">
        <v>1970</v>
      </c>
    </row>
    <row r="2" ht="18">
      <c r="A2" s="5" t="s">
        <v>1</v>
      </c>
      <c r="B2" s="6">
        <v>145</v>
      </c>
      <c r="C2" s="6">
        <v>117</v>
      </c>
      <c r="D2" s="6">
        <v>90</v>
      </c>
      <c r="E2" s="6">
        <v>80</v>
      </c>
      <c r="F2" s="6">
        <v>67</v>
      </c>
      <c r="G2" s="6">
        <v>54</v>
      </c>
      <c r="H2" s="6">
        <v>58</v>
      </c>
      <c r="I2" s="6">
        <v>39</v>
      </c>
      <c r="J2" s="6">
        <v>42</v>
      </c>
      <c r="K2" s="6">
        <v>23</v>
      </c>
      <c r="L2" s="7">
        <v>23</v>
      </c>
    </row>
    <row r="3" ht="18">
      <c r="A3" s="9" t="s">
        <v>4</v>
      </c>
      <c r="B3" s="10"/>
      <c r="C3" s="11">
        <f>C2/B2</f>
        <v>0.80689655172413788</v>
      </c>
      <c r="D3" s="11">
        <f>D2/C2</f>
        <v>0.76923076923076927</v>
      </c>
      <c r="E3" s="11">
        <f>E2/D2</f>
        <v>0.88888888888888884</v>
      </c>
      <c r="F3" s="11">
        <f>F2/E2</f>
        <v>0.83750000000000002</v>
      </c>
      <c r="G3" s="11">
        <f>G2/F2</f>
        <v>0.80597014925373134</v>
      </c>
      <c r="H3" s="11">
        <f>H2/G2</f>
        <v>1.0740740740740742</v>
      </c>
      <c r="I3" s="11">
        <f>I2/H2</f>
        <v>0.67241379310344829</v>
      </c>
      <c r="J3" s="11">
        <f>J2/I2</f>
        <v>1.0769230769230769</v>
      </c>
      <c r="K3" s="11">
        <f>K2/J2</f>
        <v>0.54761904761904767</v>
      </c>
      <c r="L3" s="11">
        <f>L2/K2</f>
        <v>1</v>
      </c>
      <c r="M3">
        <f>AVERAGE(C3:L4)</f>
        <v>0.84795163508171745</v>
      </c>
    </row>
    <row r="4" ht="18">
      <c r="A4" s="5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</row>
    <row r="5">
      <c r="A5" t="s">
        <v>5</v>
      </c>
      <c r="C5">
        <f>C2-B2</f>
        <v>-28</v>
      </c>
      <c r="D5">
        <f>D2-C2</f>
        <v>-27</v>
      </c>
      <c r="E5">
        <f>E2-D2</f>
        <v>-10</v>
      </c>
      <c r="F5">
        <f>F2-E2</f>
        <v>-13</v>
      </c>
      <c r="G5">
        <f>G2-F2</f>
        <v>-13</v>
      </c>
      <c r="H5">
        <f>H2-G2</f>
        <v>4</v>
      </c>
      <c r="I5">
        <f>I2-H2</f>
        <v>-19</v>
      </c>
      <c r="J5">
        <f>J2-I2</f>
        <v>3</v>
      </c>
      <c r="K5">
        <f>K2-J2</f>
        <v>-19</v>
      </c>
      <c r="L5">
        <f>L2-K2</f>
        <v>0</v>
      </c>
      <c r="M5">
        <f>AVERAGE(C5:L5)</f>
        <v>-12.199999999999999</v>
      </c>
    </row>
  </sheetData>
  <mergeCells count="11"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ONLYOFFICE/5.6.5.3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Loîc Billon</dc:creator>
  <dc:language>fr-FR</dc:language>
  <cp:lastModifiedBy>Eric Le-Gall</cp:lastModifiedBy>
  <cp:revision>2</cp:revision>
  <dcterms:created xsi:type="dcterms:W3CDTF">2018-07-17T14:47:30Z</dcterms:created>
  <dcterms:modified xsi:type="dcterms:W3CDTF">2023-06-12T11:03:27Z</dcterms:modified>
</cp:coreProperties>
</file>