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gleissonassis/Documents/github/mlp/concert-impl02/"/>
    </mc:Choice>
  </mc:AlternateContent>
  <bookViews>
    <workbookView xWindow="0" yWindow="460" windowWidth="25600" windowHeight="14260" tabRatio="500" activeTab="2"/>
  </bookViews>
  <sheets>
    <sheet name="MIP" sheetId="4" r:id="rId1"/>
    <sheet name="Heuristic" sheetId="1" r:id="rId2"/>
    <sheet name="Results" sheetId="5" r:id="rId3"/>
    <sheet name="Sheet3" sheetId="3" r:id="rId4"/>
  </sheets>
  <definedNames>
    <definedName name="_xlnm._FilterDatabase" localSheetId="1" hidden="1">Heuristic!$A$1:$K$281</definedName>
    <definedName name="_xlnm._FilterDatabase" localSheetId="0" hidden="1">MIP!$A$1:$K$36</definedName>
  </definedNames>
  <calcPr calcId="150000" concurrentCalc="0"/>
  <pivotCaches>
    <pivotCache cacheId="6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L39" i="5"/>
  <c r="K39" i="5"/>
  <c r="J39" i="5"/>
  <c r="J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L28" i="5"/>
  <c r="J29" i="5"/>
  <c r="L29" i="5"/>
  <c r="J30" i="5"/>
  <c r="K30" i="5"/>
  <c r="L30" i="5"/>
  <c r="J31" i="5"/>
  <c r="L31" i="5"/>
  <c r="J32" i="5"/>
  <c r="K32" i="5"/>
  <c r="L32" i="5"/>
  <c r="J33" i="5"/>
  <c r="L33" i="5"/>
  <c r="J34" i="5"/>
  <c r="L34" i="5"/>
  <c r="J35" i="5"/>
  <c r="L35" i="5"/>
  <c r="J36" i="5"/>
  <c r="L36" i="5"/>
  <c r="J37" i="5"/>
  <c r="L37" i="5"/>
  <c r="L38" i="5"/>
  <c r="K8" i="5"/>
  <c r="K16" i="5"/>
  <c r="K28" i="5"/>
  <c r="K29" i="5"/>
  <c r="K31" i="5"/>
  <c r="K33" i="5"/>
  <c r="K34" i="5"/>
  <c r="K35" i="5"/>
  <c r="K36" i="5"/>
  <c r="K37" i="5"/>
  <c r="K38" i="5"/>
  <c r="J38" i="5"/>
</calcChain>
</file>

<file path=xl/sharedStrings.xml><?xml version="1.0" encoding="utf-8"?>
<sst xmlns="http://schemas.openxmlformats.org/spreadsheetml/2006/main" count="432" uniqueCount="61">
  <si>
    <t>problems/10_1_100_1000.txt</t>
  </si>
  <si>
    <t>problems/10_2_100_1000.txt</t>
  </si>
  <si>
    <t>problems/10_3_100_1000.txt</t>
  </si>
  <si>
    <t>problems/10_4_100_1000.txt</t>
  </si>
  <si>
    <t>problems/10_5_100_1000.txt</t>
  </si>
  <si>
    <t>problems/10_8_100_1000.txt</t>
  </si>
  <si>
    <t>problems/10_9_100_1000.txt</t>
  </si>
  <si>
    <t>problems/10_10_100_1000.txt</t>
  </si>
  <si>
    <t>problems/12_3_100_1000.txt</t>
  </si>
  <si>
    <t>problems/12_4_100_1000.txt</t>
  </si>
  <si>
    <t>problems/12_5_100_1000.txt</t>
  </si>
  <si>
    <t>problems/12_8_100_1000.txt</t>
  </si>
  <si>
    <t>problems/12_9_100_1000.txt</t>
  </si>
  <si>
    <t>problems/12_10_100_1000.txt</t>
  </si>
  <si>
    <t>problems/15_1_100_1000.txt</t>
  </si>
  <si>
    <t>problems/15_2_100_1000.txt</t>
  </si>
  <si>
    <t>problems/15_3_100_1000.txt</t>
  </si>
  <si>
    <t>problems/15_4_100_1000.txt</t>
  </si>
  <si>
    <t>problems/15_5_100_1000.txt</t>
  </si>
  <si>
    <t>problems/15_6_100_1000.txt</t>
  </si>
  <si>
    <t>problems/15_7_100_1000.txt</t>
  </si>
  <si>
    <t>problems/15_10_100_1000.txt</t>
  </si>
  <si>
    <t>problems/20_1_100_1000.txt</t>
  </si>
  <si>
    <t>problems/20_3_100_1000.txt</t>
  </si>
  <si>
    <t>problems/20_4_100_1000.txt</t>
  </si>
  <si>
    <t>problems/20_5_100_1000.txt</t>
  </si>
  <si>
    <t>problems/20_6_100_1000.txt</t>
  </si>
  <si>
    <t>problems/20_7_100_1000.txt</t>
  </si>
  <si>
    <t>problems/20_9_100_1000.txt</t>
  </si>
  <si>
    <t>problems/20_10_100_1000.txt</t>
  </si>
  <si>
    <t>problems/25_1_100_1000.txt</t>
  </si>
  <si>
    <t>problems/25_3_100_1000.txt</t>
  </si>
  <si>
    <t>problems/25_4_100_1000.txt</t>
  </si>
  <si>
    <t>problems/25_7_100_1000.txt</t>
  </si>
  <si>
    <t>problems/25_10_100_1000.txt</t>
  </si>
  <si>
    <t>Problem</t>
  </si>
  <si>
    <t>Size</t>
  </si>
  <si>
    <t>Improvement Heuristic</t>
  </si>
  <si>
    <t>K0</t>
  </si>
  <si>
    <t>GAP</t>
  </si>
  <si>
    <t>LB</t>
  </si>
  <si>
    <t>Execution</t>
  </si>
  <si>
    <t>Contructive Heuristc</t>
  </si>
  <si>
    <t>Time (s)</t>
  </si>
  <si>
    <t>FV (%)</t>
  </si>
  <si>
    <t>UP</t>
  </si>
  <si>
    <t>Grand Total</t>
  </si>
  <si>
    <t>Row Labels</t>
  </si>
  <si>
    <t>Average of UP</t>
  </si>
  <si>
    <t>Max of UP</t>
  </si>
  <si>
    <t>Min of UP</t>
  </si>
  <si>
    <t>Average of Time (s)</t>
  </si>
  <si>
    <t>Max of Time (s)</t>
  </si>
  <si>
    <t>Min of Time (s)</t>
  </si>
  <si>
    <t>Heuristc</t>
  </si>
  <si>
    <t>MIP (200s)</t>
  </si>
  <si>
    <t>Results</t>
  </si>
  <si>
    <t>UB Heuristic Better?</t>
  </si>
  <si>
    <t>Heuristic Time Better?</t>
  </si>
  <si>
    <t>Win Win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</si>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</sst>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theme="9" tint="-0.249977111117893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9" tint="-0.249977111117893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9" tint="-0.249977111117893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theme="9" tint="0.79998168889431442"/>
      </bottom>
      <diagonal/>
    </border>
    <border>
      <left style="thin">
        <color auto="1"/>
      </left>
      <right/>
      <top style="thin">
        <color theme="9" tint="0.79998168889431442"/>
      </top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auto="1"/>
      </bottom>
      <diagonal/>
    </border>
    <border>
      <left/>
      <right style="thin">
        <color auto="1"/>
      </right>
      <top style="thin">
        <color theme="9" tint="0.7999816888943144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9" tint="0.79998168889431442"/>
      </bottom>
      <diagonal/>
    </border>
    <border>
      <left/>
      <right style="thin">
        <color auto="1"/>
      </right>
      <top/>
      <bottom style="thin">
        <color theme="9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1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4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Fill="1" applyBorder="1"/>
    <xf numFmtId="9" fontId="0" fillId="0" borderId="15" xfId="1" applyFont="1" applyFill="1" applyBorder="1"/>
    <xf numFmtId="0" fontId="0" fillId="6" borderId="3" xfId="0" applyFill="1" applyBorder="1" applyAlignment="1">
      <alignment horizontal="center"/>
    </xf>
    <xf numFmtId="0" fontId="2" fillId="7" borderId="3" xfId="0" applyFont="1" applyFill="1" applyBorder="1"/>
    <xf numFmtId="0" fontId="0" fillId="0" borderId="9" xfId="0" applyNumberFormat="1" applyFont="1" applyBorder="1"/>
    <xf numFmtId="0" fontId="0" fillId="0" borderId="2" xfId="0" applyNumberFormat="1" applyFont="1" applyBorder="1"/>
    <xf numFmtId="0" fontId="0" fillId="0" borderId="18" xfId="0" applyNumberFormat="1" applyFont="1" applyBorder="1"/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5" borderId="3" xfId="0" applyFont="1" applyFill="1" applyBorder="1"/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84.87934363426" createdVersion="4" refreshedVersion="4" minRefreshableVersion="3" recordCount="280">
  <cacheSource type="worksheet">
    <worksheetSource ref="A1:K281" sheet="Heuristic"/>
  </cacheSource>
  <cacheFields count="11">
    <cacheField name="Execution" numFmtId="0">
      <sharedItems containsSemiMixedTypes="0" containsString="0" containsNumber="1" containsInteger="1" minValue="1" maxValue="5"/>
    </cacheField>
    <cacheField name="Problem" numFmtId="0">
      <sharedItems count="35">
        <s v="problems/10_1_100_1000.txt"/>
        <s v="problems/10_2_100_1000.txt"/>
        <s v="problems/10_3_100_1000.txt"/>
        <s v="problems/10_4_100_1000.txt"/>
        <s v="problems/10_5_100_1000.txt"/>
        <s v="problems/10_8_100_1000.txt"/>
        <s v="problems/10_9_100_1000.txt"/>
        <s v="problems/10_10_100_1000.txt"/>
        <s v="problems/12_3_100_1000.txt"/>
        <s v="problems/12_4_100_1000.txt"/>
        <s v="problems/12_5_100_1000.txt"/>
        <s v="problems/12_8_100_1000.txt"/>
        <s v="problems/12_9_100_1000.txt"/>
        <s v="problems/12_10_100_1000.txt"/>
        <s v="problems/15_1_100_1000.txt"/>
        <s v="problems/15_2_100_1000.txt"/>
        <s v="problems/15_3_100_1000.txt"/>
        <s v="problems/15_4_100_1000.txt"/>
        <s v="problems/15_5_100_1000.txt"/>
        <s v="problems/15_6_100_1000.txt"/>
        <s v="problems/15_7_100_1000.txt"/>
        <s v="problems/15_10_100_1000.txt"/>
        <s v="problems/20_1_100_1000.txt"/>
        <s v="problems/20_3_100_1000.txt"/>
        <s v="problems/20_4_100_1000.txt"/>
        <s v="problems/20_5_100_1000.txt"/>
        <s v="problems/20_6_100_1000.txt"/>
        <s v="problems/20_7_100_1000.txt"/>
        <s v="problems/20_9_100_1000.txt"/>
        <s v="problems/20_10_100_1000.txt"/>
        <s v="problems/25_1_100_1000.txt"/>
        <s v="problems/25_3_100_1000.txt"/>
        <s v="problems/25_4_100_1000.txt"/>
        <s v="problems/25_7_100_1000.txt"/>
        <s v="problems/25_10_100_1000.txt"/>
      </sharedItems>
    </cacheField>
    <cacheField name="Size" numFmtId="0">
      <sharedItems containsSemiMixedTypes="0" containsString="0" containsNumber="1" containsInteger="1" minValue="10" maxValue="25"/>
    </cacheField>
    <cacheField name="Contructive Heuristc" numFmtId="0">
      <sharedItems containsSemiMixedTypes="0" containsString="0" containsNumber="1" containsInteger="1" minValue="1" maxValue="1" count="1">
        <n v="1"/>
      </sharedItems>
    </cacheField>
    <cacheField name="Improvement Heuristic" numFmtId="0">
      <sharedItems containsSemiMixedTypes="0" containsString="0" containsNumber="1" containsInteger="1" minValue="1" maxValue="1"/>
    </cacheField>
    <cacheField name="K0" numFmtId="0">
      <sharedItems containsSemiMixedTypes="0" containsString="0" containsNumber="1" containsInteger="1" minValue="1" maxValue="8" count="2">
        <n v="8"/>
        <n v="1"/>
      </sharedItems>
    </cacheField>
    <cacheField name="GAP" numFmtId="0">
      <sharedItems containsSemiMixedTypes="0" containsString="0" containsNumber="1" minValue="67.67" maxValue="93.92"/>
    </cacheField>
    <cacheField name="LB" numFmtId="0">
      <sharedItems containsSemiMixedTypes="0" containsString="0" containsNumber="1" containsInteger="1" minValue="162" maxValue="711"/>
    </cacheField>
    <cacheField name="UP" numFmtId="0">
      <sharedItems containsSemiMixedTypes="0" containsString="0" containsNumber="1" containsInteger="1" minValue="332" maxValue="3569" count="99">
        <n v="862"/>
        <n v="332"/>
        <n v="595"/>
        <n v="767"/>
        <n v="535"/>
        <n v="694"/>
        <n v="636"/>
        <n v="410"/>
        <n v="944"/>
        <n v="648"/>
        <n v="1178"/>
        <n v="575"/>
        <n v="1041"/>
        <n v="899"/>
        <n v="1066"/>
        <n v="643"/>
        <n v="685"/>
        <n v="781"/>
        <n v="945"/>
        <n v="1121"/>
        <n v="1181"/>
        <n v="1483"/>
        <n v="1822"/>
        <n v="1538"/>
        <n v="1537"/>
        <n v="1400"/>
        <n v="2005"/>
        <n v="2093"/>
        <n v="921"/>
        <n v="2021"/>
        <n v="1379"/>
        <n v="2282"/>
        <n v="2771"/>
        <n v="1931"/>
        <n v="803"/>
        <n v="1001"/>
        <n v="915"/>
        <n v="599"/>
        <n v="1170"/>
        <n v="1435"/>
        <n v="1815"/>
        <n v="1581"/>
        <n v="1606"/>
        <n v="1953"/>
        <n v="1789"/>
        <n v="1975"/>
        <n v="3569"/>
        <n v="2266"/>
        <n v="2576"/>
        <n v="1729"/>
        <n v="1195"/>
        <n v="1487"/>
        <n v="2022"/>
        <n v="1504"/>
        <n v="1693"/>
        <n v="1867"/>
        <n v="1899"/>
        <n v="2092"/>
        <n v="1477"/>
        <n v="2165"/>
        <n v="2461"/>
        <n v="1820"/>
        <n v="1979"/>
        <n v="2001"/>
        <n v="2204"/>
        <n v="2460"/>
        <n v="2216"/>
        <n v="712"/>
        <n v="1345"/>
        <n v="2164"/>
        <n v="1832"/>
        <n v="1685"/>
        <n v="2029"/>
        <n v="1825"/>
        <n v="2156"/>
        <n v="1474"/>
        <n v="2071"/>
        <n v="2647"/>
        <n v="1768"/>
        <n v="1460"/>
        <n v="1617"/>
        <n v="2080"/>
        <n v="2239"/>
        <n v="3499"/>
        <n v="1467"/>
        <n v="1890"/>
        <n v="1621"/>
        <n v="1702"/>
        <n v="1902"/>
        <n v="2449"/>
        <n v="1349"/>
        <n v="2062"/>
        <n v="2709"/>
        <n v="1971"/>
        <n v="1562"/>
        <n v="2020"/>
        <n v="3190"/>
        <n v="2653"/>
        <n v="2082"/>
      </sharedItems>
    </cacheField>
    <cacheField name="Time (s)" numFmtId="0">
      <sharedItems containsSemiMixedTypes="0" containsString="0" containsNumber="1" minValue="0.152" maxValue="287.70299999999997" count="280">
        <n v="2.2189999999999999"/>
        <n v="1.909"/>
        <n v="2.6970000000000001"/>
        <n v="1.74"/>
        <n v="2.1720000000000002"/>
        <n v="1.9930000000000001"/>
        <n v="1.381"/>
        <n v="1.476"/>
        <n v="10.909000000000001"/>
        <n v="8.8699999999999992"/>
        <n v="13.151"/>
        <n v="4.5389999999999997"/>
        <n v="7.9630000000000001"/>
        <n v="4.1319999999999997"/>
        <n v="78.007999999999996"/>
        <n v="100.892"/>
        <n v="111.95099999999999"/>
        <n v="115.568"/>
        <n v="99.941999999999993"/>
        <n v="113.97799999999999"/>
        <n v="93.275000000000006"/>
        <n v="122.354"/>
        <n v="162.374"/>
        <n v="214.506"/>
        <n v="216.33199999999999"/>
        <n v="180.29300000000001"/>
        <n v="163.18199999999999"/>
        <n v="73.643000000000001"/>
        <n v="151.512"/>
        <n v="170.99299999999999"/>
        <n v="181.75700000000001"/>
        <n v="164.28100000000001"/>
        <n v="105.015"/>
        <n v="150.19800000000001"/>
        <n v="212.03"/>
        <n v="2.9750000000000001"/>
        <n v="2.2490000000000001"/>
        <n v="2.552"/>
        <n v="1.6990000000000001"/>
        <n v="0.152"/>
        <n v="2.6960000000000002"/>
        <n v="1.706"/>
        <n v="1.48"/>
        <n v="5.3929999999999998"/>
        <n v="5.117"/>
        <n v="4.8250000000000002"/>
        <n v="4.702"/>
        <n v="3.806"/>
        <n v="2.282"/>
        <n v="76.872"/>
        <n v="56.539000000000001"/>
        <n v="57.563000000000002"/>
        <n v="64.05"/>
        <n v="39.49"/>
        <n v="56.584000000000003"/>
        <n v="66.77"/>
        <n v="106.068"/>
        <n v="226.73699999999999"/>
        <n v="131.345"/>
        <n v="86.456999999999994"/>
        <n v="65.084999999999994"/>
        <n v="103.17100000000001"/>
        <n v="117.85299999999999"/>
        <n v="123.30200000000001"/>
        <n v="97.518000000000001"/>
        <n v="164.40799999999999"/>
        <n v="0.67900000000000005"/>
        <n v="115.32599999999999"/>
        <n v="175.46700000000001"/>
        <n v="287.70299999999997"/>
        <n v="2.3980000000000001"/>
        <n v="1.8169999999999999"/>
        <n v="3.06"/>
        <n v="1.8149999999999999"/>
        <n v="2.5289999999999999"/>
        <n v="2.2839999999999998"/>
        <n v="1.4219999999999999"/>
        <n v="1.573"/>
        <n v="9.5389999999999997"/>
        <n v="10.128"/>
        <n v="15.725"/>
        <n v="4.806"/>
        <n v="9.3219999999999992"/>
        <n v="3.9750000000000001"/>
        <n v="82.463999999999999"/>
        <n v="108.738"/>
        <n v="131.095"/>
        <n v="117.73399999999999"/>
        <n v="114.44499999999999"/>
        <n v="119.74"/>
        <n v="85.724000000000004"/>
        <n v="70.572000000000003"/>
        <n v="175.61799999999999"/>
        <n v="162.876"/>
        <n v="170.38900000000001"/>
        <n v="111.119"/>
        <n v="185.66200000000001"/>
        <n v="152.364"/>
        <n v="183.733"/>
        <n v="104.895"/>
        <n v="204.40799999999999"/>
        <n v="133.46600000000001"/>
        <n v="128.4"/>
        <n v="265.23099999999999"/>
        <n v="170.804"/>
        <n v="2.3690000000000002"/>
        <n v="2.1779999999999999"/>
        <n v="2.052"/>
        <n v="1.4330000000000001"/>
        <n v="0.16200000000000001"/>
        <n v="1.978"/>
        <n v="1.371"/>
        <n v="1.4770000000000001"/>
        <n v="5.8150000000000004"/>
        <n v="5.6130000000000004"/>
        <n v="5.5549999999999997"/>
        <n v="5.4450000000000003"/>
        <n v="3.508"/>
        <n v="2.2149999999999999"/>
        <n v="79.067999999999998"/>
        <n v="57.58"/>
        <n v="53.945999999999998"/>
        <n v="57.079000000000001"/>
        <n v="35.393000000000001"/>
        <n v="52.25"/>
        <n v="61.658000000000001"/>
        <n v="76.381"/>
        <n v="208.69499999999999"/>
        <n v="124.941"/>
        <n v="64.628"/>
        <n v="97.938000000000002"/>
        <n v="104.721"/>
        <n v="134.58099999999999"/>
        <n v="121.526"/>
        <n v="92.248000000000005"/>
        <n v="175.09200000000001"/>
        <n v="0.57399999999999995"/>
        <n v="160.35300000000001"/>
        <n v="214.07499999999999"/>
        <n v="114.85599999999999"/>
        <n v="2.1349999999999998"/>
        <n v="1.7110000000000001"/>
        <n v="2.3719999999999999"/>
        <n v="1.649"/>
        <n v="1.931"/>
        <n v="1.9870000000000001"/>
        <n v="1.264"/>
        <n v="1.506"/>
        <n v="8.6859999999999999"/>
        <n v="9.0030000000000001"/>
        <n v="14.2"/>
        <n v="5.13"/>
        <n v="9.2880000000000003"/>
        <n v="4.3250000000000002"/>
        <n v="75.137"/>
        <n v="98.516999999999996"/>
        <n v="127.18600000000001"/>
        <n v="112.224"/>
        <n v="116.36199999999999"/>
        <n v="119.571"/>
        <n v="84.971000000000004"/>
        <n v="97.447000000000003"/>
        <n v="252.80799999999999"/>
        <n v="77.296999999999997"/>
        <n v="159.44"/>
        <n v="95.429000000000002"/>
        <n v="80.102000000000004"/>
        <n v="80.409000000000006"/>
        <n v="132.03700000000001"/>
        <n v="95.503"/>
        <n v="227.05500000000001"/>
        <n v="92.222999999999999"/>
        <n v="115.208"/>
        <n v="209.24"/>
        <n v="261.93700000000001"/>
        <n v="3.47"/>
        <n v="3.3250000000000002"/>
        <n v="4.9180000000000001"/>
        <n v="2.5590000000000002"/>
        <n v="0.26200000000000001"/>
        <n v="3.1589999999999998"/>
        <n v="2.254"/>
        <n v="2.048"/>
        <n v="6.1440000000000001"/>
        <n v="6.1429999999999998"/>
        <n v="5.5350000000000001"/>
        <n v="7.2590000000000003"/>
        <n v="5.4080000000000004"/>
        <n v="2.8570000000000002"/>
        <n v="87.644000000000005"/>
        <n v="61.670999999999999"/>
        <n v="51.661999999999999"/>
        <n v="72.015000000000001"/>
        <n v="40.081000000000003"/>
        <n v="56.612000000000002"/>
        <n v="62.732999999999997"/>
        <n v="52.762"/>
        <n v="211.21199999999999"/>
        <n v="112.56100000000001"/>
        <n v="118.425"/>
        <n v="155.392"/>
        <n v="102.096"/>
        <n v="121.456"/>
        <n v="128.36199999999999"/>
        <n v="95.850999999999999"/>
        <n v="140.547"/>
        <n v="0.626"/>
        <n v="119.092"/>
        <n v="118.203"/>
        <n v="213.70500000000001"/>
        <n v="2.1440000000000001"/>
        <n v="1.859"/>
        <n v="2.6549999999999998"/>
        <n v="1.7789999999999999"/>
        <n v="2.1389999999999998"/>
        <n v="2.6230000000000002"/>
        <n v="1.3939999999999999"/>
        <n v="1.8109999999999999"/>
        <n v="9.2260000000000009"/>
        <n v="8.4920000000000009"/>
        <n v="15.401"/>
        <n v="5.0110000000000001"/>
        <n v="7.4809999999999999"/>
        <n v="3.7869999999999999"/>
        <n v="72.953999999999994"/>
        <n v="100.646"/>
        <n v="106.93600000000001"/>
        <n v="113.604"/>
        <n v="119.60899999999999"/>
        <n v="116.044"/>
        <n v="86.540999999999997"/>
        <n v="122.77"/>
        <n v="152.34399999999999"/>
        <n v="183.768"/>
        <n v="122.462"/>
        <n v="143.65600000000001"/>
        <n v="137.71199999999999"/>
        <n v="171.64699999999999"/>
        <n v="193.328"/>
        <n v="105.443"/>
        <n v="154.39099999999999"/>
        <n v="163.797"/>
        <n v="237.71899999999999"/>
        <n v="194.16800000000001"/>
        <n v="193.54499999999999"/>
        <n v="2.2850000000000001"/>
        <n v="2.081"/>
        <n v="2.0030000000000001"/>
        <n v="1.454"/>
        <n v="0.29699999999999999"/>
        <n v="2.2050000000000001"/>
        <n v="1.393"/>
        <n v="1.4590000000000001"/>
        <n v="5.5609999999999999"/>
        <n v="4.5490000000000004"/>
        <n v="4.8170000000000002"/>
        <n v="4.3639999999999999"/>
        <n v="3.4420000000000002"/>
        <n v="2.2040000000000002"/>
        <n v="72.293999999999997"/>
        <n v="58.976999999999997"/>
        <n v="49.848999999999997"/>
        <n v="58.81"/>
        <n v="34.24"/>
        <n v="53.292999999999999"/>
        <n v="61.5"/>
        <n v="104.54"/>
        <n v="161.45099999999999"/>
        <n v="87.313000000000002"/>
        <n v="79.575000000000003"/>
        <n v="114.48099999999999"/>
        <n v="99.412999999999997"/>
        <n v="107.426"/>
        <n v="114.04900000000001"/>
        <n v="91.156999999999996"/>
        <n v="242.08"/>
        <n v="0.61599999999999999"/>
        <n v="75.491"/>
        <n v="210.268"/>
        <n v="172.09899999999999"/>
      </sharedItems>
    </cacheField>
    <cacheField name="FV (%)" numFmtId="0">
      <sharedItems containsSemiMixedTypes="0" containsString="0" containsNumber="1" minValue="10.9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n v="1"/>
    <x v="0"/>
    <n v="10"/>
    <x v="0"/>
    <n v="1"/>
    <x v="0"/>
    <n v="71.87"/>
    <n v="497"/>
    <x v="0"/>
    <x v="0"/>
    <n v="28"/>
  </r>
  <r>
    <n v="1"/>
    <x v="1"/>
    <n v="10"/>
    <x v="0"/>
    <n v="1"/>
    <x v="0"/>
    <n v="81.48"/>
    <n v="168"/>
    <x v="1"/>
    <x v="1"/>
    <n v="28"/>
  </r>
  <r>
    <n v="1"/>
    <x v="2"/>
    <n v="10"/>
    <x v="0"/>
    <n v="1"/>
    <x v="0"/>
    <n v="87.08"/>
    <n v="162"/>
    <x v="2"/>
    <x v="2"/>
    <n v="26"/>
  </r>
  <r>
    <n v="1"/>
    <x v="3"/>
    <n v="10"/>
    <x v="0"/>
    <n v="1"/>
    <x v="0"/>
    <n v="78.17"/>
    <n v="398"/>
    <x v="3"/>
    <x v="3"/>
    <n v="27"/>
  </r>
  <r>
    <n v="1"/>
    <x v="4"/>
    <n v="10"/>
    <x v="0"/>
    <n v="1"/>
    <x v="0"/>
    <n v="75.62"/>
    <n v="244"/>
    <x v="4"/>
    <x v="4"/>
    <n v="29"/>
  </r>
  <r>
    <n v="1"/>
    <x v="5"/>
    <n v="10"/>
    <x v="0"/>
    <n v="1"/>
    <x v="0"/>
    <n v="75.849999999999994"/>
    <n v="285"/>
    <x v="5"/>
    <x v="5"/>
    <n v="28"/>
  </r>
  <r>
    <n v="1"/>
    <x v="6"/>
    <n v="10"/>
    <x v="0"/>
    <n v="1"/>
    <x v="0"/>
    <n v="84.63"/>
    <n v="233"/>
    <x v="6"/>
    <x v="6"/>
    <n v="27"/>
  </r>
  <r>
    <n v="1"/>
    <x v="7"/>
    <n v="10"/>
    <x v="0"/>
    <n v="1"/>
    <x v="0"/>
    <n v="81.88"/>
    <n v="168"/>
    <x v="7"/>
    <x v="7"/>
    <n v="28"/>
  </r>
  <r>
    <n v="1"/>
    <x v="8"/>
    <n v="12"/>
    <x v="0"/>
    <n v="1"/>
    <x v="0"/>
    <n v="91.6"/>
    <n v="203"/>
    <x v="8"/>
    <x v="8"/>
    <n v="24.3"/>
  </r>
  <r>
    <n v="1"/>
    <x v="9"/>
    <n v="12"/>
    <x v="0"/>
    <n v="1"/>
    <x v="0"/>
    <n v="84.24"/>
    <n v="197"/>
    <x v="9"/>
    <x v="9"/>
    <n v="19.399999999999999"/>
  </r>
  <r>
    <n v="1"/>
    <x v="10"/>
    <n v="12"/>
    <x v="0"/>
    <n v="1"/>
    <x v="0"/>
    <n v="82.99"/>
    <n v="413"/>
    <x v="10"/>
    <x v="10"/>
    <n v="24.3"/>
  </r>
  <r>
    <n v="1"/>
    <x v="11"/>
    <n v="12"/>
    <x v="0"/>
    <n v="1"/>
    <x v="0"/>
    <n v="85.43"/>
    <n v="244"/>
    <x v="11"/>
    <x v="11"/>
    <n v="23.6"/>
  </r>
  <r>
    <n v="1"/>
    <x v="12"/>
    <n v="12"/>
    <x v="0"/>
    <n v="1"/>
    <x v="0"/>
    <n v="84.54"/>
    <n v="381"/>
    <x v="12"/>
    <x v="12"/>
    <n v="22.2"/>
  </r>
  <r>
    <n v="1"/>
    <x v="13"/>
    <n v="12"/>
    <x v="0"/>
    <n v="1"/>
    <x v="0"/>
    <n v="68.59"/>
    <n v="397"/>
    <x v="13"/>
    <x v="13"/>
    <n v="14.6"/>
  </r>
  <r>
    <n v="1"/>
    <x v="14"/>
    <n v="15"/>
    <x v="0"/>
    <n v="1"/>
    <x v="0"/>
    <n v="88.02"/>
    <n v="300"/>
    <x v="14"/>
    <x v="14"/>
    <n v="19.100000000000001"/>
  </r>
  <r>
    <n v="1"/>
    <x v="15"/>
    <n v="15"/>
    <x v="0"/>
    <n v="1"/>
    <x v="0"/>
    <n v="87.89"/>
    <n v="249"/>
    <x v="15"/>
    <x v="15"/>
    <n v="19.100000000000001"/>
  </r>
  <r>
    <n v="1"/>
    <x v="16"/>
    <n v="15"/>
    <x v="0"/>
    <n v="1"/>
    <x v="0"/>
    <n v="91.11"/>
    <n v="165"/>
    <x v="16"/>
    <x v="16"/>
    <n v="18.2"/>
  </r>
  <r>
    <n v="1"/>
    <x v="17"/>
    <n v="15"/>
    <x v="0"/>
    <n v="1"/>
    <x v="0"/>
    <n v="90.41"/>
    <n v="209"/>
    <x v="17"/>
    <x v="17"/>
    <n v="18.2"/>
  </r>
  <r>
    <n v="1"/>
    <x v="18"/>
    <n v="15"/>
    <x v="0"/>
    <n v="1"/>
    <x v="0"/>
    <n v="92.09"/>
    <n v="308"/>
    <x v="18"/>
    <x v="18"/>
    <n v="19.100000000000001"/>
  </r>
  <r>
    <n v="1"/>
    <x v="19"/>
    <n v="15"/>
    <x v="0"/>
    <n v="1"/>
    <x v="0"/>
    <n v="67.67"/>
    <n v="711"/>
    <x v="19"/>
    <x v="19"/>
    <n v="19.100000000000001"/>
  </r>
  <r>
    <n v="1"/>
    <x v="20"/>
    <n v="15"/>
    <x v="0"/>
    <n v="1"/>
    <x v="0"/>
    <n v="85.34"/>
    <n v="424"/>
    <x v="8"/>
    <x v="20"/>
    <n v="19.100000000000001"/>
  </r>
  <r>
    <n v="1"/>
    <x v="21"/>
    <n v="15"/>
    <x v="0"/>
    <n v="1"/>
    <x v="0"/>
    <n v="85.8"/>
    <n v="358"/>
    <x v="20"/>
    <x v="21"/>
    <n v="18.7"/>
  </r>
  <r>
    <n v="1"/>
    <x v="22"/>
    <n v="20"/>
    <x v="0"/>
    <n v="1"/>
    <x v="0"/>
    <n v="92.68"/>
    <n v="242"/>
    <x v="21"/>
    <x v="22"/>
    <n v="14.2"/>
  </r>
  <r>
    <n v="1"/>
    <x v="23"/>
    <n v="20"/>
    <x v="0"/>
    <n v="1"/>
    <x v="0"/>
    <n v="87.94"/>
    <n v="541"/>
    <x v="22"/>
    <x v="23"/>
    <n v="14"/>
  </r>
  <r>
    <n v="1"/>
    <x v="24"/>
    <n v="20"/>
    <x v="0"/>
    <n v="1"/>
    <x v="0"/>
    <n v="89.24"/>
    <n v="351"/>
    <x v="23"/>
    <x v="24"/>
    <n v="13.8"/>
  </r>
  <r>
    <n v="1"/>
    <x v="25"/>
    <n v="20"/>
    <x v="0"/>
    <n v="1"/>
    <x v="0"/>
    <n v="83.37"/>
    <n v="499"/>
    <x v="24"/>
    <x v="25"/>
    <n v="13.8"/>
  </r>
  <r>
    <n v="1"/>
    <x v="26"/>
    <n v="20"/>
    <x v="0"/>
    <n v="1"/>
    <x v="0"/>
    <n v="89.4"/>
    <n v="473"/>
    <x v="25"/>
    <x v="26"/>
    <n v="14"/>
  </r>
  <r>
    <n v="1"/>
    <x v="27"/>
    <n v="20"/>
    <x v="0"/>
    <n v="1"/>
    <x v="0"/>
    <n v="87.6"/>
    <n v="457"/>
    <x v="26"/>
    <x v="27"/>
    <n v="14"/>
  </r>
  <r>
    <n v="1"/>
    <x v="28"/>
    <n v="20"/>
    <x v="0"/>
    <n v="1"/>
    <x v="0"/>
    <n v="88.35"/>
    <n v="581"/>
    <x v="27"/>
    <x v="28"/>
    <n v="14.5"/>
  </r>
  <r>
    <n v="1"/>
    <x v="29"/>
    <n v="20"/>
    <x v="0"/>
    <n v="1"/>
    <x v="0"/>
    <n v="82.53"/>
    <n v="292"/>
    <x v="28"/>
    <x v="29"/>
    <n v="12.8"/>
  </r>
  <r>
    <n v="1"/>
    <x v="30"/>
    <n v="25"/>
    <x v="0"/>
    <n v="1"/>
    <x v="0"/>
    <n v="92.1"/>
    <n v="443"/>
    <x v="29"/>
    <x v="30"/>
    <n v="11.2"/>
  </r>
  <r>
    <n v="1"/>
    <x v="31"/>
    <n v="25"/>
    <x v="0"/>
    <n v="1"/>
    <x v="0"/>
    <n v="91.93"/>
    <n v="288"/>
    <x v="30"/>
    <x v="31"/>
    <n v="11.5"/>
  </r>
  <r>
    <n v="1"/>
    <x v="32"/>
    <n v="25"/>
    <x v="0"/>
    <n v="1"/>
    <x v="0"/>
    <n v="87.51"/>
    <n v="568"/>
    <x v="31"/>
    <x v="32"/>
    <n v="11.2"/>
  </r>
  <r>
    <n v="1"/>
    <x v="33"/>
    <n v="25"/>
    <x v="0"/>
    <n v="1"/>
    <x v="0"/>
    <n v="93.92"/>
    <n v="446"/>
    <x v="32"/>
    <x v="33"/>
    <n v="10.9"/>
  </r>
  <r>
    <n v="1"/>
    <x v="34"/>
    <n v="25"/>
    <x v="0"/>
    <n v="1"/>
    <x v="0"/>
    <n v="93.17"/>
    <n v="386"/>
    <x v="33"/>
    <x v="34"/>
    <n v="11.5"/>
  </r>
  <r>
    <n v="1"/>
    <x v="0"/>
    <n v="10"/>
    <x v="0"/>
    <n v="1"/>
    <x v="1"/>
    <n v="71.87"/>
    <n v="497"/>
    <x v="34"/>
    <x v="35"/>
    <n v="28"/>
  </r>
  <r>
    <n v="1"/>
    <x v="1"/>
    <n v="10"/>
    <x v="0"/>
    <n v="1"/>
    <x v="1"/>
    <n v="81.48"/>
    <n v="168"/>
    <x v="1"/>
    <x v="36"/>
    <n v="28"/>
  </r>
  <r>
    <n v="1"/>
    <x v="2"/>
    <n v="10"/>
    <x v="0"/>
    <n v="1"/>
    <x v="1"/>
    <n v="87.08"/>
    <n v="162"/>
    <x v="2"/>
    <x v="37"/>
    <n v="26"/>
  </r>
  <r>
    <n v="1"/>
    <x v="3"/>
    <n v="10"/>
    <x v="0"/>
    <n v="1"/>
    <x v="1"/>
    <n v="78.17"/>
    <n v="398"/>
    <x v="3"/>
    <x v="38"/>
    <n v="27"/>
  </r>
  <r>
    <n v="1"/>
    <x v="4"/>
    <n v="10"/>
    <x v="0"/>
    <n v="1"/>
    <x v="1"/>
    <n v="75.62"/>
    <n v="244"/>
    <x v="35"/>
    <x v="39"/>
    <n v="29"/>
  </r>
  <r>
    <n v="1"/>
    <x v="5"/>
    <n v="10"/>
    <x v="0"/>
    <n v="1"/>
    <x v="1"/>
    <n v="75.849999999999994"/>
    <n v="285"/>
    <x v="5"/>
    <x v="40"/>
    <n v="28"/>
  </r>
  <r>
    <n v="1"/>
    <x v="6"/>
    <n v="10"/>
    <x v="0"/>
    <n v="1"/>
    <x v="1"/>
    <n v="84.63"/>
    <n v="233"/>
    <x v="6"/>
    <x v="41"/>
    <n v="27"/>
  </r>
  <r>
    <n v="1"/>
    <x v="7"/>
    <n v="10"/>
    <x v="0"/>
    <n v="1"/>
    <x v="1"/>
    <n v="81.88"/>
    <n v="168"/>
    <x v="7"/>
    <x v="42"/>
    <n v="28"/>
  </r>
  <r>
    <n v="1"/>
    <x v="8"/>
    <n v="12"/>
    <x v="0"/>
    <n v="1"/>
    <x v="1"/>
    <n v="91.6"/>
    <n v="203"/>
    <x v="36"/>
    <x v="43"/>
    <n v="24.3"/>
  </r>
  <r>
    <n v="1"/>
    <x v="9"/>
    <n v="12"/>
    <x v="0"/>
    <n v="1"/>
    <x v="1"/>
    <n v="84.24"/>
    <n v="197"/>
    <x v="37"/>
    <x v="44"/>
    <n v="19.399999999999999"/>
  </r>
  <r>
    <n v="1"/>
    <x v="10"/>
    <n v="12"/>
    <x v="0"/>
    <n v="1"/>
    <x v="1"/>
    <n v="82.99"/>
    <n v="413"/>
    <x v="10"/>
    <x v="45"/>
    <n v="24.3"/>
  </r>
  <r>
    <n v="1"/>
    <x v="11"/>
    <n v="12"/>
    <x v="0"/>
    <n v="1"/>
    <x v="1"/>
    <n v="85.43"/>
    <n v="244"/>
    <x v="11"/>
    <x v="46"/>
    <n v="23.6"/>
  </r>
  <r>
    <n v="1"/>
    <x v="12"/>
    <n v="12"/>
    <x v="0"/>
    <n v="1"/>
    <x v="1"/>
    <n v="84.54"/>
    <n v="381"/>
    <x v="12"/>
    <x v="47"/>
    <n v="22.2"/>
  </r>
  <r>
    <n v="1"/>
    <x v="13"/>
    <n v="12"/>
    <x v="0"/>
    <n v="1"/>
    <x v="1"/>
    <n v="68.59"/>
    <n v="397"/>
    <x v="13"/>
    <x v="48"/>
    <n v="14.6"/>
  </r>
  <r>
    <n v="1"/>
    <x v="14"/>
    <n v="15"/>
    <x v="0"/>
    <n v="1"/>
    <x v="1"/>
    <n v="88.02"/>
    <n v="300"/>
    <x v="14"/>
    <x v="49"/>
    <n v="19.100000000000001"/>
  </r>
  <r>
    <n v="1"/>
    <x v="15"/>
    <n v="15"/>
    <x v="0"/>
    <n v="1"/>
    <x v="1"/>
    <n v="87.89"/>
    <n v="249"/>
    <x v="15"/>
    <x v="50"/>
    <n v="19.100000000000001"/>
  </r>
  <r>
    <n v="1"/>
    <x v="16"/>
    <n v="15"/>
    <x v="0"/>
    <n v="1"/>
    <x v="1"/>
    <n v="91.11"/>
    <n v="165"/>
    <x v="16"/>
    <x v="51"/>
    <n v="18.2"/>
  </r>
  <r>
    <n v="1"/>
    <x v="17"/>
    <n v="15"/>
    <x v="0"/>
    <n v="1"/>
    <x v="1"/>
    <n v="90.41"/>
    <n v="209"/>
    <x v="17"/>
    <x v="52"/>
    <n v="18.2"/>
  </r>
  <r>
    <n v="1"/>
    <x v="18"/>
    <n v="15"/>
    <x v="0"/>
    <n v="1"/>
    <x v="1"/>
    <n v="92.09"/>
    <n v="308"/>
    <x v="18"/>
    <x v="53"/>
    <n v="19.100000000000001"/>
  </r>
  <r>
    <n v="1"/>
    <x v="19"/>
    <n v="15"/>
    <x v="0"/>
    <n v="1"/>
    <x v="1"/>
    <n v="67.67"/>
    <n v="711"/>
    <x v="19"/>
    <x v="54"/>
    <n v="19.100000000000001"/>
  </r>
  <r>
    <n v="1"/>
    <x v="20"/>
    <n v="15"/>
    <x v="0"/>
    <n v="1"/>
    <x v="1"/>
    <n v="85.34"/>
    <n v="424"/>
    <x v="8"/>
    <x v="55"/>
    <n v="19.100000000000001"/>
  </r>
  <r>
    <n v="1"/>
    <x v="21"/>
    <n v="15"/>
    <x v="0"/>
    <n v="1"/>
    <x v="1"/>
    <n v="85.8"/>
    <n v="358"/>
    <x v="38"/>
    <x v="56"/>
    <n v="18.7"/>
  </r>
  <r>
    <n v="1"/>
    <x v="22"/>
    <n v="20"/>
    <x v="0"/>
    <n v="1"/>
    <x v="1"/>
    <n v="92.68"/>
    <n v="242"/>
    <x v="39"/>
    <x v="57"/>
    <n v="14.2"/>
  </r>
  <r>
    <n v="1"/>
    <x v="23"/>
    <n v="20"/>
    <x v="0"/>
    <n v="1"/>
    <x v="1"/>
    <n v="87.94"/>
    <n v="541"/>
    <x v="40"/>
    <x v="58"/>
    <n v="14"/>
  </r>
  <r>
    <n v="1"/>
    <x v="24"/>
    <n v="20"/>
    <x v="0"/>
    <n v="1"/>
    <x v="1"/>
    <n v="89.24"/>
    <n v="351"/>
    <x v="41"/>
    <x v="59"/>
    <n v="13.8"/>
  </r>
  <r>
    <n v="1"/>
    <x v="25"/>
    <n v="20"/>
    <x v="0"/>
    <n v="1"/>
    <x v="1"/>
    <n v="83.37"/>
    <n v="499"/>
    <x v="42"/>
    <x v="60"/>
    <n v="13.8"/>
  </r>
  <r>
    <n v="1"/>
    <x v="26"/>
    <n v="20"/>
    <x v="0"/>
    <n v="1"/>
    <x v="1"/>
    <n v="89.4"/>
    <n v="473"/>
    <x v="25"/>
    <x v="61"/>
    <n v="14"/>
  </r>
  <r>
    <n v="1"/>
    <x v="27"/>
    <n v="20"/>
    <x v="0"/>
    <n v="1"/>
    <x v="1"/>
    <n v="87.6"/>
    <n v="457"/>
    <x v="43"/>
    <x v="62"/>
    <n v="14"/>
  </r>
  <r>
    <n v="1"/>
    <x v="28"/>
    <n v="20"/>
    <x v="0"/>
    <n v="1"/>
    <x v="1"/>
    <n v="88.35"/>
    <n v="581"/>
    <x v="44"/>
    <x v="63"/>
    <n v="14.5"/>
  </r>
  <r>
    <n v="1"/>
    <x v="29"/>
    <n v="20"/>
    <x v="0"/>
    <n v="1"/>
    <x v="1"/>
    <n v="82.53"/>
    <n v="292"/>
    <x v="28"/>
    <x v="64"/>
    <n v="12.8"/>
  </r>
  <r>
    <n v="1"/>
    <x v="30"/>
    <n v="25"/>
    <x v="0"/>
    <n v="1"/>
    <x v="1"/>
    <n v="92.1"/>
    <n v="443"/>
    <x v="45"/>
    <x v="65"/>
    <n v="11.2"/>
  </r>
  <r>
    <n v="1"/>
    <x v="31"/>
    <n v="25"/>
    <x v="0"/>
    <n v="1"/>
    <x v="1"/>
    <n v="91.93"/>
    <n v="288"/>
    <x v="46"/>
    <x v="66"/>
    <n v="11.5"/>
  </r>
  <r>
    <n v="1"/>
    <x v="32"/>
    <n v="25"/>
    <x v="0"/>
    <n v="1"/>
    <x v="1"/>
    <n v="87.51"/>
    <n v="568"/>
    <x v="47"/>
    <x v="67"/>
    <n v="11.2"/>
  </r>
  <r>
    <n v="1"/>
    <x v="33"/>
    <n v="25"/>
    <x v="0"/>
    <n v="1"/>
    <x v="1"/>
    <n v="93.92"/>
    <n v="446"/>
    <x v="48"/>
    <x v="68"/>
    <n v="10.9"/>
  </r>
  <r>
    <n v="1"/>
    <x v="34"/>
    <n v="25"/>
    <x v="0"/>
    <n v="1"/>
    <x v="1"/>
    <n v="93.17"/>
    <n v="386"/>
    <x v="49"/>
    <x v="69"/>
    <n v="11.5"/>
  </r>
  <r>
    <n v="2"/>
    <x v="0"/>
    <n v="10"/>
    <x v="0"/>
    <n v="1"/>
    <x v="0"/>
    <n v="71.87"/>
    <n v="497"/>
    <x v="0"/>
    <x v="70"/>
    <n v="28"/>
  </r>
  <r>
    <n v="2"/>
    <x v="1"/>
    <n v="10"/>
    <x v="0"/>
    <n v="1"/>
    <x v="0"/>
    <n v="81.48"/>
    <n v="168"/>
    <x v="1"/>
    <x v="71"/>
    <n v="28"/>
  </r>
  <r>
    <n v="2"/>
    <x v="2"/>
    <n v="10"/>
    <x v="0"/>
    <n v="1"/>
    <x v="0"/>
    <n v="87.08"/>
    <n v="162"/>
    <x v="2"/>
    <x v="72"/>
    <n v="26"/>
  </r>
  <r>
    <n v="2"/>
    <x v="3"/>
    <n v="10"/>
    <x v="0"/>
    <n v="1"/>
    <x v="0"/>
    <n v="78.17"/>
    <n v="398"/>
    <x v="3"/>
    <x v="73"/>
    <n v="27"/>
  </r>
  <r>
    <n v="2"/>
    <x v="4"/>
    <n v="10"/>
    <x v="0"/>
    <n v="1"/>
    <x v="0"/>
    <n v="75.62"/>
    <n v="244"/>
    <x v="4"/>
    <x v="74"/>
    <n v="29"/>
  </r>
  <r>
    <n v="2"/>
    <x v="5"/>
    <n v="10"/>
    <x v="0"/>
    <n v="1"/>
    <x v="0"/>
    <n v="75.849999999999994"/>
    <n v="285"/>
    <x v="5"/>
    <x v="75"/>
    <n v="28"/>
  </r>
  <r>
    <n v="2"/>
    <x v="6"/>
    <n v="10"/>
    <x v="0"/>
    <n v="1"/>
    <x v="0"/>
    <n v="84.63"/>
    <n v="233"/>
    <x v="6"/>
    <x v="76"/>
    <n v="27"/>
  </r>
  <r>
    <n v="2"/>
    <x v="7"/>
    <n v="10"/>
    <x v="0"/>
    <n v="1"/>
    <x v="0"/>
    <n v="81.88"/>
    <n v="168"/>
    <x v="7"/>
    <x v="77"/>
    <n v="28"/>
  </r>
  <r>
    <n v="2"/>
    <x v="8"/>
    <n v="12"/>
    <x v="0"/>
    <n v="1"/>
    <x v="0"/>
    <n v="91.6"/>
    <n v="203"/>
    <x v="8"/>
    <x v="78"/>
    <n v="24.3"/>
  </r>
  <r>
    <n v="2"/>
    <x v="9"/>
    <n v="12"/>
    <x v="0"/>
    <n v="1"/>
    <x v="0"/>
    <n v="84.24"/>
    <n v="197"/>
    <x v="9"/>
    <x v="79"/>
    <n v="19.399999999999999"/>
  </r>
  <r>
    <n v="2"/>
    <x v="10"/>
    <n v="12"/>
    <x v="0"/>
    <n v="1"/>
    <x v="0"/>
    <n v="82.99"/>
    <n v="413"/>
    <x v="10"/>
    <x v="80"/>
    <n v="24.3"/>
  </r>
  <r>
    <n v="2"/>
    <x v="11"/>
    <n v="12"/>
    <x v="0"/>
    <n v="1"/>
    <x v="0"/>
    <n v="85.43"/>
    <n v="244"/>
    <x v="11"/>
    <x v="81"/>
    <n v="23.6"/>
  </r>
  <r>
    <n v="2"/>
    <x v="12"/>
    <n v="12"/>
    <x v="0"/>
    <n v="1"/>
    <x v="0"/>
    <n v="84.54"/>
    <n v="381"/>
    <x v="12"/>
    <x v="82"/>
    <n v="22.2"/>
  </r>
  <r>
    <n v="2"/>
    <x v="13"/>
    <n v="12"/>
    <x v="0"/>
    <n v="1"/>
    <x v="0"/>
    <n v="68.59"/>
    <n v="397"/>
    <x v="13"/>
    <x v="83"/>
    <n v="14.6"/>
  </r>
  <r>
    <n v="2"/>
    <x v="14"/>
    <n v="15"/>
    <x v="0"/>
    <n v="1"/>
    <x v="0"/>
    <n v="88.02"/>
    <n v="300"/>
    <x v="14"/>
    <x v="84"/>
    <n v="19.100000000000001"/>
  </r>
  <r>
    <n v="2"/>
    <x v="15"/>
    <n v="15"/>
    <x v="0"/>
    <n v="1"/>
    <x v="0"/>
    <n v="87.89"/>
    <n v="249"/>
    <x v="15"/>
    <x v="85"/>
    <n v="19.100000000000001"/>
  </r>
  <r>
    <n v="2"/>
    <x v="16"/>
    <n v="15"/>
    <x v="0"/>
    <n v="1"/>
    <x v="0"/>
    <n v="91.11"/>
    <n v="165"/>
    <x v="16"/>
    <x v="86"/>
    <n v="18.2"/>
  </r>
  <r>
    <n v="2"/>
    <x v="17"/>
    <n v="15"/>
    <x v="0"/>
    <n v="1"/>
    <x v="0"/>
    <n v="90.41"/>
    <n v="209"/>
    <x v="17"/>
    <x v="87"/>
    <n v="18.2"/>
  </r>
  <r>
    <n v="2"/>
    <x v="18"/>
    <n v="15"/>
    <x v="0"/>
    <n v="1"/>
    <x v="0"/>
    <n v="92.09"/>
    <n v="308"/>
    <x v="18"/>
    <x v="88"/>
    <n v="19.100000000000001"/>
  </r>
  <r>
    <n v="2"/>
    <x v="19"/>
    <n v="15"/>
    <x v="0"/>
    <n v="1"/>
    <x v="0"/>
    <n v="67.67"/>
    <n v="711"/>
    <x v="19"/>
    <x v="89"/>
    <n v="19.100000000000001"/>
  </r>
  <r>
    <n v="2"/>
    <x v="20"/>
    <n v="15"/>
    <x v="0"/>
    <n v="1"/>
    <x v="0"/>
    <n v="85.34"/>
    <n v="424"/>
    <x v="8"/>
    <x v="90"/>
    <n v="19.100000000000001"/>
  </r>
  <r>
    <n v="2"/>
    <x v="21"/>
    <n v="15"/>
    <x v="0"/>
    <n v="1"/>
    <x v="0"/>
    <n v="85.8"/>
    <n v="358"/>
    <x v="50"/>
    <x v="91"/>
    <n v="18.7"/>
  </r>
  <r>
    <n v="2"/>
    <x v="22"/>
    <n v="20"/>
    <x v="0"/>
    <n v="1"/>
    <x v="0"/>
    <n v="92.68"/>
    <n v="242"/>
    <x v="51"/>
    <x v="92"/>
    <n v="14.2"/>
  </r>
  <r>
    <n v="2"/>
    <x v="23"/>
    <n v="20"/>
    <x v="0"/>
    <n v="1"/>
    <x v="0"/>
    <n v="87.94"/>
    <n v="541"/>
    <x v="52"/>
    <x v="93"/>
    <n v="14"/>
  </r>
  <r>
    <n v="2"/>
    <x v="24"/>
    <n v="20"/>
    <x v="0"/>
    <n v="1"/>
    <x v="0"/>
    <n v="89.24"/>
    <n v="351"/>
    <x v="53"/>
    <x v="94"/>
    <n v="13.8"/>
  </r>
  <r>
    <n v="2"/>
    <x v="25"/>
    <n v="20"/>
    <x v="0"/>
    <n v="1"/>
    <x v="0"/>
    <n v="83.37"/>
    <n v="499"/>
    <x v="54"/>
    <x v="95"/>
    <n v="13.8"/>
  </r>
  <r>
    <n v="2"/>
    <x v="26"/>
    <n v="20"/>
    <x v="0"/>
    <n v="1"/>
    <x v="0"/>
    <n v="89.4"/>
    <n v="473"/>
    <x v="25"/>
    <x v="96"/>
    <n v="14"/>
  </r>
  <r>
    <n v="2"/>
    <x v="27"/>
    <n v="20"/>
    <x v="0"/>
    <n v="1"/>
    <x v="0"/>
    <n v="87.6"/>
    <n v="457"/>
    <x v="55"/>
    <x v="97"/>
    <n v="14"/>
  </r>
  <r>
    <n v="2"/>
    <x v="28"/>
    <n v="20"/>
    <x v="0"/>
    <n v="1"/>
    <x v="0"/>
    <n v="88.35"/>
    <n v="581"/>
    <x v="56"/>
    <x v="98"/>
    <n v="14.5"/>
  </r>
  <r>
    <n v="2"/>
    <x v="29"/>
    <n v="20"/>
    <x v="0"/>
    <n v="1"/>
    <x v="0"/>
    <n v="82.53"/>
    <n v="292"/>
    <x v="28"/>
    <x v="99"/>
    <n v="12.8"/>
  </r>
  <r>
    <n v="2"/>
    <x v="30"/>
    <n v="25"/>
    <x v="0"/>
    <n v="1"/>
    <x v="0"/>
    <n v="92.1"/>
    <n v="443"/>
    <x v="57"/>
    <x v="100"/>
    <n v="11.2"/>
  </r>
  <r>
    <n v="2"/>
    <x v="31"/>
    <n v="25"/>
    <x v="0"/>
    <n v="1"/>
    <x v="0"/>
    <n v="91.93"/>
    <n v="288"/>
    <x v="58"/>
    <x v="101"/>
    <n v="11.5"/>
  </r>
  <r>
    <n v="2"/>
    <x v="32"/>
    <n v="25"/>
    <x v="0"/>
    <n v="1"/>
    <x v="0"/>
    <n v="87.51"/>
    <n v="568"/>
    <x v="59"/>
    <x v="102"/>
    <n v="11.2"/>
  </r>
  <r>
    <n v="2"/>
    <x v="33"/>
    <n v="25"/>
    <x v="0"/>
    <n v="1"/>
    <x v="0"/>
    <n v="93.92"/>
    <n v="446"/>
    <x v="60"/>
    <x v="103"/>
    <n v="10.9"/>
  </r>
  <r>
    <n v="2"/>
    <x v="34"/>
    <n v="25"/>
    <x v="0"/>
    <n v="1"/>
    <x v="0"/>
    <n v="93.17"/>
    <n v="386"/>
    <x v="61"/>
    <x v="104"/>
    <n v="11.5"/>
  </r>
  <r>
    <n v="2"/>
    <x v="0"/>
    <n v="10"/>
    <x v="0"/>
    <n v="1"/>
    <x v="1"/>
    <n v="71.87"/>
    <n v="497"/>
    <x v="34"/>
    <x v="105"/>
    <n v="28"/>
  </r>
  <r>
    <n v="2"/>
    <x v="1"/>
    <n v="10"/>
    <x v="0"/>
    <n v="1"/>
    <x v="1"/>
    <n v="81.48"/>
    <n v="168"/>
    <x v="1"/>
    <x v="106"/>
    <n v="28"/>
  </r>
  <r>
    <n v="2"/>
    <x v="2"/>
    <n v="10"/>
    <x v="0"/>
    <n v="1"/>
    <x v="1"/>
    <n v="87.08"/>
    <n v="162"/>
    <x v="2"/>
    <x v="107"/>
    <n v="26"/>
  </r>
  <r>
    <n v="2"/>
    <x v="3"/>
    <n v="10"/>
    <x v="0"/>
    <n v="1"/>
    <x v="1"/>
    <n v="78.17"/>
    <n v="398"/>
    <x v="3"/>
    <x v="108"/>
    <n v="27"/>
  </r>
  <r>
    <n v="2"/>
    <x v="4"/>
    <n v="10"/>
    <x v="0"/>
    <n v="1"/>
    <x v="1"/>
    <n v="75.62"/>
    <n v="244"/>
    <x v="35"/>
    <x v="109"/>
    <n v="29"/>
  </r>
  <r>
    <n v="2"/>
    <x v="5"/>
    <n v="10"/>
    <x v="0"/>
    <n v="1"/>
    <x v="1"/>
    <n v="75.849999999999994"/>
    <n v="285"/>
    <x v="5"/>
    <x v="110"/>
    <n v="28"/>
  </r>
  <r>
    <n v="2"/>
    <x v="6"/>
    <n v="10"/>
    <x v="0"/>
    <n v="1"/>
    <x v="1"/>
    <n v="84.63"/>
    <n v="233"/>
    <x v="6"/>
    <x v="111"/>
    <n v="27"/>
  </r>
  <r>
    <n v="2"/>
    <x v="7"/>
    <n v="10"/>
    <x v="0"/>
    <n v="1"/>
    <x v="1"/>
    <n v="81.88"/>
    <n v="168"/>
    <x v="7"/>
    <x v="112"/>
    <n v="28"/>
  </r>
  <r>
    <n v="2"/>
    <x v="8"/>
    <n v="12"/>
    <x v="0"/>
    <n v="1"/>
    <x v="1"/>
    <n v="91.6"/>
    <n v="203"/>
    <x v="36"/>
    <x v="113"/>
    <n v="24.3"/>
  </r>
  <r>
    <n v="2"/>
    <x v="9"/>
    <n v="12"/>
    <x v="0"/>
    <n v="1"/>
    <x v="1"/>
    <n v="84.24"/>
    <n v="197"/>
    <x v="37"/>
    <x v="114"/>
    <n v="19.399999999999999"/>
  </r>
  <r>
    <n v="2"/>
    <x v="10"/>
    <n v="12"/>
    <x v="0"/>
    <n v="1"/>
    <x v="1"/>
    <n v="82.99"/>
    <n v="413"/>
    <x v="10"/>
    <x v="115"/>
    <n v="24.3"/>
  </r>
  <r>
    <n v="2"/>
    <x v="11"/>
    <n v="12"/>
    <x v="0"/>
    <n v="1"/>
    <x v="1"/>
    <n v="85.43"/>
    <n v="244"/>
    <x v="11"/>
    <x v="116"/>
    <n v="23.6"/>
  </r>
  <r>
    <n v="2"/>
    <x v="12"/>
    <n v="12"/>
    <x v="0"/>
    <n v="1"/>
    <x v="1"/>
    <n v="84.54"/>
    <n v="381"/>
    <x v="12"/>
    <x v="117"/>
    <n v="22.2"/>
  </r>
  <r>
    <n v="2"/>
    <x v="13"/>
    <n v="12"/>
    <x v="0"/>
    <n v="1"/>
    <x v="1"/>
    <n v="68.59"/>
    <n v="397"/>
    <x v="13"/>
    <x v="118"/>
    <n v="14.6"/>
  </r>
  <r>
    <n v="2"/>
    <x v="14"/>
    <n v="15"/>
    <x v="0"/>
    <n v="1"/>
    <x v="1"/>
    <n v="88.02"/>
    <n v="300"/>
    <x v="14"/>
    <x v="119"/>
    <n v="19.100000000000001"/>
  </r>
  <r>
    <n v="2"/>
    <x v="15"/>
    <n v="15"/>
    <x v="0"/>
    <n v="1"/>
    <x v="1"/>
    <n v="87.89"/>
    <n v="249"/>
    <x v="15"/>
    <x v="120"/>
    <n v="19.100000000000001"/>
  </r>
  <r>
    <n v="2"/>
    <x v="16"/>
    <n v="15"/>
    <x v="0"/>
    <n v="1"/>
    <x v="1"/>
    <n v="91.11"/>
    <n v="165"/>
    <x v="16"/>
    <x v="121"/>
    <n v="18.2"/>
  </r>
  <r>
    <n v="2"/>
    <x v="17"/>
    <n v="15"/>
    <x v="0"/>
    <n v="1"/>
    <x v="1"/>
    <n v="90.41"/>
    <n v="209"/>
    <x v="17"/>
    <x v="122"/>
    <n v="18.2"/>
  </r>
  <r>
    <n v="2"/>
    <x v="18"/>
    <n v="15"/>
    <x v="0"/>
    <n v="1"/>
    <x v="1"/>
    <n v="92.09"/>
    <n v="308"/>
    <x v="18"/>
    <x v="123"/>
    <n v="19.100000000000001"/>
  </r>
  <r>
    <n v="2"/>
    <x v="19"/>
    <n v="15"/>
    <x v="0"/>
    <n v="1"/>
    <x v="1"/>
    <n v="67.67"/>
    <n v="711"/>
    <x v="19"/>
    <x v="124"/>
    <n v="19.100000000000001"/>
  </r>
  <r>
    <n v="2"/>
    <x v="20"/>
    <n v="15"/>
    <x v="0"/>
    <n v="1"/>
    <x v="1"/>
    <n v="85.34"/>
    <n v="424"/>
    <x v="8"/>
    <x v="125"/>
    <n v="19.100000000000001"/>
  </r>
  <r>
    <n v="2"/>
    <x v="21"/>
    <n v="15"/>
    <x v="0"/>
    <n v="1"/>
    <x v="1"/>
    <n v="85.8"/>
    <n v="358"/>
    <x v="38"/>
    <x v="126"/>
    <n v="18.7"/>
  </r>
  <r>
    <n v="2"/>
    <x v="22"/>
    <n v="20"/>
    <x v="0"/>
    <n v="1"/>
    <x v="1"/>
    <n v="92.68"/>
    <n v="242"/>
    <x v="39"/>
    <x v="127"/>
    <n v="14.2"/>
  </r>
  <r>
    <n v="2"/>
    <x v="23"/>
    <n v="20"/>
    <x v="0"/>
    <n v="1"/>
    <x v="1"/>
    <n v="87.94"/>
    <n v="541"/>
    <x v="40"/>
    <x v="128"/>
    <n v="14"/>
  </r>
  <r>
    <n v="2"/>
    <x v="24"/>
    <n v="20"/>
    <x v="0"/>
    <n v="1"/>
    <x v="1"/>
    <n v="89.24"/>
    <n v="351"/>
    <x v="41"/>
    <x v="129"/>
    <n v="13.8"/>
  </r>
  <r>
    <n v="2"/>
    <x v="25"/>
    <n v="20"/>
    <x v="0"/>
    <n v="1"/>
    <x v="1"/>
    <n v="83.37"/>
    <n v="499"/>
    <x v="42"/>
    <x v="130"/>
    <n v="13.8"/>
  </r>
  <r>
    <n v="2"/>
    <x v="26"/>
    <n v="20"/>
    <x v="0"/>
    <n v="1"/>
    <x v="1"/>
    <n v="89.4"/>
    <n v="473"/>
    <x v="25"/>
    <x v="131"/>
    <n v="14"/>
  </r>
  <r>
    <n v="2"/>
    <x v="27"/>
    <n v="20"/>
    <x v="0"/>
    <n v="1"/>
    <x v="1"/>
    <n v="87.6"/>
    <n v="457"/>
    <x v="62"/>
    <x v="132"/>
    <n v="14"/>
  </r>
  <r>
    <n v="2"/>
    <x v="28"/>
    <n v="20"/>
    <x v="0"/>
    <n v="1"/>
    <x v="1"/>
    <n v="88.35"/>
    <n v="581"/>
    <x v="44"/>
    <x v="133"/>
    <n v="14.5"/>
  </r>
  <r>
    <n v="2"/>
    <x v="29"/>
    <n v="20"/>
    <x v="0"/>
    <n v="1"/>
    <x v="1"/>
    <n v="82.53"/>
    <n v="292"/>
    <x v="28"/>
    <x v="134"/>
    <n v="12.8"/>
  </r>
  <r>
    <n v="2"/>
    <x v="30"/>
    <n v="25"/>
    <x v="0"/>
    <n v="1"/>
    <x v="1"/>
    <n v="92.1"/>
    <n v="443"/>
    <x v="63"/>
    <x v="135"/>
    <n v="11.2"/>
  </r>
  <r>
    <n v="2"/>
    <x v="31"/>
    <n v="25"/>
    <x v="0"/>
    <n v="1"/>
    <x v="1"/>
    <n v="91.93"/>
    <n v="288"/>
    <x v="46"/>
    <x v="136"/>
    <n v="11.5"/>
  </r>
  <r>
    <n v="2"/>
    <x v="32"/>
    <n v="25"/>
    <x v="0"/>
    <n v="1"/>
    <x v="1"/>
    <n v="87.51"/>
    <n v="568"/>
    <x v="64"/>
    <x v="137"/>
    <n v="11.2"/>
  </r>
  <r>
    <n v="2"/>
    <x v="33"/>
    <n v="25"/>
    <x v="0"/>
    <n v="1"/>
    <x v="1"/>
    <n v="93.92"/>
    <n v="446"/>
    <x v="65"/>
    <x v="138"/>
    <n v="10.9"/>
  </r>
  <r>
    <n v="2"/>
    <x v="34"/>
    <n v="25"/>
    <x v="0"/>
    <n v="1"/>
    <x v="1"/>
    <n v="93.17"/>
    <n v="386"/>
    <x v="66"/>
    <x v="139"/>
    <n v="11.5"/>
  </r>
  <r>
    <n v="3"/>
    <x v="0"/>
    <n v="10"/>
    <x v="0"/>
    <n v="1"/>
    <x v="0"/>
    <n v="71.87"/>
    <n v="497"/>
    <x v="0"/>
    <x v="140"/>
    <n v="28"/>
  </r>
  <r>
    <n v="3"/>
    <x v="1"/>
    <n v="10"/>
    <x v="0"/>
    <n v="1"/>
    <x v="0"/>
    <n v="81.48"/>
    <n v="168"/>
    <x v="1"/>
    <x v="141"/>
    <n v="28"/>
  </r>
  <r>
    <n v="3"/>
    <x v="2"/>
    <n v="10"/>
    <x v="0"/>
    <n v="1"/>
    <x v="0"/>
    <n v="87.08"/>
    <n v="162"/>
    <x v="2"/>
    <x v="142"/>
    <n v="26"/>
  </r>
  <r>
    <n v="3"/>
    <x v="3"/>
    <n v="10"/>
    <x v="0"/>
    <n v="1"/>
    <x v="0"/>
    <n v="78.17"/>
    <n v="398"/>
    <x v="3"/>
    <x v="143"/>
    <n v="27"/>
  </r>
  <r>
    <n v="3"/>
    <x v="4"/>
    <n v="10"/>
    <x v="0"/>
    <n v="1"/>
    <x v="0"/>
    <n v="75.62"/>
    <n v="244"/>
    <x v="4"/>
    <x v="144"/>
    <n v="29"/>
  </r>
  <r>
    <n v="3"/>
    <x v="5"/>
    <n v="10"/>
    <x v="0"/>
    <n v="1"/>
    <x v="0"/>
    <n v="75.849999999999994"/>
    <n v="285"/>
    <x v="5"/>
    <x v="145"/>
    <n v="28"/>
  </r>
  <r>
    <n v="3"/>
    <x v="6"/>
    <n v="10"/>
    <x v="0"/>
    <n v="1"/>
    <x v="0"/>
    <n v="84.63"/>
    <n v="233"/>
    <x v="6"/>
    <x v="146"/>
    <n v="27"/>
  </r>
  <r>
    <n v="3"/>
    <x v="7"/>
    <n v="10"/>
    <x v="0"/>
    <n v="1"/>
    <x v="0"/>
    <n v="81.88"/>
    <n v="168"/>
    <x v="7"/>
    <x v="147"/>
    <n v="28"/>
  </r>
  <r>
    <n v="3"/>
    <x v="8"/>
    <n v="12"/>
    <x v="0"/>
    <n v="1"/>
    <x v="0"/>
    <n v="91.6"/>
    <n v="203"/>
    <x v="8"/>
    <x v="148"/>
    <n v="24.3"/>
  </r>
  <r>
    <n v="3"/>
    <x v="9"/>
    <n v="12"/>
    <x v="0"/>
    <n v="1"/>
    <x v="0"/>
    <n v="84.24"/>
    <n v="197"/>
    <x v="9"/>
    <x v="149"/>
    <n v="19.399999999999999"/>
  </r>
  <r>
    <n v="3"/>
    <x v="10"/>
    <n v="12"/>
    <x v="0"/>
    <n v="1"/>
    <x v="0"/>
    <n v="82.99"/>
    <n v="413"/>
    <x v="10"/>
    <x v="150"/>
    <n v="24.3"/>
  </r>
  <r>
    <n v="3"/>
    <x v="11"/>
    <n v="12"/>
    <x v="0"/>
    <n v="1"/>
    <x v="0"/>
    <n v="85.43"/>
    <n v="244"/>
    <x v="11"/>
    <x v="151"/>
    <n v="23.6"/>
  </r>
  <r>
    <n v="3"/>
    <x v="12"/>
    <n v="12"/>
    <x v="0"/>
    <n v="1"/>
    <x v="0"/>
    <n v="84.54"/>
    <n v="381"/>
    <x v="12"/>
    <x v="152"/>
    <n v="22.2"/>
  </r>
  <r>
    <n v="3"/>
    <x v="13"/>
    <n v="12"/>
    <x v="0"/>
    <n v="1"/>
    <x v="0"/>
    <n v="68.59"/>
    <n v="397"/>
    <x v="13"/>
    <x v="153"/>
    <n v="14.6"/>
  </r>
  <r>
    <n v="3"/>
    <x v="14"/>
    <n v="15"/>
    <x v="0"/>
    <n v="1"/>
    <x v="0"/>
    <n v="88.02"/>
    <n v="300"/>
    <x v="14"/>
    <x v="154"/>
    <n v="19.100000000000001"/>
  </r>
  <r>
    <n v="3"/>
    <x v="15"/>
    <n v="15"/>
    <x v="0"/>
    <n v="1"/>
    <x v="0"/>
    <n v="87.89"/>
    <n v="249"/>
    <x v="15"/>
    <x v="155"/>
    <n v="19.100000000000001"/>
  </r>
  <r>
    <n v="3"/>
    <x v="16"/>
    <n v="15"/>
    <x v="0"/>
    <n v="1"/>
    <x v="0"/>
    <n v="91.11"/>
    <n v="165"/>
    <x v="67"/>
    <x v="156"/>
    <n v="18.2"/>
  </r>
  <r>
    <n v="3"/>
    <x v="17"/>
    <n v="15"/>
    <x v="0"/>
    <n v="1"/>
    <x v="0"/>
    <n v="90.41"/>
    <n v="209"/>
    <x v="17"/>
    <x v="157"/>
    <n v="18.2"/>
  </r>
  <r>
    <n v="3"/>
    <x v="18"/>
    <n v="15"/>
    <x v="0"/>
    <n v="1"/>
    <x v="0"/>
    <n v="92.09"/>
    <n v="308"/>
    <x v="18"/>
    <x v="158"/>
    <n v="19.100000000000001"/>
  </r>
  <r>
    <n v="3"/>
    <x v="19"/>
    <n v="15"/>
    <x v="0"/>
    <n v="1"/>
    <x v="0"/>
    <n v="67.67"/>
    <n v="711"/>
    <x v="19"/>
    <x v="159"/>
    <n v="19.100000000000001"/>
  </r>
  <r>
    <n v="3"/>
    <x v="20"/>
    <n v="15"/>
    <x v="0"/>
    <n v="1"/>
    <x v="0"/>
    <n v="85.34"/>
    <n v="424"/>
    <x v="8"/>
    <x v="160"/>
    <n v="19.100000000000001"/>
  </r>
  <r>
    <n v="3"/>
    <x v="21"/>
    <n v="15"/>
    <x v="0"/>
    <n v="1"/>
    <x v="0"/>
    <n v="85.8"/>
    <n v="358"/>
    <x v="50"/>
    <x v="161"/>
    <n v="18.7"/>
  </r>
  <r>
    <n v="3"/>
    <x v="22"/>
    <n v="20"/>
    <x v="0"/>
    <n v="1"/>
    <x v="0"/>
    <n v="92.68"/>
    <n v="242"/>
    <x v="68"/>
    <x v="162"/>
    <n v="14.2"/>
  </r>
  <r>
    <n v="3"/>
    <x v="23"/>
    <n v="20"/>
    <x v="0"/>
    <n v="1"/>
    <x v="0"/>
    <n v="87.94"/>
    <n v="541"/>
    <x v="69"/>
    <x v="163"/>
    <n v="14"/>
  </r>
  <r>
    <n v="3"/>
    <x v="24"/>
    <n v="20"/>
    <x v="0"/>
    <n v="1"/>
    <x v="0"/>
    <n v="89.24"/>
    <n v="351"/>
    <x v="53"/>
    <x v="164"/>
    <n v="13.8"/>
  </r>
  <r>
    <n v="3"/>
    <x v="25"/>
    <n v="20"/>
    <x v="0"/>
    <n v="1"/>
    <x v="0"/>
    <n v="83.37"/>
    <n v="499"/>
    <x v="70"/>
    <x v="165"/>
    <n v="13.8"/>
  </r>
  <r>
    <n v="3"/>
    <x v="26"/>
    <n v="20"/>
    <x v="0"/>
    <n v="1"/>
    <x v="0"/>
    <n v="89.4"/>
    <n v="473"/>
    <x v="71"/>
    <x v="166"/>
    <n v="14"/>
  </r>
  <r>
    <n v="3"/>
    <x v="27"/>
    <n v="20"/>
    <x v="0"/>
    <n v="1"/>
    <x v="0"/>
    <n v="87.6"/>
    <n v="457"/>
    <x v="72"/>
    <x v="167"/>
    <n v="14"/>
  </r>
  <r>
    <n v="3"/>
    <x v="28"/>
    <n v="20"/>
    <x v="0"/>
    <n v="1"/>
    <x v="0"/>
    <n v="88.35"/>
    <n v="581"/>
    <x v="73"/>
    <x v="168"/>
    <n v="14.5"/>
  </r>
  <r>
    <n v="3"/>
    <x v="29"/>
    <n v="20"/>
    <x v="0"/>
    <n v="1"/>
    <x v="0"/>
    <n v="82.53"/>
    <n v="292"/>
    <x v="28"/>
    <x v="169"/>
    <n v="12.8"/>
  </r>
  <r>
    <n v="3"/>
    <x v="30"/>
    <n v="25"/>
    <x v="0"/>
    <n v="1"/>
    <x v="0"/>
    <n v="92.1"/>
    <n v="443"/>
    <x v="74"/>
    <x v="170"/>
    <n v="11.2"/>
  </r>
  <r>
    <n v="3"/>
    <x v="31"/>
    <n v="25"/>
    <x v="0"/>
    <n v="1"/>
    <x v="0"/>
    <n v="91.93"/>
    <n v="288"/>
    <x v="75"/>
    <x v="171"/>
    <n v="11.5"/>
  </r>
  <r>
    <n v="3"/>
    <x v="32"/>
    <n v="25"/>
    <x v="0"/>
    <n v="1"/>
    <x v="0"/>
    <n v="87.51"/>
    <n v="568"/>
    <x v="76"/>
    <x v="172"/>
    <n v="11.2"/>
  </r>
  <r>
    <n v="3"/>
    <x v="33"/>
    <n v="25"/>
    <x v="0"/>
    <n v="1"/>
    <x v="0"/>
    <n v="93.92"/>
    <n v="446"/>
    <x v="77"/>
    <x v="173"/>
    <n v="10.9"/>
  </r>
  <r>
    <n v="3"/>
    <x v="34"/>
    <n v="25"/>
    <x v="0"/>
    <n v="1"/>
    <x v="0"/>
    <n v="93.17"/>
    <n v="386"/>
    <x v="78"/>
    <x v="174"/>
    <n v="11.5"/>
  </r>
  <r>
    <n v="3"/>
    <x v="0"/>
    <n v="10"/>
    <x v="0"/>
    <n v="1"/>
    <x v="1"/>
    <n v="71.87"/>
    <n v="497"/>
    <x v="34"/>
    <x v="175"/>
    <n v="28"/>
  </r>
  <r>
    <n v="3"/>
    <x v="1"/>
    <n v="10"/>
    <x v="0"/>
    <n v="1"/>
    <x v="1"/>
    <n v="81.48"/>
    <n v="168"/>
    <x v="1"/>
    <x v="176"/>
    <n v="28"/>
  </r>
  <r>
    <n v="3"/>
    <x v="2"/>
    <n v="10"/>
    <x v="0"/>
    <n v="1"/>
    <x v="1"/>
    <n v="87.08"/>
    <n v="162"/>
    <x v="2"/>
    <x v="177"/>
    <n v="26"/>
  </r>
  <r>
    <n v="3"/>
    <x v="3"/>
    <n v="10"/>
    <x v="0"/>
    <n v="1"/>
    <x v="1"/>
    <n v="78.17"/>
    <n v="398"/>
    <x v="3"/>
    <x v="178"/>
    <n v="27"/>
  </r>
  <r>
    <n v="3"/>
    <x v="4"/>
    <n v="10"/>
    <x v="0"/>
    <n v="1"/>
    <x v="1"/>
    <n v="75.62"/>
    <n v="244"/>
    <x v="35"/>
    <x v="179"/>
    <n v="29"/>
  </r>
  <r>
    <n v="3"/>
    <x v="5"/>
    <n v="10"/>
    <x v="0"/>
    <n v="1"/>
    <x v="1"/>
    <n v="75.849999999999994"/>
    <n v="285"/>
    <x v="5"/>
    <x v="180"/>
    <n v="28"/>
  </r>
  <r>
    <n v="3"/>
    <x v="6"/>
    <n v="10"/>
    <x v="0"/>
    <n v="1"/>
    <x v="1"/>
    <n v="84.63"/>
    <n v="233"/>
    <x v="6"/>
    <x v="181"/>
    <n v="27"/>
  </r>
  <r>
    <n v="3"/>
    <x v="7"/>
    <n v="10"/>
    <x v="0"/>
    <n v="1"/>
    <x v="1"/>
    <n v="81.88"/>
    <n v="168"/>
    <x v="7"/>
    <x v="182"/>
    <n v="28"/>
  </r>
  <r>
    <n v="3"/>
    <x v="8"/>
    <n v="12"/>
    <x v="0"/>
    <n v="1"/>
    <x v="1"/>
    <n v="91.6"/>
    <n v="203"/>
    <x v="36"/>
    <x v="183"/>
    <n v="24.3"/>
  </r>
  <r>
    <n v="3"/>
    <x v="9"/>
    <n v="12"/>
    <x v="0"/>
    <n v="1"/>
    <x v="1"/>
    <n v="84.24"/>
    <n v="197"/>
    <x v="37"/>
    <x v="184"/>
    <n v="19.399999999999999"/>
  </r>
  <r>
    <n v="3"/>
    <x v="10"/>
    <n v="12"/>
    <x v="0"/>
    <n v="1"/>
    <x v="1"/>
    <n v="82.99"/>
    <n v="413"/>
    <x v="10"/>
    <x v="185"/>
    <n v="24.3"/>
  </r>
  <r>
    <n v="3"/>
    <x v="11"/>
    <n v="12"/>
    <x v="0"/>
    <n v="1"/>
    <x v="1"/>
    <n v="85.43"/>
    <n v="244"/>
    <x v="11"/>
    <x v="186"/>
    <n v="23.6"/>
  </r>
  <r>
    <n v="3"/>
    <x v="12"/>
    <n v="12"/>
    <x v="0"/>
    <n v="1"/>
    <x v="1"/>
    <n v="84.54"/>
    <n v="381"/>
    <x v="12"/>
    <x v="187"/>
    <n v="22.2"/>
  </r>
  <r>
    <n v="3"/>
    <x v="13"/>
    <n v="12"/>
    <x v="0"/>
    <n v="1"/>
    <x v="1"/>
    <n v="68.59"/>
    <n v="397"/>
    <x v="13"/>
    <x v="188"/>
    <n v="14.6"/>
  </r>
  <r>
    <n v="3"/>
    <x v="14"/>
    <n v="15"/>
    <x v="0"/>
    <n v="1"/>
    <x v="1"/>
    <n v="88.02"/>
    <n v="300"/>
    <x v="14"/>
    <x v="189"/>
    <n v="19.100000000000001"/>
  </r>
  <r>
    <n v="3"/>
    <x v="15"/>
    <n v="15"/>
    <x v="0"/>
    <n v="1"/>
    <x v="1"/>
    <n v="87.89"/>
    <n v="249"/>
    <x v="15"/>
    <x v="190"/>
    <n v="19.100000000000001"/>
  </r>
  <r>
    <n v="3"/>
    <x v="16"/>
    <n v="15"/>
    <x v="0"/>
    <n v="1"/>
    <x v="1"/>
    <n v="91.11"/>
    <n v="165"/>
    <x v="16"/>
    <x v="191"/>
    <n v="18.2"/>
  </r>
  <r>
    <n v="3"/>
    <x v="17"/>
    <n v="15"/>
    <x v="0"/>
    <n v="1"/>
    <x v="1"/>
    <n v="90.41"/>
    <n v="209"/>
    <x v="17"/>
    <x v="192"/>
    <n v="18.2"/>
  </r>
  <r>
    <n v="3"/>
    <x v="18"/>
    <n v="15"/>
    <x v="0"/>
    <n v="1"/>
    <x v="1"/>
    <n v="92.09"/>
    <n v="308"/>
    <x v="18"/>
    <x v="193"/>
    <n v="19.100000000000001"/>
  </r>
  <r>
    <n v="3"/>
    <x v="19"/>
    <n v="15"/>
    <x v="0"/>
    <n v="1"/>
    <x v="1"/>
    <n v="67.67"/>
    <n v="711"/>
    <x v="19"/>
    <x v="194"/>
    <n v="19.100000000000001"/>
  </r>
  <r>
    <n v="3"/>
    <x v="20"/>
    <n v="15"/>
    <x v="0"/>
    <n v="1"/>
    <x v="1"/>
    <n v="85.34"/>
    <n v="424"/>
    <x v="8"/>
    <x v="195"/>
    <n v="19.100000000000001"/>
  </r>
  <r>
    <n v="3"/>
    <x v="21"/>
    <n v="15"/>
    <x v="0"/>
    <n v="1"/>
    <x v="1"/>
    <n v="85.8"/>
    <n v="358"/>
    <x v="38"/>
    <x v="196"/>
    <n v="18.7"/>
  </r>
  <r>
    <n v="3"/>
    <x v="22"/>
    <n v="20"/>
    <x v="0"/>
    <n v="1"/>
    <x v="1"/>
    <n v="92.68"/>
    <n v="242"/>
    <x v="79"/>
    <x v="197"/>
    <n v="14.2"/>
  </r>
  <r>
    <n v="3"/>
    <x v="23"/>
    <n v="20"/>
    <x v="0"/>
    <n v="1"/>
    <x v="1"/>
    <n v="87.94"/>
    <n v="541"/>
    <x v="40"/>
    <x v="198"/>
    <n v="14"/>
  </r>
  <r>
    <n v="3"/>
    <x v="24"/>
    <n v="20"/>
    <x v="0"/>
    <n v="1"/>
    <x v="1"/>
    <n v="89.24"/>
    <n v="351"/>
    <x v="53"/>
    <x v="199"/>
    <n v="13.8"/>
  </r>
  <r>
    <n v="3"/>
    <x v="25"/>
    <n v="20"/>
    <x v="0"/>
    <n v="1"/>
    <x v="1"/>
    <n v="83.37"/>
    <n v="499"/>
    <x v="80"/>
    <x v="200"/>
    <n v="13.8"/>
  </r>
  <r>
    <n v="3"/>
    <x v="26"/>
    <n v="20"/>
    <x v="0"/>
    <n v="1"/>
    <x v="1"/>
    <n v="89.4"/>
    <n v="473"/>
    <x v="25"/>
    <x v="201"/>
    <n v="14"/>
  </r>
  <r>
    <n v="3"/>
    <x v="27"/>
    <n v="20"/>
    <x v="0"/>
    <n v="1"/>
    <x v="1"/>
    <n v="87.6"/>
    <n v="457"/>
    <x v="43"/>
    <x v="202"/>
    <n v="14"/>
  </r>
  <r>
    <n v="3"/>
    <x v="28"/>
    <n v="20"/>
    <x v="0"/>
    <n v="1"/>
    <x v="1"/>
    <n v="88.35"/>
    <n v="581"/>
    <x v="44"/>
    <x v="203"/>
    <n v="14.5"/>
  </r>
  <r>
    <n v="3"/>
    <x v="29"/>
    <n v="20"/>
    <x v="0"/>
    <n v="1"/>
    <x v="1"/>
    <n v="82.53"/>
    <n v="292"/>
    <x v="28"/>
    <x v="204"/>
    <n v="12.8"/>
  </r>
  <r>
    <n v="3"/>
    <x v="30"/>
    <n v="25"/>
    <x v="0"/>
    <n v="1"/>
    <x v="1"/>
    <n v="92.1"/>
    <n v="443"/>
    <x v="81"/>
    <x v="205"/>
    <n v="11.2"/>
  </r>
  <r>
    <n v="3"/>
    <x v="31"/>
    <n v="25"/>
    <x v="0"/>
    <n v="1"/>
    <x v="1"/>
    <n v="91.93"/>
    <n v="288"/>
    <x v="46"/>
    <x v="206"/>
    <n v="11.5"/>
  </r>
  <r>
    <n v="3"/>
    <x v="32"/>
    <n v="25"/>
    <x v="0"/>
    <n v="1"/>
    <x v="1"/>
    <n v="87.51"/>
    <n v="568"/>
    <x v="82"/>
    <x v="207"/>
    <n v="11.2"/>
  </r>
  <r>
    <n v="3"/>
    <x v="33"/>
    <n v="25"/>
    <x v="0"/>
    <n v="1"/>
    <x v="1"/>
    <n v="93.92"/>
    <n v="446"/>
    <x v="83"/>
    <x v="208"/>
    <n v="10.9"/>
  </r>
  <r>
    <n v="3"/>
    <x v="34"/>
    <n v="25"/>
    <x v="0"/>
    <n v="1"/>
    <x v="1"/>
    <n v="93.17"/>
    <n v="386"/>
    <x v="73"/>
    <x v="209"/>
    <n v="11.5"/>
  </r>
  <r>
    <n v="4"/>
    <x v="0"/>
    <n v="10"/>
    <x v="0"/>
    <n v="1"/>
    <x v="0"/>
    <n v="71.87"/>
    <n v="497"/>
    <x v="0"/>
    <x v="210"/>
    <n v="28"/>
  </r>
  <r>
    <n v="4"/>
    <x v="1"/>
    <n v="10"/>
    <x v="0"/>
    <n v="1"/>
    <x v="0"/>
    <n v="81.48"/>
    <n v="168"/>
    <x v="1"/>
    <x v="211"/>
    <n v="28"/>
  </r>
  <r>
    <n v="4"/>
    <x v="2"/>
    <n v="10"/>
    <x v="0"/>
    <n v="1"/>
    <x v="0"/>
    <n v="87.08"/>
    <n v="162"/>
    <x v="2"/>
    <x v="212"/>
    <n v="26"/>
  </r>
  <r>
    <n v="4"/>
    <x v="3"/>
    <n v="10"/>
    <x v="0"/>
    <n v="1"/>
    <x v="0"/>
    <n v="78.17"/>
    <n v="398"/>
    <x v="3"/>
    <x v="213"/>
    <n v="27"/>
  </r>
  <r>
    <n v="4"/>
    <x v="4"/>
    <n v="10"/>
    <x v="0"/>
    <n v="1"/>
    <x v="0"/>
    <n v="75.62"/>
    <n v="244"/>
    <x v="4"/>
    <x v="214"/>
    <n v="29"/>
  </r>
  <r>
    <n v="4"/>
    <x v="5"/>
    <n v="10"/>
    <x v="0"/>
    <n v="1"/>
    <x v="0"/>
    <n v="75.849999999999994"/>
    <n v="285"/>
    <x v="5"/>
    <x v="215"/>
    <n v="28"/>
  </r>
  <r>
    <n v="4"/>
    <x v="6"/>
    <n v="10"/>
    <x v="0"/>
    <n v="1"/>
    <x v="0"/>
    <n v="84.63"/>
    <n v="233"/>
    <x v="6"/>
    <x v="216"/>
    <n v="27"/>
  </r>
  <r>
    <n v="4"/>
    <x v="7"/>
    <n v="10"/>
    <x v="0"/>
    <n v="1"/>
    <x v="0"/>
    <n v="81.88"/>
    <n v="168"/>
    <x v="7"/>
    <x v="217"/>
    <n v="28"/>
  </r>
  <r>
    <n v="4"/>
    <x v="8"/>
    <n v="12"/>
    <x v="0"/>
    <n v="1"/>
    <x v="0"/>
    <n v="91.6"/>
    <n v="203"/>
    <x v="8"/>
    <x v="218"/>
    <n v="24.3"/>
  </r>
  <r>
    <n v="4"/>
    <x v="9"/>
    <n v="12"/>
    <x v="0"/>
    <n v="1"/>
    <x v="0"/>
    <n v="84.24"/>
    <n v="197"/>
    <x v="9"/>
    <x v="219"/>
    <n v="19.399999999999999"/>
  </r>
  <r>
    <n v="4"/>
    <x v="10"/>
    <n v="12"/>
    <x v="0"/>
    <n v="1"/>
    <x v="0"/>
    <n v="82.99"/>
    <n v="413"/>
    <x v="10"/>
    <x v="220"/>
    <n v="24.3"/>
  </r>
  <r>
    <n v="4"/>
    <x v="11"/>
    <n v="12"/>
    <x v="0"/>
    <n v="1"/>
    <x v="0"/>
    <n v="85.43"/>
    <n v="244"/>
    <x v="11"/>
    <x v="221"/>
    <n v="23.6"/>
  </r>
  <r>
    <n v="4"/>
    <x v="12"/>
    <n v="12"/>
    <x v="0"/>
    <n v="1"/>
    <x v="0"/>
    <n v="84.54"/>
    <n v="381"/>
    <x v="12"/>
    <x v="222"/>
    <n v="22.2"/>
  </r>
  <r>
    <n v="4"/>
    <x v="13"/>
    <n v="12"/>
    <x v="0"/>
    <n v="1"/>
    <x v="0"/>
    <n v="68.59"/>
    <n v="397"/>
    <x v="13"/>
    <x v="223"/>
    <n v="14.6"/>
  </r>
  <r>
    <n v="4"/>
    <x v="14"/>
    <n v="15"/>
    <x v="0"/>
    <n v="1"/>
    <x v="0"/>
    <n v="88.02"/>
    <n v="300"/>
    <x v="14"/>
    <x v="224"/>
    <n v="19.100000000000001"/>
  </r>
  <r>
    <n v="4"/>
    <x v="15"/>
    <n v="15"/>
    <x v="0"/>
    <n v="1"/>
    <x v="0"/>
    <n v="87.89"/>
    <n v="249"/>
    <x v="15"/>
    <x v="225"/>
    <n v="19.100000000000001"/>
  </r>
  <r>
    <n v="4"/>
    <x v="16"/>
    <n v="15"/>
    <x v="0"/>
    <n v="1"/>
    <x v="0"/>
    <n v="91.11"/>
    <n v="165"/>
    <x v="67"/>
    <x v="226"/>
    <n v="18.2"/>
  </r>
  <r>
    <n v="4"/>
    <x v="17"/>
    <n v="15"/>
    <x v="0"/>
    <n v="1"/>
    <x v="0"/>
    <n v="90.41"/>
    <n v="209"/>
    <x v="17"/>
    <x v="227"/>
    <n v="18.2"/>
  </r>
  <r>
    <n v="4"/>
    <x v="18"/>
    <n v="15"/>
    <x v="0"/>
    <n v="1"/>
    <x v="0"/>
    <n v="92.09"/>
    <n v="308"/>
    <x v="18"/>
    <x v="228"/>
    <n v="19.100000000000001"/>
  </r>
  <r>
    <n v="4"/>
    <x v="19"/>
    <n v="15"/>
    <x v="0"/>
    <n v="1"/>
    <x v="0"/>
    <n v="67.67"/>
    <n v="711"/>
    <x v="19"/>
    <x v="229"/>
    <n v="19.100000000000001"/>
  </r>
  <r>
    <n v="4"/>
    <x v="20"/>
    <n v="15"/>
    <x v="0"/>
    <n v="1"/>
    <x v="0"/>
    <n v="85.34"/>
    <n v="424"/>
    <x v="8"/>
    <x v="230"/>
    <n v="19.100000000000001"/>
  </r>
  <r>
    <n v="4"/>
    <x v="21"/>
    <n v="15"/>
    <x v="0"/>
    <n v="1"/>
    <x v="0"/>
    <n v="85.8"/>
    <n v="358"/>
    <x v="20"/>
    <x v="231"/>
    <n v="18.7"/>
  </r>
  <r>
    <n v="4"/>
    <x v="22"/>
    <n v="20"/>
    <x v="0"/>
    <n v="1"/>
    <x v="0"/>
    <n v="92.68"/>
    <n v="242"/>
    <x v="84"/>
    <x v="232"/>
    <n v="14.2"/>
  </r>
  <r>
    <n v="4"/>
    <x v="23"/>
    <n v="20"/>
    <x v="0"/>
    <n v="1"/>
    <x v="0"/>
    <n v="87.94"/>
    <n v="541"/>
    <x v="85"/>
    <x v="233"/>
    <n v="14"/>
  </r>
  <r>
    <n v="4"/>
    <x v="24"/>
    <n v="20"/>
    <x v="0"/>
    <n v="1"/>
    <x v="0"/>
    <n v="89.24"/>
    <n v="351"/>
    <x v="86"/>
    <x v="234"/>
    <n v="13.8"/>
  </r>
  <r>
    <n v="4"/>
    <x v="25"/>
    <n v="20"/>
    <x v="0"/>
    <n v="1"/>
    <x v="0"/>
    <n v="83.37"/>
    <n v="499"/>
    <x v="80"/>
    <x v="235"/>
    <n v="13.8"/>
  </r>
  <r>
    <n v="4"/>
    <x v="26"/>
    <n v="20"/>
    <x v="0"/>
    <n v="1"/>
    <x v="0"/>
    <n v="89.4"/>
    <n v="473"/>
    <x v="87"/>
    <x v="236"/>
    <n v="14"/>
  </r>
  <r>
    <n v="4"/>
    <x v="27"/>
    <n v="20"/>
    <x v="0"/>
    <n v="1"/>
    <x v="0"/>
    <n v="87.6"/>
    <n v="457"/>
    <x v="88"/>
    <x v="237"/>
    <n v="14"/>
  </r>
  <r>
    <n v="4"/>
    <x v="28"/>
    <n v="20"/>
    <x v="0"/>
    <n v="1"/>
    <x v="0"/>
    <n v="88.35"/>
    <n v="581"/>
    <x v="44"/>
    <x v="238"/>
    <n v="14.5"/>
  </r>
  <r>
    <n v="4"/>
    <x v="29"/>
    <n v="20"/>
    <x v="0"/>
    <n v="1"/>
    <x v="0"/>
    <n v="82.53"/>
    <n v="292"/>
    <x v="28"/>
    <x v="239"/>
    <n v="12.8"/>
  </r>
  <r>
    <n v="4"/>
    <x v="30"/>
    <n v="25"/>
    <x v="0"/>
    <n v="1"/>
    <x v="0"/>
    <n v="92.1"/>
    <n v="443"/>
    <x v="89"/>
    <x v="240"/>
    <n v="11.2"/>
  </r>
  <r>
    <n v="4"/>
    <x v="31"/>
    <n v="25"/>
    <x v="0"/>
    <n v="1"/>
    <x v="0"/>
    <n v="91.93"/>
    <n v="288"/>
    <x v="90"/>
    <x v="241"/>
    <n v="11.5"/>
  </r>
  <r>
    <n v="4"/>
    <x v="32"/>
    <n v="25"/>
    <x v="0"/>
    <n v="1"/>
    <x v="0"/>
    <n v="87.51"/>
    <n v="568"/>
    <x v="91"/>
    <x v="242"/>
    <n v="11.2"/>
  </r>
  <r>
    <n v="4"/>
    <x v="33"/>
    <n v="25"/>
    <x v="0"/>
    <n v="1"/>
    <x v="0"/>
    <n v="93.92"/>
    <n v="446"/>
    <x v="92"/>
    <x v="243"/>
    <n v="10.9"/>
  </r>
  <r>
    <n v="4"/>
    <x v="34"/>
    <n v="25"/>
    <x v="0"/>
    <n v="1"/>
    <x v="0"/>
    <n v="93.17"/>
    <n v="386"/>
    <x v="93"/>
    <x v="244"/>
    <n v="11.5"/>
  </r>
  <r>
    <n v="5"/>
    <x v="0"/>
    <n v="10"/>
    <x v="0"/>
    <n v="1"/>
    <x v="1"/>
    <n v="71.87"/>
    <n v="497"/>
    <x v="34"/>
    <x v="245"/>
    <n v="28"/>
  </r>
  <r>
    <n v="5"/>
    <x v="1"/>
    <n v="10"/>
    <x v="0"/>
    <n v="1"/>
    <x v="1"/>
    <n v="81.48"/>
    <n v="168"/>
    <x v="1"/>
    <x v="246"/>
    <n v="28"/>
  </r>
  <r>
    <n v="5"/>
    <x v="2"/>
    <n v="10"/>
    <x v="0"/>
    <n v="1"/>
    <x v="1"/>
    <n v="87.08"/>
    <n v="162"/>
    <x v="2"/>
    <x v="247"/>
    <n v="26"/>
  </r>
  <r>
    <n v="5"/>
    <x v="3"/>
    <n v="10"/>
    <x v="0"/>
    <n v="1"/>
    <x v="1"/>
    <n v="78.17"/>
    <n v="398"/>
    <x v="3"/>
    <x v="248"/>
    <n v="27"/>
  </r>
  <r>
    <n v="5"/>
    <x v="4"/>
    <n v="10"/>
    <x v="0"/>
    <n v="1"/>
    <x v="1"/>
    <n v="75.62"/>
    <n v="244"/>
    <x v="35"/>
    <x v="249"/>
    <n v="29"/>
  </r>
  <r>
    <n v="5"/>
    <x v="5"/>
    <n v="10"/>
    <x v="0"/>
    <n v="1"/>
    <x v="1"/>
    <n v="75.849999999999994"/>
    <n v="285"/>
    <x v="5"/>
    <x v="250"/>
    <n v="28"/>
  </r>
  <r>
    <n v="5"/>
    <x v="6"/>
    <n v="10"/>
    <x v="0"/>
    <n v="1"/>
    <x v="1"/>
    <n v="84.63"/>
    <n v="233"/>
    <x v="6"/>
    <x v="251"/>
    <n v="27"/>
  </r>
  <r>
    <n v="5"/>
    <x v="7"/>
    <n v="10"/>
    <x v="0"/>
    <n v="1"/>
    <x v="1"/>
    <n v="81.88"/>
    <n v="168"/>
    <x v="7"/>
    <x v="252"/>
    <n v="28"/>
  </r>
  <r>
    <n v="5"/>
    <x v="8"/>
    <n v="12"/>
    <x v="0"/>
    <n v="1"/>
    <x v="1"/>
    <n v="91.6"/>
    <n v="203"/>
    <x v="36"/>
    <x v="253"/>
    <n v="24.3"/>
  </r>
  <r>
    <n v="5"/>
    <x v="9"/>
    <n v="12"/>
    <x v="0"/>
    <n v="1"/>
    <x v="1"/>
    <n v="84.24"/>
    <n v="197"/>
    <x v="37"/>
    <x v="254"/>
    <n v="19.399999999999999"/>
  </r>
  <r>
    <n v="5"/>
    <x v="10"/>
    <n v="12"/>
    <x v="0"/>
    <n v="1"/>
    <x v="1"/>
    <n v="82.99"/>
    <n v="413"/>
    <x v="10"/>
    <x v="255"/>
    <n v="24.3"/>
  </r>
  <r>
    <n v="5"/>
    <x v="11"/>
    <n v="12"/>
    <x v="0"/>
    <n v="1"/>
    <x v="1"/>
    <n v="85.43"/>
    <n v="244"/>
    <x v="11"/>
    <x v="256"/>
    <n v="23.6"/>
  </r>
  <r>
    <n v="5"/>
    <x v="12"/>
    <n v="12"/>
    <x v="0"/>
    <n v="1"/>
    <x v="1"/>
    <n v="84.54"/>
    <n v="381"/>
    <x v="12"/>
    <x v="257"/>
    <n v="22.2"/>
  </r>
  <r>
    <n v="5"/>
    <x v="13"/>
    <n v="12"/>
    <x v="0"/>
    <n v="1"/>
    <x v="1"/>
    <n v="68.59"/>
    <n v="397"/>
    <x v="13"/>
    <x v="258"/>
    <n v="14.6"/>
  </r>
  <r>
    <n v="5"/>
    <x v="14"/>
    <n v="15"/>
    <x v="0"/>
    <n v="1"/>
    <x v="1"/>
    <n v="88.02"/>
    <n v="300"/>
    <x v="14"/>
    <x v="259"/>
    <n v="19.100000000000001"/>
  </r>
  <r>
    <n v="5"/>
    <x v="15"/>
    <n v="15"/>
    <x v="0"/>
    <n v="1"/>
    <x v="1"/>
    <n v="87.89"/>
    <n v="249"/>
    <x v="15"/>
    <x v="260"/>
    <n v="19.100000000000001"/>
  </r>
  <r>
    <n v="5"/>
    <x v="16"/>
    <n v="15"/>
    <x v="0"/>
    <n v="1"/>
    <x v="1"/>
    <n v="91.11"/>
    <n v="165"/>
    <x v="16"/>
    <x v="261"/>
    <n v="18.2"/>
  </r>
  <r>
    <n v="5"/>
    <x v="17"/>
    <n v="15"/>
    <x v="0"/>
    <n v="1"/>
    <x v="1"/>
    <n v="90.41"/>
    <n v="209"/>
    <x v="17"/>
    <x v="262"/>
    <n v="18.2"/>
  </r>
  <r>
    <n v="5"/>
    <x v="18"/>
    <n v="15"/>
    <x v="0"/>
    <n v="1"/>
    <x v="1"/>
    <n v="92.09"/>
    <n v="308"/>
    <x v="18"/>
    <x v="263"/>
    <n v="19.100000000000001"/>
  </r>
  <r>
    <n v="5"/>
    <x v="19"/>
    <n v="15"/>
    <x v="0"/>
    <n v="1"/>
    <x v="1"/>
    <n v="67.67"/>
    <n v="711"/>
    <x v="19"/>
    <x v="264"/>
    <n v="19.100000000000001"/>
  </r>
  <r>
    <n v="5"/>
    <x v="20"/>
    <n v="15"/>
    <x v="0"/>
    <n v="1"/>
    <x v="1"/>
    <n v="85.34"/>
    <n v="424"/>
    <x v="8"/>
    <x v="265"/>
    <n v="19.100000000000001"/>
  </r>
  <r>
    <n v="5"/>
    <x v="21"/>
    <n v="15"/>
    <x v="0"/>
    <n v="1"/>
    <x v="1"/>
    <n v="85.8"/>
    <n v="358"/>
    <x v="38"/>
    <x v="266"/>
    <n v="18.7"/>
  </r>
  <r>
    <n v="5"/>
    <x v="22"/>
    <n v="20"/>
    <x v="0"/>
    <n v="1"/>
    <x v="1"/>
    <n v="92.68"/>
    <n v="242"/>
    <x v="21"/>
    <x v="267"/>
    <n v="14.2"/>
  </r>
  <r>
    <n v="5"/>
    <x v="23"/>
    <n v="20"/>
    <x v="0"/>
    <n v="1"/>
    <x v="1"/>
    <n v="87.94"/>
    <n v="541"/>
    <x v="40"/>
    <x v="268"/>
    <n v="14"/>
  </r>
  <r>
    <n v="5"/>
    <x v="24"/>
    <n v="20"/>
    <x v="0"/>
    <n v="1"/>
    <x v="1"/>
    <n v="89.24"/>
    <n v="351"/>
    <x v="94"/>
    <x v="269"/>
    <n v="13.8"/>
  </r>
  <r>
    <n v="5"/>
    <x v="25"/>
    <n v="20"/>
    <x v="0"/>
    <n v="1"/>
    <x v="1"/>
    <n v="83.37"/>
    <n v="499"/>
    <x v="80"/>
    <x v="270"/>
    <n v="13.8"/>
  </r>
  <r>
    <n v="5"/>
    <x v="26"/>
    <n v="20"/>
    <x v="0"/>
    <n v="1"/>
    <x v="1"/>
    <n v="89.4"/>
    <n v="473"/>
    <x v="25"/>
    <x v="271"/>
    <n v="14"/>
  </r>
  <r>
    <n v="5"/>
    <x v="27"/>
    <n v="20"/>
    <x v="0"/>
    <n v="1"/>
    <x v="1"/>
    <n v="87.6"/>
    <n v="457"/>
    <x v="43"/>
    <x v="272"/>
    <n v="14"/>
  </r>
  <r>
    <n v="5"/>
    <x v="28"/>
    <n v="20"/>
    <x v="0"/>
    <n v="1"/>
    <x v="1"/>
    <n v="88.35"/>
    <n v="581"/>
    <x v="44"/>
    <x v="273"/>
    <n v="14.5"/>
  </r>
  <r>
    <n v="5"/>
    <x v="29"/>
    <n v="20"/>
    <x v="0"/>
    <n v="1"/>
    <x v="1"/>
    <n v="82.53"/>
    <n v="292"/>
    <x v="28"/>
    <x v="274"/>
    <n v="12.8"/>
  </r>
  <r>
    <n v="5"/>
    <x v="30"/>
    <n v="25"/>
    <x v="0"/>
    <n v="1"/>
    <x v="1"/>
    <n v="92.1"/>
    <n v="443"/>
    <x v="95"/>
    <x v="275"/>
    <n v="11.2"/>
  </r>
  <r>
    <n v="5"/>
    <x v="31"/>
    <n v="25"/>
    <x v="0"/>
    <n v="1"/>
    <x v="1"/>
    <n v="91.93"/>
    <n v="288"/>
    <x v="46"/>
    <x v="276"/>
    <n v="11.5"/>
  </r>
  <r>
    <n v="5"/>
    <x v="32"/>
    <n v="25"/>
    <x v="0"/>
    <n v="1"/>
    <x v="1"/>
    <n v="87.51"/>
    <n v="568"/>
    <x v="96"/>
    <x v="277"/>
    <n v="11.2"/>
  </r>
  <r>
    <n v="5"/>
    <x v="33"/>
    <n v="25"/>
    <x v="0"/>
    <n v="1"/>
    <x v="1"/>
    <n v="93.92"/>
    <n v="446"/>
    <x v="97"/>
    <x v="278"/>
    <n v="10.9"/>
  </r>
  <r>
    <n v="5"/>
    <x v="34"/>
    <n v="25"/>
    <x v="0"/>
    <n v="1"/>
    <x v="1"/>
    <n v="93.17"/>
    <n v="386"/>
    <x v="98"/>
    <x v="279"/>
    <n v="1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39" firstHeaderRow="0" firstDataRow="1" firstDataCol="1" rowPageCount="1" colPageCount="1"/>
  <pivotFields count="11">
    <pivotField showAll="0"/>
    <pivotField axis="axisRow" showAll="0">
      <items count="36">
        <item x="0"/>
        <item x="7"/>
        <item x="1"/>
        <item x="2"/>
        <item x="3"/>
        <item x="4"/>
        <item x="5"/>
        <item x="6"/>
        <item x="13"/>
        <item x="8"/>
        <item x="9"/>
        <item x="10"/>
        <item x="11"/>
        <item x="12"/>
        <item x="14"/>
        <item x="21"/>
        <item x="15"/>
        <item x="16"/>
        <item x="17"/>
        <item x="18"/>
        <item x="19"/>
        <item x="20"/>
        <item x="22"/>
        <item x="29"/>
        <item x="23"/>
        <item x="24"/>
        <item x="25"/>
        <item x="26"/>
        <item x="27"/>
        <item x="28"/>
        <item x="30"/>
        <item x="34"/>
        <item x="31"/>
        <item x="32"/>
        <item x="33"/>
        <item t="default"/>
      </items>
    </pivotField>
    <pivotField showAll="0"/>
    <pivotField showAll="0">
      <items count="2">
        <item x="0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dataField="1" showAll="0">
      <items count="100">
        <item x="1"/>
        <item x="7"/>
        <item x="4"/>
        <item x="11"/>
        <item x="2"/>
        <item x="37"/>
        <item x="6"/>
        <item x="15"/>
        <item x="9"/>
        <item x="16"/>
        <item x="5"/>
        <item x="67"/>
        <item x="3"/>
        <item x="17"/>
        <item x="34"/>
        <item x="0"/>
        <item x="13"/>
        <item x="36"/>
        <item x="28"/>
        <item x="8"/>
        <item x="18"/>
        <item x="35"/>
        <item x="12"/>
        <item x="14"/>
        <item x="19"/>
        <item x="38"/>
        <item x="10"/>
        <item x="20"/>
        <item x="50"/>
        <item x="68"/>
        <item x="90"/>
        <item x="30"/>
        <item x="25"/>
        <item x="39"/>
        <item x="79"/>
        <item x="84"/>
        <item x="75"/>
        <item x="58"/>
        <item x="21"/>
        <item x="51"/>
        <item x="53"/>
        <item x="24"/>
        <item x="23"/>
        <item x="94"/>
        <item x="41"/>
        <item x="42"/>
        <item x="80"/>
        <item x="86"/>
        <item x="71"/>
        <item x="54"/>
        <item x="87"/>
        <item x="49"/>
        <item x="78"/>
        <item x="44"/>
        <item x="40"/>
        <item x="61"/>
        <item x="22"/>
        <item x="73"/>
        <item x="70"/>
        <item x="55"/>
        <item x="85"/>
        <item x="56"/>
        <item x="88"/>
        <item x="33"/>
        <item x="43"/>
        <item x="93"/>
        <item x="45"/>
        <item x="62"/>
        <item x="63"/>
        <item x="26"/>
        <item x="95"/>
        <item x="29"/>
        <item x="52"/>
        <item x="72"/>
        <item x="91"/>
        <item x="76"/>
        <item x="81"/>
        <item x="98"/>
        <item x="57"/>
        <item x="27"/>
        <item x="74"/>
        <item x="69"/>
        <item x="59"/>
        <item x="64"/>
        <item x="66"/>
        <item x="82"/>
        <item x="47"/>
        <item x="31"/>
        <item x="89"/>
        <item x="65"/>
        <item x="60"/>
        <item x="48"/>
        <item x="77"/>
        <item x="97"/>
        <item x="92"/>
        <item x="32"/>
        <item x="96"/>
        <item x="83"/>
        <item x="46"/>
        <item t="default"/>
      </items>
    </pivotField>
    <pivotField dataField="1" showAll="0">
      <items count="281">
        <item x="39"/>
        <item x="109"/>
        <item x="179"/>
        <item x="249"/>
        <item x="136"/>
        <item x="276"/>
        <item x="206"/>
        <item x="66"/>
        <item x="146"/>
        <item x="111"/>
        <item x="6"/>
        <item x="251"/>
        <item x="216"/>
        <item x="76"/>
        <item x="108"/>
        <item x="248"/>
        <item x="252"/>
        <item x="7"/>
        <item x="112"/>
        <item x="42"/>
        <item x="147"/>
        <item x="77"/>
        <item x="143"/>
        <item x="38"/>
        <item x="41"/>
        <item x="141"/>
        <item x="3"/>
        <item x="213"/>
        <item x="217"/>
        <item x="73"/>
        <item x="71"/>
        <item x="211"/>
        <item x="1"/>
        <item x="144"/>
        <item x="110"/>
        <item x="145"/>
        <item x="5"/>
        <item x="247"/>
        <item x="182"/>
        <item x="107"/>
        <item x="246"/>
        <item x="140"/>
        <item x="214"/>
        <item x="210"/>
        <item x="4"/>
        <item x="106"/>
        <item x="258"/>
        <item x="250"/>
        <item x="118"/>
        <item x="0"/>
        <item x="36"/>
        <item x="181"/>
        <item x="48"/>
        <item x="75"/>
        <item x="245"/>
        <item x="105"/>
        <item x="142"/>
        <item x="70"/>
        <item x="74"/>
        <item x="37"/>
        <item x="178"/>
        <item x="215"/>
        <item x="212"/>
        <item x="40"/>
        <item x="2"/>
        <item x="188"/>
        <item x="35"/>
        <item x="72"/>
        <item x="180"/>
        <item x="176"/>
        <item x="257"/>
        <item x="175"/>
        <item x="117"/>
        <item x="223"/>
        <item x="47"/>
        <item x="83"/>
        <item x="13"/>
        <item x="153"/>
        <item x="256"/>
        <item x="11"/>
        <item x="254"/>
        <item x="46"/>
        <item x="81"/>
        <item x="255"/>
        <item x="45"/>
        <item x="177"/>
        <item x="221"/>
        <item x="44"/>
        <item x="151"/>
        <item x="43"/>
        <item x="187"/>
        <item x="116"/>
        <item x="185"/>
        <item x="115"/>
        <item x="253"/>
        <item x="114"/>
        <item x="113"/>
        <item x="184"/>
        <item x="183"/>
        <item x="186"/>
        <item x="222"/>
        <item x="12"/>
        <item x="219"/>
        <item x="148"/>
        <item x="9"/>
        <item x="149"/>
        <item x="218"/>
        <item x="152"/>
        <item x="82"/>
        <item x="78"/>
        <item x="79"/>
        <item x="8"/>
        <item x="10"/>
        <item x="150"/>
        <item x="220"/>
        <item x="80"/>
        <item x="263"/>
        <item x="123"/>
        <item x="53"/>
        <item x="193"/>
        <item x="261"/>
        <item x="191"/>
        <item x="124"/>
        <item x="196"/>
        <item x="264"/>
        <item x="121"/>
        <item x="50"/>
        <item x="54"/>
        <item x="194"/>
        <item x="122"/>
        <item x="51"/>
        <item x="120"/>
        <item x="262"/>
        <item x="260"/>
        <item x="265"/>
        <item x="125"/>
        <item x="190"/>
        <item x="195"/>
        <item x="52"/>
        <item x="129"/>
        <item x="60"/>
        <item x="55"/>
        <item x="91"/>
        <item x="192"/>
        <item x="259"/>
        <item x="224"/>
        <item x="27"/>
        <item x="154"/>
        <item x="277"/>
        <item x="126"/>
        <item x="49"/>
        <item x="163"/>
        <item x="14"/>
        <item x="119"/>
        <item x="269"/>
        <item x="166"/>
        <item x="167"/>
        <item x="84"/>
        <item x="160"/>
        <item x="90"/>
        <item x="59"/>
        <item x="230"/>
        <item x="268"/>
        <item x="189"/>
        <item x="274"/>
        <item x="171"/>
        <item x="134"/>
        <item x="20"/>
        <item x="165"/>
        <item x="169"/>
        <item x="204"/>
        <item x="161"/>
        <item x="64"/>
        <item x="130"/>
        <item x="155"/>
        <item x="271"/>
        <item x="18"/>
        <item x="225"/>
        <item x="15"/>
        <item x="201"/>
        <item x="61"/>
        <item x="266"/>
        <item x="131"/>
        <item x="99"/>
        <item x="32"/>
        <item x="239"/>
        <item x="56"/>
        <item x="226"/>
        <item x="272"/>
        <item x="85"/>
        <item x="95"/>
        <item x="16"/>
        <item x="157"/>
        <item x="198"/>
        <item x="227"/>
        <item x="19"/>
        <item x="273"/>
        <item x="88"/>
        <item x="270"/>
        <item x="139"/>
        <item x="172"/>
        <item x="67"/>
        <item x="17"/>
        <item x="229"/>
        <item x="158"/>
        <item x="87"/>
        <item x="62"/>
        <item x="208"/>
        <item x="199"/>
        <item x="207"/>
        <item x="159"/>
        <item x="228"/>
        <item x="89"/>
        <item x="202"/>
        <item x="133"/>
        <item x="21"/>
        <item x="234"/>
        <item x="231"/>
        <item x="63"/>
        <item x="128"/>
        <item x="156"/>
        <item x="203"/>
        <item x="102"/>
        <item x="86"/>
        <item x="58"/>
        <item x="168"/>
        <item x="101"/>
        <item x="132"/>
        <item x="236"/>
        <item x="205"/>
        <item x="235"/>
        <item x="33"/>
        <item x="28"/>
        <item x="232"/>
        <item x="97"/>
        <item x="240"/>
        <item x="200"/>
        <item x="164"/>
        <item x="137"/>
        <item x="267"/>
        <item x="22"/>
        <item x="93"/>
        <item x="26"/>
        <item x="241"/>
        <item x="31"/>
        <item x="65"/>
        <item x="94"/>
        <item x="104"/>
        <item x="29"/>
        <item x="237"/>
        <item x="279"/>
        <item x="135"/>
        <item x="68"/>
        <item x="92"/>
        <item x="25"/>
        <item x="30"/>
        <item x="98"/>
        <item x="233"/>
        <item x="96"/>
        <item x="238"/>
        <item x="244"/>
        <item x="243"/>
        <item x="100"/>
        <item x="127"/>
        <item x="173"/>
        <item x="278"/>
        <item x="197"/>
        <item x="34"/>
        <item x="209"/>
        <item x="138"/>
        <item x="23"/>
        <item x="24"/>
        <item x="57"/>
        <item x="170"/>
        <item x="242"/>
        <item x="275"/>
        <item x="162"/>
        <item x="174"/>
        <item x="103"/>
        <item x="69"/>
        <item t="default"/>
      </items>
    </pivotField>
    <pivotField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Average of UP" fld="8" subtotal="average" baseField="0" baseItem="0"/>
    <dataField name="Max of UP" fld="8" subtotal="max" baseField="0" baseItem="0"/>
    <dataField name="Min of UP" fld="8" subtotal="min" baseField="0" baseItem="0"/>
    <dataField name="Average of Time (s)" fld="9" subtotal="average" baseField="0" baseItem="0"/>
    <dataField name="Max of Time (s)" fld="9" subtotal="max" baseField="0" baseItem="0"/>
    <dataField name="Min of Time (s)" fld="9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opLeftCell="A16" workbookViewId="0">
      <selection activeCell="I2" sqref="I2:J36"/>
    </sheetView>
  </sheetViews>
  <sheetFormatPr baseColWidth="10" defaultColWidth="5" defaultRowHeight="16" x14ac:dyDescent="0.2"/>
  <cols>
    <col min="1" max="1" width="9" bestFit="1" customWidth="1"/>
    <col min="2" max="2" width="26.33203125" bestFit="1" customWidth="1"/>
    <col min="3" max="3" width="4.1640625" style="2" bestFit="1" customWidth="1"/>
    <col min="4" max="4" width="17.6640625" style="2" bestFit="1" customWidth="1"/>
    <col min="5" max="5" width="19.83203125" style="2" bestFit="1" customWidth="1"/>
    <col min="6" max="6" width="3.1640625" style="2" bestFit="1" customWidth="1"/>
    <col min="7" max="7" width="6.1640625" style="2" bestFit="1" customWidth="1"/>
    <col min="8" max="8" width="4.1640625" style="2" bestFit="1" customWidth="1"/>
    <col min="9" max="9" width="5.1640625" style="2" bestFit="1" customWidth="1"/>
    <col min="10" max="10" width="8.1640625" style="2" bestFit="1" customWidth="1"/>
    <col min="11" max="11" width="6.1640625" style="2" bestFit="1" customWidth="1"/>
  </cols>
  <sheetData>
    <row r="1" spans="1:11" x14ac:dyDescent="0.2">
      <c r="A1" t="s">
        <v>41</v>
      </c>
      <c r="B1" t="s">
        <v>35</v>
      </c>
      <c r="C1" s="2" t="s">
        <v>36</v>
      </c>
      <c r="D1" s="2" t="s">
        <v>42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45</v>
      </c>
      <c r="J1" s="2" t="s">
        <v>43</v>
      </c>
      <c r="K1" s="2" t="s">
        <v>44</v>
      </c>
    </row>
    <row r="2" spans="1:11" x14ac:dyDescent="0.2">
      <c r="A2">
        <v>1</v>
      </c>
      <c r="B2" t="s">
        <v>0</v>
      </c>
      <c r="C2" s="2">
        <v>10</v>
      </c>
      <c r="D2" s="2">
        <v>0</v>
      </c>
      <c r="E2" s="2">
        <v>1</v>
      </c>
      <c r="F2" s="2">
        <v>1</v>
      </c>
      <c r="G2" s="2">
        <v>100</v>
      </c>
      <c r="H2" s="2">
        <v>0</v>
      </c>
      <c r="I2" s="2">
        <v>803</v>
      </c>
      <c r="J2" s="2">
        <v>2.4950000000000001</v>
      </c>
      <c r="K2" s="2">
        <v>0</v>
      </c>
    </row>
    <row r="3" spans="1:11" x14ac:dyDescent="0.2">
      <c r="A3">
        <v>1</v>
      </c>
      <c r="B3" t="s">
        <v>7</v>
      </c>
      <c r="C3" s="2">
        <v>10</v>
      </c>
      <c r="D3" s="2">
        <v>0</v>
      </c>
      <c r="E3" s="2">
        <v>1</v>
      </c>
      <c r="F3" s="2">
        <v>1</v>
      </c>
      <c r="G3" s="2">
        <v>100</v>
      </c>
      <c r="H3" s="2">
        <v>0</v>
      </c>
      <c r="I3" s="2">
        <v>410</v>
      </c>
      <c r="J3" s="2">
        <v>0.60599999999999998</v>
      </c>
      <c r="K3" s="2">
        <v>0</v>
      </c>
    </row>
    <row r="4" spans="1:11" x14ac:dyDescent="0.2">
      <c r="A4">
        <v>1</v>
      </c>
      <c r="B4" t="s">
        <v>1</v>
      </c>
      <c r="C4" s="2">
        <v>10</v>
      </c>
      <c r="D4" s="2">
        <v>0</v>
      </c>
      <c r="E4" s="2">
        <v>1</v>
      </c>
      <c r="F4" s="2">
        <v>1</v>
      </c>
      <c r="G4" s="2">
        <v>100</v>
      </c>
      <c r="H4" s="2">
        <v>0</v>
      </c>
      <c r="I4" s="2">
        <v>332</v>
      </c>
      <c r="J4" s="2">
        <v>0.71899999999999997</v>
      </c>
      <c r="K4" s="2">
        <v>0</v>
      </c>
    </row>
    <row r="5" spans="1:11" x14ac:dyDescent="0.2">
      <c r="A5">
        <v>1</v>
      </c>
      <c r="B5" t="s">
        <v>2</v>
      </c>
      <c r="C5" s="2">
        <v>10</v>
      </c>
      <c r="D5" s="2">
        <v>0</v>
      </c>
      <c r="E5" s="2">
        <v>1</v>
      </c>
      <c r="F5" s="2">
        <v>1</v>
      </c>
      <c r="G5" s="2">
        <v>100</v>
      </c>
      <c r="H5" s="2">
        <v>0</v>
      </c>
      <c r="I5" s="2">
        <v>595</v>
      </c>
      <c r="J5" s="2">
        <v>3.3650000000000002</v>
      </c>
      <c r="K5" s="2">
        <v>0</v>
      </c>
    </row>
    <row r="6" spans="1:11" x14ac:dyDescent="0.2">
      <c r="A6">
        <v>1</v>
      </c>
      <c r="B6" t="s">
        <v>3</v>
      </c>
      <c r="C6" s="2">
        <v>10</v>
      </c>
      <c r="D6" s="2">
        <v>0</v>
      </c>
      <c r="E6" s="2">
        <v>1</v>
      </c>
      <c r="F6" s="2">
        <v>1</v>
      </c>
      <c r="G6" s="2">
        <v>100</v>
      </c>
      <c r="H6" s="2">
        <v>0</v>
      </c>
      <c r="I6" s="2">
        <v>767</v>
      </c>
      <c r="J6" s="2">
        <v>1.498</v>
      </c>
      <c r="K6" s="2">
        <v>0</v>
      </c>
    </row>
    <row r="7" spans="1:11" x14ac:dyDescent="0.2">
      <c r="A7">
        <v>1</v>
      </c>
      <c r="B7" t="s">
        <v>4</v>
      </c>
      <c r="C7" s="2">
        <v>10</v>
      </c>
      <c r="D7" s="2">
        <v>0</v>
      </c>
      <c r="E7" s="2">
        <v>1</v>
      </c>
      <c r="F7" s="2">
        <v>1</v>
      </c>
      <c r="G7" s="2">
        <v>100</v>
      </c>
      <c r="H7" s="2">
        <v>0</v>
      </c>
      <c r="I7" s="2">
        <v>535</v>
      </c>
      <c r="J7" s="2">
        <v>3.7490000000000001</v>
      </c>
      <c r="K7" s="2">
        <v>0</v>
      </c>
    </row>
    <row r="8" spans="1:11" x14ac:dyDescent="0.2">
      <c r="A8">
        <v>1</v>
      </c>
      <c r="B8" t="s">
        <v>5</v>
      </c>
      <c r="C8" s="2">
        <v>10</v>
      </c>
      <c r="D8" s="2">
        <v>0</v>
      </c>
      <c r="E8" s="2">
        <v>1</v>
      </c>
      <c r="F8" s="2">
        <v>1</v>
      </c>
      <c r="G8" s="2">
        <v>100</v>
      </c>
      <c r="H8" s="2">
        <v>0</v>
      </c>
      <c r="I8" s="2">
        <v>694</v>
      </c>
      <c r="J8" s="2">
        <v>1.8360000000000001</v>
      </c>
      <c r="K8" s="2">
        <v>0</v>
      </c>
    </row>
    <row r="9" spans="1:11" x14ac:dyDescent="0.2">
      <c r="A9">
        <v>1</v>
      </c>
      <c r="B9" t="s">
        <v>6</v>
      </c>
      <c r="C9" s="2">
        <v>10</v>
      </c>
      <c r="D9" s="2">
        <v>0</v>
      </c>
      <c r="E9" s="2">
        <v>1</v>
      </c>
      <c r="F9" s="2">
        <v>1</v>
      </c>
      <c r="G9" s="2">
        <v>100</v>
      </c>
      <c r="H9" s="2">
        <v>0</v>
      </c>
      <c r="I9" s="2">
        <v>636</v>
      </c>
      <c r="J9" s="2">
        <v>5.4480000000000004</v>
      </c>
      <c r="K9" s="2">
        <v>0</v>
      </c>
    </row>
    <row r="10" spans="1:11" x14ac:dyDescent="0.2">
      <c r="A10">
        <v>1</v>
      </c>
      <c r="B10" t="s">
        <v>13</v>
      </c>
      <c r="C10" s="2">
        <v>12</v>
      </c>
      <c r="D10" s="2">
        <v>0</v>
      </c>
      <c r="E10" s="2">
        <v>1</v>
      </c>
      <c r="F10" s="2">
        <v>1</v>
      </c>
      <c r="G10" s="2">
        <v>100</v>
      </c>
      <c r="H10" s="2">
        <v>0</v>
      </c>
      <c r="I10" s="2">
        <v>899</v>
      </c>
      <c r="J10" s="2">
        <v>56.037999999999997</v>
      </c>
      <c r="K10" s="2">
        <v>0</v>
      </c>
    </row>
    <row r="11" spans="1:11" x14ac:dyDescent="0.2">
      <c r="A11">
        <v>1</v>
      </c>
      <c r="B11" t="s">
        <v>8</v>
      </c>
      <c r="C11" s="2">
        <v>12</v>
      </c>
      <c r="D11" s="2">
        <v>0</v>
      </c>
      <c r="E11" s="2">
        <v>1</v>
      </c>
      <c r="F11" s="2">
        <v>1</v>
      </c>
      <c r="G11" s="2">
        <v>100</v>
      </c>
      <c r="H11" s="2">
        <v>0</v>
      </c>
      <c r="I11" s="2">
        <v>915</v>
      </c>
      <c r="J11" s="2">
        <v>82.100999999999999</v>
      </c>
      <c r="K11" s="2">
        <v>0</v>
      </c>
    </row>
    <row r="12" spans="1:11" x14ac:dyDescent="0.2">
      <c r="A12">
        <v>1</v>
      </c>
      <c r="B12" t="s">
        <v>9</v>
      </c>
      <c r="C12" s="2">
        <v>12</v>
      </c>
      <c r="D12" s="2">
        <v>0</v>
      </c>
      <c r="E12" s="2">
        <v>1</v>
      </c>
      <c r="F12" s="2">
        <v>1</v>
      </c>
      <c r="G12" s="2">
        <v>100</v>
      </c>
      <c r="H12" s="2">
        <v>0</v>
      </c>
      <c r="I12" s="2">
        <v>599</v>
      </c>
      <c r="J12" s="2">
        <v>200.00800000000001</v>
      </c>
      <c r="K12" s="2">
        <v>0</v>
      </c>
    </row>
    <row r="13" spans="1:11" x14ac:dyDescent="0.2">
      <c r="A13">
        <v>1</v>
      </c>
      <c r="B13" t="s">
        <v>10</v>
      </c>
      <c r="C13" s="2">
        <v>12</v>
      </c>
      <c r="D13" s="2">
        <v>0</v>
      </c>
      <c r="E13" s="2">
        <v>1</v>
      </c>
      <c r="F13" s="2">
        <v>1</v>
      </c>
      <c r="G13" s="2">
        <v>100</v>
      </c>
      <c r="H13" s="2">
        <v>0</v>
      </c>
      <c r="I13" s="2">
        <v>1178</v>
      </c>
      <c r="J13" s="2">
        <v>200.006</v>
      </c>
      <c r="K13" s="2">
        <v>0</v>
      </c>
    </row>
    <row r="14" spans="1:11" x14ac:dyDescent="0.2">
      <c r="A14">
        <v>1</v>
      </c>
      <c r="B14" t="s">
        <v>11</v>
      </c>
      <c r="C14" s="2">
        <v>12</v>
      </c>
      <c r="D14" s="2">
        <v>0</v>
      </c>
      <c r="E14" s="2">
        <v>1</v>
      </c>
      <c r="F14" s="2">
        <v>1</v>
      </c>
      <c r="G14" s="2">
        <v>100</v>
      </c>
      <c r="H14" s="2">
        <v>0</v>
      </c>
      <c r="I14" s="2">
        <v>575</v>
      </c>
      <c r="J14" s="2">
        <v>45.005000000000003</v>
      </c>
      <c r="K14" s="2">
        <v>0</v>
      </c>
    </row>
    <row r="15" spans="1:11" x14ac:dyDescent="0.2">
      <c r="A15">
        <v>1</v>
      </c>
      <c r="B15" t="s">
        <v>12</v>
      </c>
      <c r="C15" s="2">
        <v>12</v>
      </c>
      <c r="D15" s="2">
        <v>0</v>
      </c>
      <c r="E15" s="2">
        <v>1</v>
      </c>
      <c r="F15" s="2">
        <v>1</v>
      </c>
      <c r="G15" s="2">
        <v>100</v>
      </c>
      <c r="H15" s="2">
        <v>0</v>
      </c>
      <c r="I15" s="2">
        <v>1032</v>
      </c>
      <c r="J15" s="2">
        <v>39.531999999999996</v>
      </c>
      <c r="K15" s="2">
        <v>0</v>
      </c>
    </row>
    <row r="16" spans="1:11" x14ac:dyDescent="0.2">
      <c r="A16">
        <v>1</v>
      </c>
      <c r="B16" t="s">
        <v>14</v>
      </c>
      <c r="C16" s="2">
        <v>15</v>
      </c>
      <c r="D16" s="2">
        <v>0</v>
      </c>
      <c r="E16" s="2">
        <v>1</v>
      </c>
      <c r="F16" s="2">
        <v>1</v>
      </c>
      <c r="G16" s="2">
        <v>100</v>
      </c>
      <c r="H16" s="2">
        <v>0</v>
      </c>
      <c r="I16" s="2">
        <v>1066</v>
      </c>
      <c r="J16" s="2">
        <v>200.01</v>
      </c>
      <c r="K16" s="2">
        <v>0</v>
      </c>
    </row>
    <row r="17" spans="1:11" x14ac:dyDescent="0.2">
      <c r="A17">
        <v>1</v>
      </c>
      <c r="B17" t="s">
        <v>21</v>
      </c>
      <c r="C17" s="2">
        <v>15</v>
      </c>
      <c r="D17" s="2">
        <v>0</v>
      </c>
      <c r="E17" s="2">
        <v>1</v>
      </c>
      <c r="F17" s="2">
        <v>1</v>
      </c>
      <c r="G17" s="2">
        <v>100</v>
      </c>
      <c r="H17" s="2">
        <v>0</v>
      </c>
      <c r="I17" s="2">
        <v>1170</v>
      </c>
      <c r="J17" s="2">
        <v>200.012</v>
      </c>
      <c r="K17" s="2">
        <v>0</v>
      </c>
    </row>
    <row r="18" spans="1:11" x14ac:dyDescent="0.2">
      <c r="A18">
        <v>1</v>
      </c>
      <c r="B18" t="s">
        <v>15</v>
      </c>
      <c r="C18" s="2">
        <v>15</v>
      </c>
      <c r="D18" s="2">
        <v>0</v>
      </c>
      <c r="E18" s="2">
        <v>1</v>
      </c>
      <c r="F18" s="2">
        <v>1</v>
      </c>
      <c r="G18" s="2">
        <v>100</v>
      </c>
      <c r="H18" s="2">
        <v>0</v>
      </c>
      <c r="I18" s="2">
        <v>648</v>
      </c>
      <c r="J18" s="2">
        <v>200.01</v>
      </c>
      <c r="K18" s="2">
        <v>0</v>
      </c>
    </row>
    <row r="19" spans="1:11" x14ac:dyDescent="0.2">
      <c r="A19">
        <v>1</v>
      </c>
      <c r="B19" t="s">
        <v>16</v>
      </c>
      <c r="C19" s="2">
        <v>15</v>
      </c>
      <c r="D19" s="2">
        <v>0</v>
      </c>
      <c r="E19" s="2">
        <v>1</v>
      </c>
      <c r="F19" s="2">
        <v>1</v>
      </c>
      <c r="G19" s="2">
        <v>100</v>
      </c>
      <c r="H19" s="2">
        <v>0</v>
      </c>
      <c r="I19" s="2">
        <v>685</v>
      </c>
      <c r="J19" s="2">
        <v>200.00800000000001</v>
      </c>
      <c r="K19" s="2">
        <v>0</v>
      </c>
    </row>
    <row r="20" spans="1:11" x14ac:dyDescent="0.2">
      <c r="A20">
        <v>1</v>
      </c>
      <c r="B20" t="s">
        <v>17</v>
      </c>
      <c r="C20" s="2">
        <v>15</v>
      </c>
      <c r="D20" s="2">
        <v>0</v>
      </c>
      <c r="E20" s="2">
        <v>1</v>
      </c>
      <c r="F20" s="2">
        <v>1</v>
      </c>
      <c r="G20" s="2">
        <v>100</v>
      </c>
      <c r="H20" s="2">
        <v>0</v>
      </c>
      <c r="I20" s="2">
        <v>781</v>
      </c>
      <c r="J20" s="2">
        <v>200.00800000000001</v>
      </c>
      <c r="K20" s="2">
        <v>0</v>
      </c>
    </row>
    <row r="21" spans="1:11" x14ac:dyDescent="0.2">
      <c r="A21">
        <v>1</v>
      </c>
      <c r="B21" t="s">
        <v>18</v>
      </c>
      <c r="C21" s="2">
        <v>15</v>
      </c>
      <c r="D21" s="2">
        <v>0</v>
      </c>
      <c r="E21" s="2">
        <v>1</v>
      </c>
      <c r="F21" s="2">
        <v>1</v>
      </c>
      <c r="G21" s="2">
        <v>100</v>
      </c>
      <c r="H21" s="2">
        <v>0</v>
      </c>
      <c r="I21" s="2">
        <v>945</v>
      </c>
      <c r="J21" s="2">
        <v>200.00700000000001</v>
      </c>
      <c r="K21" s="2">
        <v>0</v>
      </c>
    </row>
    <row r="22" spans="1:11" x14ac:dyDescent="0.2">
      <c r="A22">
        <v>1</v>
      </c>
      <c r="B22" t="s">
        <v>19</v>
      </c>
      <c r="C22" s="2">
        <v>15</v>
      </c>
      <c r="D22" s="2">
        <v>0</v>
      </c>
      <c r="E22" s="2">
        <v>1</v>
      </c>
      <c r="F22" s="2">
        <v>1</v>
      </c>
      <c r="G22" s="2">
        <v>100</v>
      </c>
      <c r="H22" s="2">
        <v>0</v>
      </c>
      <c r="I22" s="2">
        <v>1121</v>
      </c>
      <c r="J22" s="2">
        <v>200.00899999999999</v>
      </c>
      <c r="K22" s="2">
        <v>0</v>
      </c>
    </row>
    <row r="23" spans="1:11" x14ac:dyDescent="0.2">
      <c r="A23">
        <v>1</v>
      </c>
      <c r="B23" t="s">
        <v>20</v>
      </c>
      <c r="C23" s="2">
        <v>15</v>
      </c>
      <c r="D23" s="2">
        <v>0</v>
      </c>
      <c r="E23" s="2">
        <v>1</v>
      </c>
      <c r="F23" s="2">
        <v>1</v>
      </c>
      <c r="G23" s="2">
        <v>100</v>
      </c>
      <c r="H23" s="2">
        <v>0</v>
      </c>
      <c r="I23" s="2">
        <v>944</v>
      </c>
      <c r="J23" s="2">
        <v>200.02</v>
      </c>
      <c r="K23" s="2">
        <v>0</v>
      </c>
    </row>
    <row r="24" spans="1:11" x14ac:dyDescent="0.2">
      <c r="A24">
        <v>1</v>
      </c>
      <c r="B24" t="s">
        <v>22</v>
      </c>
      <c r="C24" s="2">
        <v>20</v>
      </c>
      <c r="D24" s="2">
        <v>0</v>
      </c>
      <c r="E24" s="2">
        <v>1</v>
      </c>
      <c r="F24" s="2">
        <v>1</v>
      </c>
      <c r="G24" s="2">
        <v>100</v>
      </c>
      <c r="H24" s="2">
        <v>0</v>
      </c>
      <c r="I24" s="2">
        <v>1535</v>
      </c>
      <c r="J24" s="2">
        <v>200.04400000000001</v>
      </c>
      <c r="K24" s="2">
        <v>0</v>
      </c>
    </row>
    <row r="25" spans="1:11" x14ac:dyDescent="0.2">
      <c r="A25">
        <v>1</v>
      </c>
      <c r="B25" t="s">
        <v>29</v>
      </c>
      <c r="C25" s="2">
        <v>20</v>
      </c>
      <c r="D25" s="2">
        <v>0</v>
      </c>
      <c r="E25" s="2">
        <v>1</v>
      </c>
      <c r="F25" s="2">
        <v>1</v>
      </c>
      <c r="G25" s="2">
        <v>100</v>
      </c>
      <c r="H25" s="2">
        <v>0</v>
      </c>
      <c r="I25" s="2">
        <v>921</v>
      </c>
      <c r="J25" s="2">
        <v>200.01</v>
      </c>
      <c r="K25" s="2">
        <v>0</v>
      </c>
    </row>
    <row r="26" spans="1:11" x14ac:dyDescent="0.2">
      <c r="A26">
        <v>1</v>
      </c>
      <c r="B26" t="s">
        <v>23</v>
      </c>
      <c r="C26" s="2">
        <v>20</v>
      </c>
      <c r="D26" s="2">
        <v>0</v>
      </c>
      <c r="E26" s="2">
        <v>1</v>
      </c>
      <c r="F26" s="2">
        <v>1</v>
      </c>
      <c r="G26" s="2">
        <v>100</v>
      </c>
      <c r="H26" s="2">
        <v>0</v>
      </c>
      <c r="I26" s="2">
        <v>1822</v>
      </c>
      <c r="J26" s="2">
        <v>200.011</v>
      </c>
      <c r="K26" s="2">
        <v>0</v>
      </c>
    </row>
    <row r="27" spans="1:11" x14ac:dyDescent="0.2">
      <c r="A27">
        <v>1</v>
      </c>
      <c r="B27" t="s">
        <v>24</v>
      </c>
      <c r="C27" s="2">
        <v>20</v>
      </c>
      <c r="D27" s="2">
        <v>0</v>
      </c>
      <c r="E27" s="2">
        <v>1</v>
      </c>
      <c r="F27" s="2">
        <v>1</v>
      </c>
      <c r="G27" s="2">
        <v>100</v>
      </c>
      <c r="H27" s="2">
        <v>0</v>
      </c>
      <c r="I27" s="2">
        <v>1504</v>
      </c>
      <c r="J27" s="2">
        <v>200.01</v>
      </c>
      <c r="K27" s="2">
        <v>0</v>
      </c>
    </row>
    <row r="28" spans="1:11" x14ac:dyDescent="0.2">
      <c r="A28">
        <v>1</v>
      </c>
      <c r="B28" t="s">
        <v>25</v>
      </c>
      <c r="C28" s="2">
        <v>20</v>
      </c>
      <c r="D28" s="2">
        <v>0</v>
      </c>
      <c r="E28" s="2">
        <v>1</v>
      </c>
      <c r="F28" s="2">
        <v>1</v>
      </c>
      <c r="G28" s="2">
        <v>100</v>
      </c>
      <c r="H28" s="2">
        <v>0</v>
      </c>
      <c r="I28" s="2">
        <v>1610</v>
      </c>
      <c r="J28" s="2">
        <v>200.00899999999999</v>
      </c>
      <c r="K28" s="2">
        <v>0</v>
      </c>
    </row>
    <row r="29" spans="1:11" x14ac:dyDescent="0.2">
      <c r="A29">
        <v>1</v>
      </c>
      <c r="B29" t="s">
        <v>26</v>
      </c>
      <c r="C29" s="2">
        <v>20</v>
      </c>
      <c r="D29" s="2">
        <v>0</v>
      </c>
      <c r="E29" s="2">
        <v>1</v>
      </c>
      <c r="F29" s="2">
        <v>1</v>
      </c>
      <c r="G29" s="2">
        <v>100</v>
      </c>
      <c r="H29" s="2">
        <v>0</v>
      </c>
      <c r="I29" s="2">
        <v>1407</v>
      </c>
      <c r="J29" s="2">
        <v>200.00800000000001</v>
      </c>
      <c r="K29" s="2">
        <v>0</v>
      </c>
    </row>
    <row r="30" spans="1:11" x14ac:dyDescent="0.2">
      <c r="A30">
        <v>1</v>
      </c>
      <c r="B30" t="s">
        <v>27</v>
      </c>
      <c r="C30" s="2">
        <v>20</v>
      </c>
      <c r="D30" s="2">
        <v>0</v>
      </c>
      <c r="E30" s="2">
        <v>1</v>
      </c>
      <c r="F30" s="2">
        <v>1</v>
      </c>
      <c r="G30" s="2">
        <v>100</v>
      </c>
      <c r="H30" s="2">
        <v>0</v>
      </c>
      <c r="I30" s="2">
        <v>1848</v>
      </c>
      <c r="J30" s="2">
        <v>200.00899999999999</v>
      </c>
      <c r="K30" s="2">
        <v>0</v>
      </c>
    </row>
    <row r="31" spans="1:11" x14ac:dyDescent="0.2">
      <c r="A31">
        <v>1</v>
      </c>
      <c r="B31" t="s">
        <v>28</v>
      </c>
      <c r="C31" s="2">
        <v>20</v>
      </c>
      <c r="D31" s="2">
        <v>0</v>
      </c>
      <c r="E31" s="2">
        <v>1</v>
      </c>
      <c r="F31" s="2">
        <v>1</v>
      </c>
      <c r="G31" s="2">
        <v>100</v>
      </c>
      <c r="H31" s="2">
        <v>0</v>
      </c>
      <c r="I31" s="2">
        <v>1873</v>
      </c>
      <c r="J31" s="2">
        <v>200.00700000000001</v>
      </c>
      <c r="K31" s="2">
        <v>0</v>
      </c>
    </row>
    <row r="32" spans="1:11" x14ac:dyDescent="0.2">
      <c r="A32">
        <v>1</v>
      </c>
      <c r="B32" t="s">
        <v>30</v>
      </c>
      <c r="C32" s="2">
        <v>25</v>
      </c>
      <c r="D32" s="2">
        <v>0</v>
      </c>
      <c r="E32" s="2">
        <v>1</v>
      </c>
      <c r="F32" s="2">
        <v>1</v>
      </c>
      <c r="G32" s="2">
        <v>100</v>
      </c>
      <c r="H32" s="2">
        <v>0</v>
      </c>
      <c r="I32" s="2">
        <v>1983</v>
      </c>
      <c r="J32" s="2">
        <v>200.01</v>
      </c>
      <c r="K32" s="2">
        <v>0</v>
      </c>
    </row>
    <row r="33" spans="1:11" x14ac:dyDescent="0.2">
      <c r="A33">
        <v>1</v>
      </c>
      <c r="B33" t="s">
        <v>34</v>
      </c>
      <c r="C33" s="2">
        <v>25</v>
      </c>
      <c r="D33" s="2">
        <v>0</v>
      </c>
      <c r="E33" s="2">
        <v>1</v>
      </c>
      <c r="F33" s="2">
        <v>1</v>
      </c>
      <c r="G33" s="2">
        <v>100</v>
      </c>
      <c r="H33" s="2">
        <v>0</v>
      </c>
      <c r="I33" s="2">
        <v>1757</v>
      </c>
      <c r="J33" s="2">
        <v>200.02600000000001</v>
      </c>
      <c r="K33" s="2">
        <v>0</v>
      </c>
    </row>
    <row r="34" spans="1:11" x14ac:dyDescent="0.2">
      <c r="A34">
        <v>1</v>
      </c>
      <c r="B34" t="s">
        <v>31</v>
      </c>
      <c r="C34" s="2">
        <v>25</v>
      </c>
      <c r="D34" s="2">
        <v>0</v>
      </c>
      <c r="E34" s="2">
        <v>1</v>
      </c>
      <c r="F34" s="2">
        <v>1</v>
      </c>
      <c r="G34" s="2">
        <v>100</v>
      </c>
      <c r="H34" s="2">
        <v>0</v>
      </c>
      <c r="I34" s="2">
        <v>1351</v>
      </c>
      <c r="J34" s="2">
        <v>200.01400000000001</v>
      </c>
      <c r="K34" s="2">
        <v>0</v>
      </c>
    </row>
    <row r="35" spans="1:11" x14ac:dyDescent="0.2">
      <c r="A35">
        <v>1</v>
      </c>
      <c r="B35" t="s">
        <v>32</v>
      </c>
      <c r="C35" s="2">
        <v>25</v>
      </c>
      <c r="D35" s="2">
        <v>0</v>
      </c>
      <c r="E35" s="2">
        <v>1</v>
      </c>
      <c r="F35" s="2">
        <v>1</v>
      </c>
      <c r="G35" s="2">
        <v>100</v>
      </c>
      <c r="H35" s="2">
        <v>0</v>
      </c>
      <c r="I35" s="2">
        <v>2146</v>
      </c>
      <c r="J35" s="2">
        <v>200.01</v>
      </c>
      <c r="K35" s="2">
        <v>0</v>
      </c>
    </row>
    <row r="36" spans="1:11" x14ac:dyDescent="0.2">
      <c r="A36">
        <v>1</v>
      </c>
      <c r="B36" t="s">
        <v>33</v>
      </c>
      <c r="C36" s="2">
        <v>25</v>
      </c>
      <c r="D36" s="2">
        <v>0</v>
      </c>
      <c r="E36" s="2">
        <v>1</v>
      </c>
      <c r="F36" s="2">
        <v>1</v>
      </c>
      <c r="G36" s="2">
        <v>100</v>
      </c>
      <c r="H36" s="2">
        <v>0</v>
      </c>
      <c r="I36" s="2">
        <v>2489</v>
      </c>
      <c r="J36" s="2">
        <v>200.00800000000001</v>
      </c>
      <c r="K36" s="2">
        <v>0</v>
      </c>
    </row>
    <row r="37" spans="1:11" x14ac:dyDescent="0.2">
      <c r="C37"/>
      <c r="D37"/>
      <c r="E37"/>
      <c r="F37"/>
      <c r="G37"/>
      <c r="H37"/>
      <c r="I37"/>
      <c r="J37"/>
      <c r="K37"/>
    </row>
    <row r="38" spans="1:11" x14ac:dyDescent="0.2">
      <c r="C38"/>
      <c r="D38"/>
      <c r="E38"/>
      <c r="F38"/>
      <c r="G38"/>
      <c r="H38"/>
      <c r="I38"/>
      <c r="J38"/>
      <c r="K38"/>
    </row>
    <row r="39" spans="1:11" x14ac:dyDescent="0.2">
      <c r="C39"/>
      <c r="D39"/>
      <c r="E39"/>
      <c r="F39"/>
      <c r="G39"/>
      <c r="H39"/>
      <c r="I39"/>
      <c r="J39"/>
      <c r="K39"/>
    </row>
    <row r="40" spans="1:11" x14ac:dyDescent="0.2">
      <c r="C40"/>
      <c r="D40"/>
      <c r="E40"/>
      <c r="F40"/>
      <c r="G40"/>
      <c r="H40"/>
      <c r="I40"/>
      <c r="J40"/>
      <c r="K40"/>
    </row>
    <row r="41" spans="1:11" x14ac:dyDescent="0.2">
      <c r="C41"/>
      <c r="D41"/>
      <c r="E41"/>
      <c r="F41"/>
      <c r="G41"/>
      <c r="H41"/>
      <c r="I41"/>
      <c r="J41"/>
      <c r="K41"/>
    </row>
    <row r="42" spans="1:11" x14ac:dyDescent="0.2">
      <c r="C42"/>
      <c r="D42"/>
      <c r="E42"/>
      <c r="F42"/>
      <c r="G42"/>
      <c r="H42"/>
      <c r="I42"/>
      <c r="J42"/>
      <c r="K42"/>
    </row>
    <row r="43" spans="1:11" x14ac:dyDescent="0.2">
      <c r="C43"/>
      <c r="D43"/>
      <c r="E43"/>
      <c r="F43"/>
      <c r="G43"/>
      <c r="H43"/>
      <c r="I43"/>
      <c r="J43"/>
      <c r="K43"/>
    </row>
    <row r="44" spans="1:11" x14ac:dyDescent="0.2">
      <c r="C44"/>
      <c r="D44"/>
      <c r="E44"/>
      <c r="F44"/>
      <c r="G44"/>
      <c r="H44"/>
      <c r="I44"/>
      <c r="J44"/>
      <c r="K44"/>
    </row>
    <row r="45" spans="1:11" x14ac:dyDescent="0.2">
      <c r="C45"/>
      <c r="D45"/>
      <c r="E45"/>
      <c r="F45"/>
      <c r="G45"/>
      <c r="H45"/>
      <c r="I45"/>
      <c r="J45"/>
      <c r="K45"/>
    </row>
    <row r="46" spans="1:11" x14ac:dyDescent="0.2">
      <c r="C46"/>
      <c r="D46"/>
      <c r="E46"/>
      <c r="F46"/>
      <c r="G46"/>
      <c r="H46"/>
      <c r="I46"/>
      <c r="J46"/>
      <c r="K46"/>
    </row>
    <row r="47" spans="1:11" x14ac:dyDescent="0.2">
      <c r="C47"/>
      <c r="D47"/>
      <c r="E47"/>
      <c r="F47"/>
      <c r="G47"/>
      <c r="H47"/>
      <c r="I47"/>
      <c r="J47"/>
      <c r="K47"/>
    </row>
    <row r="48" spans="1:11" x14ac:dyDescent="0.2">
      <c r="C48"/>
      <c r="D48"/>
      <c r="E48"/>
      <c r="F48"/>
      <c r="G48"/>
      <c r="H48"/>
      <c r="I48"/>
      <c r="J48"/>
      <c r="K48"/>
    </row>
    <row r="49" spans="3:11" x14ac:dyDescent="0.2">
      <c r="C49"/>
      <c r="D49"/>
      <c r="E49"/>
      <c r="F49"/>
      <c r="G49"/>
      <c r="H49"/>
      <c r="I49"/>
      <c r="J49"/>
      <c r="K49"/>
    </row>
    <row r="50" spans="3:11" x14ac:dyDescent="0.2">
      <c r="C50"/>
      <c r="D50"/>
      <c r="E50"/>
      <c r="F50"/>
      <c r="G50"/>
      <c r="H50"/>
      <c r="I50"/>
      <c r="J50"/>
      <c r="K50"/>
    </row>
    <row r="51" spans="3:11" x14ac:dyDescent="0.2">
      <c r="C51"/>
      <c r="D51"/>
      <c r="E51"/>
      <c r="F51"/>
      <c r="G51"/>
      <c r="H51"/>
      <c r="I51"/>
      <c r="J51"/>
      <c r="K51"/>
    </row>
    <row r="52" spans="3:11" x14ac:dyDescent="0.2">
      <c r="C52"/>
      <c r="D52"/>
      <c r="E52"/>
      <c r="F52"/>
      <c r="G52"/>
      <c r="H52"/>
      <c r="I52"/>
      <c r="J52"/>
      <c r="K52"/>
    </row>
    <row r="53" spans="3:11" x14ac:dyDescent="0.2">
      <c r="C53"/>
      <c r="D53"/>
      <c r="E53"/>
      <c r="F53"/>
      <c r="G53"/>
      <c r="H53"/>
      <c r="I53"/>
      <c r="J53"/>
      <c r="K53"/>
    </row>
    <row r="54" spans="3:11" x14ac:dyDescent="0.2">
      <c r="C54"/>
      <c r="D54"/>
      <c r="E54"/>
      <c r="F54"/>
      <c r="G54"/>
      <c r="H54"/>
      <c r="I54"/>
      <c r="J54"/>
      <c r="K54"/>
    </row>
    <row r="55" spans="3:11" x14ac:dyDescent="0.2">
      <c r="C55"/>
      <c r="D55"/>
      <c r="E55"/>
      <c r="F55"/>
      <c r="G55"/>
      <c r="H55"/>
      <c r="I55"/>
      <c r="J55"/>
      <c r="K55"/>
    </row>
    <row r="56" spans="3:11" x14ac:dyDescent="0.2">
      <c r="C56"/>
      <c r="D56"/>
      <c r="E56"/>
      <c r="F56"/>
      <c r="G56"/>
      <c r="H56"/>
      <c r="I56"/>
      <c r="J56"/>
      <c r="K56"/>
    </row>
    <row r="57" spans="3:11" x14ac:dyDescent="0.2">
      <c r="C57"/>
      <c r="D57"/>
      <c r="E57"/>
      <c r="F57"/>
      <c r="G57"/>
      <c r="H57"/>
      <c r="I57"/>
      <c r="J57"/>
      <c r="K57"/>
    </row>
    <row r="58" spans="3:11" x14ac:dyDescent="0.2">
      <c r="C58"/>
      <c r="D58"/>
      <c r="E58"/>
      <c r="F58"/>
      <c r="G58"/>
      <c r="H58"/>
      <c r="I58"/>
      <c r="J58"/>
      <c r="K58"/>
    </row>
    <row r="59" spans="3:11" x14ac:dyDescent="0.2">
      <c r="C59"/>
      <c r="D59"/>
      <c r="E59"/>
      <c r="F59"/>
      <c r="G59"/>
      <c r="H59"/>
      <c r="I59"/>
      <c r="J59"/>
      <c r="K59"/>
    </row>
    <row r="60" spans="3:11" x14ac:dyDescent="0.2">
      <c r="C60"/>
      <c r="D60"/>
      <c r="E60"/>
      <c r="F60"/>
      <c r="G60"/>
      <c r="H60"/>
      <c r="I60"/>
      <c r="J60"/>
      <c r="K60"/>
    </row>
    <row r="61" spans="3:11" x14ac:dyDescent="0.2">
      <c r="C61"/>
      <c r="D61"/>
      <c r="E61"/>
      <c r="F61"/>
      <c r="G61"/>
      <c r="H61"/>
      <c r="I61"/>
      <c r="J61"/>
      <c r="K61"/>
    </row>
    <row r="62" spans="3:11" x14ac:dyDescent="0.2">
      <c r="C62"/>
      <c r="D62"/>
      <c r="E62"/>
      <c r="F62"/>
      <c r="G62"/>
      <c r="H62"/>
      <c r="I62"/>
      <c r="J62"/>
      <c r="K62"/>
    </row>
    <row r="63" spans="3:11" x14ac:dyDescent="0.2">
      <c r="C63"/>
      <c r="D63"/>
      <c r="E63"/>
      <c r="F63"/>
      <c r="G63"/>
      <c r="H63"/>
      <c r="I63"/>
      <c r="J63"/>
      <c r="K63"/>
    </row>
    <row r="64" spans="3:11" x14ac:dyDescent="0.2">
      <c r="C64"/>
      <c r="D64"/>
      <c r="E64"/>
      <c r="F64"/>
      <c r="G64"/>
      <c r="H64"/>
      <c r="I64"/>
      <c r="J64"/>
      <c r="K64"/>
    </row>
    <row r="65" spans="3:11" x14ac:dyDescent="0.2">
      <c r="C65"/>
      <c r="D65"/>
      <c r="E65"/>
      <c r="F65"/>
      <c r="G65"/>
      <c r="H65"/>
      <c r="I65"/>
      <c r="J65"/>
      <c r="K65"/>
    </row>
    <row r="66" spans="3:11" x14ac:dyDescent="0.2">
      <c r="C66"/>
      <c r="D66"/>
      <c r="E66"/>
      <c r="F66"/>
      <c r="G66"/>
      <c r="H66"/>
      <c r="I66"/>
      <c r="J66"/>
      <c r="K66"/>
    </row>
    <row r="67" spans="3:11" x14ac:dyDescent="0.2">
      <c r="C67"/>
      <c r="D67"/>
      <c r="E67"/>
      <c r="F67"/>
      <c r="G67"/>
      <c r="H67"/>
      <c r="I67"/>
      <c r="J67"/>
      <c r="K67"/>
    </row>
    <row r="68" spans="3:11" x14ac:dyDescent="0.2">
      <c r="C68"/>
      <c r="D68"/>
      <c r="E68"/>
      <c r="F68"/>
      <c r="G68"/>
      <c r="H68"/>
      <c r="I68"/>
      <c r="J68"/>
      <c r="K68"/>
    </row>
    <row r="69" spans="3:11" x14ac:dyDescent="0.2">
      <c r="C69"/>
      <c r="D69"/>
      <c r="E69"/>
      <c r="F69"/>
      <c r="G69"/>
      <c r="H69"/>
      <c r="I69"/>
      <c r="J69"/>
      <c r="K69"/>
    </row>
    <row r="70" spans="3:11" x14ac:dyDescent="0.2">
      <c r="C70"/>
      <c r="D70"/>
      <c r="E70"/>
      <c r="F70"/>
      <c r="G70"/>
      <c r="H70"/>
      <c r="I70"/>
      <c r="J70"/>
      <c r="K70"/>
    </row>
    <row r="71" spans="3:11" x14ac:dyDescent="0.2">
      <c r="C71"/>
      <c r="D71"/>
      <c r="E71"/>
      <c r="F71"/>
      <c r="G71"/>
      <c r="H71"/>
      <c r="I71"/>
      <c r="J71"/>
      <c r="K71"/>
    </row>
    <row r="72" spans="3:11" x14ac:dyDescent="0.2">
      <c r="C72"/>
      <c r="D72"/>
      <c r="E72"/>
      <c r="F72"/>
      <c r="G72"/>
      <c r="H72"/>
      <c r="I72"/>
      <c r="J72"/>
      <c r="K72"/>
    </row>
    <row r="73" spans="3:11" x14ac:dyDescent="0.2">
      <c r="C73"/>
      <c r="D73"/>
      <c r="E73"/>
      <c r="F73"/>
      <c r="G73"/>
      <c r="H73"/>
      <c r="I73"/>
      <c r="J73"/>
      <c r="K73"/>
    </row>
    <row r="74" spans="3:11" x14ac:dyDescent="0.2">
      <c r="C74"/>
      <c r="D74"/>
      <c r="E74"/>
      <c r="F74"/>
      <c r="G74"/>
      <c r="H74"/>
      <c r="I74"/>
      <c r="J74"/>
      <c r="K74"/>
    </row>
    <row r="75" spans="3:11" x14ac:dyDescent="0.2">
      <c r="C75"/>
      <c r="D75"/>
      <c r="E75"/>
      <c r="F75"/>
      <c r="G75"/>
      <c r="H75"/>
      <c r="I75"/>
      <c r="J75"/>
      <c r="K75"/>
    </row>
    <row r="76" spans="3:11" x14ac:dyDescent="0.2">
      <c r="C76"/>
      <c r="D76"/>
      <c r="E76"/>
      <c r="F76"/>
      <c r="G76"/>
      <c r="H76"/>
      <c r="I76"/>
      <c r="J76"/>
      <c r="K76"/>
    </row>
    <row r="77" spans="3:11" x14ac:dyDescent="0.2">
      <c r="C77"/>
      <c r="D77"/>
      <c r="E77"/>
      <c r="F77"/>
      <c r="G77"/>
      <c r="H77"/>
      <c r="I77"/>
      <c r="J77"/>
      <c r="K77"/>
    </row>
    <row r="78" spans="3:11" x14ac:dyDescent="0.2">
      <c r="C78"/>
      <c r="D78"/>
      <c r="E78"/>
      <c r="F78"/>
      <c r="G78"/>
      <c r="H78"/>
      <c r="I78"/>
      <c r="J78"/>
      <c r="K78"/>
    </row>
    <row r="79" spans="3:11" x14ac:dyDescent="0.2">
      <c r="C79"/>
      <c r="D79"/>
      <c r="E79"/>
      <c r="F79"/>
      <c r="G79"/>
      <c r="H79"/>
      <c r="I79"/>
      <c r="J79"/>
      <c r="K79"/>
    </row>
    <row r="80" spans="3:11" x14ac:dyDescent="0.2">
      <c r="C80"/>
      <c r="D80"/>
      <c r="E80"/>
      <c r="F80"/>
      <c r="G80"/>
      <c r="H80"/>
      <c r="I80"/>
      <c r="J80"/>
      <c r="K80"/>
    </row>
    <row r="81" spans="3:11" x14ac:dyDescent="0.2">
      <c r="C81"/>
      <c r="D81"/>
      <c r="E81"/>
      <c r="F81"/>
      <c r="G81"/>
      <c r="H81"/>
      <c r="I81"/>
      <c r="J81"/>
      <c r="K81"/>
    </row>
    <row r="82" spans="3:11" x14ac:dyDescent="0.2">
      <c r="C82"/>
      <c r="D82"/>
      <c r="E82"/>
      <c r="F82"/>
      <c r="G82"/>
      <c r="H82"/>
      <c r="I82"/>
      <c r="J82"/>
      <c r="K82"/>
    </row>
    <row r="83" spans="3:11" x14ac:dyDescent="0.2">
      <c r="C83"/>
      <c r="D83"/>
      <c r="E83"/>
      <c r="F83"/>
      <c r="G83"/>
      <c r="H83"/>
      <c r="I83"/>
      <c r="J83"/>
      <c r="K83"/>
    </row>
    <row r="84" spans="3:11" x14ac:dyDescent="0.2">
      <c r="C84"/>
      <c r="D84"/>
      <c r="E84"/>
      <c r="F84"/>
      <c r="G84"/>
      <c r="H84"/>
      <c r="I84"/>
      <c r="J84"/>
      <c r="K84"/>
    </row>
    <row r="85" spans="3:11" x14ac:dyDescent="0.2">
      <c r="C85"/>
      <c r="D85"/>
      <c r="E85"/>
      <c r="F85"/>
      <c r="G85"/>
      <c r="H85"/>
      <c r="I85"/>
      <c r="J85"/>
      <c r="K85"/>
    </row>
    <row r="86" spans="3:11" x14ac:dyDescent="0.2">
      <c r="C86"/>
      <c r="D86"/>
      <c r="E86"/>
      <c r="F86"/>
      <c r="G86"/>
      <c r="H86"/>
      <c r="I86"/>
      <c r="J86"/>
      <c r="K86"/>
    </row>
    <row r="87" spans="3:11" x14ac:dyDescent="0.2">
      <c r="C87"/>
      <c r="D87"/>
      <c r="E87"/>
      <c r="F87"/>
      <c r="G87"/>
      <c r="H87"/>
      <c r="I87"/>
      <c r="J87"/>
      <c r="K87"/>
    </row>
    <row r="88" spans="3:11" x14ac:dyDescent="0.2">
      <c r="C88"/>
      <c r="D88"/>
      <c r="E88"/>
      <c r="F88"/>
      <c r="G88"/>
      <c r="H88"/>
      <c r="I88"/>
      <c r="J88"/>
      <c r="K88"/>
    </row>
    <row r="89" spans="3:11" x14ac:dyDescent="0.2">
      <c r="C89"/>
      <c r="D89"/>
      <c r="E89"/>
      <c r="F89"/>
      <c r="G89"/>
      <c r="H89"/>
      <c r="I89"/>
      <c r="J89"/>
      <c r="K89"/>
    </row>
    <row r="90" spans="3:11" x14ac:dyDescent="0.2">
      <c r="C90"/>
      <c r="D90"/>
      <c r="E90"/>
      <c r="F90"/>
      <c r="G90"/>
      <c r="H90"/>
      <c r="I90"/>
      <c r="J90"/>
      <c r="K90"/>
    </row>
    <row r="91" spans="3:11" x14ac:dyDescent="0.2">
      <c r="C91"/>
      <c r="D91"/>
      <c r="E91"/>
      <c r="F91"/>
      <c r="G91"/>
      <c r="H91"/>
      <c r="I91"/>
      <c r="J91"/>
      <c r="K91"/>
    </row>
    <row r="92" spans="3:11" x14ac:dyDescent="0.2">
      <c r="C92"/>
      <c r="D92"/>
      <c r="E92"/>
      <c r="F92"/>
      <c r="G92"/>
      <c r="H92"/>
      <c r="I92"/>
      <c r="J92"/>
      <c r="K92"/>
    </row>
    <row r="93" spans="3:11" x14ac:dyDescent="0.2">
      <c r="C93"/>
      <c r="D93"/>
      <c r="E93"/>
      <c r="F93"/>
      <c r="G93"/>
      <c r="H93"/>
      <c r="I93"/>
      <c r="J93"/>
      <c r="K93"/>
    </row>
    <row r="94" spans="3:11" x14ac:dyDescent="0.2">
      <c r="C94"/>
      <c r="D94"/>
      <c r="E94"/>
      <c r="F94"/>
      <c r="G94"/>
      <c r="H94"/>
      <c r="I94"/>
      <c r="J94"/>
      <c r="K94"/>
    </row>
    <row r="95" spans="3:11" x14ac:dyDescent="0.2">
      <c r="C95"/>
      <c r="D95"/>
      <c r="E95"/>
      <c r="F95"/>
      <c r="G95"/>
      <c r="H95"/>
      <c r="I95"/>
      <c r="J95"/>
      <c r="K95"/>
    </row>
    <row r="96" spans="3:11" x14ac:dyDescent="0.2">
      <c r="C96"/>
      <c r="D96"/>
      <c r="E96"/>
      <c r="F96"/>
      <c r="G96"/>
      <c r="H96"/>
      <c r="I96"/>
      <c r="J96"/>
      <c r="K96"/>
    </row>
    <row r="97" spans="3:11" x14ac:dyDescent="0.2">
      <c r="C97"/>
      <c r="D97"/>
      <c r="E97"/>
      <c r="F97"/>
      <c r="G97"/>
      <c r="H97"/>
      <c r="I97"/>
      <c r="J97"/>
      <c r="K97"/>
    </row>
    <row r="98" spans="3:11" x14ac:dyDescent="0.2">
      <c r="C98"/>
      <c r="D98"/>
      <c r="E98"/>
      <c r="F98"/>
      <c r="G98"/>
      <c r="H98"/>
      <c r="I98"/>
      <c r="J98"/>
      <c r="K98"/>
    </row>
    <row r="99" spans="3:11" x14ac:dyDescent="0.2">
      <c r="C99"/>
      <c r="D99"/>
      <c r="E99"/>
      <c r="F99"/>
      <c r="G99"/>
      <c r="H99"/>
      <c r="I99"/>
      <c r="J99"/>
      <c r="K99"/>
    </row>
    <row r="100" spans="3:11" x14ac:dyDescent="0.2">
      <c r="C100"/>
      <c r="D100"/>
      <c r="E100"/>
      <c r="F100"/>
      <c r="G100"/>
      <c r="H100"/>
      <c r="I100"/>
      <c r="J100"/>
      <c r="K100"/>
    </row>
    <row r="101" spans="3:11" x14ac:dyDescent="0.2">
      <c r="C101"/>
      <c r="D101"/>
      <c r="E101"/>
      <c r="F101"/>
      <c r="G101"/>
      <c r="H101"/>
      <c r="I101"/>
      <c r="J101"/>
      <c r="K101"/>
    </row>
    <row r="102" spans="3:11" x14ac:dyDescent="0.2">
      <c r="C102"/>
      <c r="D102"/>
      <c r="E102"/>
      <c r="F102"/>
      <c r="G102"/>
      <c r="H102"/>
      <c r="I102"/>
      <c r="J102"/>
      <c r="K102"/>
    </row>
    <row r="103" spans="3:11" x14ac:dyDescent="0.2">
      <c r="C103"/>
      <c r="D103"/>
      <c r="E103"/>
      <c r="F103"/>
      <c r="G103"/>
      <c r="H103"/>
      <c r="I103"/>
      <c r="J103"/>
      <c r="K103"/>
    </row>
    <row r="104" spans="3:11" x14ac:dyDescent="0.2">
      <c r="C104"/>
      <c r="D104"/>
      <c r="E104"/>
      <c r="F104"/>
      <c r="G104"/>
      <c r="H104"/>
      <c r="I104"/>
      <c r="J104"/>
      <c r="K104"/>
    </row>
    <row r="105" spans="3:11" x14ac:dyDescent="0.2">
      <c r="C105"/>
      <c r="D105"/>
      <c r="E105"/>
      <c r="F105"/>
      <c r="G105"/>
      <c r="H105"/>
      <c r="I105"/>
      <c r="J105"/>
      <c r="K105"/>
    </row>
    <row r="106" spans="3:11" x14ac:dyDescent="0.2">
      <c r="C106"/>
      <c r="D106"/>
      <c r="E106"/>
      <c r="F106"/>
      <c r="G106"/>
      <c r="H106"/>
      <c r="I106"/>
      <c r="J106"/>
      <c r="K106"/>
    </row>
    <row r="107" spans="3:11" x14ac:dyDescent="0.2">
      <c r="C107"/>
      <c r="D107"/>
      <c r="E107"/>
      <c r="F107"/>
      <c r="G107"/>
      <c r="H107"/>
      <c r="I107"/>
      <c r="J107"/>
      <c r="K107"/>
    </row>
    <row r="108" spans="3:11" x14ac:dyDescent="0.2">
      <c r="C108"/>
      <c r="D108"/>
      <c r="E108"/>
      <c r="F108"/>
      <c r="G108"/>
      <c r="H108"/>
      <c r="I108"/>
      <c r="J108"/>
      <c r="K108"/>
    </row>
    <row r="109" spans="3:11" x14ac:dyDescent="0.2">
      <c r="C109"/>
      <c r="D109"/>
      <c r="E109"/>
      <c r="F109"/>
      <c r="G109"/>
      <c r="H109"/>
      <c r="I109"/>
      <c r="J109"/>
      <c r="K109"/>
    </row>
    <row r="110" spans="3:11" x14ac:dyDescent="0.2">
      <c r="C110"/>
      <c r="D110"/>
      <c r="E110"/>
      <c r="F110"/>
      <c r="G110"/>
      <c r="H110"/>
      <c r="I110"/>
      <c r="J110"/>
      <c r="K110"/>
    </row>
    <row r="111" spans="3:11" x14ac:dyDescent="0.2">
      <c r="C111"/>
      <c r="D111"/>
      <c r="E111"/>
      <c r="F111"/>
      <c r="G111"/>
      <c r="H111"/>
      <c r="I111"/>
      <c r="J111"/>
      <c r="K111"/>
    </row>
    <row r="112" spans="3:11" x14ac:dyDescent="0.2">
      <c r="C112"/>
      <c r="D112"/>
      <c r="E112"/>
      <c r="F112"/>
      <c r="G112"/>
      <c r="H112"/>
      <c r="I112"/>
      <c r="J112"/>
      <c r="K112"/>
    </row>
    <row r="113" spans="3:11" x14ac:dyDescent="0.2">
      <c r="C113"/>
      <c r="D113"/>
      <c r="E113"/>
      <c r="F113"/>
      <c r="G113"/>
      <c r="H113"/>
      <c r="I113"/>
      <c r="J113"/>
      <c r="K113"/>
    </row>
    <row r="114" spans="3:11" x14ac:dyDescent="0.2">
      <c r="C114"/>
      <c r="D114"/>
      <c r="E114"/>
      <c r="F114"/>
      <c r="G114"/>
      <c r="H114"/>
      <c r="I114"/>
      <c r="J114"/>
      <c r="K114"/>
    </row>
    <row r="115" spans="3:11" x14ac:dyDescent="0.2">
      <c r="C115"/>
      <c r="D115"/>
      <c r="E115"/>
      <c r="F115"/>
      <c r="G115"/>
      <c r="H115"/>
      <c r="I115"/>
      <c r="J115"/>
      <c r="K115"/>
    </row>
    <row r="116" spans="3:11" x14ac:dyDescent="0.2">
      <c r="C116"/>
      <c r="D116"/>
      <c r="E116"/>
      <c r="F116"/>
      <c r="G116"/>
      <c r="H116"/>
      <c r="I116"/>
      <c r="J116"/>
      <c r="K116"/>
    </row>
    <row r="117" spans="3:11" x14ac:dyDescent="0.2">
      <c r="C117"/>
      <c r="D117"/>
      <c r="E117"/>
      <c r="F117"/>
      <c r="G117"/>
      <c r="H117"/>
      <c r="I117"/>
      <c r="J117"/>
      <c r="K117"/>
    </row>
    <row r="118" spans="3:11" x14ac:dyDescent="0.2">
      <c r="C118"/>
      <c r="D118"/>
      <c r="E118"/>
      <c r="F118"/>
      <c r="G118"/>
      <c r="H118"/>
      <c r="I118"/>
      <c r="J118"/>
      <c r="K118"/>
    </row>
    <row r="119" spans="3:11" x14ac:dyDescent="0.2">
      <c r="C119"/>
      <c r="D119"/>
      <c r="E119"/>
      <c r="F119"/>
      <c r="G119"/>
      <c r="H119"/>
      <c r="I119"/>
      <c r="J119"/>
      <c r="K119"/>
    </row>
    <row r="120" spans="3:11" x14ac:dyDescent="0.2">
      <c r="C120"/>
      <c r="D120"/>
      <c r="E120"/>
      <c r="F120"/>
      <c r="G120"/>
      <c r="H120"/>
      <c r="I120"/>
      <c r="J120"/>
      <c r="K120"/>
    </row>
    <row r="121" spans="3:11" x14ac:dyDescent="0.2">
      <c r="C121"/>
      <c r="D121"/>
      <c r="E121"/>
      <c r="F121"/>
      <c r="G121"/>
      <c r="H121"/>
      <c r="I121"/>
      <c r="J121"/>
      <c r="K121"/>
    </row>
    <row r="122" spans="3:11" x14ac:dyDescent="0.2">
      <c r="C122"/>
      <c r="D122"/>
      <c r="E122"/>
      <c r="F122"/>
      <c r="G122"/>
      <c r="H122"/>
      <c r="I122"/>
      <c r="J122"/>
      <c r="K122"/>
    </row>
    <row r="123" spans="3:11" x14ac:dyDescent="0.2">
      <c r="C123"/>
      <c r="D123"/>
      <c r="E123"/>
      <c r="F123"/>
      <c r="G123"/>
      <c r="H123"/>
      <c r="I123"/>
      <c r="J123"/>
      <c r="K123"/>
    </row>
    <row r="124" spans="3:11" x14ac:dyDescent="0.2">
      <c r="C124"/>
      <c r="D124"/>
      <c r="E124"/>
      <c r="F124"/>
      <c r="G124"/>
      <c r="H124"/>
      <c r="I124"/>
      <c r="J124"/>
      <c r="K124"/>
    </row>
    <row r="125" spans="3:11" x14ac:dyDescent="0.2">
      <c r="C125"/>
      <c r="D125"/>
      <c r="E125"/>
      <c r="F125"/>
      <c r="G125"/>
      <c r="H125"/>
      <c r="I125"/>
      <c r="J125"/>
      <c r="K125"/>
    </row>
    <row r="126" spans="3:11" x14ac:dyDescent="0.2">
      <c r="C126"/>
      <c r="D126"/>
      <c r="E126"/>
      <c r="F126"/>
      <c r="G126"/>
      <c r="H126"/>
      <c r="I126"/>
      <c r="J126"/>
      <c r="K126"/>
    </row>
    <row r="127" spans="3:11" x14ac:dyDescent="0.2">
      <c r="C127"/>
      <c r="D127"/>
      <c r="E127"/>
      <c r="F127"/>
      <c r="G127"/>
      <c r="H127"/>
      <c r="I127"/>
      <c r="J127"/>
      <c r="K127"/>
    </row>
    <row r="128" spans="3:11" x14ac:dyDescent="0.2">
      <c r="C128"/>
      <c r="D128"/>
      <c r="E128"/>
      <c r="F128"/>
      <c r="G128"/>
      <c r="H128"/>
      <c r="I128"/>
      <c r="J128"/>
      <c r="K128"/>
    </row>
    <row r="129" spans="3:11" x14ac:dyDescent="0.2">
      <c r="C129"/>
      <c r="D129"/>
      <c r="E129"/>
      <c r="F129"/>
      <c r="G129"/>
      <c r="H129"/>
      <c r="I129"/>
      <c r="J129"/>
      <c r="K129"/>
    </row>
    <row r="130" spans="3:11" x14ac:dyDescent="0.2">
      <c r="C130"/>
      <c r="D130"/>
      <c r="E130"/>
      <c r="F130"/>
      <c r="G130"/>
      <c r="H130"/>
      <c r="I130"/>
      <c r="J130"/>
      <c r="K130"/>
    </row>
    <row r="131" spans="3:11" x14ac:dyDescent="0.2">
      <c r="C131"/>
      <c r="D131"/>
      <c r="E131"/>
      <c r="F131"/>
      <c r="G131"/>
      <c r="H131"/>
      <c r="I131"/>
      <c r="J131"/>
      <c r="K131"/>
    </row>
    <row r="132" spans="3:11" x14ac:dyDescent="0.2">
      <c r="C132"/>
      <c r="D132"/>
      <c r="E132"/>
      <c r="F132"/>
      <c r="G132"/>
      <c r="H132"/>
      <c r="I132"/>
      <c r="J132"/>
      <c r="K132"/>
    </row>
    <row r="133" spans="3:11" x14ac:dyDescent="0.2">
      <c r="C133"/>
      <c r="D133"/>
      <c r="E133"/>
      <c r="F133"/>
      <c r="G133"/>
      <c r="H133"/>
      <c r="I133"/>
      <c r="J133"/>
      <c r="K133"/>
    </row>
    <row r="134" spans="3:11" x14ac:dyDescent="0.2">
      <c r="C134"/>
      <c r="D134"/>
      <c r="E134"/>
      <c r="F134"/>
      <c r="G134"/>
      <c r="H134"/>
      <c r="I134"/>
      <c r="J134"/>
      <c r="K134"/>
    </row>
    <row r="135" spans="3:11" x14ac:dyDescent="0.2">
      <c r="C135"/>
      <c r="D135"/>
      <c r="E135"/>
      <c r="F135"/>
      <c r="G135"/>
      <c r="H135"/>
      <c r="I135"/>
      <c r="J135"/>
      <c r="K135"/>
    </row>
    <row r="136" spans="3:11" x14ac:dyDescent="0.2">
      <c r="C136"/>
      <c r="D136"/>
      <c r="E136"/>
      <c r="F136"/>
      <c r="G136"/>
      <c r="H136"/>
      <c r="I136"/>
      <c r="J136"/>
      <c r="K136"/>
    </row>
    <row r="137" spans="3:11" x14ac:dyDescent="0.2">
      <c r="C137"/>
      <c r="D137"/>
      <c r="E137"/>
      <c r="F137"/>
      <c r="G137"/>
      <c r="H137"/>
      <c r="I137"/>
      <c r="J137"/>
      <c r="K137"/>
    </row>
    <row r="138" spans="3:11" x14ac:dyDescent="0.2">
      <c r="C138"/>
      <c r="D138"/>
      <c r="E138"/>
      <c r="F138"/>
      <c r="G138"/>
      <c r="H138"/>
      <c r="I138"/>
      <c r="J138"/>
      <c r="K138"/>
    </row>
    <row r="139" spans="3:11" x14ac:dyDescent="0.2">
      <c r="C139"/>
      <c r="D139"/>
      <c r="E139"/>
      <c r="F139"/>
      <c r="G139"/>
      <c r="H139"/>
      <c r="I139"/>
      <c r="J139"/>
      <c r="K139"/>
    </row>
    <row r="140" spans="3:11" x14ac:dyDescent="0.2">
      <c r="C140"/>
      <c r="D140"/>
      <c r="E140"/>
      <c r="F140"/>
      <c r="G140"/>
      <c r="H140"/>
      <c r="I140"/>
      <c r="J140"/>
      <c r="K140"/>
    </row>
    <row r="141" spans="3:11" x14ac:dyDescent="0.2">
      <c r="C141"/>
      <c r="D141"/>
      <c r="E141"/>
      <c r="F141"/>
      <c r="G141"/>
      <c r="H141"/>
      <c r="I141"/>
      <c r="J141"/>
      <c r="K141"/>
    </row>
    <row r="142" spans="3:11" x14ac:dyDescent="0.2">
      <c r="C142"/>
      <c r="D142"/>
      <c r="E142"/>
      <c r="F142"/>
      <c r="G142"/>
      <c r="H142"/>
      <c r="I142"/>
      <c r="J142"/>
      <c r="K142"/>
    </row>
    <row r="143" spans="3:11" x14ac:dyDescent="0.2">
      <c r="C143"/>
      <c r="D143"/>
      <c r="E143"/>
      <c r="F143"/>
      <c r="G143"/>
      <c r="H143"/>
      <c r="I143"/>
      <c r="J143"/>
      <c r="K143"/>
    </row>
    <row r="144" spans="3:11" x14ac:dyDescent="0.2">
      <c r="C144"/>
      <c r="D144"/>
      <c r="E144"/>
      <c r="F144"/>
      <c r="G144"/>
      <c r="H144"/>
      <c r="I144"/>
      <c r="J144"/>
      <c r="K144"/>
    </row>
    <row r="145" spans="3:11" x14ac:dyDescent="0.2">
      <c r="C145"/>
      <c r="D145"/>
      <c r="E145"/>
      <c r="F145"/>
      <c r="G145"/>
      <c r="H145"/>
      <c r="I145"/>
      <c r="J145"/>
      <c r="K145"/>
    </row>
    <row r="146" spans="3:11" x14ac:dyDescent="0.2">
      <c r="C146"/>
      <c r="D146"/>
      <c r="E146"/>
      <c r="F146"/>
      <c r="G146"/>
      <c r="H146"/>
      <c r="I146"/>
      <c r="J146"/>
      <c r="K146"/>
    </row>
    <row r="147" spans="3:11" x14ac:dyDescent="0.2">
      <c r="C147"/>
      <c r="D147"/>
      <c r="E147"/>
      <c r="F147"/>
      <c r="G147"/>
      <c r="H147"/>
      <c r="I147"/>
      <c r="J147"/>
      <c r="K147"/>
    </row>
    <row r="148" spans="3:11" x14ac:dyDescent="0.2">
      <c r="C148"/>
      <c r="D148"/>
      <c r="E148"/>
      <c r="F148"/>
      <c r="G148"/>
      <c r="H148"/>
      <c r="I148"/>
      <c r="J148"/>
      <c r="K148"/>
    </row>
    <row r="149" spans="3:11" x14ac:dyDescent="0.2">
      <c r="C149"/>
      <c r="D149"/>
      <c r="E149"/>
      <c r="F149"/>
      <c r="G149"/>
      <c r="H149"/>
      <c r="I149"/>
      <c r="J149"/>
      <c r="K149"/>
    </row>
    <row r="150" spans="3:11" x14ac:dyDescent="0.2">
      <c r="C150"/>
      <c r="D150"/>
      <c r="E150"/>
      <c r="F150"/>
      <c r="G150"/>
      <c r="H150"/>
      <c r="I150"/>
      <c r="J150"/>
      <c r="K150"/>
    </row>
    <row r="151" spans="3:11" x14ac:dyDescent="0.2">
      <c r="C151"/>
      <c r="D151"/>
      <c r="E151"/>
      <c r="F151"/>
      <c r="G151"/>
      <c r="H151"/>
      <c r="I151"/>
      <c r="J151"/>
      <c r="K151"/>
    </row>
    <row r="152" spans="3:11" x14ac:dyDescent="0.2">
      <c r="C152"/>
      <c r="D152"/>
      <c r="E152"/>
      <c r="F152"/>
      <c r="G152"/>
      <c r="H152"/>
      <c r="I152"/>
      <c r="J152"/>
      <c r="K152"/>
    </row>
    <row r="153" spans="3:11" x14ac:dyDescent="0.2">
      <c r="C153"/>
      <c r="D153"/>
      <c r="E153"/>
      <c r="F153"/>
      <c r="G153"/>
      <c r="H153"/>
      <c r="I153"/>
      <c r="J153"/>
      <c r="K153"/>
    </row>
    <row r="154" spans="3:11" x14ac:dyDescent="0.2">
      <c r="C154"/>
      <c r="D154"/>
      <c r="E154"/>
      <c r="F154"/>
      <c r="G154"/>
      <c r="H154"/>
      <c r="I154"/>
      <c r="J154"/>
      <c r="K154"/>
    </row>
    <row r="155" spans="3:11" x14ac:dyDescent="0.2">
      <c r="C155"/>
      <c r="D155"/>
      <c r="E155"/>
      <c r="F155"/>
      <c r="G155"/>
      <c r="H155"/>
      <c r="I155"/>
      <c r="J155"/>
      <c r="K155"/>
    </row>
    <row r="156" spans="3:11" x14ac:dyDescent="0.2">
      <c r="C156"/>
      <c r="D156"/>
      <c r="E156"/>
      <c r="F156"/>
      <c r="G156"/>
      <c r="H156"/>
      <c r="I156"/>
      <c r="J156"/>
      <c r="K156"/>
    </row>
    <row r="157" spans="3:11" x14ac:dyDescent="0.2">
      <c r="C157"/>
      <c r="D157"/>
      <c r="E157"/>
      <c r="F157"/>
      <c r="G157"/>
      <c r="H157"/>
      <c r="I157"/>
      <c r="J157"/>
      <c r="K157"/>
    </row>
    <row r="158" spans="3:11" x14ac:dyDescent="0.2">
      <c r="C158"/>
      <c r="D158"/>
      <c r="E158"/>
      <c r="F158"/>
      <c r="G158"/>
      <c r="H158"/>
      <c r="I158"/>
      <c r="J158"/>
      <c r="K158"/>
    </row>
    <row r="159" spans="3:11" x14ac:dyDescent="0.2">
      <c r="C159"/>
      <c r="D159"/>
      <c r="E159"/>
      <c r="F159"/>
      <c r="G159"/>
      <c r="H159"/>
      <c r="I159"/>
      <c r="J159"/>
      <c r="K159"/>
    </row>
    <row r="160" spans="3:11" x14ac:dyDescent="0.2">
      <c r="C160"/>
      <c r="D160"/>
      <c r="E160"/>
      <c r="F160"/>
      <c r="G160"/>
      <c r="H160"/>
      <c r="I160"/>
      <c r="J160"/>
      <c r="K160"/>
    </row>
    <row r="161" spans="3:11" x14ac:dyDescent="0.2">
      <c r="C161"/>
      <c r="D161"/>
      <c r="E161"/>
      <c r="F161"/>
      <c r="G161"/>
      <c r="H161"/>
      <c r="I161"/>
      <c r="J161"/>
      <c r="K161"/>
    </row>
    <row r="162" spans="3:11" x14ac:dyDescent="0.2">
      <c r="C162"/>
      <c r="D162"/>
      <c r="E162"/>
      <c r="F162"/>
      <c r="G162"/>
      <c r="H162"/>
      <c r="I162"/>
      <c r="J162"/>
      <c r="K162"/>
    </row>
    <row r="163" spans="3:11" x14ac:dyDescent="0.2">
      <c r="C163"/>
      <c r="D163"/>
      <c r="E163"/>
      <c r="F163"/>
      <c r="G163"/>
      <c r="H163"/>
      <c r="I163"/>
      <c r="J163"/>
      <c r="K163"/>
    </row>
    <row r="164" spans="3:11" x14ac:dyDescent="0.2">
      <c r="C164"/>
      <c r="D164"/>
      <c r="E164"/>
      <c r="F164"/>
      <c r="G164"/>
      <c r="H164"/>
      <c r="I164"/>
      <c r="J164"/>
      <c r="K164"/>
    </row>
    <row r="165" spans="3:11" x14ac:dyDescent="0.2">
      <c r="C165"/>
      <c r="D165"/>
      <c r="E165"/>
      <c r="F165"/>
      <c r="G165"/>
      <c r="H165"/>
      <c r="I165"/>
      <c r="J165"/>
      <c r="K165"/>
    </row>
    <row r="166" spans="3:11" x14ac:dyDescent="0.2">
      <c r="C166"/>
      <c r="D166"/>
      <c r="E166"/>
      <c r="F166"/>
      <c r="G166"/>
      <c r="H166"/>
      <c r="I166"/>
      <c r="J166"/>
      <c r="K166"/>
    </row>
    <row r="167" spans="3:11" x14ac:dyDescent="0.2">
      <c r="C167"/>
      <c r="D167"/>
      <c r="E167"/>
      <c r="F167"/>
      <c r="G167"/>
      <c r="H167"/>
      <c r="I167"/>
      <c r="J167"/>
      <c r="K167"/>
    </row>
    <row r="168" spans="3:11" x14ac:dyDescent="0.2">
      <c r="C168"/>
      <c r="D168"/>
      <c r="E168"/>
      <c r="F168"/>
      <c r="G168"/>
      <c r="H168"/>
      <c r="I168"/>
      <c r="J168"/>
      <c r="K168"/>
    </row>
    <row r="169" spans="3:11" x14ac:dyDescent="0.2">
      <c r="C169"/>
      <c r="D169"/>
      <c r="E169"/>
      <c r="F169"/>
      <c r="G169"/>
      <c r="H169"/>
      <c r="I169"/>
      <c r="J169"/>
      <c r="K169"/>
    </row>
    <row r="170" spans="3:11" x14ac:dyDescent="0.2">
      <c r="C170"/>
      <c r="D170"/>
      <c r="E170"/>
      <c r="F170"/>
      <c r="G170"/>
      <c r="H170"/>
      <c r="I170"/>
      <c r="J170"/>
      <c r="K170"/>
    </row>
    <row r="171" spans="3:11" x14ac:dyDescent="0.2">
      <c r="C171"/>
      <c r="D171"/>
      <c r="E171"/>
      <c r="F171"/>
      <c r="G171"/>
      <c r="H171"/>
      <c r="I171"/>
      <c r="J171"/>
      <c r="K171"/>
    </row>
    <row r="172" spans="3:11" x14ac:dyDescent="0.2">
      <c r="C172"/>
      <c r="D172"/>
      <c r="E172"/>
      <c r="F172"/>
      <c r="G172"/>
      <c r="H172"/>
      <c r="I172"/>
      <c r="J172"/>
      <c r="K172"/>
    </row>
    <row r="173" spans="3:11" x14ac:dyDescent="0.2">
      <c r="C173"/>
      <c r="D173"/>
      <c r="E173"/>
      <c r="F173"/>
      <c r="G173"/>
      <c r="H173"/>
      <c r="I173"/>
      <c r="J173"/>
      <c r="K173"/>
    </row>
    <row r="174" spans="3:11" x14ac:dyDescent="0.2">
      <c r="C174"/>
      <c r="D174"/>
      <c r="E174"/>
      <c r="F174"/>
      <c r="G174"/>
      <c r="H174"/>
      <c r="I174"/>
      <c r="J174"/>
      <c r="K174"/>
    </row>
    <row r="175" spans="3:11" x14ac:dyDescent="0.2">
      <c r="C175"/>
      <c r="D175"/>
      <c r="E175"/>
      <c r="F175"/>
      <c r="G175"/>
      <c r="H175"/>
      <c r="I175"/>
      <c r="J175"/>
      <c r="K175"/>
    </row>
    <row r="176" spans="3:11" x14ac:dyDescent="0.2">
      <c r="C176"/>
      <c r="D176"/>
      <c r="E176"/>
      <c r="F176"/>
      <c r="G176"/>
      <c r="H176"/>
      <c r="I176"/>
      <c r="J176"/>
      <c r="K176"/>
    </row>
    <row r="177" spans="3:11" x14ac:dyDescent="0.2">
      <c r="C177"/>
      <c r="D177"/>
      <c r="E177"/>
      <c r="F177"/>
      <c r="G177"/>
      <c r="H177"/>
      <c r="I177"/>
      <c r="J177"/>
      <c r="K177"/>
    </row>
    <row r="178" spans="3:11" x14ac:dyDescent="0.2">
      <c r="C178"/>
      <c r="D178"/>
      <c r="E178"/>
      <c r="F178"/>
      <c r="G178"/>
      <c r="H178"/>
      <c r="I178"/>
      <c r="J178"/>
      <c r="K178"/>
    </row>
    <row r="179" spans="3:11" x14ac:dyDescent="0.2">
      <c r="C179"/>
      <c r="D179"/>
      <c r="E179"/>
      <c r="F179"/>
      <c r="G179"/>
      <c r="H179"/>
      <c r="I179"/>
      <c r="J179"/>
      <c r="K179"/>
    </row>
    <row r="180" spans="3:11" x14ac:dyDescent="0.2">
      <c r="C180"/>
      <c r="D180"/>
      <c r="E180"/>
      <c r="F180"/>
      <c r="G180"/>
      <c r="H180"/>
      <c r="I180"/>
      <c r="J180"/>
      <c r="K180"/>
    </row>
    <row r="181" spans="3:11" x14ac:dyDescent="0.2">
      <c r="C181"/>
      <c r="D181"/>
      <c r="E181"/>
      <c r="F181"/>
      <c r="G181"/>
      <c r="H181"/>
      <c r="I181"/>
      <c r="J181"/>
      <c r="K181"/>
    </row>
    <row r="182" spans="3:11" x14ac:dyDescent="0.2">
      <c r="C182"/>
      <c r="D182"/>
      <c r="E182"/>
      <c r="F182"/>
      <c r="G182"/>
      <c r="H182"/>
      <c r="I182"/>
      <c r="J182"/>
      <c r="K182"/>
    </row>
    <row r="183" spans="3:11" x14ac:dyDescent="0.2">
      <c r="C183"/>
      <c r="D183"/>
      <c r="E183"/>
      <c r="F183"/>
      <c r="G183"/>
      <c r="H183"/>
      <c r="I183"/>
      <c r="J183"/>
      <c r="K183"/>
    </row>
    <row r="184" spans="3:11" x14ac:dyDescent="0.2">
      <c r="C184"/>
      <c r="D184"/>
      <c r="E184"/>
      <c r="F184"/>
      <c r="G184"/>
      <c r="H184"/>
      <c r="I184"/>
      <c r="J184"/>
      <c r="K184"/>
    </row>
    <row r="185" spans="3:11" x14ac:dyDescent="0.2">
      <c r="C185"/>
      <c r="D185"/>
      <c r="E185"/>
      <c r="F185"/>
      <c r="G185"/>
      <c r="H185"/>
      <c r="I185"/>
      <c r="J185"/>
      <c r="K185"/>
    </row>
    <row r="186" spans="3:11" x14ac:dyDescent="0.2">
      <c r="C186"/>
      <c r="D186"/>
      <c r="E186"/>
      <c r="F186"/>
      <c r="G186"/>
      <c r="H186"/>
      <c r="I186"/>
      <c r="J186"/>
      <c r="K186"/>
    </row>
    <row r="187" spans="3:11" x14ac:dyDescent="0.2">
      <c r="C187"/>
      <c r="D187"/>
      <c r="E187"/>
      <c r="F187"/>
      <c r="G187"/>
      <c r="H187"/>
      <c r="I187"/>
      <c r="J187"/>
      <c r="K187"/>
    </row>
    <row r="188" spans="3:11" x14ac:dyDescent="0.2">
      <c r="C188"/>
      <c r="D188"/>
      <c r="E188"/>
      <c r="F188"/>
      <c r="G188"/>
      <c r="H188"/>
      <c r="I188"/>
      <c r="J188"/>
      <c r="K188"/>
    </row>
    <row r="189" spans="3:11" x14ac:dyDescent="0.2">
      <c r="C189"/>
      <c r="D189"/>
      <c r="E189"/>
      <c r="F189"/>
      <c r="G189"/>
      <c r="H189"/>
      <c r="I189"/>
      <c r="J189"/>
      <c r="K189"/>
    </row>
    <row r="190" spans="3:11" x14ac:dyDescent="0.2">
      <c r="C190"/>
      <c r="D190"/>
      <c r="E190"/>
      <c r="F190"/>
      <c r="G190"/>
      <c r="H190"/>
      <c r="I190"/>
      <c r="J190"/>
      <c r="K190"/>
    </row>
    <row r="191" spans="3:11" x14ac:dyDescent="0.2">
      <c r="C191"/>
      <c r="D191"/>
      <c r="E191"/>
      <c r="F191"/>
      <c r="G191"/>
      <c r="H191"/>
      <c r="I191"/>
      <c r="J191"/>
      <c r="K191"/>
    </row>
    <row r="192" spans="3:11" x14ac:dyDescent="0.2">
      <c r="C192"/>
      <c r="D192"/>
      <c r="E192"/>
      <c r="F192"/>
      <c r="G192"/>
      <c r="H192"/>
      <c r="I192"/>
      <c r="J192"/>
      <c r="K192"/>
    </row>
    <row r="193" spans="3:11" x14ac:dyDescent="0.2">
      <c r="C193"/>
      <c r="D193"/>
      <c r="E193"/>
      <c r="F193"/>
      <c r="G193"/>
      <c r="H193"/>
      <c r="I193"/>
      <c r="J193"/>
      <c r="K193"/>
    </row>
    <row r="194" spans="3:11" x14ac:dyDescent="0.2">
      <c r="C194"/>
      <c r="D194"/>
      <c r="E194"/>
      <c r="F194"/>
      <c r="G194"/>
      <c r="H194"/>
      <c r="I194"/>
      <c r="J194"/>
      <c r="K194"/>
    </row>
    <row r="195" spans="3:11" x14ac:dyDescent="0.2">
      <c r="C195"/>
      <c r="D195"/>
      <c r="E195"/>
      <c r="F195"/>
      <c r="G195"/>
      <c r="H195"/>
      <c r="I195"/>
      <c r="J195"/>
      <c r="K195"/>
    </row>
    <row r="196" spans="3:11" x14ac:dyDescent="0.2">
      <c r="C196"/>
      <c r="D196"/>
      <c r="E196"/>
      <c r="F196"/>
      <c r="G196"/>
      <c r="H196"/>
      <c r="I196"/>
      <c r="J196"/>
      <c r="K196"/>
    </row>
    <row r="197" spans="3:11" x14ac:dyDescent="0.2">
      <c r="C197"/>
      <c r="D197"/>
      <c r="E197"/>
      <c r="F197"/>
      <c r="G197"/>
      <c r="H197"/>
      <c r="I197"/>
      <c r="J197"/>
      <c r="K197"/>
    </row>
    <row r="198" spans="3:11" x14ac:dyDescent="0.2">
      <c r="C198"/>
      <c r="D198"/>
      <c r="E198"/>
      <c r="F198"/>
      <c r="G198"/>
      <c r="H198"/>
      <c r="I198"/>
      <c r="J198"/>
      <c r="K198"/>
    </row>
    <row r="199" spans="3:11" x14ac:dyDescent="0.2">
      <c r="C199"/>
      <c r="D199"/>
      <c r="E199"/>
      <c r="F199"/>
      <c r="G199"/>
      <c r="H199"/>
      <c r="I199"/>
      <c r="J199"/>
      <c r="K199"/>
    </row>
    <row r="200" spans="3:11" x14ac:dyDescent="0.2">
      <c r="C200"/>
      <c r="D200"/>
      <c r="E200"/>
      <c r="F200"/>
      <c r="G200"/>
      <c r="H200"/>
      <c r="I200"/>
      <c r="J200"/>
      <c r="K200"/>
    </row>
    <row r="201" spans="3:11" x14ac:dyDescent="0.2">
      <c r="C201"/>
      <c r="D201"/>
      <c r="E201"/>
      <c r="F201"/>
      <c r="G201"/>
      <c r="H201"/>
      <c r="I201"/>
      <c r="J201"/>
      <c r="K201"/>
    </row>
    <row r="202" spans="3:11" x14ac:dyDescent="0.2">
      <c r="C202"/>
      <c r="D202"/>
      <c r="E202"/>
      <c r="F202"/>
      <c r="G202"/>
      <c r="H202"/>
      <c r="I202"/>
      <c r="J202"/>
      <c r="K202"/>
    </row>
    <row r="203" spans="3:11" x14ac:dyDescent="0.2">
      <c r="C203"/>
      <c r="D203"/>
      <c r="E203"/>
      <c r="F203"/>
      <c r="G203"/>
      <c r="H203"/>
      <c r="I203"/>
      <c r="J203"/>
      <c r="K203"/>
    </row>
    <row r="204" spans="3:11" x14ac:dyDescent="0.2">
      <c r="C204"/>
      <c r="D204"/>
      <c r="E204"/>
      <c r="F204"/>
      <c r="G204"/>
      <c r="H204"/>
      <c r="I204"/>
      <c r="J204"/>
      <c r="K204"/>
    </row>
    <row r="205" spans="3:11" x14ac:dyDescent="0.2">
      <c r="C205"/>
      <c r="D205"/>
      <c r="E205"/>
      <c r="F205"/>
      <c r="G205"/>
      <c r="H205"/>
      <c r="I205"/>
      <c r="J205"/>
      <c r="K205"/>
    </row>
    <row r="206" spans="3:11" x14ac:dyDescent="0.2">
      <c r="C206"/>
      <c r="D206"/>
      <c r="E206"/>
      <c r="F206"/>
      <c r="G206"/>
      <c r="H206"/>
      <c r="I206"/>
      <c r="J206"/>
      <c r="K206"/>
    </row>
    <row r="207" spans="3:11" x14ac:dyDescent="0.2">
      <c r="C207"/>
      <c r="D207"/>
      <c r="E207"/>
      <c r="F207"/>
      <c r="G207"/>
      <c r="H207"/>
      <c r="I207"/>
      <c r="J207"/>
      <c r="K207"/>
    </row>
    <row r="208" spans="3:11" x14ac:dyDescent="0.2">
      <c r="C208"/>
      <c r="D208"/>
      <c r="E208"/>
      <c r="F208"/>
      <c r="G208"/>
      <c r="H208"/>
      <c r="I208"/>
      <c r="J208"/>
      <c r="K208"/>
    </row>
    <row r="209" spans="3:11" x14ac:dyDescent="0.2">
      <c r="C209"/>
      <c r="D209"/>
      <c r="E209"/>
      <c r="F209"/>
      <c r="G209"/>
      <c r="H209"/>
      <c r="I209"/>
      <c r="J209"/>
      <c r="K209"/>
    </row>
    <row r="210" spans="3:11" x14ac:dyDescent="0.2">
      <c r="C210"/>
      <c r="D210"/>
      <c r="E210"/>
      <c r="F210"/>
      <c r="G210"/>
      <c r="H210"/>
      <c r="I210"/>
      <c r="J210"/>
      <c r="K210"/>
    </row>
    <row r="211" spans="3:11" x14ac:dyDescent="0.2">
      <c r="C211"/>
      <c r="D211"/>
      <c r="E211"/>
      <c r="F211"/>
      <c r="G211"/>
      <c r="H211"/>
      <c r="I211"/>
      <c r="J211"/>
      <c r="K211"/>
    </row>
    <row r="212" spans="3:11" x14ac:dyDescent="0.2">
      <c r="C212"/>
      <c r="D212"/>
      <c r="E212"/>
      <c r="F212"/>
      <c r="G212"/>
      <c r="H212"/>
      <c r="I212"/>
      <c r="J212"/>
      <c r="K212"/>
    </row>
    <row r="213" spans="3:11" x14ac:dyDescent="0.2">
      <c r="C213"/>
      <c r="D213"/>
      <c r="E213"/>
      <c r="F213"/>
      <c r="G213"/>
      <c r="H213"/>
      <c r="I213"/>
      <c r="J213"/>
      <c r="K213"/>
    </row>
    <row r="214" spans="3:11" x14ac:dyDescent="0.2">
      <c r="C214"/>
      <c r="D214"/>
      <c r="E214"/>
      <c r="F214"/>
      <c r="G214"/>
      <c r="H214"/>
      <c r="I214"/>
      <c r="J214"/>
      <c r="K214"/>
    </row>
    <row r="215" spans="3:11" x14ac:dyDescent="0.2">
      <c r="C215"/>
      <c r="D215"/>
      <c r="E215"/>
      <c r="F215"/>
      <c r="G215"/>
      <c r="H215"/>
      <c r="I215"/>
      <c r="J215"/>
      <c r="K215"/>
    </row>
    <row r="216" spans="3:11" x14ac:dyDescent="0.2">
      <c r="C216"/>
      <c r="D216"/>
      <c r="E216"/>
      <c r="F216"/>
      <c r="G216"/>
      <c r="H216"/>
      <c r="I216"/>
      <c r="J216"/>
      <c r="K216"/>
    </row>
    <row r="217" spans="3:11" x14ac:dyDescent="0.2">
      <c r="C217"/>
      <c r="D217"/>
      <c r="E217"/>
      <c r="F217"/>
      <c r="G217"/>
      <c r="H217"/>
      <c r="I217"/>
      <c r="J217"/>
      <c r="K217"/>
    </row>
    <row r="218" spans="3:11" x14ac:dyDescent="0.2">
      <c r="C218"/>
      <c r="D218"/>
      <c r="E218"/>
      <c r="F218"/>
      <c r="G218"/>
      <c r="H218"/>
      <c r="I218"/>
      <c r="J218"/>
      <c r="K218"/>
    </row>
    <row r="219" spans="3:11" x14ac:dyDescent="0.2">
      <c r="C219"/>
      <c r="D219"/>
      <c r="E219"/>
      <c r="F219"/>
      <c r="G219"/>
      <c r="H219"/>
      <c r="I219"/>
      <c r="J219"/>
      <c r="K219"/>
    </row>
    <row r="220" spans="3:11" x14ac:dyDescent="0.2">
      <c r="C220"/>
      <c r="D220"/>
      <c r="E220"/>
      <c r="F220"/>
      <c r="G220"/>
      <c r="H220"/>
      <c r="I220"/>
      <c r="J220"/>
      <c r="K220"/>
    </row>
    <row r="221" spans="3:11" x14ac:dyDescent="0.2">
      <c r="C221"/>
      <c r="D221"/>
      <c r="E221"/>
      <c r="F221"/>
      <c r="G221"/>
      <c r="H221"/>
      <c r="I221"/>
      <c r="J221"/>
      <c r="K221"/>
    </row>
    <row r="222" spans="3:11" x14ac:dyDescent="0.2">
      <c r="C222"/>
      <c r="D222"/>
      <c r="E222"/>
      <c r="F222"/>
      <c r="G222"/>
      <c r="H222"/>
      <c r="I222"/>
      <c r="J222"/>
      <c r="K222"/>
    </row>
    <row r="223" spans="3:11" x14ac:dyDescent="0.2">
      <c r="C223"/>
      <c r="D223"/>
      <c r="E223"/>
      <c r="F223"/>
      <c r="G223"/>
      <c r="H223"/>
      <c r="I223"/>
      <c r="J223"/>
      <c r="K223"/>
    </row>
    <row r="224" spans="3:11" x14ac:dyDescent="0.2">
      <c r="C224"/>
      <c r="D224"/>
      <c r="E224"/>
      <c r="F224"/>
      <c r="G224"/>
      <c r="H224"/>
      <c r="I224"/>
      <c r="J224"/>
      <c r="K224"/>
    </row>
    <row r="225" spans="3:11" x14ac:dyDescent="0.2">
      <c r="C225"/>
      <c r="D225"/>
      <c r="E225"/>
      <c r="F225"/>
      <c r="G225"/>
      <c r="H225"/>
      <c r="I225"/>
      <c r="J225"/>
      <c r="K225"/>
    </row>
    <row r="226" spans="3:11" x14ac:dyDescent="0.2">
      <c r="C226"/>
      <c r="D226"/>
      <c r="E226"/>
      <c r="F226"/>
      <c r="G226"/>
      <c r="H226"/>
      <c r="I226"/>
      <c r="J226"/>
      <c r="K226"/>
    </row>
    <row r="227" spans="3:11" x14ac:dyDescent="0.2">
      <c r="C227"/>
      <c r="D227"/>
      <c r="E227"/>
      <c r="F227"/>
      <c r="G227"/>
      <c r="H227"/>
      <c r="I227"/>
      <c r="J227"/>
      <c r="K227"/>
    </row>
    <row r="228" spans="3:11" x14ac:dyDescent="0.2">
      <c r="C228"/>
      <c r="D228"/>
      <c r="E228"/>
      <c r="F228"/>
      <c r="G228"/>
      <c r="H228"/>
      <c r="I228"/>
      <c r="J228"/>
      <c r="K228"/>
    </row>
    <row r="229" spans="3:11" x14ac:dyDescent="0.2">
      <c r="C229"/>
      <c r="D229"/>
      <c r="E229"/>
      <c r="F229"/>
      <c r="G229"/>
      <c r="H229"/>
      <c r="I229"/>
      <c r="J229"/>
      <c r="K229"/>
    </row>
    <row r="230" spans="3:11" x14ac:dyDescent="0.2">
      <c r="C230"/>
      <c r="D230"/>
      <c r="E230"/>
      <c r="F230"/>
      <c r="G230"/>
      <c r="H230"/>
      <c r="I230"/>
      <c r="J230"/>
      <c r="K230"/>
    </row>
    <row r="231" spans="3:11" x14ac:dyDescent="0.2">
      <c r="C231"/>
      <c r="D231"/>
      <c r="E231"/>
      <c r="F231"/>
      <c r="G231"/>
      <c r="H231"/>
      <c r="I231"/>
      <c r="J231"/>
      <c r="K231"/>
    </row>
    <row r="232" spans="3:11" x14ac:dyDescent="0.2">
      <c r="C232"/>
      <c r="D232"/>
      <c r="E232"/>
      <c r="F232"/>
      <c r="G232"/>
      <c r="H232"/>
      <c r="I232"/>
      <c r="J232"/>
      <c r="K232"/>
    </row>
    <row r="233" spans="3:11" x14ac:dyDescent="0.2">
      <c r="C233"/>
      <c r="D233"/>
      <c r="E233"/>
      <c r="F233"/>
      <c r="G233"/>
      <c r="H233"/>
      <c r="I233"/>
      <c r="J233"/>
      <c r="K233"/>
    </row>
    <row r="234" spans="3:11" x14ac:dyDescent="0.2">
      <c r="C234"/>
      <c r="D234"/>
      <c r="E234"/>
      <c r="F234"/>
      <c r="G234"/>
      <c r="H234"/>
      <c r="I234"/>
      <c r="J234"/>
      <c r="K234"/>
    </row>
    <row r="235" spans="3:11" x14ac:dyDescent="0.2">
      <c r="C235"/>
      <c r="D235"/>
      <c r="E235"/>
      <c r="F235"/>
      <c r="G235"/>
      <c r="H235"/>
      <c r="I235"/>
      <c r="J235"/>
      <c r="K235"/>
    </row>
    <row r="236" spans="3:11" x14ac:dyDescent="0.2">
      <c r="C236"/>
      <c r="D236"/>
      <c r="E236"/>
      <c r="F236"/>
      <c r="G236"/>
      <c r="H236"/>
      <c r="I236"/>
      <c r="J236"/>
      <c r="K236"/>
    </row>
    <row r="237" spans="3:11" x14ac:dyDescent="0.2">
      <c r="C237"/>
      <c r="D237"/>
      <c r="E237"/>
      <c r="F237"/>
      <c r="G237"/>
      <c r="H237"/>
      <c r="I237"/>
      <c r="J237"/>
      <c r="K237"/>
    </row>
    <row r="238" spans="3:11" x14ac:dyDescent="0.2">
      <c r="C238"/>
      <c r="D238"/>
      <c r="E238"/>
      <c r="F238"/>
      <c r="G238"/>
      <c r="H238"/>
      <c r="I238"/>
      <c r="J238"/>
      <c r="K238"/>
    </row>
    <row r="239" spans="3:11" x14ac:dyDescent="0.2">
      <c r="C239"/>
      <c r="D239"/>
      <c r="E239"/>
      <c r="F239"/>
      <c r="G239"/>
      <c r="H239"/>
      <c r="I239"/>
      <c r="J239"/>
      <c r="K239"/>
    </row>
    <row r="240" spans="3:11" x14ac:dyDescent="0.2">
      <c r="C240"/>
      <c r="D240"/>
      <c r="E240"/>
      <c r="F240"/>
      <c r="G240"/>
      <c r="H240"/>
      <c r="I240"/>
      <c r="J240"/>
      <c r="K240"/>
    </row>
    <row r="241" spans="3:11" x14ac:dyDescent="0.2">
      <c r="C241"/>
      <c r="D241"/>
      <c r="E241"/>
      <c r="F241"/>
      <c r="G241"/>
      <c r="H241"/>
      <c r="I241"/>
      <c r="J241"/>
      <c r="K241"/>
    </row>
    <row r="242" spans="3:11" x14ac:dyDescent="0.2">
      <c r="C242"/>
      <c r="D242"/>
      <c r="E242"/>
      <c r="F242"/>
      <c r="G242"/>
      <c r="H242"/>
      <c r="I242"/>
      <c r="J242"/>
      <c r="K242"/>
    </row>
    <row r="243" spans="3:11" x14ac:dyDescent="0.2">
      <c r="C243"/>
      <c r="D243"/>
      <c r="E243"/>
      <c r="F243"/>
      <c r="G243"/>
      <c r="H243"/>
      <c r="I243"/>
      <c r="J243"/>
      <c r="K243"/>
    </row>
    <row r="244" spans="3:11" x14ac:dyDescent="0.2">
      <c r="C244"/>
      <c r="D244"/>
      <c r="E244"/>
      <c r="F244"/>
      <c r="G244"/>
      <c r="H244"/>
      <c r="I244"/>
      <c r="J244"/>
      <c r="K244"/>
    </row>
    <row r="245" spans="3:11" x14ac:dyDescent="0.2">
      <c r="C245"/>
      <c r="D245"/>
      <c r="E245"/>
      <c r="F245"/>
      <c r="G245"/>
      <c r="H245"/>
      <c r="I245"/>
      <c r="J245"/>
      <c r="K245"/>
    </row>
    <row r="246" spans="3:11" x14ac:dyDescent="0.2">
      <c r="C246"/>
      <c r="D246"/>
      <c r="E246"/>
      <c r="F246"/>
      <c r="G246"/>
      <c r="H246"/>
      <c r="I246"/>
      <c r="J246"/>
      <c r="K246"/>
    </row>
    <row r="247" spans="3:11" x14ac:dyDescent="0.2">
      <c r="C247"/>
      <c r="D247"/>
      <c r="E247"/>
      <c r="F247"/>
      <c r="G247"/>
      <c r="H247"/>
      <c r="I247"/>
      <c r="J247"/>
      <c r="K247"/>
    </row>
    <row r="248" spans="3:11" x14ac:dyDescent="0.2">
      <c r="C248"/>
      <c r="D248"/>
      <c r="E248"/>
      <c r="F248"/>
      <c r="G248"/>
      <c r="H248"/>
      <c r="I248"/>
      <c r="J248"/>
      <c r="K248"/>
    </row>
    <row r="249" spans="3:11" x14ac:dyDescent="0.2">
      <c r="C249"/>
      <c r="D249"/>
      <c r="E249"/>
      <c r="F249"/>
      <c r="G249"/>
      <c r="H249"/>
      <c r="I249"/>
      <c r="J249"/>
      <c r="K249"/>
    </row>
    <row r="250" spans="3:11" x14ac:dyDescent="0.2">
      <c r="C250"/>
      <c r="D250"/>
      <c r="E250"/>
      <c r="F250"/>
      <c r="G250"/>
      <c r="H250"/>
      <c r="I250"/>
      <c r="J250"/>
      <c r="K250"/>
    </row>
    <row r="251" spans="3:11" x14ac:dyDescent="0.2">
      <c r="C251"/>
      <c r="D251"/>
      <c r="E251"/>
      <c r="F251"/>
      <c r="G251"/>
      <c r="H251"/>
      <c r="I251"/>
      <c r="J251"/>
      <c r="K251"/>
    </row>
    <row r="252" spans="3:11" x14ac:dyDescent="0.2">
      <c r="C252"/>
      <c r="D252"/>
      <c r="E252"/>
      <c r="F252"/>
      <c r="G252"/>
      <c r="H252"/>
      <c r="I252"/>
      <c r="J252"/>
      <c r="K252"/>
    </row>
    <row r="253" spans="3:11" x14ac:dyDescent="0.2">
      <c r="C253"/>
      <c r="D253"/>
      <c r="E253"/>
      <c r="F253"/>
      <c r="G253"/>
      <c r="H253"/>
      <c r="I253"/>
      <c r="J253"/>
      <c r="K253"/>
    </row>
    <row r="254" spans="3:11" x14ac:dyDescent="0.2">
      <c r="C254"/>
      <c r="D254"/>
      <c r="E254"/>
      <c r="F254"/>
      <c r="G254"/>
      <c r="H254"/>
      <c r="I254"/>
      <c r="J254"/>
      <c r="K254"/>
    </row>
    <row r="255" spans="3:11" x14ac:dyDescent="0.2">
      <c r="C255"/>
      <c r="D255"/>
      <c r="E255"/>
      <c r="F255"/>
      <c r="G255"/>
      <c r="H255"/>
      <c r="I255"/>
      <c r="J255"/>
      <c r="K255"/>
    </row>
    <row r="256" spans="3:11" x14ac:dyDescent="0.2">
      <c r="C256"/>
      <c r="D256"/>
      <c r="E256"/>
      <c r="F256"/>
      <c r="G256"/>
      <c r="H256"/>
      <c r="I256"/>
      <c r="J256"/>
      <c r="K256"/>
    </row>
    <row r="257" spans="3:11" x14ac:dyDescent="0.2">
      <c r="C257"/>
      <c r="D257"/>
      <c r="E257"/>
      <c r="F257"/>
      <c r="G257"/>
      <c r="H257"/>
      <c r="I257"/>
      <c r="J257"/>
      <c r="K257"/>
    </row>
    <row r="258" spans="3:11" x14ac:dyDescent="0.2">
      <c r="C258"/>
      <c r="D258"/>
      <c r="E258"/>
      <c r="F258"/>
      <c r="G258"/>
      <c r="H258"/>
      <c r="I258"/>
      <c r="J258"/>
      <c r="K258"/>
    </row>
    <row r="259" spans="3:11" x14ac:dyDescent="0.2">
      <c r="C259"/>
      <c r="D259"/>
      <c r="E259"/>
      <c r="F259"/>
      <c r="G259"/>
      <c r="H259"/>
      <c r="I259"/>
      <c r="J259"/>
      <c r="K259"/>
    </row>
    <row r="260" spans="3:11" x14ac:dyDescent="0.2">
      <c r="C260"/>
      <c r="D260"/>
      <c r="E260"/>
      <c r="F260"/>
      <c r="G260"/>
      <c r="H260"/>
      <c r="I260"/>
      <c r="J260"/>
      <c r="K260"/>
    </row>
    <row r="261" spans="3:11" x14ac:dyDescent="0.2">
      <c r="C261"/>
      <c r="D261"/>
      <c r="E261"/>
      <c r="F261"/>
      <c r="G261"/>
      <c r="H261"/>
      <c r="I261"/>
      <c r="J261"/>
      <c r="K261"/>
    </row>
    <row r="262" spans="3:11" x14ac:dyDescent="0.2">
      <c r="C262"/>
      <c r="D262"/>
      <c r="E262"/>
      <c r="F262"/>
      <c r="G262"/>
      <c r="H262"/>
      <c r="I262"/>
      <c r="J262"/>
      <c r="K262"/>
    </row>
    <row r="263" spans="3:11" x14ac:dyDescent="0.2">
      <c r="C263"/>
      <c r="D263"/>
      <c r="E263"/>
      <c r="F263"/>
      <c r="G263"/>
      <c r="H263"/>
      <c r="I263"/>
      <c r="J263"/>
      <c r="K263"/>
    </row>
    <row r="264" spans="3:11" x14ac:dyDescent="0.2">
      <c r="C264"/>
      <c r="D264"/>
      <c r="E264"/>
      <c r="F264"/>
      <c r="G264"/>
      <c r="H264"/>
      <c r="I264"/>
      <c r="J264"/>
      <c r="K264"/>
    </row>
    <row r="265" spans="3:11" x14ac:dyDescent="0.2">
      <c r="C265"/>
      <c r="D265"/>
      <c r="E265"/>
      <c r="F265"/>
      <c r="G265"/>
      <c r="H265"/>
      <c r="I265"/>
      <c r="J265"/>
      <c r="K265"/>
    </row>
    <row r="266" spans="3:11" x14ac:dyDescent="0.2">
      <c r="C266"/>
      <c r="D266"/>
      <c r="E266"/>
      <c r="F266"/>
      <c r="G266"/>
      <c r="H266"/>
      <c r="I266"/>
      <c r="J266"/>
      <c r="K266"/>
    </row>
    <row r="267" spans="3:11" x14ac:dyDescent="0.2">
      <c r="C267"/>
      <c r="D267"/>
      <c r="E267"/>
      <c r="F267"/>
      <c r="G267"/>
      <c r="H267"/>
      <c r="I267"/>
      <c r="J267"/>
      <c r="K267"/>
    </row>
    <row r="268" spans="3:11" x14ac:dyDescent="0.2">
      <c r="C268"/>
      <c r="D268"/>
      <c r="E268"/>
      <c r="F268"/>
      <c r="G268"/>
      <c r="H268"/>
      <c r="I268"/>
      <c r="J268"/>
      <c r="K268"/>
    </row>
    <row r="269" spans="3:11" x14ac:dyDescent="0.2">
      <c r="C269"/>
      <c r="D269"/>
      <c r="E269"/>
      <c r="F269"/>
      <c r="G269"/>
      <c r="H269"/>
      <c r="I269"/>
      <c r="J269"/>
      <c r="K269"/>
    </row>
    <row r="270" spans="3:11" x14ac:dyDescent="0.2">
      <c r="C270"/>
      <c r="D270"/>
      <c r="E270"/>
      <c r="F270"/>
      <c r="G270"/>
      <c r="H270"/>
      <c r="I270"/>
      <c r="J270"/>
      <c r="K270"/>
    </row>
    <row r="271" spans="3:11" x14ac:dyDescent="0.2">
      <c r="C271"/>
      <c r="D271"/>
      <c r="E271"/>
      <c r="F271"/>
      <c r="G271"/>
      <c r="H271"/>
      <c r="I271"/>
      <c r="J271"/>
      <c r="K271"/>
    </row>
    <row r="272" spans="3:11" x14ac:dyDescent="0.2">
      <c r="C272"/>
      <c r="D272"/>
      <c r="E272"/>
      <c r="F272"/>
      <c r="G272"/>
      <c r="H272"/>
      <c r="I272"/>
      <c r="J272"/>
      <c r="K272"/>
    </row>
    <row r="273" spans="3:11" x14ac:dyDescent="0.2">
      <c r="C273"/>
      <c r="D273"/>
      <c r="E273"/>
      <c r="F273"/>
      <c r="G273"/>
      <c r="H273"/>
      <c r="I273"/>
      <c r="J273"/>
      <c r="K273"/>
    </row>
    <row r="274" spans="3:11" x14ac:dyDescent="0.2">
      <c r="C274"/>
      <c r="D274"/>
      <c r="E274"/>
      <c r="F274"/>
      <c r="G274"/>
      <c r="H274"/>
      <c r="I274"/>
      <c r="J274"/>
      <c r="K274"/>
    </row>
    <row r="275" spans="3:11" x14ac:dyDescent="0.2">
      <c r="C275"/>
      <c r="D275"/>
      <c r="E275"/>
      <c r="F275"/>
      <c r="G275"/>
      <c r="H275"/>
      <c r="I275"/>
      <c r="J275"/>
      <c r="K275"/>
    </row>
    <row r="276" spans="3:11" x14ac:dyDescent="0.2">
      <c r="C276"/>
      <c r="D276"/>
      <c r="E276"/>
      <c r="F276"/>
      <c r="G276"/>
      <c r="H276"/>
      <c r="I276"/>
      <c r="J276"/>
      <c r="K276"/>
    </row>
    <row r="277" spans="3:11" x14ac:dyDescent="0.2">
      <c r="C277"/>
      <c r="D277"/>
      <c r="E277"/>
      <c r="F277"/>
      <c r="G277"/>
      <c r="H277"/>
      <c r="I277"/>
      <c r="J277"/>
      <c r="K277"/>
    </row>
    <row r="278" spans="3:11" x14ac:dyDescent="0.2">
      <c r="C278"/>
      <c r="D278"/>
      <c r="E278"/>
      <c r="F278"/>
      <c r="G278"/>
      <c r="H278"/>
      <c r="I278"/>
      <c r="J278"/>
      <c r="K278"/>
    </row>
    <row r="279" spans="3:11" x14ac:dyDescent="0.2">
      <c r="C279"/>
      <c r="D279"/>
      <c r="E279"/>
      <c r="F279"/>
      <c r="G279"/>
      <c r="H279"/>
      <c r="I279"/>
      <c r="J279"/>
      <c r="K279"/>
    </row>
    <row r="280" spans="3:11" x14ac:dyDescent="0.2">
      <c r="C280"/>
      <c r="D280"/>
      <c r="E280"/>
      <c r="F280"/>
      <c r="G280"/>
      <c r="H280"/>
      <c r="I280"/>
      <c r="J280"/>
      <c r="K280"/>
    </row>
    <row r="281" spans="3:11" x14ac:dyDescent="0.2">
      <c r="C281"/>
      <c r="D281"/>
      <c r="E281"/>
      <c r="F281"/>
      <c r="G281"/>
      <c r="H281"/>
      <c r="I281"/>
      <c r="J281"/>
      <c r="K281"/>
    </row>
  </sheetData>
  <autoFilter ref="A1:K281">
    <sortState ref="A2:K281">
      <sortCondition ref="B1:B2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workbookViewId="0">
      <selection activeCell="B1" sqref="B1"/>
    </sheetView>
  </sheetViews>
  <sheetFormatPr baseColWidth="10" defaultColWidth="5" defaultRowHeight="16" x14ac:dyDescent="0.2"/>
  <cols>
    <col min="1" max="1" width="9" bestFit="1" customWidth="1"/>
    <col min="2" max="2" width="26.33203125" bestFit="1" customWidth="1"/>
    <col min="3" max="3" width="4.1640625" style="2" bestFit="1" customWidth="1"/>
    <col min="4" max="4" width="17.6640625" style="2" bestFit="1" customWidth="1"/>
    <col min="5" max="5" width="19.83203125" style="2" bestFit="1" customWidth="1"/>
    <col min="6" max="6" width="3.1640625" style="2" bestFit="1" customWidth="1"/>
    <col min="7" max="7" width="6.1640625" style="2" bestFit="1" customWidth="1"/>
    <col min="8" max="8" width="4.1640625" style="2" bestFit="1" customWidth="1"/>
    <col min="9" max="9" width="5.1640625" style="2" bestFit="1" customWidth="1"/>
    <col min="10" max="10" width="8.1640625" style="2" bestFit="1" customWidth="1"/>
    <col min="11" max="11" width="6.1640625" style="2" bestFit="1" customWidth="1"/>
  </cols>
  <sheetData>
    <row r="1" spans="1:11" x14ac:dyDescent="0.2">
      <c r="A1" t="s">
        <v>41</v>
      </c>
      <c r="B1" t="s">
        <v>35</v>
      </c>
      <c r="C1" s="2" t="s">
        <v>36</v>
      </c>
      <c r="D1" s="2" t="s">
        <v>42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45</v>
      </c>
      <c r="J1" s="2" t="s">
        <v>43</v>
      </c>
      <c r="K1" s="2" t="s">
        <v>44</v>
      </c>
    </row>
    <row r="2" spans="1:11" x14ac:dyDescent="0.2">
      <c r="A2">
        <v>1</v>
      </c>
      <c r="B2" t="s">
        <v>0</v>
      </c>
      <c r="C2" s="2">
        <v>10</v>
      </c>
      <c r="D2" s="2">
        <v>1</v>
      </c>
      <c r="E2" s="2">
        <v>1</v>
      </c>
      <c r="F2" s="2">
        <v>8</v>
      </c>
      <c r="G2" s="2">
        <v>71.87</v>
      </c>
      <c r="H2" s="2">
        <v>497</v>
      </c>
      <c r="I2" s="2">
        <v>862</v>
      </c>
      <c r="J2" s="2">
        <v>2.2189999999999999</v>
      </c>
      <c r="K2" s="2">
        <v>28</v>
      </c>
    </row>
    <row r="3" spans="1:11" x14ac:dyDescent="0.2">
      <c r="A3">
        <v>1</v>
      </c>
      <c r="B3" t="s">
        <v>0</v>
      </c>
      <c r="C3" s="2">
        <v>10</v>
      </c>
      <c r="D3" s="2">
        <v>1</v>
      </c>
      <c r="E3" s="2">
        <v>1</v>
      </c>
      <c r="F3" s="2">
        <v>1</v>
      </c>
      <c r="G3" s="2">
        <v>71.87</v>
      </c>
      <c r="H3" s="2">
        <v>497</v>
      </c>
      <c r="I3" s="2">
        <v>803</v>
      </c>
      <c r="J3" s="2">
        <v>2.9750000000000001</v>
      </c>
      <c r="K3" s="2">
        <v>28</v>
      </c>
    </row>
    <row r="4" spans="1:11" x14ac:dyDescent="0.2">
      <c r="A4">
        <v>2</v>
      </c>
      <c r="B4" t="s">
        <v>0</v>
      </c>
      <c r="C4" s="2">
        <v>10</v>
      </c>
      <c r="D4" s="2">
        <v>1</v>
      </c>
      <c r="E4" s="2">
        <v>1</v>
      </c>
      <c r="F4" s="2">
        <v>8</v>
      </c>
      <c r="G4" s="2">
        <v>71.87</v>
      </c>
      <c r="H4" s="2">
        <v>497</v>
      </c>
      <c r="I4" s="2">
        <v>862</v>
      </c>
      <c r="J4" s="2">
        <v>2.3980000000000001</v>
      </c>
      <c r="K4" s="2">
        <v>28</v>
      </c>
    </row>
    <row r="5" spans="1:11" x14ac:dyDescent="0.2">
      <c r="A5">
        <v>2</v>
      </c>
      <c r="B5" t="s">
        <v>0</v>
      </c>
      <c r="C5" s="2">
        <v>10</v>
      </c>
      <c r="D5" s="2">
        <v>1</v>
      </c>
      <c r="E5" s="2">
        <v>1</v>
      </c>
      <c r="F5" s="2">
        <v>1</v>
      </c>
      <c r="G5" s="2">
        <v>71.87</v>
      </c>
      <c r="H5" s="2">
        <v>497</v>
      </c>
      <c r="I5" s="2">
        <v>803</v>
      </c>
      <c r="J5" s="2">
        <v>2.3690000000000002</v>
      </c>
      <c r="K5" s="2">
        <v>28</v>
      </c>
    </row>
    <row r="6" spans="1:11" x14ac:dyDescent="0.2">
      <c r="A6">
        <v>3</v>
      </c>
      <c r="B6" t="s">
        <v>0</v>
      </c>
      <c r="C6" s="2">
        <v>10</v>
      </c>
      <c r="D6" s="2">
        <v>1</v>
      </c>
      <c r="E6" s="2">
        <v>1</v>
      </c>
      <c r="F6" s="2">
        <v>8</v>
      </c>
      <c r="G6" s="2">
        <v>71.87</v>
      </c>
      <c r="H6" s="2">
        <v>497</v>
      </c>
      <c r="I6" s="2">
        <v>862</v>
      </c>
      <c r="J6" s="2">
        <v>2.1349999999999998</v>
      </c>
      <c r="K6" s="2">
        <v>28</v>
      </c>
    </row>
    <row r="7" spans="1:11" x14ac:dyDescent="0.2">
      <c r="A7">
        <v>3</v>
      </c>
      <c r="B7" t="s">
        <v>0</v>
      </c>
      <c r="C7" s="2">
        <v>10</v>
      </c>
      <c r="D7" s="2">
        <v>1</v>
      </c>
      <c r="E7" s="2">
        <v>1</v>
      </c>
      <c r="F7" s="2">
        <v>1</v>
      </c>
      <c r="G7" s="2">
        <v>71.87</v>
      </c>
      <c r="H7" s="2">
        <v>497</v>
      </c>
      <c r="I7" s="2">
        <v>803</v>
      </c>
      <c r="J7" s="2">
        <v>3.47</v>
      </c>
      <c r="K7" s="2">
        <v>28</v>
      </c>
    </row>
    <row r="8" spans="1:11" x14ac:dyDescent="0.2">
      <c r="A8">
        <v>4</v>
      </c>
      <c r="B8" t="s">
        <v>0</v>
      </c>
      <c r="C8" s="2">
        <v>10</v>
      </c>
      <c r="D8" s="2">
        <v>1</v>
      </c>
      <c r="E8" s="2">
        <v>1</v>
      </c>
      <c r="F8" s="2">
        <v>8</v>
      </c>
      <c r="G8" s="2">
        <v>71.87</v>
      </c>
      <c r="H8" s="2">
        <v>497</v>
      </c>
      <c r="I8" s="2">
        <v>862</v>
      </c>
      <c r="J8" s="2">
        <v>2.1440000000000001</v>
      </c>
      <c r="K8" s="2">
        <v>28</v>
      </c>
    </row>
    <row r="9" spans="1:11" x14ac:dyDescent="0.2">
      <c r="A9">
        <v>5</v>
      </c>
      <c r="B9" t="s">
        <v>0</v>
      </c>
      <c r="C9" s="2">
        <v>10</v>
      </c>
      <c r="D9" s="2">
        <v>1</v>
      </c>
      <c r="E9" s="2">
        <v>1</v>
      </c>
      <c r="F9" s="2">
        <v>1</v>
      </c>
      <c r="G9" s="2">
        <v>71.87</v>
      </c>
      <c r="H9" s="2">
        <v>497</v>
      </c>
      <c r="I9" s="2">
        <v>803</v>
      </c>
      <c r="J9" s="2">
        <v>2.2850000000000001</v>
      </c>
      <c r="K9" s="2">
        <v>28</v>
      </c>
    </row>
    <row r="10" spans="1:11" x14ac:dyDescent="0.2">
      <c r="A10">
        <v>1</v>
      </c>
      <c r="B10" t="s">
        <v>7</v>
      </c>
      <c r="C10" s="2">
        <v>10</v>
      </c>
      <c r="D10" s="2">
        <v>1</v>
      </c>
      <c r="E10" s="2">
        <v>1</v>
      </c>
      <c r="F10" s="2">
        <v>8</v>
      </c>
      <c r="G10" s="2">
        <v>81.88</v>
      </c>
      <c r="H10" s="2">
        <v>168</v>
      </c>
      <c r="I10" s="2">
        <v>410</v>
      </c>
      <c r="J10" s="2">
        <v>1.476</v>
      </c>
      <c r="K10" s="2">
        <v>28</v>
      </c>
    </row>
    <row r="11" spans="1:11" x14ac:dyDescent="0.2">
      <c r="A11">
        <v>1</v>
      </c>
      <c r="B11" t="s">
        <v>7</v>
      </c>
      <c r="C11" s="2">
        <v>10</v>
      </c>
      <c r="D11" s="2">
        <v>1</v>
      </c>
      <c r="E11" s="2">
        <v>1</v>
      </c>
      <c r="F11" s="2">
        <v>1</v>
      </c>
      <c r="G11" s="2">
        <v>81.88</v>
      </c>
      <c r="H11" s="2">
        <v>168</v>
      </c>
      <c r="I11" s="2">
        <v>410</v>
      </c>
      <c r="J11" s="2">
        <v>1.48</v>
      </c>
      <c r="K11" s="2">
        <v>28</v>
      </c>
    </row>
    <row r="12" spans="1:11" x14ac:dyDescent="0.2">
      <c r="A12">
        <v>2</v>
      </c>
      <c r="B12" t="s">
        <v>7</v>
      </c>
      <c r="C12" s="2">
        <v>10</v>
      </c>
      <c r="D12" s="2">
        <v>1</v>
      </c>
      <c r="E12" s="2">
        <v>1</v>
      </c>
      <c r="F12" s="2">
        <v>8</v>
      </c>
      <c r="G12" s="2">
        <v>81.88</v>
      </c>
      <c r="H12" s="2">
        <v>168</v>
      </c>
      <c r="I12" s="2">
        <v>410</v>
      </c>
      <c r="J12" s="2">
        <v>1.573</v>
      </c>
      <c r="K12" s="2">
        <v>28</v>
      </c>
    </row>
    <row r="13" spans="1:11" x14ac:dyDescent="0.2">
      <c r="A13">
        <v>2</v>
      </c>
      <c r="B13" t="s">
        <v>7</v>
      </c>
      <c r="C13" s="2">
        <v>10</v>
      </c>
      <c r="D13" s="2">
        <v>1</v>
      </c>
      <c r="E13" s="2">
        <v>1</v>
      </c>
      <c r="F13" s="2">
        <v>1</v>
      </c>
      <c r="G13" s="2">
        <v>81.88</v>
      </c>
      <c r="H13" s="2">
        <v>168</v>
      </c>
      <c r="I13" s="2">
        <v>410</v>
      </c>
      <c r="J13" s="2">
        <v>1.4770000000000001</v>
      </c>
      <c r="K13" s="2">
        <v>28</v>
      </c>
    </row>
    <row r="14" spans="1:11" x14ac:dyDescent="0.2">
      <c r="A14">
        <v>3</v>
      </c>
      <c r="B14" t="s">
        <v>7</v>
      </c>
      <c r="C14" s="2">
        <v>10</v>
      </c>
      <c r="D14" s="2">
        <v>1</v>
      </c>
      <c r="E14" s="2">
        <v>1</v>
      </c>
      <c r="F14" s="2">
        <v>8</v>
      </c>
      <c r="G14" s="2">
        <v>81.88</v>
      </c>
      <c r="H14" s="2">
        <v>168</v>
      </c>
      <c r="I14" s="2">
        <v>410</v>
      </c>
      <c r="J14" s="2">
        <v>1.506</v>
      </c>
      <c r="K14" s="2">
        <v>28</v>
      </c>
    </row>
    <row r="15" spans="1:11" x14ac:dyDescent="0.2">
      <c r="A15">
        <v>3</v>
      </c>
      <c r="B15" t="s">
        <v>7</v>
      </c>
      <c r="C15" s="2">
        <v>10</v>
      </c>
      <c r="D15" s="2">
        <v>1</v>
      </c>
      <c r="E15" s="2">
        <v>1</v>
      </c>
      <c r="F15" s="2">
        <v>1</v>
      </c>
      <c r="G15" s="2">
        <v>81.88</v>
      </c>
      <c r="H15" s="2">
        <v>168</v>
      </c>
      <c r="I15" s="2">
        <v>410</v>
      </c>
      <c r="J15" s="2">
        <v>2.048</v>
      </c>
      <c r="K15" s="2">
        <v>28</v>
      </c>
    </row>
    <row r="16" spans="1:11" x14ac:dyDescent="0.2">
      <c r="A16">
        <v>4</v>
      </c>
      <c r="B16" t="s">
        <v>7</v>
      </c>
      <c r="C16" s="2">
        <v>10</v>
      </c>
      <c r="D16" s="2">
        <v>1</v>
      </c>
      <c r="E16" s="2">
        <v>1</v>
      </c>
      <c r="F16" s="2">
        <v>8</v>
      </c>
      <c r="G16" s="2">
        <v>81.88</v>
      </c>
      <c r="H16" s="2">
        <v>168</v>
      </c>
      <c r="I16" s="2">
        <v>410</v>
      </c>
      <c r="J16" s="2">
        <v>1.8109999999999999</v>
      </c>
      <c r="K16" s="2">
        <v>28</v>
      </c>
    </row>
    <row r="17" spans="1:11" x14ac:dyDescent="0.2">
      <c r="A17">
        <v>5</v>
      </c>
      <c r="B17" t="s">
        <v>7</v>
      </c>
      <c r="C17" s="2">
        <v>10</v>
      </c>
      <c r="D17" s="2">
        <v>1</v>
      </c>
      <c r="E17" s="2">
        <v>1</v>
      </c>
      <c r="F17" s="2">
        <v>1</v>
      </c>
      <c r="G17" s="2">
        <v>81.88</v>
      </c>
      <c r="H17" s="2">
        <v>168</v>
      </c>
      <c r="I17" s="2">
        <v>410</v>
      </c>
      <c r="J17" s="2">
        <v>1.4590000000000001</v>
      </c>
      <c r="K17" s="2">
        <v>28</v>
      </c>
    </row>
    <row r="18" spans="1:11" x14ac:dyDescent="0.2">
      <c r="A18">
        <v>1</v>
      </c>
      <c r="B18" t="s">
        <v>1</v>
      </c>
      <c r="C18" s="2">
        <v>10</v>
      </c>
      <c r="D18" s="2">
        <v>1</v>
      </c>
      <c r="E18" s="2">
        <v>1</v>
      </c>
      <c r="F18" s="2">
        <v>8</v>
      </c>
      <c r="G18" s="2">
        <v>81.48</v>
      </c>
      <c r="H18" s="2">
        <v>168</v>
      </c>
      <c r="I18" s="2">
        <v>332</v>
      </c>
      <c r="J18" s="2">
        <v>1.909</v>
      </c>
      <c r="K18" s="2">
        <v>28</v>
      </c>
    </row>
    <row r="19" spans="1:11" x14ac:dyDescent="0.2">
      <c r="A19">
        <v>1</v>
      </c>
      <c r="B19" t="s">
        <v>1</v>
      </c>
      <c r="C19" s="2">
        <v>10</v>
      </c>
      <c r="D19" s="2">
        <v>1</v>
      </c>
      <c r="E19" s="2">
        <v>1</v>
      </c>
      <c r="F19" s="2">
        <v>1</v>
      </c>
      <c r="G19" s="2">
        <v>81.48</v>
      </c>
      <c r="H19" s="2">
        <v>168</v>
      </c>
      <c r="I19" s="2">
        <v>332</v>
      </c>
      <c r="J19" s="2">
        <v>2.2490000000000001</v>
      </c>
      <c r="K19" s="2">
        <v>28</v>
      </c>
    </row>
    <row r="20" spans="1:11" x14ac:dyDescent="0.2">
      <c r="A20">
        <v>2</v>
      </c>
      <c r="B20" t="s">
        <v>1</v>
      </c>
      <c r="C20" s="2">
        <v>10</v>
      </c>
      <c r="D20" s="2">
        <v>1</v>
      </c>
      <c r="E20" s="2">
        <v>1</v>
      </c>
      <c r="F20" s="2">
        <v>8</v>
      </c>
      <c r="G20" s="2">
        <v>81.48</v>
      </c>
      <c r="H20" s="2">
        <v>168</v>
      </c>
      <c r="I20" s="2">
        <v>332</v>
      </c>
      <c r="J20" s="2">
        <v>1.8169999999999999</v>
      </c>
      <c r="K20" s="2">
        <v>28</v>
      </c>
    </row>
    <row r="21" spans="1:11" x14ac:dyDescent="0.2">
      <c r="A21">
        <v>2</v>
      </c>
      <c r="B21" t="s">
        <v>1</v>
      </c>
      <c r="C21" s="2">
        <v>10</v>
      </c>
      <c r="D21" s="2">
        <v>1</v>
      </c>
      <c r="E21" s="2">
        <v>1</v>
      </c>
      <c r="F21" s="2">
        <v>1</v>
      </c>
      <c r="G21" s="2">
        <v>81.48</v>
      </c>
      <c r="H21" s="2">
        <v>168</v>
      </c>
      <c r="I21" s="2">
        <v>332</v>
      </c>
      <c r="J21" s="2">
        <v>2.1779999999999999</v>
      </c>
      <c r="K21" s="2">
        <v>28</v>
      </c>
    </row>
    <row r="22" spans="1:11" x14ac:dyDescent="0.2">
      <c r="A22">
        <v>3</v>
      </c>
      <c r="B22" t="s">
        <v>1</v>
      </c>
      <c r="C22" s="2">
        <v>10</v>
      </c>
      <c r="D22" s="2">
        <v>1</v>
      </c>
      <c r="E22" s="2">
        <v>1</v>
      </c>
      <c r="F22" s="2">
        <v>8</v>
      </c>
      <c r="G22" s="2">
        <v>81.48</v>
      </c>
      <c r="H22" s="2">
        <v>168</v>
      </c>
      <c r="I22" s="2">
        <v>332</v>
      </c>
      <c r="J22" s="2">
        <v>1.7110000000000001</v>
      </c>
      <c r="K22" s="2">
        <v>28</v>
      </c>
    </row>
    <row r="23" spans="1:11" x14ac:dyDescent="0.2">
      <c r="A23">
        <v>3</v>
      </c>
      <c r="B23" t="s">
        <v>1</v>
      </c>
      <c r="C23" s="2">
        <v>10</v>
      </c>
      <c r="D23" s="2">
        <v>1</v>
      </c>
      <c r="E23" s="2">
        <v>1</v>
      </c>
      <c r="F23" s="2">
        <v>1</v>
      </c>
      <c r="G23" s="2">
        <v>81.48</v>
      </c>
      <c r="H23" s="2">
        <v>168</v>
      </c>
      <c r="I23" s="2">
        <v>332</v>
      </c>
      <c r="J23" s="2">
        <v>3.3250000000000002</v>
      </c>
      <c r="K23" s="2">
        <v>28</v>
      </c>
    </row>
    <row r="24" spans="1:11" x14ac:dyDescent="0.2">
      <c r="A24">
        <v>4</v>
      </c>
      <c r="B24" t="s">
        <v>1</v>
      </c>
      <c r="C24" s="2">
        <v>10</v>
      </c>
      <c r="D24" s="2">
        <v>1</v>
      </c>
      <c r="E24" s="2">
        <v>1</v>
      </c>
      <c r="F24" s="2">
        <v>8</v>
      </c>
      <c r="G24" s="2">
        <v>81.48</v>
      </c>
      <c r="H24" s="2">
        <v>168</v>
      </c>
      <c r="I24" s="2">
        <v>332</v>
      </c>
      <c r="J24" s="2">
        <v>1.859</v>
      </c>
      <c r="K24" s="2">
        <v>28</v>
      </c>
    </row>
    <row r="25" spans="1:11" x14ac:dyDescent="0.2">
      <c r="A25">
        <v>5</v>
      </c>
      <c r="B25" t="s">
        <v>1</v>
      </c>
      <c r="C25" s="2">
        <v>10</v>
      </c>
      <c r="D25" s="2">
        <v>1</v>
      </c>
      <c r="E25" s="2">
        <v>1</v>
      </c>
      <c r="F25" s="2">
        <v>1</v>
      </c>
      <c r="G25" s="2">
        <v>81.48</v>
      </c>
      <c r="H25" s="2">
        <v>168</v>
      </c>
      <c r="I25" s="2">
        <v>332</v>
      </c>
      <c r="J25" s="2">
        <v>2.081</v>
      </c>
      <c r="K25" s="2">
        <v>28</v>
      </c>
    </row>
    <row r="26" spans="1:11" x14ac:dyDescent="0.2">
      <c r="A26">
        <v>1</v>
      </c>
      <c r="B26" t="s">
        <v>2</v>
      </c>
      <c r="C26" s="2">
        <v>10</v>
      </c>
      <c r="D26" s="2">
        <v>1</v>
      </c>
      <c r="E26" s="2">
        <v>1</v>
      </c>
      <c r="F26" s="2">
        <v>8</v>
      </c>
      <c r="G26" s="2">
        <v>87.08</v>
      </c>
      <c r="H26" s="2">
        <v>162</v>
      </c>
      <c r="I26" s="2">
        <v>595</v>
      </c>
      <c r="J26" s="2">
        <v>2.6970000000000001</v>
      </c>
      <c r="K26" s="2">
        <v>26</v>
      </c>
    </row>
    <row r="27" spans="1:11" x14ac:dyDescent="0.2">
      <c r="A27">
        <v>1</v>
      </c>
      <c r="B27" t="s">
        <v>2</v>
      </c>
      <c r="C27" s="2">
        <v>10</v>
      </c>
      <c r="D27" s="2">
        <v>1</v>
      </c>
      <c r="E27" s="2">
        <v>1</v>
      </c>
      <c r="F27" s="2">
        <v>1</v>
      </c>
      <c r="G27" s="2">
        <v>87.08</v>
      </c>
      <c r="H27" s="2">
        <v>162</v>
      </c>
      <c r="I27" s="2">
        <v>595</v>
      </c>
      <c r="J27" s="2">
        <v>2.552</v>
      </c>
      <c r="K27" s="2">
        <v>26</v>
      </c>
    </row>
    <row r="28" spans="1:11" x14ac:dyDescent="0.2">
      <c r="A28">
        <v>2</v>
      </c>
      <c r="B28" t="s">
        <v>2</v>
      </c>
      <c r="C28" s="2">
        <v>10</v>
      </c>
      <c r="D28" s="2">
        <v>1</v>
      </c>
      <c r="E28" s="2">
        <v>1</v>
      </c>
      <c r="F28" s="2">
        <v>8</v>
      </c>
      <c r="G28" s="2">
        <v>87.08</v>
      </c>
      <c r="H28" s="2">
        <v>162</v>
      </c>
      <c r="I28" s="2">
        <v>595</v>
      </c>
      <c r="J28" s="2">
        <v>3.06</v>
      </c>
      <c r="K28" s="2">
        <v>26</v>
      </c>
    </row>
    <row r="29" spans="1:11" x14ac:dyDescent="0.2">
      <c r="A29">
        <v>2</v>
      </c>
      <c r="B29" t="s">
        <v>2</v>
      </c>
      <c r="C29" s="2">
        <v>10</v>
      </c>
      <c r="D29" s="2">
        <v>1</v>
      </c>
      <c r="E29" s="2">
        <v>1</v>
      </c>
      <c r="F29" s="2">
        <v>1</v>
      </c>
      <c r="G29" s="2">
        <v>87.08</v>
      </c>
      <c r="H29" s="2">
        <v>162</v>
      </c>
      <c r="I29" s="2">
        <v>595</v>
      </c>
      <c r="J29" s="2">
        <v>2.052</v>
      </c>
      <c r="K29" s="2">
        <v>26</v>
      </c>
    </row>
    <row r="30" spans="1:11" x14ac:dyDescent="0.2">
      <c r="A30">
        <v>3</v>
      </c>
      <c r="B30" t="s">
        <v>2</v>
      </c>
      <c r="C30" s="2">
        <v>10</v>
      </c>
      <c r="D30" s="2">
        <v>1</v>
      </c>
      <c r="E30" s="2">
        <v>1</v>
      </c>
      <c r="F30" s="2">
        <v>8</v>
      </c>
      <c r="G30" s="2">
        <v>87.08</v>
      </c>
      <c r="H30" s="2">
        <v>162</v>
      </c>
      <c r="I30" s="2">
        <v>595</v>
      </c>
      <c r="J30" s="2">
        <v>2.3719999999999999</v>
      </c>
      <c r="K30" s="2">
        <v>26</v>
      </c>
    </row>
    <row r="31" spans="1:11" x14ac:dyDescent="0.2">
      <c r="A31">
        <v>3</v>
      </c>
      <c r="B31" t="s">
        <v>2</v>
      </c>
      <c r="C31" s="2">
        <v>10</v>
      </c>
      <c r="D31" s="2">
        <v>1</v>
      </c>
      <c r="E31" s="2">
        <v>1</v>
      </c>
      <c r="F31" s="2">
        <v>1</v>
      </c>
      <c r="G31" s="2">
        <v>87.08</v>
      </c>
      <c r="H31" s="2">
        <v>162</v>
      </c>
      <c r="I31" s="2">
        <v>595</v>
      </c>
      <c r="J31" s="2">
        <v>4.9180000000000001</v>
      </c>
      <c r="K31" s="2">
        <v>26</v>
      </c>
    </row>
    <row r="32" spans="1:11" x14ac:dyDescent="0.2">
      <c r="A32">
        <v>4</v>
      </c>
      <c r="B32" t="s">
        <v>2</v>
      </c>
      <c r="C32" s="2">
        <v>10</v>
      </c>
      <c r="D32" s="2">
        <v>1</v>
      </c>
      <c r="E32" s="2">
        <v>1</v>
      </c>
      <c r="F32" s="2">
        <v>8</v>
      </c>
      <c r="G32" s="2">
        <v>87.08</v>
      </c>
      <c r="H32" s="2">
        <v>162</v>
      </c>
      <c r="I32" s="2">
        <v>595</v>
      </c>
      <c r="J32" s="2">
        <v>2.6549999999999998</v>
      </c>
      <c r="K32" s="2">
        <v>26</v>
      </c>
    </row>
    <row r="33" spans="1:11" x14ac:dyDescent="0.2">
      <c r="A33">
        <v>5</v>
      </c>
      <c r="B33" t="s">
        <v>2</v>
      </c>
      <c r="C33" s="2">
        <v>10</v>
      </c>
      <c r="D33" s="2">
        <v>1</v>
      </c>
      <c r="E33" s="2">
        <v>1</v>
      </c>
      <c r="F33" s="2">
        <v>1</v>
      </c>
      <c r="G33" s="2">
        <v>87.08</v>
      </c>
      <c r="H33" s="2">
        <v>162</v>
      </c>
      <c r="I33" s="2">
        <v>595</v>
      </c>
      <c r="J33" s="2">
        <v>2.0030000000000001</v>
      </c>
      <c r="K33" s="2">
        <v>26</v>
      </c>
    </row>
    <row r="34" spans="1:11" x14ac:dyDescent="0.2">
      <c r="A34">
        <v>1</v>
      </c>
      <c r="B34" t="s">
        <v>3</v>
      </c>
      <c r="C34" s="2">
        <v>10</v>
      </c>
      <c r="D34" s="2">
        <v>1</v>
      </c>
      <c r="E34" s="2">
        <v>1</v>
      </c>
      <c r="F34" s="2">
        <v>8</v>
      </c>
      <c r="G34" s="2">
        <v>78.17</v>
      </c>
      <c r="H34" s="2">
        <v>398</v>
      </c>
      <c r="I34" s="2">
        <v>767</v>
      </c>
      <c r="J34" s="2">
        <v>1.74</v>
      </c>
      <c r="K34" s="2">
        <v>27</v>
      </c>
    </row>
    <row r="35" spans="1:11" x14ac:dyDescent="0.2">
      <c r="A35">
        <v>1</v>
      </c>
      <c r="B35" t="s">
        <v>3</v>
      </c>
      <c r="C35" s="2">
        <v>10</v>
      </c>
      <c r="D35" s="2">
        <v>1</v>
      </c>
      <c r="E35" s="2">
        <v>1</v>
      </c>
      <c r="F35" s="2">
        <v>1</v>
      </c>
      <c r="G35" s="2">
        <v>78.17</v>
      </c>
      <c r="H35" s="2">
        <v>398</v>
      </c>
      <c r="I35" s="2">
        <v>767</v>
      </c>
      <c r="J35" s="2">
        <v>1.6990000000000001</v>
      </c>
      <c r="K35" s="2">
        <v>27</v>
      </c>
    </row>
    <row r="36" spans="1:11" x14ac:dyDescent="0.2">
      <c r="A36">
        <v>2</v>
      </c>
      <c r="B36" t="s">
        <v>3</v>
      </c>
      <c r="C36" s="2">
        <v>10</v>
      </c>
      <c r="D36" s="2">
        <v>1</v>
      </c>
      <c r="E36" s="2">
        <v>1</v>
      </c>
      <c r="F36" s="2">
        <v>8</v>
      </c>
      <c r="G36" s="2">
        <v>78.17</v>
      </c>
      <c r="H36" s="2">
        <v>398</v>
      </c>
      <c r="I36" s="2">
        <v>767</v>
      </c>
      <c r="J36" s="2">
        <v>1.8149999999999999</v>
      </c>
      <c r="K36" s="2">
        <v>27</v>
      </c>
    </row>
    <row r="37" spans="1:11" x14ac:dyDescent="0.2">
      <c r="A37">
        <v>2</v>
      </c>
      <c r="B37" t="s">
        <v>3</v>
      </c>
      <c r="C37" s="2">
        <v>10</v>
      </c>
      <c r="D37" s="2">
        <v>1</v>
      </c>
      <c r="E37" s="2">
        <v>1</v>
      </c>
      <c r="F37" s="2">
        <v>1</v>
      </c>
      <c r="G37" s="2">
        <v>78.17</v>
      </c>
      <c r="H37" s="2">
        <v>398</v>
      </c>
      <c r="I37" s="2">
        <v>767</v>
      </c>
      <c r="J37" s="2">
        <v>1.4330000000000001</v>
      </c>
      <c r="K37" s="2">
        <v>27</v>
      </c>
    </row>
    <row r="38" spans="1:11" x14ac:dyDescent="0.2">
      <c r="A38">
        <v>3</v>
      </c>
      <c r="B38" t="s">
        <v>3</v>
      </c>
      <c r="C38" s="2">
        <v>10</v>
      </c>
      <c r="D38" s="2">
        <v>1</v>
      </c>
      <c r="E38" s="2">
        <v>1</v>
      </c>
      <c r="F38" s="2">
        <v>8</v>
      </c>
      <c r="G38" s="2">
        <v>78.17</v>
      </c>
      <c r="H38" s="2">
        <v>398</v>
      </c>
      <c r="I38" s="2">
        <v>767</v>
      </c>
      <c r="J38" s="2">
        <v>1.649</v>
      </c>
      <c r="K38" s="2">
        <v>27</v>
      </c>
    </row>
    <row r="39" spans="1:11" x14ac:dyDescent="0.2">
      <c r="A39">
        <v>3</v>
      </c>
      <c r="B39" t="s">
        <v>3</v>
      </c>
      <c r="C39" s="2">
        <v>10</v>
      </c>
      <c r="D39" s="2">
        <v>1</v>
      </c>
      <c r="E39" s="2">
        <v>1</v>
      </c>
      <c r="F39" s="2">
        <v>1</v>
      </c>
      <c r="G39" s="2">
        <v>78.17</v>
      </c>
      <c r="H39" s="2">
        <v>398</v>
      </c>
      <c r="I39" s="2">
        <v>767</v>
      </c>
      <c r="J39" s="2">
        <v>2.5590000000000002</v>
      </c>
      <c r="K39" s="2">
        <v>27</v>
      </c>
    </row>
    <row r="40" spans="1:11" x14ac:dyDescent="0.2">
      <c r="A40">
        <v>4</v>
      </c>
      <c r="B40" t="s">
        <v>3</v>
      </c>
      <c r="C40" s="2">
        <v>10</v>
      </c>
      <c r="D40" s="2">
        <v>1</v>
      </c>
      <c r="E40" s="2">
        <v>1</v>
      </c>
      <c r="F40" s="2">
        <v>8</v>
      </c>
      <c r="G40" s="2">
        <v>78.17</v>
      </c>
      <c r="H40" s="2">
        <v>398</v>
      </c>
      <c r="I40" s="2">
        <v>767</v>
      </c>
      <c r="J40" s="2">
        <v>1.7789999999999999</v>
      </c>
      <c r="K40" s="2">
        <v>27</v>
      </c>
    </row>
    <row r="41" spans="1:11" x14ac:dyDescent="0.2">
      <c r="A41">
        <v>5</v>
      </c>
      <c r="B41" t="s">
        <v>3</v>
      </c>
      <c r="C41" s="2">
        <v>10</v>
      </c>
      <c r="D41" s="2">
        <v>1</v>
      </c>
      <c r="E41" s="2">
        <v>1</v>
      </c>
      <c r="F41" s="2">
        <v>1</v>
      </c>
      <c r="G41" s="2">
        <v>78.17</v>
      </c>
      <c r="H41" s="2">
        <v>398</v>
      </c>
      <c r="I41" s="2">
        <v>767</v>
      </c>
      <c r="J41" s="2">
        <v>1.454</v>
      </c>
      <c r="K41" s="2">
        <v>27</v>
      </c>
    </row>
    <row r="42" spans="1:11" x14ac:dyDescent="0.2">
      <c r="A42">
        <v>1</v>
      </c>
      <c r="B42" t="s">
        <v>4</v>
      </c>
      <c r="C42" s="2">
        <v>10</v>
      </c>
      <c r="D42" s="2">
        <v>1</v>
      </c>
      <c r="E42" s="2">
        <v>1</v>
      </c>
      <c r="F42" s="2">
        <v>8</v>
      </c>
      <c r="G42" s="2">
        <v>75.62</v>
      </c>
      <c r="H42" s="2">
        <v>244</v>
      </c>
      <c r="I42" s="2">
        <v>535</v>
      </c>
      <c r="J42" s="2">
        <v>2.1720000000000002</v>
      </c>
      <c r="K42" s="2">
        <v>29</v>
      </c>
    </row>
    <row r="43" spans="1:11" x14ac:dyDescent="0.2">
      <c r="A43">
        <v>1</v>
      </c>
      <c r="B43" t="s">
        <v>4</v>
      </c>
      <c r="C43" s="2">
        <v>10</v>
      </c>
      <c r="D43" s="2">
        <v>1</v>
      </c>
      <c r="E43" s="2">
        <v>1</v>
      </c>
      <c r="F43" s="2">
        <v>1</v>
      </c>
      <c r="G43" s="2">
        <v>75.62</v>
      </c>
      <c r="H43" s="2">
        <v>244</v>
      </c>
      <c r="I43" s="2">
        <v>1001</v>
      </c>
      <c r="J43" s="2">
        <v>0.152</v>
      </c>
      <c r="K43" s="2">
        <v>29</v>
      </c>
    </row>
    <row r="44" spans="1:11" x14ac:dyDescent="0.2">
      <c r="A44">
        <v>2</v>
      </c>
      <c r="B44" t="s">
        <v>4</v>
      </c>
      <c r="C44" s="2">
        <v>10</v>
      </c>
      <c r="D44" s="2">
        <v>1</v>
      </c>
      <c r="E44" s="2">
        <v>1</v>
      </c>
      <c r="F44" s="2">
        <v>8</v>
      </c>
      <c r="G44" s="2">
        <v>75.62</v>
      </c>
      <c r="H44" s="2">
        <v>244</v>
      </c>
      <c r="I44" s="2">
        <v>535</v>
      </c>
      <c r="J44" s="2">
        <v>2.5289999999999999</v>
      </c>
      <c r="K44" s="2">
        <v>29</v>
      </c>
    </row>
    <row r="45" spans="1:11" x14ac:dyDescent="0.2">
      <c r="A45">
        <v>2</v>
      </c>
      <c r="B45" t="s">
        <v>4</v>
      </c>
      <c r="C45" s="2">
        <v>10</v>
      </c>
      <c r="D45" s="2">
        <v>1</v>
      </c>
      <c r="E45" s="2">
        <v>1</v>
      </c>
      <c r="F45" s="2">
        <v>1</v>
      </c>
      <c r="G45" s="2">
        <v>75.62</v>
      </c>
      <c r="H45" s="2">
        <v>244</v>
      </c>
      <c r="I45" s="2">
        <v>1001</v>
      </c>
      <c r="J45" s="2">
        <v>0.16200000000000001</v>
      </c>
      <c r="K45" s="2">
        <v>29</v>
      </c>
    </row>
    <row r="46" spans="1:11" x14ac:dyDescent="0.2">
      <c r="A46">
        <v>3</v>
      </c>
      <c r="B46" t="s">
        <v>4</v>
      </c>
      <c r="C46" s="2">
        <v>10</v>
      </c>
      <c r="D46" s="2">
        <v>1</v>
      </c>
      <c r="E46" s="2">
        <v>1</v>
      </c>
      <c r="F46" s="2">
        <v>8</v>
      </c>
      <c r="G46" s="2">
        <v>75.62</v>
      </c>
      <c r="H46" s="2">
        <v>244</v>
      </c>
      <c r="I46" s="2">
        <v>535</v>
      </c>
      <c r="J46" s="2">
        <v>1.931</v>
      </c>
      <c r="K46" s="2">
        <v>29</v>
      </c>
    </row>
    <row r="47" spans="1:11" x14ac:dyDescent="0.2">
      <c r="A47">
        <v>3</v>
      </c>
      <c r="B47" t="s">
        <v>4</v>
      </c>
      <c r="C47" s="2">
        <v>10</v>
      </c>
      <c r="D47" s="2">
        <v>1</v>
      </c>
      <c r="E47" s="2">
        <v>1</v>
      </c>
      <c r="F47" s="2">
        <v>1</v>
      </c>
      <c r="G47" s="2">
        <v>75.62</v>
      </c>
      <c r="H47" s="2">
        <v>244</v>
      </c>
      <c r="I47" s="2">
        <v>1001</v>
      </c>
      <c r="J47" s="2">
        <v>0.26200000000000001</v>
      </c>
      <c r="K47" s="2">
        <v>29</v>
      </c>
    </row>
    <row r="48" spans="1:11" x14ac:dyDescent="0.2">
      <c r="A48">
        <v>4</v>
      </c>
      <c r="B48" t="s">
        <v>4</v>
      </c>
      <c r="C48" s="2">
        <v>10</v>
      </c>
      <c r="D48" s="2">
        <v>1</v>
      </c>
      <c r="E48" s="2">
        <v>1</v>
      </c>
      <c r="F48" s="2">
        <v>8</v>
      </c>
      <c r="G48" s="2">
        <v>75.62</v>
      </c>
      <c r="H48" s="2">
        <v>244</v>
      </c>
      <c r="I48" s="2">
        <v>535</v>
      </c>
      <c r="J48" s="2">
        <v>2.1389999999999998</v>
      </c>
      <c r="K48" s="2">
        <v>29</v>
      </c>
    </row>
    <row r="49" spans="1:11" x14ac:dyDescent="0.2">
      <c r="A49">
        <v>5</v>
      </c>
      <c r="B49" t="s">
        <v>4</v>
      </c>
      <c r="C49" s="2">
        <v>10</v>
      </c>
      <c r="D49" s="2">
        <v>1</v>
      </c>
      <c r="E49" s="2">
        <v>1</v>
      </c>
      <c r="F49" s="2">
        <v>1</v>
      </c>
      <c r="G49" s="2">
        <v>75.62</v>
      </c>
      <c r="H49" s="2">
        <v>244</v>
      </c>
      <c r="I49" s="2">
        <v>1001</v>
      </c>
      <c r="J49" s="2">
        <v>0.29699999999999999</v>
      </c>
      <c r="K49" s="2">
        <v>29</v>
      </c>
    </row>
    <row r="50" spans="1:11" x14ac:dyDescent="0.2">
      <c r="A50">
        <v>1</v>
      </c>
      <c r="B50" t="s">
        <v>5</v>
      </c>
      <c r="C50" s="2">
        <v>10</v>
      </c>
      <c r="D50" s="2">
        <v>1</v>
      </c>
      <c r="E50" s="2">
        <v>1</v>
      </c>
      <c r="F50" s="2">
        <v>8</v>
      </c>
      <c r="G50" s="2">
        <v>75.849999999999994</v>
      </c>
      <c r="H50" s="2">
        <v>285</v>
      </c>
      <c r="I50" s="2">
        <v>694</v>
      </c>
      <c r="J50" s="2">
        <v>1.9930000000000001</v>
      </c>
      <c r="K50" s="2">
        <v>28</v>
      </c>
    </row>
    <row r="51" spans="1:11" x14ac:dyDescent="0.2">
      <c r="A51">
        <v>1</v>
      </c>
      <c r="B51" t="s">
        <v>5</v>
      </c>
      <c r="C51" s="2">
        <v>10</v>
      </c>
      <c r="D51" s="2">
        <v>1</v>
      </c>
      <c r="E51" s="2">
        <v>1</v>
      </c>
      <c r="F51" s="2">
        <v>1</v>
      </c>
      <c r="G51" s="2">
        <v>75.849999999999994</v>
      </c>
      <c r="H51" s="2">
        <v>285</v>
      </c>
      <c r="I51" s="2">
        <v>694</v>
      </c>
      <c r="J51" s="2">
        <v>2.6960000000000002</v>
      </c>
      <c r="K51" s="2">
        <v>28</v>
      </c>
    </row>
    <row r="52" spans="1:11" x14ac:dyDescent="0.2">
      <c r="A52">
        <v>2</v>
      </c>
      <c r="B52" t="s">
        <v>5</v>
      </c>
      <c r="C52" s="2">
        <v>10</v>
      </c>
      <c r="D52" s="2">
        <v>1</v>
      </c>
      <c r="E52" s="2">
        <v>1</v>
      </c>
      <c r="F52" s="2">
        <v>8</v>
      </c>
      <c r="G52" s="2">
        <v>75.849999999999994</v>
      </c>
      <c r="H52" s="2">
        <v>285</v>
      </c>
      <c r="I52" s="2">
        <v>694</v>
      </c>
      <c r="J52" s="2">
        <v>2.2839999999999998</v>
      </c>
      <c r="K52" s="2">
        <v>28</v>
      </c>
    </row>
    <row r="53" spans="1:11" x14ac:dyDescent="0.2">
      <c r="A53">
        <v>2</v>
      </c>
      <c r="B53" t="s">
        <v>5</v>
      </c>
      <c r="C53" s="2">
        <v>10</v>
      </c>
      <c r="D53" s="2">
        <v>1</v>
      </c>
      <c r="E53" s="2">
        <v>1</v>
      </c>
      <c r="F53" s="2">
        <v>1</v>
      </c>
      <c r="G53" s="2">
        <v>75.849999999999994</v>
      </c>
      <c r="H53" s="2">
        <v>285</v>
      </c>
      <c r="I53" s="2">
        <v>694</v>
      </c>
      <c r="J53" s="2">
        <v>1.978</v>
      </c>
      <c r="K53" s="2">
        <v>28</v>
      </c>
    </row>
    <row r="54" spans="1:11" x14ac:dyDescent="0.2">
      <c r="A54">
        <v>3</v>
      </c>
      <c r="B54" t="s">
        <v>5</v>
      </c>
      <c r="C54" s="2">
        <v>10</v>
      </c>
      <c r="D54" s="2">
        <v>1</v>
      </c>
      <c r="E54" s="2">
        <v>1</v>
      </c>
      <c r="F54" s="2">
        <v>8</v>
      </c>
      <c r="G54" s="2">
        <v>75.849999999999994</v>
      </c>
      <c r="H54" s="2">
        <v>285</v>
      </c>
      <c r="I54" s="2">
        <v>694</v>
      </c>
      <c r="J54" s="2">
        <v>1.9870000000000001</v>
      </c>
      <c r="K54" s="2">
        <v>28</v>
      </c>
    </row>
    <row r="55" spans="1:11" x14ac:dyDescent="0.2">
      <c r="A55">
        <v>3</v>
      </c>
      <c r="B55" t="s">
        <v>5</v>
      </c>
      <c r="C55" s="2">
        <v>10</v>
      </c>
      <c r="D55" s="2">
        <v>1</v>
      </c>
      <c r="E55" s="2">
        <v>1</v>
      </c>
      <c r="F55" s="2">
        <v>1</v>
      </c>
      <c r="G55" s="2">
        <v>75.849999999999994</v>
      </c>
      <c r="H55" s="2">
        <v>285</v>
      </c>
      <c r="I55" s="2">
        <v>694</v>
      </c>
      <c r="J55" s="2">
        <v>3.1589999999999998</v>
      </c>
      <c r="K55" s="2">
        <v>28</v>
      </c>
    </row>
    <row r="56" spans="1:11" x14ac:dyDescent="0.2">
      <c r="A56">
        <v>4</v>
      </c>
      <c r="B56" t="s">
        <v>5</v>
      </c>
      <c r="C56" s="2">
        <v>10</v>
      </c>
      <c r="D56" s="2">
        <v>1</v>
      </c>
      <c r="E56" s="2">
        <v>1</v>
      </c>
      <c r="F56" s="2">
        <v>8</v>
      </c>
      <c r="G56" s="2">
        <v>75.849999999999994</v>
      </c>
      <c r="H56" s="2">
        <v>285</v>
      </c>
      <c r="I56" s="2">
        <v>694</v>
      </c>
      <c r="J56" s="2">
        <v>2.6230000000000002</v>
      </c>
      <c r="K56" s="2">
        <v>28</v>
      </c>
    </row>
    <row r="57" spans="1:11" x14ac:dyDescent="0.2">
      <c r="A57">
        <v>5</v>
      </c>
      <c r="B57" t="s">
        <v>5</v>
      </c>
      <c r="C57" s="2">
        <v>10</v>
      </c>
      <c r="D57" s="2">
        <v>1</v>
      </c>
      <c r="E57" s="2">
        <v>1</v>
      </c>
      <c r="F57" s="2">
        <v>1</v>
      </c>
      <c r="G57" s="2">
        <v>75.849999999999994</v>
      </c>
      <c r="H57" s="2">
        <v>285</v>
      </c>
      <c r="I57" s="2">
        <v>694</v>
      </c>
      <c r="J57" s="2">
        <v>2.2050000000000001</v>
      </c>
      <c r="K57" s="2">
        <v>28</v>
      </c>
    </row>
    <row r="58" spans="1:11" x14ac:dyDescent="0.2">
      <c r="A58">
        <v>1</v>
      </c>
      <c r="B58" t="s">
        <v>6</v>
      </c>
      <c r="C58" s="2">
        <v>10</v>
      </c>
      <c r="D58" s="2">
        <v>1</v>
      </c>
      <c r="E58" s="2">
        <v>1</v>
      </c>
      <c r="F58" s="2">
        <v>8</v>
      </c>
      <c r="G58" s="2">
        <v>84.63</v>
      </c>
      <c r="H58" s="2">
        <v>233</v>
      </c>
      <c r="I58" s="2">
        <v>636</v>
      </c>
      <c r="J58" s="2">
        <v>1.381</v>
      </c>
      <c r="K58" s="2">
        <v>27</v>
      </c>
    </row>
    <row r="59" spans="1:11" x14ac:dyDescent="0.2">
      <c r="A59">
        <v>1</v>
      </c>
      <c r="B59" t="s">
        <v>6</v>
      </c>
      <c r="C59" s="2">
        <v>10</v>
      </c>
      <c r="D59" s="2">
        <v>1</v>
      </c>
      <c r="E59" s="2">
        <v>1</v>
      </c>
      <c r="F59" s="2">
        <v>1</v>
      </c>
      <c r="G59" s="2">
        <v>84.63</v>
      </c>
      <c r="H59" s="2">
        <v>233</v>
      </c>
      <c r="I59" s="2">
        <v>636</v>
      </c>
      <c r="J59" s="2">
        <v>1.706</v>
      </c>
      <c r="K59" s="2">
        <v>27</v>
      </c>
    </row>
    <row r="60" spans="1:11" x14ac:dyDescent="0.2">
      <c r="A60">
        <v>2</v>
      </c>
      <c r="B60" t="s">
        <v>6</v>
      </c>
      <c r="C60" s="2">
        <v>10</v>
      </c>
      <c r="D60" s="2">
        <v>1</v>
      </c>
      <c r="E60" s="2">
        <v>1</v>
      </c>
      <c r="F60" s="2">
        <v>8</v>
      </c>
      <c r="G60" s="2">
        <v>84.63</v>
      </c>
      <c r="H60" s="2">
        <v>233</v>
      </c>
      <c r="I60" s="2">
        <v>636</v>
      </c>
      <c r="J60" s="2">
        <v>1.4219999999999999</v>
      </c>
      <c r="K60" s="2">
        <v>27</v>
      </c>
    </row>
    <row r="61" spans="1:11" x14ac:dyDescent="0.2">
      <c r="A61">
        <v>2</v>
      </c>
      <c r="B61" t="s">
        <v>6</v>
      </c>
      <c r="C61" s="2">
        <v>10</v>
      </c>
      <c r="D61" s="2">
        <v>1</v>
      </c>
      <c r="E61" s="2">
        <v>1</v>
      </c>
      <c r="F61" s="2">
        <v>1</v>
      </c>
      <c r="G61" s="2">
        <v>84.63</v>
      </c>
      <c r="H61" s="2">
        <v>233</v>
      </c>
      <c r="I61" s="2">
        <v>636</v>
      </c>
      <c r="J61" s="2">
        <v>1.371</v>
      </c>
      <c r="K61" s="2">
        <v>27</v>
      </c>
    </row>
    <row r="62" spans="1:11" x14ac:dyDescent="0.2">
      <c r="A62">
        <v>3</v>
      </c>
      <c r="B62" t="s">
        <v>6</v>
      </c>
      <c r="C62" s="2">
        <v>10</v>
      </c>
      <c r="D62" s="2">
        <v>1</v>
      </c>
      <c r="E62" s="2">
        <v>1</v>
      </c>
      <c r="F62" s="2">
        <v>8</v>
      </c>
      <c r="G62" s="2">
        <v>84.63</v>
      </c>
      <c r="H62" s="2">
        <v>233</v>
      </c>
      <c r="I62" s="2">
        <v>636</v>
      </c>
      <c r="J62" s="2">
        <v>1.264</v>
      </c>
      <c r="K62" s="2">
        <v>27</v>
      </c>
    </row>
    <row r="63" spans="1:11" x14ac:dyDescent="0.2">
      <c r="A63">
        <v>3</v>
      </c>
      <c r="B63" t="s">
        <v>6</v>
      </c>
      <c r="C63" s="2">
        <v>10</v>
      </c>
      <c r="D63" s="2">
        <v>1</v>
      </c>
      <c r="E63" s="2">
        <v>1</v>
      </c>
      <c r="F63" s="2">
        <v>1</v>
      </c>
      <c r="G63" s="2">
        <v>84.63</v>
      </c>
      <c r="H63" s="2">
        <v>233</v>
      </c>
      <c r="I63" s="2">
        <v>636</v>
      </c>
      <c r="J63" s="2">
        <v>2.254</v>
      </c>
      <c r="K63" s="2">
        <v>27</v>
      </c>
    </row>
    <row r="64" spans="1:11" x14ac:dyDescent="0.2">
      <c r="A64">
        <v>4</v>
      </c>
      <c r="B64" t="s">
        <v>6</v>
      </c>
      <c r="C64" s="2">
        <v>10</v>
      </c>
      <c r="D64" s="2">
        <v>1</v>
      </c>
      <c r="E64" s="2">
        <v>1</v>
      </c>
      <c r="F64" s="2">
        <v>8</v>
      </c>
      <c r="G64" s="2">
        <v>84.63</v>
      </c>
      <c r="H64" s="2">
        <v>233</v>
      </c>
      <c r="I64" s="2">
        <v>636</v>
      </c>
      <c r="J64" s="2">
        <v>1.3939999999999999</v>
      </c>
      <c r="K64" s="2">
        <v>27</v>
      </c>
    </row>
    <row r="65" spans="1:11" x14ac:dyDescent="0.2">
      <c r="A65">
        <v>5</v>
      </c>
      <c r="B65" t="s">
        <v>6</v>
      </c>
      <c r="C65" s="2">
        <v>10</v>
      </c>
      <c r="D65" s="2">
        <v>1</v>
      </c>
      <c r="E65" s="2">
        <v>1</v>
      </c>
      <c r="F65" s="2">
        <v>1</v>
      </c>
      <c r="G65" s="2">
        <v>84.63</v>
      </c>
      <c r="H65" s="2">
        <v>233</v>
      </c>
      <c r="I65" s="2">
        <v>636</v>
      </c>
      <c r="J65" s="2">
        <v>1.393</v>
      </c>
      <c r="K65" s="2">
        <v>27</v>
      </c>
    </row>
    <row r="66" spans="1:11" x14ac:dyDescent="0.2">
      <c r="A66">
        <v>1</v>
      </c>
      <c r="B66" t="s">
        <v>13</v>
      </c>
      <c r="C66" s="2">
        <v>12</v>
      </c>
      <c r="D66" s="2">
        <v>1</v>
      </c>
      <c r="E66" s="2">
        <v>1</v>
      </c>
      <c r="F66" s="2">
        <v>8</v>
      </c>
      <c r="G66" s="2">
        <v>68.59</v>
      </c>
      <c r="H66" s="2">
        <v>397</v>
      </c>
      <c r="I66" s="2">
        <v>899</v>
      </c>
      <c r="J66" s="2">
        <v>4.1319999999999997</v>
      </c>
      <c r="K66" s="2">
        <v>14.6</v>
      </c>
    </row>
    <row r="67" spans="1:11" x14ac:dyDescent="0.2">
      <c r="A67">
        <v>1</v>
      </c>
      <c r="B67" t="s">
        <v>13</v>
      </c>
      <c r="C67" s="2">
        <v>12</v>
      </c>
      <c r="D67" s="2">
        <v>1</v>
      </c>
      <c r="E67" s="2">
        <v>1</v>
      </c>
      <c r="F67" s="2">
        <v>1</v>
      </c>
      <c r="G67" s="2">
        <v>68.59</v>
      </c>
      <c r="H67" s="2">
        <v>397</v>
      </c>
      <c r="I67" s="2">
        <v>899</v>
      </c>
      <c r="J67" s="2">
        <v>2.282</v>
      </c>
      <c r="K67" s="2">
        <v>14.6</v>
      </c>
    </row>
    <row r="68" spans="1:11" x14ac:dyDescent="0.2">
      <c r="A68">
        <v>2</v>
      </c>
      <c r="B68" t="s">
        <v>13</v>
      </c>
      <c r="C68" s="2">
        <v>12</v>
      </c>
      <c r="D68" s="2">
        <v>1</v>
      </c>
      <c r="E68" s="2">
        <v>1</v>
      </c>
      <c r="F68" s="2">
        <v>8</v>
      </c>
      <c r="G68" s="2">
        <v>68.59</v>
      </c>
      <c r="H68" s="2">
        <v>397</v>
      </c>
      <c r="I68" s="2">
        <v>899</v>
      </c>
      <c r="J68" s="2">
        <v>3.9750000000000001</v>
      </c>
      <c r="K68" s="2">
        <v>14.6</v>
      </c>
    </row>
    <row r="69" spans="1:11" x14ac:dyDescent="0.2">
      <c r="A69">
        <v>2</v>
      </c>
      <c r="B69" t="s">
        <v>13</v>
      </c>
      <c r="C69" s="2">
        <v>12</v>
      </c>
      <c r="D69" s="2">
        <v>1</v>
      </c>
      <c r="E69" s="2">
        <v>1</v>
      </c>
      <c r="F69" s="2">
        <v>1</v>
      </c>
      <c r="G69" s="2">
        <v>68.59</v>
      </c>
      <c r="H69" s="2">
        <v>397</v>
      </c>
      <c r="I69" s="2">
        <v>899</v>
      </c>
      <c r="J69" s="2">
        <v>2.2149999999999999</v>
      </c>
      <c r="K69" s="2">
        <v>14.6</v>
      </c>
    </row>
    <row r="70" spans="1:11" x14ac:dyDescent="0.2">
      <c r="A70">
        <v>3</v>
      </c>
      <c r="B70" t="s">
        <v>13</v>
      </c>
      <c r="C70" s="2">
        <v>12</v>
      </c>
      <c r="D70" s="2">
        <v>1</v>
      </c>
      <c r="E70" s="2">
        <v>1</v>
      </c>
      <c r="F70" s="2">
        <v>8</v>
      </c>
      <c r="G70" s="2">
        <v>68.59</v>
      </c>
      <c r="H70" s="2">
        <v>397</v>
      </c>
      <c r="I70" s="2">
        <v>899</v>
      </c>
      <c r="J70" s="2">
        <v>4.3250000000000002</v>
      </c>
      <c r="K70" s="2">
        <v>14.6</v>
      </c>
    </row>
    <row r="71" spans="1:11" x14ac:dyDescent="0.2">
      <c r="A71">
        <v>3</v>
      </c>
      <c r="B71" t="s">
        <v>13</v>
      </c>
      <c r="C71" s="2">
        <v>12</v>
      </c>
      <c r="D71" s="2">
        <v>1</v>
      </c>
      <c r="E71" s="2">
        <v>1</v>
      </c>
      <c r="F71" s="2">
        <v>1</v>
      </c>
      <c r="G71" s="2">
        <v>68.59</v>
      </c>
      <c r="H71" s="2">
        <v>397</v>
      </c>
      <c r="I71" s="2">
        <v>899</v>
      </c>
      <c r="J71" s="2">
        <v>2.8570000000000002</v>
      </c>
      <c r="K71" s="2">
        <v>14.6</v>
      </c>
    </row>
    <row r="72" spans="1:11" x14ac:dyDescent="0.2">
      <c r="A72">
        <v>4</v>
      </c>
      <c r="B72" t="s">
        <v>13</v>
      </c>
      <c r="C72" s="2">
        <v>12</v>
      </c>
      <c r="D72" s="2">
        <v>1</v>
      </c>
      <c r="E72" s="2">
        <v>1</v>
      </c>
      <c r="F72" s="2">
        <v>8</v>
      </c>
      <c r="G72" s="2">
        <v>68.59</v>
      </c>
      <c r="H72" s="2">
        <v>397</v>
      </c>
      <c r="I72" s="2">
        <v>899</v>
      </c>
      <c r="J72" s="2">
        <v>3.7869999999999999</v>
      </c>
      <c r="K72" s="2">
        <v>14.6</v>
      </c>
    </row>
    <row r="73" spans="1:11" x14ac:dyDescent="0.2">
      <c r="A73">
        <v>5</v>
      </c>
      <c r="B73" t="s">
        <v>13</v>
      </c>
      <c r="C73" s="2">
        <v>12</v>
      </c>
      <c r="D73" s="2">
        <v>1</v>
      </c>
      <c r="E73" s="2">
        <v>1</v>
      </c>
      <c r="F73" s="2">
        <v>1</v>
      </c>
      <c r="G73" s="2">
        <v>68.59</v>
      </c>
      <c r="H73" s="2">
        <v>397</v>
      </c>
      <c r="I73" s="2">
        <v>899</v>
      </c>
      <c r="J73" s="2">
        <v>2.2040000000000002</v>
      </c>
      <c r="K73" s="2">
        <v>14.6</v>
      </c>
    </row>
    <row r="74" spans="1:11" x14ac:dyDescent="0.2">
      <c r="A74">
        <v>1</v>
      </c>
      <c r="B74" t="s">
        <v>8</v>
      </c>
      <c r="C74" s="2">
        <v>12</v>
      </c>
      <c r="D74" s="2">
        <v>1</v>
      </c>
      <c r="E74" s="2">
        <v>1</v>
      </c>
      <c r="F74" s="2">
        <v>8</v>
      </c>
      <c r="G74" s="2">
        <v>91.6</v>
      </c>
      <c r="H74" s="2">
        <v>203</v>
      </c>
      <c r="I74" s="2">
        <v>944</v>
      </c>
      <c r="J74" s="2">
        <v>10.909000000000001</v>
      </c>
      <c r="K74" s="2">
        <v>24.3</v>
      </c>
    </row>
    <row r="75" spans="1:11" x14ac:dyDescent="0.2">
      <c r="A75">
        <v>1</v>
      </c>
      <c r="B75" t="s">
        <v>8</v>
      </c>
      <c r="C75" s="2">
        <v>12</v>
      </c>
      <c r="D75" s="2">
        <v>1</v>
      </c>
      <c r="E75" s="2">
        <v>1</v>
      </c>
      <c r="F75" s="2">
        <v>1</v>
      </c>
      <c r="G75" s="2">
        <v>91.6</v>
      </c>
      <c r="H75" s="2">
        <v>203</v>
      </c>
      <c r="I75" s="2">
        <v>915</v>
      </c>
      <c r="J75" s="2">
        <v>5.3929999999999998</v>
      </c>
      <c r="K75" s="2">
        <v>24.3</v>
      </c>
    </row>
    <row r="76" spans="1:11" x14ac:dyDescent="0.2">
      <c r="A76">
        <v>2</v>
      </c>
      <c r="B76" t="s">
        <v>8</v>
      </c>
      <c r="C76" s="2">
        <v>12</v>
      </c>
      <c r="D76" s="2">
        <v>1</v>
      </c>
      <c r="E76" s="2">
        <v>1</v>
      </c>
      <c r="F76" s="2">
        <v>8</v>
      </c>
      <c r="G76" s="2">
        <v>91.6</v>
      </c>
      <c r="H76" s="2">
        <v>203</v>
      </c>
      <c r="I76" s="2">
        <v>944</v>
      </c>
      <c r="J76" s="2">
        <v>9.5389999999999997</v>
      </c>
      <c r="K76" s="2">
        <v>24.3</v>
      </c>
    </row>
    <row r="77" spans="1:11" x14ac:dyDescent="0.2">
      <c r="A77">
        <v>2</v>
      </c>
      <c r="B77" t="s">
        <v>8</v>
      </c>
      <c r="C77" s="2">
        <v>12</v>
      </c>
      <c r="D77" s="2">
        <v>1</v>
      </c>
      <c r="E77" s="2">
        <v>1</v>
      </c>
      <c r="F77" s="2">
        <v>1</v>
      </c>
      <c r="G77" s="2">
        <v>91.6</v>
      </c>
      <c r="H77" s="2">
        <v>203</v>
      </c>
      <c r="I77" s="2">
        <v>915</v>
      </c>
      <c r="J77" s="2">
        <v>5.8150000000000004</v>
      </c>
      <c r="K77" s="2">
        <v>24.3</v>
      </c>
    </row>
    <row r="78" spans="1:11" x14ac:dyDescent="0.2">
      <c r="A78">
        <v>3</v>
      </c>
      <c r="B78" t="s">
        <v>8</v>
      </c>
      <c r="C78" s="2">
        <v>12</v>
      </c>
      <c r="D78" s="2">
        <v>1</v>
      </c>
      <c r="E78" s="2">
        <v>1</v>
      </c>
      <c r="F78" s="2">
        <v>8</v>
      </c>
      <c r="G78" s="2">
        <v>91.6</v>
      </c>
      <c r="H78" s="2">
        <v>203</v>
      </c>
      <c r="I78" s="2">
        <v>944</v>
      </c>
      <c r="J78" s="2">
        <v>8.6859999999999999</v>
      </c>
      <c r="K78" s="2">
        <v>24.3</v>
      </c>
    </row>
    <row r="79" spans="1:11" x14ac:dyDescent="0.2">
      <c r="A79">
        <v>3</v>
      </c>
      <c r="B79" t="s">
        <v>8</v>
      </c>
      <c r="C79" s="2">
        <v>12</v>
      </c>
      <c r="D79" s="2">
        <v>1</v>
      </c>
      <c r="E79" s="2">
        <v>1</v>
      </c>
      <c r="F79" s="2">
        <v>1</v>
      </c>
      <c r="G79" s="2">
        <v>91.6</v>
      </c>
      <c r="H79" s="2">
        <v>203</v>
      </c>
      <c r="I79" s="2">
        <v>915</v>
      </c>
      <c r="J79" s="2">
        <v>6.1440000000000001</v>
      </c>
      <c r="K79" s="2">
        <v>24.3</v>
      </c>
    </row>
    <row r="80" spans="1:11" x14ac:dyDescent="0.2">
      <c r="A80">
        <v>4</v>
      </c>
      <c r="B80" t="s">
        <v>8</v>
      </c>
      <c r="C80" s="2">
        <v>12</v>
      </c>
      <c r="D80" s="2">
        <v>1</v>
      </c>
      <c r="E80" s="2">
        <v>1</v>
      </c>
      <c r="F80" s="2">
        <v>8</v>
      </c>
      <c r="G80" s="2">
        <v>91.6</v>
      </c>
      <c r="H80" s="2">
        <v>203</v>
      </c>
      <c r="I80" s="2">
        <v>944</v>
      </c>
      <c r="J80" s="2">
        <v>9.2260000000000009</v>
      </c>
      <c r="K80" s="2">
        <v>24.3</v>
      </c>
    </row>
    <row r="81" spans="1:11" x14ac:dyDescent="0.2">
      <c r="A81">
        <v>5</v>
      </c>
      <c r="B81" t="s">
        <v>8</v>
      </c>
      <c r="C81" s="2">
        <v>12</v>
      </c>
      <c r="D81" s="2">
        <v>1</v>
      </c>
      <c r="E81" s="2">
        <v>1</v>
      </c>
      <c r="F81" s="2">
        <v>1</v>
      </c>
      <c r="G81" s="2">
        <v>91.6</v>
      </c>
      <c r="H81" s="2">
        <v>203</v>
      </c>
      <c r="I81" s="2">
        <v>915</v>
      </c>
      <c r="J81" s="2">
        <v>5.5609999999999999</v>
      </c>
      <c r="K81" s="2">
        <v>24.3</v>
      </c>
    </row>
    <row r="82" spans="1:11" x14ac:dyDescent="0.2">
      <c r="A82">
        <v>1</v>
      </c>
      <c r="B82" t="s">
        <v>9</v>
      </c>
      <c r="C82" s="2">
        <v>12</v>
      </c>
      <c r="D82" s="2">
        <v>1</v>
      </c>
      <c r="E82" s="2">
        <v>1</v>
      </c>
      <c r="F82" s="2">
        <v>8</v>
      </c>
      <c r="G82" s="2">
        <v>84.24</v>
      </c>
      <c r="H82" s="2">
        <v>197</v>
      </c>
      <c r="I82" s="2">
        <v>648</v>
      </c>
      <c r="J82" s="2">
        <v>8.8699999999999992</v>
      </c>
      <c r="K82" s="2">
        <v>19.399999999999999</v>
      </c>
    </row>
    <row r="83" spans="1:11" x14ac:dyDescent="0.2">
      <c r="A83">
        <v>1</v>
      </c>
      <c r="B83" t="s">
        <v>9</v>
      </c>
      <c r="C83" s="2">
        <v>12</v>
      </c>
      <c r="D83" s="2">
        <v>1</v>
      </c>
      <c r="E83" s="2">
        <v>1</v>
      </c>
      <c r="F83" s="2">
        <v>1</v>
      </c>
      <c r="G83" s="2">
        <v>84.24</v>
      </c>
      <c r="H83" s="2">
        <v>197</v>
      </c>
      <c r="I83" s="2">
        <v>599</v>
      </c>
      <c r="J83" s="2">
        <v>5.117</v>
      </c>
      <c r="K83" s="2">
        <v>19.399999999999999</v>
      </c>
    </row>
    <row r="84" spans="1:11" x14ac:dyDescent="0.2">
      <c r="A84">
        <v>2</v>
      </c>
      <c r="B84" t="s">
        <v>9</v>
      </c>
      <c r="C84" s="2">
        <v>12</v>
      </c>
      <c r="D84" s="2">
        <v>1</v>
      </c>
      <c r="E84" s="2">
        <v>1</v>
      </c>
      <c r="F84" s="2">
        <v>8</v>
      </c>
      <c r="G84" s="2">
        <v>84.24</v>
      </c>
      <c r="H84" s="2">
        <v>197</v>
      </c>
      <c r="I84" s="2">
        <v>648</v>
      </c>
      <c r="J84" s="2">
        <v>10.128</v>
      </c>
      <c r="K84" s="2">
        <v>19.399999999999999</v>
      </c>
    </row>
    <row r="85" spans="1:11" x14ac:dyDescent="0.2">
      <c r="A85">
        <v>2</v>
      </c>
      <c r="B85" t="s">
        <v>9</v>
      </c>
      <c r="C85" s="2">
        <v>12</v>
      </c>
      <c r="D85" s="2">
        <v>1</v>
      </c>
      <c r="E85" s="2">
        <v>1</v>
      </c>
      <c r="F85" s="2">
        <v>1</v>
      </c>
      <c r="G85" s="2">
        <v>84.24</v>
      </c>
      <c r="H85" s="2">
        <v>197</v>
      </c>
      <c r="I85" s="2">
        <v>599</v>
      </c>
      <c r="J85" s="2">
        <v>5.6130000000000004</v>
      </c>
      <c r="K85" s="2">
        <v>19.399999999999999</v>
      </c>
    </row>
    <row r="86" spans="1:11" x14ac:dyDescent="0.2">
      <c r="A86">
        <v>3</v>
      </c>
      <c r="B86" t="s">
        <v>9</v>
      </c>
      <c r="C86" s="2">
        <v>12</v>
      </c>
      <c r="D86" s="2">
        <v>1</v>
      </c>
      <c r="E86" s="2">
        <v>1</v>
      </c>
      <c r="F86" s="2">
        <v>8</v>
      </c>
      <c r="G86" s="2">
        <v>84.24</v>
      </c>
      <c r="H86" s="2">
        <v>197</v>
      </c>
      <c r="I86" s="2">
        <v>648</v>
      </c>
      <c r="J86" s="2">
        <v>9.0030000000000001</v>
      </c>
      <c r="K86" s="2">
        <v>19.399999999999999</v>
      </c>
    </row>
    <row r="87" spans="1:11" x14ac:dyDescent="0.2">
      <c r="A87">
        <v>3</v>
      </c>
      <c r="B87" t="s">
        <v>9</v>
      </c>
      <c r="C87" s="2">
        <v>12</v>
      </c>
      <c r="D87" s="2">
        <v>1</v>
      </c>
      <c r="E87" s="2">
        <v>1</v>
      </c>
      <c r="F87" s="2">
        <v>1</v>
      </c>
      <c r="G87" s="2">
        <v>84.24</v>
      </c>
      <c r="H87" s="2">
        <v>197</v>
      </c>
      <c r="I87" s="2">
        <v>599</v>
      </c>
      <c r="J87" s="2">
        <v>6.1429999999999998</v>
      </c>
      <c r="K87" s="2">
        <v>19.399999999999999</v>
      </c>
    </row>
    <row r="88" spans="1:11" x14ac:dyDescent="0.2">
      <c r="A88">
        <v>4</v>
      </c>
      <c r="B88" t="s">
        <v>9</v>
      </c>
      <c r="C88" s="2">
        <v>12</v>
      </c>
      <c r="D88" s="2">
        <v>1</v>
      </c>
      <c r="E88" s="2">
        <v>1</v>
      </c>
      <c r="F88" s="2">
        <v>8</v>
      </c>
      <c r="G88" s="2">
        <v>84.24</v>
      </c>
      <c r="H88" s="2">
        <v>197</v>
      </c>
      <c r="I88" s="2">
        <v>648</v>
      </c>
      <c r="J88" s="2">
        <v>8.4920000000000009</v>
      </c>
      <c r="K88" s="2">
        <v>19.399999999999999</v>
      </c>
    </row>
    <row r="89" spans="1:11" x14ac:dyDescent="0.2">
      <c r="A89">
        <v>5</v>
      </c>
      <c r="B89" t="s">
        <v>9</v>
      </c>
      <c r="C89" s="2">
        <v>12</v>
      </c>
      <c r="D89" s="2">
        <v>1</v>
      </c>
      <c r="E89" s="2">
        <v>1</v>
      </c>
      <c r="F89" s="2">
        <v>1</v>
      </c>
      <c r="G89" s="2">
        <v>84.24</v>
      </c>
      <c r="H89" s="2">
        <v>197</v>
      </c>
      <c r="I89" s="2">
        <v>599</v>
      </c>
      <c r="J89" s="2">
        <v>4.5490000000000004</v>
      </c>
      <c r="K89" s="2">
        <v>19.399999999999999</v>
      </c>
    </row>
    <row r="90" spans="1:11" x14ac:dyDescent="0.2">
      <c r="A90">
        <v>1</v>
      </c>
      <c r="B90" t="s">
        <v>10</v>
      </c>
      <c r="C90" s="2">
        <v>12</v>
      </c>
      <c r="D90" s="2">
        <v>1</v>
      </c>
      <c r="E90" s="2">
        <v>1</v>
      </c>
      <c r="F90" s="2">
        <v>8</v>
      </c>
      <c r="G90" s="2">
        <v>82.99</v>
      </c>
      <c r="H90" s="2">
        <v>413</v>
      </c>
      <c r="I90" s="2">
        <v>1178</v>
      </c>
      <c r="J90" s="2">
        <v>13.151</v>
      </c>
      <c r="K90" s="2">
        <v>24.3</v>
      </c>
    </row>
    <row r="91" spans="1:11" x14ac:dyDescent="0.2">
      <c r="A91">
        <v>1</v>
      </c>
      <c r="B91" t="s">
        <v>10</v>
      </c>
      <c r="C91" s="2">
        <v>12</v>
      </c>
      <c r="D91" s="2">
        <v>1</v>
      </c>
      <c r="E91" s="2">
        <v>1</v>
      </c>
      <c r="F91" s="2">
        <v>1</v>
      </c>
      <c r="G91" s="2">
        <v>82.99</v>
      </c>
      <c r="H91" s="2">
        <v>413</v>
      </c>
      <c r="I91" s="2">
        <v>1178</v>
      </c>
      <c r="J91" s="2">
        <v>4.8250000000000002</v>
      </c>
      <c r="K91" s="2">
        <v>24.3</v>
      </c>
    </row>
    <row r="92" spans="1:11" x14ac:dyDescent="0.2">
      <c r="A92">
        <v>2</v>
      </c>
      <c r="B92" t="s">
        <v>10</v>
      </c>
      <c r="C92" s="2">
        <v>12</v>
      </c>
      <c r="D92" s="2">
        <v>1</v>
      </c>
      <c r="E92" s="2">
        <v>1</v>
      </c>
      <c r="F92" s="2">
        <v>8</v>
      </c>
      <c r="G92" s="2">
        <v>82.99</v>
      </c>
      <c r="H92" s="2">
        <v>413</v>
      </c>
      <c r="I92" s="2">
        <v>1178</v>
      </c>
      <c r="J92" s="2">
        <v>15.725</v>
      </c>
      <c r="K92" s="2">
        <v>24.3</v>
      </c>
    </row>
    <row r="93" spans="1:11" x14ac:dyDescent="0.2">
      <c r="A93">
        <v>2</v>
      </c>
      <c r="B93" t="s">
        <v>10</v>
      </c>
      <c r="C93" s="2">
        <v>12</v>
      </c>
      <c r="D93" s="2">
        <v>1</v>
      </c>
      <c r="E93" s="2">
        <v>1</v>
      </c>
      <c r="F93" s="2">
        <v>1</v>
      </c>
      <c r="G93" s="2">
        <v>82.99</v>
      </c>
      <c r="H93" s="2">
        <v>413</v>
      </c>
      <c r="I93" s="2">
        <v>1178</v>
      </c>
      <c r="J93" s="2">
        <v>5.5549999999999997</v>
      </c>
      <c r="K93" s="2">
        <v>24.3</v>
      </c>
    </row>
    <row r="94" spans="1:11" x14ac:dyDescent="0.2">
      <c r="A94">
        <v>3</v>
      </c>
      <c r="B94" t="s">
        <v>10</v>
      </c>
      <c r="C94" s="2">
        <v>12</v>
      </c>
      <c r="D94" s="2">
        <v>1</v>
      </c>
      <c r="E94" s="2">
        <v>1</v>
      </c>
      <c r="F94" s="2">
        <v>8</v>
      </c>
      <c r="G94" s="2">
        <v>82.99</v>
      </c>
      <c r="H94" s="2">
        <v>413</v>
      </c>
      <c r="I94" s="2">
        <v>1178</v>
      </c>
      <c r="J94" s="2">
        <v>14.2</v>
      </c>
      <c r="K94" s="2">
        <v>24.3</v>
      </c>
    </row>
    <row r="95" spans="1:11" x14ac:dyDescent="0.2">
      <c r="A95">
        <v>3</v>
      </c>
      <c r="B95" t="s">
        <v>10</v>
      </c>
      <c r="C95" s="2">
        <v>12</v>
      </c>
      <c r="D95" s="2">
        <v>1</v>
      </c>
      <c r="E95" s="2">
        <v>1</v>
      </c>
      <c r="F95" s="2">
        <v>1</v>
      </c>
      <c r="G95" s="2">
        <v>82.99</v>
      </c>
      <c r="H95" s="2">
        <v>413</v>
      </c>
      <c r="I95" s="2">
        <v>1178</v>
      </c>
      <c r="J95" s="2">
        <v>5.5350000000000001</v>
      </c>
      <c r="K95" s="2">
        <v>24.3</v>
      </c>
    </row>
    <row r="96" spans="1:11" x14ac:dyDescent="0.2">
      <c r="A96">
        <v>4</v>
      </c>
      <c r="B96" t="s">
        <v>10</v>
      </c>
      <c r="C96" s="2">
        <v>12</v>
      </c>
      <c r="D96" s="2">
        <v>1</v>
      </c>
      <c r="E96" s="2">
        <v>1</v>
      </c>
      <c r="F96" s="2">
        <v>8</v>
      </c>
      <c r="G96" s="2">
        <v>82.99</v>
      </c>
      <c r="H96" s="2">
        <v>413</v>
      </c>
      <c r="I96" s="2">
        <v>1178</v>
      </c>
      <c r="J96" s="2">
        <v>15.401</v>
      </c>
      <c r="K96" s="2">
        <v>24.3</v>
      </c>
    </row>
    <row r="97" spans="1:11" x14ac:dyDescent="0.2">
      <c r="A97">
        <v>5</v>
      </c>
      <c r="B97" t="s">
        <v>10</v>
      </c>
      <c r="C97" s="2">
        <v>12</v>
      </c>
      <c r="D97" s="2">
        <v>1</v>
      </c>
      <c r="E97" s="2">
        <v>1</v>
      </c>
      <c r="F97" s="2">
        <v>1</v>
      </c>
      <c r="G97" s="2">
        <v>82.99</v>
      </c>
      <c r="H97" s="2">
        <v>413</v>
      </c>
      <c r="I97" s="2">
        <v>1178</v>
      </c>
      <c r="J97" s="2">
        <v>4.8170000000000002</v>
      </c>
      <c r="K97" s="2">
        <v>24.3</v>
      </c>
    </row>
    <row r="98" spans="1:11" x14ac:dyDescent="0.2">
      <c r="A98">
        <v>1</v>
      </c>
      <c r="B98" t="s">
        <v>11</v>
      </c>
      <c r="C98" s="2">
        <v>12</v>
      </c>
      <c r="D98" s="2">
        <v>1</v>
      </c>
      <c r="E98" s="2">
        <v>1</v>
      </c>
      <c r="F98" s="2">
        <v>8</v>
      </c>
      <c r="G98" s="2">
        <v>85.43</v>
      </c>
      <c r="H98" s="2">
        <v>244</v>
      </c>
      <c r="I98" s="2">
        <v>575</v>
      </c>
      <c r="J98" s="2">
        <v>4.5389999999999997</v>
      </c>
      <c r="K98" s="2">
        <v>23.6</v>
      </c>
    </row>
    <row r="99" spans="1:11" x14ac:dyDescent="0.2">
      <c r="A99">
        <v>1</v>
      </c>
      <c r="B99" t="s">
        <v>11</v>
      </c>
      <c r="C99" s="2">
        <v>12</v>
      </c>
      <c r="D99" s="2">
        <v>1</v>
      </c>
      <c r="E99" s="2">
        <v>1</v>
      </c>
      <c r="F99" s="2">
        <v>1</v>
      </c>
      <c r="G99" s="2">
        <v>85.43</v>
      </c>
      <c r="H99" s="2">
        <v>244</v>
      </c>
      <c r="I99" s="2">
        <v>575</v>
      </c>
      <c r="J99" s="2">
        <v>4.702</v>
      </c>
      <c r="K99" s="2">
        <v>23.6</v>
      </c>
    </row>
    <row r="100" spans="1:11" x14ac:dyDescent="0.2">
      <c r="A100">
        <v>2</v>
      </c>
      <c r="B100" t="s">
        <v>11</v>
      </c>
      <c r="C100" s="2">
        <v>12</v>
      </c>
      <c r="D100" s="2">
        <v>1</v>
      </c>
      <c r="E100" s="2">
        <v>1</v>
      </c>
      <c r="F100" s="2">
        <v>8</v>
      </c>
      <c r="G100" s="2">
        <v>85.43</v>
      </c>
      <c r="H100" s="2">
        <v>244</v>
      </c>
      <c r="I100" s="2">
        <v>575</v>
      </c>
      <c r="J100" s="2">
        <v>4.806</v>
      </c>
      <c r="K100" s="2">
        <v>23.6</v>
      </c>
    </row>
    <row r="101" spans="1:11" x14ac:dyDescent="0.2">
      <c r="A101">
        <v>2</v>
      </c>
      <c r="B101" t="s">
        <v>11</v>
      </c>
      <c r="C101" s="2">
        <v>12</v>
      </c>
      <c r="D101" s="2">
        <v>1</v>
      </c>
      <c r="E101" s="2">
        <v>1</v>
      </c>
      <c r="F101" s="2">
        <v>1</v>
      </c>
      <c r="G101" s="2">
        <v>85.43</v>
      </c>
      <c r="H101" s="2">
        <v>244</v>
      </c>
      <c r="I101" s="2">
        <v>575</v>
      </c>
      <c r="J101" s="2">
        <v>5.4450000000000003</v>
      </c>
      <c r="K101" s="2">
        <v>23.6</v>
      </c>
    </row>
    <row r="102" spans="1:11" x14ac:dyDescent="0.2">
      <c r="A102">
        <v>3</v>
      </c>
      <c r="B102" t="s">
        <v>11</v>
      </c>
      <c r="C102" s="2">
        <v>12</v>
      </c>
      <c r="D102" s="2">
        <v>1</v>
      </c>
      <c r="E102" s="2">
        <v>1</v>
      </c>
      <c r="F102" s="2">
        <v>8</v>
      </c>
      <c r="G102" s="2">
        <v>85.43</v>
      </c>
      <c r="H102" s="2">
        <v>244</v>
      </c>
      <c r="I102" s="2">
        <v>575</v>
      </c>
      <c r="J102" s="2">
        <v>5.13</v>
      </c>
      <c r="K102" s="2">
        <v>23.6</v>
      </c>
    </row>
    <row r="103" spans="1:11" x14ac:dyDescent="0.2">
      <c r="A103">
        <v>3</v>
      </c>
      <c r="B103" t="s">
        <v>11</v>
      </c>
      <c r="C103" s="2">
        <v>12</v>
      </c>
      <c r="D103" s="2">
        <v>1</v>
      </c>
      <c r="E103" s="2">
        <v>1</v>
      </c>
      <c r="F103" s="2">
        <v>1</v>
      </c>
      <c r="G103" s="2">
        <v>85.43</v>
      </c>
      <c r="H103" s="2">
        <v>244</v>
      </c>
      <c r="I103" s="2">
        <v>575</v>
      </c>
      <c r="J103" s="2">
        <v>7.2590000000000003</v>
      </c>
      <c r="K103" s="2">
        <v>23.6</v>
      </c>
    </row>
    <row r="104" spans="1:11" x14ac:dyDescent="0.2">
      <c r="A104">
        <v>4</v>
      </c>
      <c r="B104" t="s">
        <v>11</v>
      </c>
      <c r="C104" s="2">
        <v>12</v>
      </c>
      <c r="D104" s="2">
        <v>1</v>
      </c>
      <c r="E104" s="2">
        <v>1</v>
      </c>
      <c r="F104" s="2">
        <v>8</v>
      </c>
      <c r="G104" s="2">
        <v>85.43</v>
      </c>
      <c r="H104" s="2">
        <v>244</v>
      </c>
      <c r="I104" s="2">
        <v>575</v>
      </c>
      <c r="J104" s="2">
        <v>5.0110000000000001</v>
      </c>
      <c r="K104" s="2">
        <v>23.6</v>
      </c>
    </row>
    <row r="105" spans="1:11" x14ac:dyDescent="0.2">
      <c r="A105">
        <v>5</v>
      </c>
      <c r="B105" t="s">
        <v>11</v>
      </c>
      <c r="C105" s="2">
        <v>12</v>
      </c>
      <c r="D105" s="2">
        <v>1</v>
      </c>
      <c r="E105" s="2">
        <v>1</v>
      </c>
      <c r="F105" s="2">
        <v>1</v>
      </c>
      <c r="G105" s="2">
        <v>85.43</v>
      </c>
      <c r="H105" s="2">
        <v>244</v>
      </c>
      <c r="I105" s="2">
        <v>575</v>
      </c>
      <c r="J105" s="2">
        <v>4.3639999999999999</v>
      </c>
      <c r="K105" s="2">
        <v>23.6</v>
      </c>
    </row>
    <row r="106" spans="1:11" x14ac:dyDescent="0.2">
      <c r="A106">
        <v>1</v>
      </c>
      <c r="B106" t="s">
        <v>12</v>
      </c>
      <c r="C106" s="2">
        <v>12</v>
      </c>
      <c r="D106" s="2">
        <v>1</v>
      </c>
      <c r="E106" s="2">
        <v>1</v>
      </c>
      <c r="F106" s="2">
        <v>8</v>
      </c>
      <c r="G106" s="2">
        <v>84.54</v>
      </c>
      <c r="H106" s="2">
        <v>381</v>
      </c>
      <c r="I106" s="2">
        <v>1041</v>
      </c>
      <c r="J106" s="2">
        <v>7.9630000000000001</v>
      </c>
      <c r="K106" s="2">
        <v>22.2</v>
      </c>
    </row>
    <row r="107" spans="1:11" x14ac:dyDescent="0.2">
      <c r="A107">
        <v>1</v>
      </c>
      <c r="B107" t="s">
        <v>12</v>
      </c>
      <c r="C107" s="2">
        <v>12</v>
      </c>
      <c r="D107" s="2">
        <v>1</v>
      </c>
      <c r="E107" s="2">
        <v>1</v>
      </c>
      <c r="F107" s="2">
        <v>1</v>
      </c>
      <c r="G107" s="2">
        <v>84.54</v>
      </c>
      <c r="H107" s="2">
        <v>381</v>
      </c>
      <c r="I107" s="2">
        <v>1041</v>
      </c>
      <c r="J107" s="2">
        <v>3.806</v>
      </c>
      <c r="K107" s="2">
        <v>22.2</v>
      </c>
    </row>
    <row r="108" spans="1:11" x14ac:dyDescent="0.2">
      <c r="A108">
        <v>2</v>
      </c>
      <c r="B108" t="s">
        <v>12</v>
      </c>
      <c r="C108" s="2">
        <v>12</v>
      </c>
      <c r="D108" s="2">
        <v>1</v>
      </c>
      <c r="E108" s="2">
        <v>1</v>
      </c>
      <c r="F108" s="2">
        <v>8</v>
      </c>
      <c r="G108" s="2">
        <v>84.54</v>
      </c>
      <c r="H108" s="2">
        <v>381</v>
      </c>
      <c r="I108" s="2">
        <v>1041</v>
      </c>
      <c r="J108" s="2">
        <v>9.3219999999999992</v>
      </c>
      <c r="K108" s="2">
        <v>22.2</v>
      </c>
    </row>
    <row r="109" spans="1:11" x14ac:dyDescent="0.2">
      <c r="A109">
        <v>2</v>
      </c>
      <c r="B109" t="s">
        <v>12</v>
      </c>
      <c r="C109" s="2">
        <v>12</v>
      </c>
      <c r="D109" s="2">
        <v>1</v>
      </c>
      <c r="E109" s="2">
        <v>1</v>
      </c>
      <c r="F109" s="2">
        <v>1</v>
      </c>
      <c r="G109" s="2">
        <v>84.54</v>
      </c>
      <c r="H109" s="2">
        <v>381</v>
      </c>
      <c r="I109" s="2">
        <v>1041</v>
      </c>
      <c r="J109" s="2">
        <v>3.508</v>
      </c>
      <c r="K109" s="2">
        <v>22.2</v>
      </c>
    </row>
    <row r="110" spans="1:11" x14ac:dyDescent="0.2">
      <c r="A110">
        <v>3</v>
      </c>
      <c r="B110" t="s">
        <v>12</v>
      </c>
      <c r="C110" s="2">
        <v>12</v>
      </c>
      <c r="D110" s="2">
        <v>1</v>
      </c>
      <c r="E110" s="2">
        <v>1</v>
      </c>
      <c r="F110" s="2">
        <v>8</v>
      </c>
      <c r="G110" s="2">
        <v>84.54</v>
      </c>
      <c r="H110" s="2">
        <v>381</v>
      </c>
      <c r="I110" s="2">
        <v>1041</v>
      </c>
      <c r="J110" s="2">
        <v>9.2880000000000003</v>
      </c>
      <c r="K110" s="2">
        <v>22.2</v>
      </c>
    </row>
    <row r="111" spans="1:11" x14ac:dyDescent="0.2">
      <c r="A111">
        <v>3</v>
      </c>
      <c r="B111" t="s">
        <v>12</v>
      </c>
      <c r="C111" s="2">
        <v>12</v>
      </c>
      <c r="D111" s="2">
        <v>1</v>
      </c>
      <c r="E111" s="2">
        <v>1</v>
      </c>
      <c r="F111" s="2">
        <v>1</v>
      </c>
      <c r="G111" s="2">
        <v>84.54</v>
      </c>
      <c r="H111" s="2">
        <v>381</v>
      </c>
      <c r="I111" s="2">
        <v>1041</v>
      </c>
      <c r="J111" s="2">
        <v>5.4080000000000004</v>
      </c>
      <c r="K111" s="2">
        <v>22.2</v>
      </c>
    </row>
    <row r="112" spans="1:11" x14ac:dyDescent="0.2">
      <c r="A112">
        <v>4</v>
      </c>
      <c r="B112" t="s">
        <v>12</v>
      </c>
      <c r="C112" s="2">
        <v>12</v>
      </c>
      <c r="D112" s="2">
        <v>1</v>
      </c>
      <c r="E112" s="2">
        <v>1</v>
      </c>
      <c r="F112" s="2">
        <v>8</v>
      </c>
      <c r="G112" s="2">
        <v>84.54</v>
      </c>
      <c r="H112" s="2">
        <v>381</v>
      </c>
      <c r="I112" s="2">
        <v>1041</v>
      </c>
      <c r="J112" s="2">
        <v>7.4809999999999999</v>
      </c>
      <c r="K112" s="2">
        <v>22.2</v>
      </c>
    </row>
    <row r="113" spans="1:11" x14ac:dyDescent="0.2">
      <c r="A113">
        <v>5</v>
      </c>
      <c r="B113" t="s">
        <v>12</v>
      </c>
      <c r="C113" s="2">
        <v>12</v>
      </c>
      <c r="D113" s="2">
        <v>1</v>
      </c>
      <c r="E113" s="2">
        <v>1</v>
      </c>
      <c r="F113" s="2">
        <v>1</v>
      </c>
      <c r="G113" s="2">
        <v>84.54</v>
      </c>
      <c r="H113" s="2">
        <v>381</v>
      </c>
      <c r="I113" s="2">
        <v>1041</v>
      </c>
      <c r="J113" s="2">
        <v>3.4420000000000002</v>
      </c>
      <c r="K113" s="2">
        <v>22.2</v>
      </c>
    </row>
    <row r="114" spans="1:11" x14ac:dyDescent="0.2">
      <c r="A114">
        <v>1</v>
      </c>
      <c r="B114" t="s">
        <v>14</v>
      </c>
      <c r="C114" s="2">
        <v>15</v>
      </c>
      <c r="D114" s="2">
        <v>1</v>
      </c>
      <c r="E114" s="2">
        <v>1</v>
      </c>
      <c r="F114" s="2">
        <v>8</v>
      </c>
      <c r="G114" s="2">
        <v>88.02</v>
      </c>
      <c r="H114" s="2">
        <v>300</v>
      </c>
      <c r="I114" s="2">
        <v>1066</v>
      </c>
      <c r="J114" s="2">
        <v>78.007999999999996</v>
      </c>
      <c r="K114" s="2">
        <v>19.100000000000001</v>
      </c>
    </row>
    <row r="115" spans="1:11" x14ac:dyDescent="0.2">
      <c r="A115">
        <v>1</v>
      </c>
      <c r="B115" t="s">
        <v>14</v>
      </c>
      <c r="C115" s="2">
        <v>15</v>
      </c>
      <c r="D115" s="2">
        <v>1</v>
      </c>
      <c r="E115" s="2">
        <v>1</v>
      </c>
      <c r="F115" s="2">
        <v>1</v>
      </c>
      <c r="G115" s="2">
        <v>88.02</v>
      </c>
      <c r="H115" s="2">
        <v>300</v>
      </c>
      <c r="I115" s="2">
        <v>1066</v>
      </c>
      <c r="J115" s="2">
        <v>76.872</v>
      </c>
      <c r="K115" s="2">
        <v>19.100000000000001</v>
      </c>
    </row>
    <row r="116" spans="1:11" x14ac:dyDescent="0.2">
      <c r="A116">
        <v>2</v>
      </c>
      <c r="B116" t="s">
        <v>14</v>
      </c>
      <c r="C116" s="2">
        <v>15</v>
      </c>
      <c r="D116" s="2">
        <v>1</v>
      </c>
      <c r="E116" s="2">
        <v>1</v>
      </c>
      <c r="F116" s="2">
        <v>8</v>
      </c>
      <c r="G116" s="2">
        <v>88.02</v>
      </c>
      <c r="H116" s="2">
        <v>300</v>
      </c>
      <c r="I116" s="2">
        <v>1066</v>
      </c>
      <c r="J116" s="2">
        <v>82.463999999999999</v>
      </c>
      <c r="K116" s="2">
        <v>19.100000000000001</v>
      </c>
    </row>
    <row r="117" spans="1:11" x14ac:dyDescent="0.2">
      <c r="A117">
        <v>2</v>
      </c>
      <c r="B117" t="s">
        <v>14</v>
      </c>
      <c r="C117" s="2">
        <v>15</v>
      </c>
      <c r="D117" s="2">
        <v>1</v>
      </c>
      <c r="E117" s="2">
        <v>1</v>
      </c>
      <c r="F117" s="2">
        <v>1</v>
      </c>
      <c r="G117" s="2">
        <v>88.02</v>
      </c>
      <c r="H117" s="2">
        <v>300</v>
      </c>
      <c r="I117" s="2">
        <v>1066</v>
      </c>
      <c r="J117" s="2">
        <v>79.067999999999998</v>
      </c>
      <c r="K117" s="2">
        <v>19.100000000000001</v>
      </c>
    </row>
    <row r="118" spans="1:11" x14ac:dyDescent="0.2">
      <c r="A118">
        <v>3</v>
      </c>
      <c r="B118" t="s">
        <v>14</v>
      </c>
      <c r="C118" s="2">
        <v>15</v>
      </c>
      <c r="D118" s="2">
        <v>1</v>
      </c>
      <c r="E118" s="2">
        <v>1</v>
      </c>
      <c r="F118" s="2">
        <v>8</v>
      </c>
      <c r="G118" s="2">
        <v>88.02</v>
      </c>
      <c r="H118" s="2">
        <v>300</v>
      </c>
      <c r="I118" s="2">
        <v>1066</v>
      </c>
      <c r="J118" s="2">
        <v>75.137</v>
      </c>
      <c r="K118" s="2">
        <v>19.100000000000001</v>
      </c>
    </row>
    <row r="119" spans="1:11" x14ac:dyDescent="0.2">
      <c r="A119">
        <v>3</v>
      </c>
      <c r="B119" t="s">
        <v>14</v>
      </c>
      <c r="C119" s="2">
        <v>15</v>
      </c>
      <c r="D119" s="2">
        <v>1</v>
      </c>
      <c r="E119" s="2">
        <v>1</v>
      </c>
      <c r="F119" s="2">
        <v>1</v>
      </c>
      <c r="G119" s="2">
        <v>88.02</v>
      </c>
      <c r="H119" s="2">
        <v>300</v>
      </c>
      <c r="I119" s="2">
        <v>1066</v>
      </c>
      <c r="J119" s="2">
        <v>87.644000000000005</v>
      </c>
      <c r="K119" s="2">
        <v>19.100000000000001</v>
      </c>
    </row>
    <row r="120" spans="1:11" x14ac:dyDescent="0.2">
      <c r="A120">
        <v>4</v>
      </c>
      <c r="B120" t="s">
        <v>14</v>
      </c>
      <c r="C120" s="2">
        <v>15</v>
      </c>
      <c r="D120" s="2">
        <v>1</v>
      </c>
      <c r="E120" s="2">
        <v>1</v>
      </c>
      <c r="F120" s="2">
        <v>8</v>
      </c>
      <c r="G120" s="2">
        <v>88.02</v>
      </c>
      <c r="H120" s="2">
        <v>300</v>
      </c>
      <c r="I120" s="2">
        <v>1066</v>
      </c>
      <c r="J120" s="2">
        <v>72.953999999999994</v>
      </c>
      <c r="K120" s="2">
        <v>19.100000000000001</v>
      </c>
    </row>
    <row r="121" spans="1:11" x14ac:dyDescent="0.2">
      <c r="A121">
        <v>5</v>
      </c>
      <c r="B121" t="s">
        <v>14</v>
      </c>
      <c r="C121" s="2">
        <v>15</v>
      </c>
      <c r="D121" s="2">
        <v>1</v>
      </c>
      <c r="E121" s="2">
        <v>1</v>
      </c>
      <c r="F121" s="2">
        <v>1</v>
      </c>
      <c r="G121" s="2">
        <v>88.02</v>
      </c>
      <c r="H121" s="2">
        <v>300</v>
      </c>
      <c r="I121" s="2">
        <v>1066</v>
      </c>
      <c r="J121" s="2">
        <v>72.293999999999997</v>
      </c>
      <c r="K121" s="2">
        <v>19.100000000000001</v>
      </c>
    </row>
    <row r="122" spans="1:11" x14ac:dyDescent="0.2">
      <c r="A122">
        <v>1</v>
      </c>
      <c r="B122" t="s">
        <v>21</v>
      </c>
      <c r="C122" s="2">
        <v>15</v>
      </c>
      <c r="D122" s="2">
        <v>1</v>
      </c>
      <c r="E122" s="2">
        <v>1</v>
      </c>
      <c r="F122" s="2">
        <v>8</v>
      </c>
      <c r="G122" s="2">
        <v>85.8</v>
      </c>
      <c r="H122" s="2">
        <v>358</v>
      </c>
      <c r="I122" s="2">
        <v>1181</v>
      </c>
      <c r="J122" s="2">
        <v>122.354</v>
      </c>
      <c r="K122" s="2">
        <v>18.7</v>
      </c>
    </row>
    <row r="123" spans="1:11" x14ac:dyDescent="0.2">
      <c r="A123">
        <v>1</v>
      </c>
      <c r="B123" t="s">
        <v>21</v>
      </c>
      <c r="C123" s="2">
        <v>15</v>
      </c>
      <c r="D123" s="2">
        <v>1</v>
      </c>
      <c r="E123" s="2">
        <v>1</v>
      </c>
      <c r="F123" s="2">
        <v>1</v>
      </c>
      <c r="G123" s="2">
        <v>85.8</v>
      </c>
      <c r="H123" s="2">
        <v>358</v>
      </c>
      <c r="I123" s="2">
        <v>1170</v>
      </c>
      <c r="J123" s="2">
        <v>106.068</v>
      </c>
      <c r="K123" s="2">
        <v>18.7</v>
      </c>
    </row>
    <row r="124" spans="1:11" x14ac:dyDescent="0.2">
      <c r="A124">
        <v>2</v>
      </c>
      <c r="B124" t="s">
        <v>21</v>
      </c>
      <c r="C124" s="2">
        <v>15</v>
      </c>
      <c r="D124" s="2">
        <v>1</v>
      </c>
      <c r="E124" s="2">
        <v>1</v>
      </c>
      <c r="F124" s="2">
        <v>8</v>
      </c>
      <c r="G124" s="2">
        <v>85.8</v>
      </c>
      <c r="H124" s="2">
        <v>358</v>
      </c>
      <c r="I124" s="2">
        <v>1195</v>
      </c>
      <c r="J124" s="2">
        <v>70.572000000000003</v>
      </c>
      <c r="K124" s="2">
        <v>18.7</v>
      </c>
    </row>
    <row r="125" spans="1:11" x14ac:dyDescent="0.2">
      <c r="A125">
        <v>2</v>
      </c>
      <c r="B125" t="s">
        <v>21</v>
      </c>
      <c r="C125" s="2">
        <v>15</v>
      </c>
      <c r="D125" s="2">
        <v>1</v>
      </c>
      <c r="E125" s="2">
        <v>1</v>
      </c>
      <c r="F125" s="2">
        <v>1</v>
      </c>
      <c r="G125" s="2">
        <v>85.8</v>
      </c>
      <c r="H125" s="2">
        <v>358</v>
      </c>
      <c r="I125" s="2">
        <v>1170</v>
      </c>
      <c r="J125" s="2">
        <v>76.381</v>
      </c>
      <c r="K125" s="2">
        <v>18.7</v>
      </c>
    </row>
    <row r="126" spans="1:11" x14ac:dyDescent="0.2">
      <c r="A126">
        <v>3</v>
      </c>
      <c r="B126" t="s">
        <v>21</v>
      </c>
      <c r="C126" s="2">
        <v>15</v>
      </c>
      <c r="D126" s="2">
        <v>1</v>
      </c>
      <c r="E126" s="2">
        <v>1</v>
      </c>
      <c r="F126" s="2">
        <v>8</v>
      </c>
      <c r="G126" s="2">
        <v>85.8</v>
      </c>
      <c r="H126" s="2">
        <v>358</v>
      </c>
      <c r="I126" s="2">
        <v>1195</v>
      </c>
      <c r="J126" s="2">
        <v>97.447000000000003</v>
      </c>
      <c r="K126" s="2">
        <v>18.7</v>
      </c>
    </row>
    <row r="127" spans="1:11" x14ac:dyDescent="0.2">
      <c r="A127">
        <v>3</v>
      </c>
      <c r="B127" t="s">
        <v>21</v>
      </c>
      <c r="C127" s="2">
        <v>15</v>
      </c>
      <c r="D127" s="2">
        <v>1</v>
      </c>
      <c r="E127" s="2">
        <v>1</v>
      </c>
      <c r="F127" s="2">
        <v>1</v>
      </c>
      <c r="G127" s="2">
        <v>85.8</v>
      </c>
      <c r="H127" s="2">
        <v>358</v>
      </c>
      <c r="I127" s="2">
        <v>1170</v>
      </c>
      <c r="J127" s="2">
        <v>52.762</v>
      </c>
      <c r="K127" s="2">
        <v>18.7</v>
      </c>
    </row>
    <row r="128" spans="1:11" x14ac:dyDescent="0.2">
      <c r="A128">
        <v>4</v>
      </c>
      <c r="B128" t="s">
        <v>21</v>
      </c>
      <c r="C128" s="2">
        <v>15</v>
      </c>
      <c r="D128" s="2">
        <v>1</v>
      </c>
      <c r="E128" s="2">
        <v>1</v>
      </c>
      <c r="F128" s="2">
        <v>8</v>
      </c>
      <c r="G128" s="2">
        <v>85.8</v>
      </c>
      <c r="H128" s="2">
        <v>358</v>
      </c>
      <c r="I128" s="2">
        <v>1181</v>
      </c>
      <c r="J128" s="2">
        <v>122.77</v>
      </c>
      <c r="K128" s="2">
        <v>18.7</v>
      </c>
    </row>
    <row r="129" spans="1:11" x14ac:dyDescent="0.2">
      <c r="A129">
        <v>5</v>
      </c>
      <c r="B129" t="s">
        <v>21</v>
      </c>
      <c r="C129" s="2">
        <v>15</v>
      </c>
      <c r="D129" s="2">
        <v>1</v>
      </c>
      <c r="E129" s="2">
        <v>1</v>
      </c>
      <c r="F129" s="2">
        <v>1</v>
      </c>
      <c r="G129" s="2">
        <v>85.8</v>
      </c>
      <c r="H129" s="2">
        <v>358</v>
      </c>
      <c r="I129" s="2">
        <v>1170</v>
      </c>
      <c r="J129" s="2">
        <v>104.54</v>
      </c>
      <c r="K129" s="2">
        <v>18.7</v>
      </c>
    </row>
    <row r="130" spans="1:11" x14ac:dyDescent="0.2">
      <c r="A130">
        <v>1</v>
      </c>
      <c r="B130" t="s">
        <v>15</v>
      </c>
      <c r="C130" s="2">
        <v>15</v>
      </c>
      <c r="D130" s="2">
        <v>1</v>
      </c>
      <c r="E130" s="2">
        <v>1</v>
      </c>
      <c r="F130" s="2">
        <v>8</v>
      </c>
      <c r="G130" s="2">
        <v>87.89</v>
      </c>
      <c r="H130" s="2">
        <v>249</v>
      </c>
      <c r="I130" s="2">
        <v>643</v>
      </c>
      <c r="J130" s="2">
        <v>100.892</v>
      </c>
      <c r="K130" s="2">
        <v>19.100000000000001</v>
      </c>
    </row>
    <row r="131" spans="1:11" x14ac:dyDescent="0.2">
      <c r="A131">
        <v>1</v>
      </c>
      <c r="B131" t="s">
        <v>15</v>
      </c>
      <c r="C131" s="2">
        <v>15</v>
      </c>
      <c r="D131" s="2">
        <v>1</v>
      </c>
      <c r="E131" s="2">
        <v>1</v>
      </c>
      <c r="F131" s="2">
        <v>1</v>
      </c>
      <c r="G131" s="2">
        <v>87.89</v>
      </c>
      <c r="H131" s="2">
        <v>249</v>
      </c>
      <c r="I131" s="2">
        <v>643</v>
      </c>
      <c r="J131" s="2">
        <v>56.539000000000001</v>
      </c>
      <c r="K131" s="2">
        <v>19.100000000000001</v>
      </c>
    </row>
    <row r="132" spans="1:11" x14ac:dyDescent="0.2">
      <c r="A132">
        <v>2</v>
      </c>
      <c r="B132" t="s">
        <v>15</v>
      </c>
      <c r="C132" s="2">
        <v>15</v>
      </c>
      <c r="D132" s="2">
        <v>1</v>
      </c>
      <c r="E132" s="2">
        <v>1</v>
      </c>
      <c r="F132" s="2">
        <v>8</v>
      </c>
      <c r="G132" s="2">
        <v>87.89</v>
      </c>
      <c r="H132" s="2">
        <v>249</v>
      </c>
      <c r="I132" s="2">
        <v>643</v>
      </c>
      <c r="J132" s="2">
        <v>108.738</v>
      </c>
      <c r="K132" s="2">
        <v>19.100000000000001</v>
      </c>
    </row>
    <row r="133" spans="1:11" x14ac:dyDescent="0.2">
      <c r="A133">
        <v>2</v>
      </c>
      <c r="B133" t="s">
        <v>15</v>
      </c>
      <c r="C133" s="2">
        <v>15</v>
      </c>
      <c r="D133" s="2">
        <v>1</v>
      </c>
      <c r="E133" s="2">
        <v>1</v>
      </c>
      <c r="F133" s="2">
        <v>1</v>
      </c>
      <c r="G133" s="2">
        <v>87.89</v>
      </c>
      <c r="H133" s="2">
        <v>249</v>
      </c>
      <c r="I133" s="2">
        <v>643</v>
      </c>
      <c r="J133" s="2">
        <v>57.58</v>
      </c>
      <c r="K133" s="2">
        <v>19.100000000000001</v>
      </c>
    </row>
    <row r="134" spans="1:11" x14ac:dyDescent="0.2">
      <c r="A134">
        <v>3</v>
      </c>
      <c r="B134" t="s">
        <v>15</v>
      </c>
      <c r="C134" s="2">
        <v>15</v>
      </c>
      <c r="D134" s="2">
        <v>1</v>
      </c>
      <c r="E134" s="2">
        <v>1</v>
      </c>
      <c r="F134" s="2">
        <v>8</v>
      </c>
      <c r="G134" s="2">
        <v>87.89</v>
      </c>
      <c r="H134" s="2">
        <v>249</v>
      </c>
      <c r="I134" s="2">
        <v>643</v>
      </c>
      <c r="J134" s="2">
        <v>98.516999999999996</v>
      </c>
      <c r="K134" s="2">
        <v>19.100000000000001</v>
      </c>
    </row>
    <row r="135" spans="1:11" x14ac:dyDescent="0.2">
      <c r="A135">
        <v>3</v>
      </c>
      <c r="B135" t="s">
        <v>15</v>
      </c>
      <c r="C135" s="2">
        <v>15</v>
      </c>
      <c r="D135" s="2">
        <v>1</v>
      </c>
      <c r="E135" s="2">
        <v>1</v>
      </c>
      <c r="F135" s="2">
        <v>1</v>
      </c>
      <c r="G135" s="2">
        <v>87.89</v>
      </c>
      <c r="H135" s="2">
        <v>249</v>
      </c>
      <c r="I135" s="2">
        <v>643</v>
      </c>
      <c r="J135" s="2">
        <v>61.670999999999999</v>
      </c>
      <c r="K135" s="2">
        <v>19.100000000000001</v>
      </c>
    </row>
    <row r="136" spans="1:11" x14ac:dyDescent="0.2">
      <c r="A136">
        <v>4</v>
      </c>
      <c r="B136" t="s">
        <v>15</v>
      </c>
      <c r="C136" s="2">
        <v>15</v>
      </c>
      <c r="D136" s="2">
        <v>1</v>
      </c>
      <c r="E136" s="2">
        <v>1</v>
      </c>
      <c r="F136" s="2">
        <v>8</v>
      </c>
      <c r="G136" s="2">
        <v>87.89</v>
      </c>
      <c r="H136" s="2">
        <v>249</v>
      </c>
      <c r="I136" s="2">
        <v>643</v>
      </c>
      <c r="J136" s="2">
        <v>100.646</v>
      </c>
      <c r="K136" s="2">
        <v>19.100000000000001</v>
      </c>
    </row>
    <row r="137" spans="1:11" x14ac:dyDescent="0.2">
      <c r="A137">
        <v>5</v>
      </c>
      <c r="B137" t="s">
        <v>15</v>
      </c>
      <c r="C137" s="2">
        <v>15</v>
      </c>
      <c r="D137" s="2">
        <v>1</v>
      </c>
      <c r="E137" s="2">
        <v>1</v>
      </c>
      <c r="F137" s="2">
        <v>1</v>
      </c>
      <c r="G137" s="2">
        <v>87.89</v>
      </c>
      <c r="H137" s="2">
        <v>249</v>
      </c>
      <c r="I137" s="2">
        <v>643</v>
      </c>
      <c r="J137" s="2">
        <v>58.976999999999997</v>
      </c>
      <c r="K137" s="2">
        <v>19.100000000000001</v>
      </c>
    </row>
    <row r="138" spans="1:11" x14ac:dyDescent="0.2">
      <c r="A138">
        <v>1</v>
      </c>
      <c r="B138" t="s">
        <v>16</v>
      </c>
      <c r="C138" s="2">
        <v>15</v>
      </c>
      <c r="D138" s="2">
        <v>1</v>
      </c>
      <c r="E138" s="2">
        <v>1</v>
      </c>
      <c r="F138" s="2">
        <v>8</v>
      </c>
      <c r="G138" s="2">
        <v>91.11</v>
      </c>
      <c r="H138" s="2">
        <v>165</v>
      </c>
      <c r="I138" s="2">
        <v>685</v>
      </c>
      <c r="J138" s="2">
        <v>111.95099999999999</v>
      </c>
      <c r="K138" s="2">
        <v>18.2</v>
      </c>
    </row>
    <row r="139" spans="1:11" x14ac:dyDescent="0.2">
      <c r="A139">
        <v>1</v>
      </c>
      <c r="B139" t="s">
        <v>16</v>
      </c>
      <c r="C139" s="2">
        <v>15</v>
      </c>
      <c r="D139" s="2">
        <v>1</v>
      </c>
      <c r="E139" s="2">
        <v>1</v>
      </c>
      <c r="F139" s="2">
        <v>1</v>
      </c>
      <c r="G139" s="2">
        <v>91.11</v>
      </c>
      <c r="H139" s="2">
        <v>165</v>
      </c>
      <c r="I139" s="2">
        <v>685</v>
      </c>
      <c r="J139" s="2">
        <v>57.563000000000002</v>
      </c>
      <c r="K139" s="2">
        <v>18.2</v>
      </c>
    </row>
    <row r="140" spans="1:11" x14ac:dyDescent="0.2">
      <c r="A140">
        <v>2</v>
      </c>
      <c r="B140" t="s">
        <v>16</v>
      </c>
      <c r="C140" s="2">
        <v>15</v>
      </c>
      <c r="D140" s="2">
        <v>1</v>
      </c>
      <c r="E140" s="2">
        <v>1</v>
      </c>
      <c r="F140" s="2">
        <v>8</v>
      </c>
      <c r="G140" s="2">
        <v>91.11</v>
      </c>
      <c r="H140" s="2">
        <v>165</v>
      </c>
      <c r="I140" s="2">
        <v>685</v>
      </c>
      <c r="J140" s="2">
        <v>131.095</v>
      </c>
      <c r="K140" s="2">
        <v>18.2</v>
      </c>
    </row>
    <row r="141" spans="1:11" x14ac:dyDescent="0.2">
      <c r="A141">
        <v>2</v>
      </c>
      <c r="B141" t="s">
        <v>16</v>
      </c>
      <c r="C141" s="2">
        <v>15</v>
      </c>
      <c r="D141" s="2">
        <v>1</v>
      </c>
      <c r="E141" s="2">
        <v>1</v>
      </c>
      <c r="F141" s="2">
        <v>1</v>
      </c>
      <c r="G141" s="2">
        <v>91.11</v>
      </c>
      <c r="H141" s="2">
        <v>165</v>
      </c>
      <c r="I141" s="2">
        <v>685</v>
      </c>
      <c r="J141" s="2">
        <v>53.945999999999998</v>
      </c>
      <c r="K141" s="2">
        <v>18.2</v>
      </c>
    </row>
    <row r="142" spans="1:11" x14ac:dyDescent="0.2">
      <c r="A142">
        <v>3</v>
      </c>
      <c r="B142" t="s">
        <v>16</v>
      </c>
      <c r="C142" s="2">
        <v>15</v>
      </c>
      <c r="D142" s="2">
        <v>1</v>
      </c>
      <c r="E142" s="2">
        <v>1</v>
      </c>
      <c r="F142" s="2">
        <v>8</v>
      </c>
      <c r="G142" s="2">
        <v>91.11</v>
      </c>
      <c r="H142" s="2">
        <v>165</v>
      </c>
      <c r="I142" s="2">
        <v>712</v>
      </c>
      <c r="J142" s="2">
        <v>127.18600000000001</v>
      </c>
      <c r="K142" s="2">
        <v>18.2</v>
      </c>
    </row>
    <row r="143" spans="1:11" x14ac:dyDescent="0.2">
      <c r="A143">
        <v>3</v>
      </c>
      <c r="B143" t="s">
        <v>16</v>
      </c>
      <c r="C143" s="2">
        <v>15</v>
      </c>
      <c r="D143" s="2">
        <v>1</v>
      </c>
      <c r="E143" s="2">
        <v>1</v>
      </c>
      <c r="F143" s="2">
        <v>1</v>
      </c>
      <c r="G143" s="2">
        <v>91.11</v>
      </c>
      <c r="H143" s="2">
        <v>165</v>
      </c>
      <c r="I143" s="2">
        <v>685</v>
      </c>
      <c r="J143" s="2">
        <v>51.661999999999999</v>
      </c>
      <c r="K143" s="2">
        <v>18.2</v>
      </c>
    </row>
    <row r="144" spans="1:11" x14ac:dyDescent="0.2">
      <c r="A144">
        <v>4</v>
      </c>
      <c r="B144" t="s">
        <v>16</v>
      </c>
      <c r="C144" s="2">
        <v>15</v>
      </c>
      <c r="D144" s="2">
        <v>1</v>
      </c>
      <c r="E144" s="2">
        <v>1</v>
      </c>
      <c r="F144" s="2">
        <v>8</v>
      </c>
      <c r="G144" s="2">
        <v>91.11</v>
      </c>
      <c r="H144" s="2">
        <v>165</v>
      </c>
      <c r="I144" s="2">
        <v>712</v>
      </c>
      <c r="J144" s="2">
        <v>106.93600000000001</v>
      </c>
      <c r="K144" s="2">
        <v>18.2</v>
      </c>
    </row>
    <row r="145" spans="1:11" x14ac:dyDescent="0.2">
      <c r="A145">
        <v>5</v>
      </c>
      <c r="B145" t="s">
        <v>16</v>
      </c>
      <c r="C145" s="2">
        <v>15</v>
      </c>
      <c r="D145" s="2">
        <v>1</v>
      </c>
      <c r="E145" s="2">
        <v>1</v>
      </c>
      <c r="F145" s="2">
        <v>1</v>
      </c>
      <c r="G145" s="2">
        <v>91.11</v>
      </c>
      <c r="H145" s="2">
        <v>165</v>
      </c>
      <c r="I145" s="2">
        <v>685</v>
      </c>
      <c r="J145" s="2">
        <v>49.848999999999997</v>
      </c>
      <c r="K145" s="2">
        <v>18.2</v>
      </c>
    </row>
    <row r="146" spans="1:11" x14ac:dyDescent="0.2">
      <c r="A146">
        <v>1</v>
      </c>
      <c r="B146" t="s">
        <v>17</v>
      </c>
      <c r="C146" s="2">
        <v>15</v>
      </c>
      <c r="D146" s="2">
        <v>1</v>
      </c>
      <c r="E146" s="2">
        <v>1</v>
      </c>
      <c r="F146" s="2">
        <v>8</v>
      </c>
      <c r="G146" s="2">
        <v>90.41</v>
      </c>
      <c r="H146" s="2">
        <v>209</v>
      </c>
      <c r="I146" s="2">
        <v>781</v>
      </c>
      <c r="J146" s="2">
        <v>115.568</v>
      </c>
      <c r="K146" s="2">
        <v>18.2</v>
      </c>
    </row>
    <row r="147" spans="1:11" x14ac:dyDescent="0.2">
      <c r="A147">
        <v>1</v>
      </c>
      <c r="B147" t="s">
        <v>17</v>
      </c>
      <c r="C147" s="2">
        <v>15</v>
      </c>
      <c r="D147" s="2">
        <v>1</v>
      </c>
      <c r="E147" s="2">
        <v>1</v>
      </c>
      <c r="F147" s="2">
        <v>1</v>
      </c>
      <c r="G147" s="2">
        <v>90.41</v>
      </c>
      <c r="H147" s="2">
        <v>209</v>
      </c>
      <c r="I147" s="2">
        <v>781</v>
      </c>
      <c r="J147" s="2">
        <v>64.05</v>
      </c>
      <c r="K147" s="2">
        <v>18.2</v>
      </c>
    </row>
    <row r="148" spans="1:11" x14ac:dyDescent="0.2">
      <c r="A148">
        <v>2</v>
      </c>
      <c r="B148" t="s">
        <v>17</v>
      </c>
      <c r="C148" s="2">
        <v>15</v>
      </c>
      <c r="D148" s="2">
        <v>1</v>
      </c>
      <c r="E148" s="2">
        <v>1</v>
      </c>
      <c r="F148" s="2">
        <v>8</v>
      </c>
      <c r="G148" s="2">
        <v>90.41</v>
      </c>
      <c r="H148" s="2">
        <v>209</v>
      </c>
      <c r="I148" s="2">
        <v>781</v>
      </c>
      <c r="J148" s="2">
        <v>117.73399999999999</v>
      </c>
      <c r="K148" s="2">
        <v>18.2</v>
      </c>
    </row>
    <row r="149" spans="1:11" x14ac:dyDescent="0.2">
      <c r="A149">
        <v>2</v>
      </c>
      <c r="B149" t="s">
        <v>17</v>
      </c>
      <c r="C149" s="2">
        <v>15</v>
      </c>
      <c r="D149" s="2">
        <v>1</v>
      </c>
      <c r="E149" s="2">
        <v>1</v>
      </c>
      <c r="F149" s="2">
        <v>1</v>
      </c>
      <c r="G149" s="2">
        <v>90.41</v>
      </c>
      <c r="H149" s="2">
        <v>209</v>
      </c>
      <c r="I149" s="2">
        <v>781</v>
      </c>
      <c r="J149" s="2">
        <v>57.079000000000001</v>
      </c>
      <c r="K149" s="2">
        <v>18.2</v>
      </c>
    </row>
    <row r="150" spans="1:11" x14ac:dyDescent="0.2">
      <c r="A150">
        <v>3</v>
      </c>
      <c r="B150" t="s">
        <v>17</v>
      </c>
      <c r="C150" s="2">
        <v>15</v>
      </c>
      <c r="D150" s="2">
        <v>1</v>
      </c>
      <c r="E150" s="2">
        <v>1</v>
      </c>
      <c r="F150" s="2">
        <v>8</v>
      </c>
      <c r="G150" s="2">
        <v>90.41</v>
      </c>
      <c r="H150" s="2">
        <v>209</v>
      </c>
      <c r="I150" s="2">
        <v>781</v>
      </c>
      <c r="J150" s="2">
        <v>112.224</v>
      </c>
      <c r="K150" s="2">
        <v>18.2</v>
      </c>
    </row>
    <row r="151" spans="1:11" x14ac:dyDescent="0.2">
      <c r="A151">
        <v>3</v>
      </c>
      <c r="B151" t="s">
        <v>17</v>
      </c>
      <c r="C151" s="2">
        <v>15</v>
      </c>
      <c r="D151" s="2">
        <v>1</v>
      </c>
      <c r="E151" s="2">
        <v>1</v>
      </c>
      <c r="F151" s="2">
        <v>1</v>
      </c>
      <c r="G151" s="2">
        <v>90.41</v>
      </c>
      <c r="H151" s="2">
        <v>209</v>
      </c>
      <c r="I151" s="2">
        <v>781</v>
      </c>
      <c r="J151" s="2">
        <v>72.015000000000001</v>
      </c>
      <c r="K151" s="2">
        <v>18.2</v>
      </c>
    </row>
    <row r="152" spans="1:11" x14ac:dyDescent="0.2">
      <c r="A152">
        <v>4</v>
      </c>
      <c r="B152" t="s">
        <v>17</v>
      </c>
      <c r="C152" s="2">
        <v>15</v>
      </c>
      <c r="D152" s="2">
        <v>1</v>
      </c>
      <c r="E152" s="2">
        <v>1</v>
      </c>
      <c r="F152" s="2">
        <v>8</v>
      </c>
      <c r="G152" s="2">
        <v>90.41</v>
      </c>
      <c r="H152" s="2">
        <v>209</v>
      </c>
      <c r="I152" s="2">
        <v>781</v>
      </c>
      <c r="J152" s="2">
        <v>113.604</v>
      </c>
      <c r="K152" s="2">
        <v>18.2</v>
      </c>
    </row>
    <row r="153" spans="1:11" x14ac:dyDescent="0.2">
      <c r="A153">
        <v>5</v>
      </c>
      <c r="B153" t="s">
        <v>17</v>
      </c>
      <c r="C153" s="2">
        <v>15</v>
      </c>
      <c r="D153" s="2">
        <v>1</v>
      </c>
      <c r="E153" s="2">
        <v>1</v>
      </c>
      <c r="F153" s="2">
        <v>1</v>
      </c>
      <c r="G153" s="2">
        <v>90.41</v>
      </c>
      <c r="H153" s="2">
        <v>209</v>
      </c>
      <c r="I153" s="2">
        <v>781</v>
      </c>
      <c r="J153" s="2">
        <v>58.81</v>
      </c>
      <c r="K153" s="2">
        <v>18.2</v>
      </c>
    </row>
    <row r="154" spans="1:11" x14ac:dyDescent="0.2">
      <c r="A154">
        <v>1</v>
      </c>
      <c r="B154" t="s">
        <v>18</v>
      </c>
      <c r="C154" s="2">
        <v>15</v>
      </c>
      <c r="D154" s="2">
        <v>1</v>
      </c>
      <c r="E154" s="2">
        <v>1</v>
      </c>
      <c r="F154" s="2">
        <v>8</v>
      </c>
      <c r="G154" s="2">
        <v>92.09</v>
      </c>
      <c r="H154" s="2">
        <v>308</v>
      </c>
      <c r="I154" s="2">
        <v>945</v>
      </c>
      <c r="J154" s="2">
        <v>99.941999999999993</v>
      </c>
      <c r="K154" s="2">
        <v>19.100000000000001</v>
      </c>
    </row>
    <row r="155" spans="1:11" x14ac:dyDescent="0.2">
      <c r="A155">
        <v>1</v>
      </c>
      <c r="B155" t="s">
        <v>18</v>
      </c>
      <c r="C155" s="2">
        <v>15</v>
      </c>
      <c r="D155" s="2">
        <v>1</v>
      </c>
      <c r="E155" s="2">
        <v>1</v>
      </c>
      <c r="F155" s="2">
        <v>1</v>
      </c>
      <c r="G155" s="2">
        <v>92.09</v>
      </c>
      <c r="H155" s="2">
        <v>308</v>
      </c>
      <c r="I155" s="2">
        <v>945</v>
      </c>
      <c r="J155" s="2">
        <v>39.49</v>
      </c>
      <c r="K155" s="2">
        <v>19.100000000000001</v>
      </c>
    </row>
    <row r="156" spans="1:11" x14ac:dyDescent="0.2">
      <c r="A156">
        <v>2</v>
      </c>
      <c r="B156" t="s">
        <v>18</v>
      </c>
      <c r="C156" s="2">
        <v>15</v>
      </c>
      <c r="D156" s="2">
        <v>1</v>
      </c>
      <c r="E156" s="2">
        <v>1</v>
      </c>
      <c r="F156" s="2">
        <v>8</v>
      </c>
      <c r="G156" s="2">
        <v>92.09</v>
      </c>
      <c r="H156" s="2">
        <v>308</v>
      </c>
      <c r="I156" s="2">
        <v>945</v>
      </c>
      <c r="J156" s="2">
        <v>114.44499999999999</v>
      </c>
      <c r="K156" s="2">
        <v>19.100000000000001</v>
      </c>
    </row>
    <row r="157" spans="1:11" x14ac:dyDescent="0.2">
      <c r="A157">
        <v>2</v>
      </c>
      <c r="B157" t="s">
        <v>18</v>
      </c>
      <c r="C157" s="2">
        <v>15</v>
      </c>
      <c r="D157" s="2">
        <v>1</v>
      </c>
      <c r="E157" s="2">
        <v>1</v>
      </c>
      <c r="F157" s="2">
        <v>1</v>
      </c>
      <c r="G157" s="2">
        <v>92.09</v>
      </c>
      <c r="H157" s="2">
        <v>308</v>
      </c>
      <c r="I157" s="2">
        <v>945</v>
      </c>
      <c r="J157" s="2">
        <v>35.393000000000001</v>
      </c>
      <c r="K157" s="2">
        <v>19.100000000000001</v>
      </c>
    </row>
    <row r="158" spans="1:11" x14ac:dyDescent="0.2">
      <c r="A158">
        <v>3</v>
      </c>
      <c r="B158" t="s">
        <v>18</v>
      </c>
      <c r="C158" s="2">
        <v>15</v>
      </c>
      <c r="D158" s="2">
        <v>1</v>
      </c>
      <c r="E158" s="2">
        <v>1</v>
      </c>
      <c r="F158" s="2">
        <v>8</v>
      </c>
      <c r="G158" s="2">
        <v>92.09</v>
      </c>
      <c r="H158" s="2">
        <v>308</v>
      </c>
      <c r="I158" s="2">
        <v>945</v>
      </c>
      <c r="J158" s="2">
        <v>116.36199999999999</v>
      </c>
      <c r="K158" s="2">
        <v>19.100000000000001</v>
      </c>
    </row>
    <row r="159" spans="1:11" x14ac:dyDescent="0.2">
      <c r="A159">
        <v>3</v>
      </c>
      <c r="B159" t="s">
        <v>18</v>
      </c>
      <c r="C159" s="2">
        <v>15</v>
      </c>
      <c r="D159" s="2">
        <v>1</v>
      </c>
      <c r="E159" s="2">
        <v>1</v>
      </c>
      <c r="F159" s="2">
        <v>1</v>
      </c>
      <c r="G159" s="2">
        <v>92.09</v>
      </c>
      <c r="H159" s="2">
        <v>308</v>
      </c>
      <c r="I159" s="2">
        <v>945</v>
      </c>
      <c r="J159" s="2">
        <v>40.081000000000003</v>
      </c>
      <c r="K159" s="2">
        <v>19.100000000000001</v>
      </c>
    </row>
    <row r="160" spans="1:11" x14ac:dyDescent="0.2">
      <c r="A160">
        <v>4</v>
      </c>
      <c r="B160" t="s">
        <v>18</v>
      </c>
      <c r="C160" s="2">
        <v>15</v>
      </c>
      <c r="D160" s="2">
        <v>1</v>
      </c>
      <c r="E160" s="2">
        <v>1</v>
      </c>
      <c r="F160" s="2">
        <v>8</v>
      </c>
      <c r="G160" s="2">
        <v>92.09</v>
      </c>
      <c r="H160" s="2">
        <v>308</v>
      </c>
      <c r="I160" s="2">
        <v>945</v>
      </c>
      <c r="J160" s="2">
        <v>119.60899999999999</v>
      </c>
      <c r="K160" s="2">
        <v>19.100000000000001</v>
      </c>
    </row>
    <row r="161" spans="1:11" x14ac:dyDescent="0.2">
      <c r="A161">
        <v>5</v>
      </c>
      <c r="B161" t="s">
        <v>18</v>
      </c>
      <c r="C161" s="2">
        <v>15</v>
      </c>
      <c r="D161" s="2">
        <v>1</v>
      </c>
      <c r="E161" s="2">
        <v>1</v>
      </c>
      <c r="F161" s="2">
        <v>1</v>
      </c>
      <c r="G161" s="2">
        <v>92.09</v>
      </c>
      <c r="H161" s="2">
        <v>308</v>
      </c>
      <c r="I161" s="2">
        <v>945</v>
      </c>
      <c r="J161" s="2">
        <v>34.24</v>
      </c>
      <c r="K161" s="2">
        <v>19.100000000000001</v>
      </c>
    </row>
    <row r="162" spans="1:11" x14ac:dyDescent="0.2">
      <c r="A162">
        <v>1</v>
      </c>
      <c r="B162" t="s">
        <v>19</v>
      </c>
      <c r="C162" s="2">
        <v>15</v>
      </c>
      <c r="D162" s="2">
        <v>1</v>
      </c>
      <c r="E162" s="2">
        <v>1</v>
      </c>
      <c r="F162" s="2">
        <v>8</v>
      </c>
      <c r="G162" s="2">
        <v>67.67</v>
      </c>
      <c r="H162" s="2">
        <v>711</v>
      </c>
      <c r="I162" s="2">
        <v>1121</v>
      </c>
      <c r="J162" s="2">
        <v>113.97799999999999</v>
      </c>
      <c r="K162" s="2">
        <v>19.100000000000001</v>
      </c>
    </row>
    <row r="163" spans="1:11" x14ac:dyDescent="0.2">
      <c r="A163">
        <v>1</v>
      </c>
      <c r="B163" t="s">
        <v>19</v>
      </c>
      <c r="C163" s="2">
        <v>15</v>
      </c>
      <c r="D163" s="2">
        <v>1</v>
      </c>
      <c r="E163" s="2">
        <v>1</v>
      </c>
      <c r="F163" s="2">
        <v>1</v>
      </c>
      <c r="G163" s="2">
        <v>67.67</v>
      </c>
      <c r="H163" s="2">
        <v>711</v>
      </c>
      <c r="I163" s="2">
        <v>1121</v>
      </c>
      <c r="J163" s="2">
        <v>56.584000000000003</v>
      </c>
      <c r="K163" s="2">
        <v>19.100000000000001</v>
      </c>
    </row>
    <row r="164" spans="1:11" x14ac:dyDescent="0.2">
      <c r="A164">
        <v>2</v>
      </c>
      <c r="B164" t="s">
        <v>19</v>
      </c>
      <c r="C164" s="2">
        <v>15</v>
      </c>
      <c r="D164" s="2">
        <v>1</v>
      </c>
      <c r="E164" s="2">
        <v>1</v>
      </c>
      <c r="F164" s="2">
        <v>8</v>
      </c>
      <c r="G164" s="2">
        <v>67.67</v>
      </c>
      <c r="H164" s="2">
        <v>711</v>
      </c>
      <c r="I164" s="2">
        <v>1121</v>
      </c>
      <c r="J164" s="2">
        <v>119.74</v>
      </c>
      <c r="K164" s="2">
        <v>19.100000000000001</v>
      </c>
    </row>
    <row r="165" spans="1:11" x14ac:dyDescent="0.2">
      <c r="A165">
        <v>2</v>
      </c>
      <c r="B165" t="s">
        <v>19</v>
      </c>
      <c r="C165" s="2">
        <v>15</v>
      </c>
      <c r="D165" s="2">
        <v>1</v>
      </c>
      <c r="E165" s="2">
        <v>1</v>
      </c>
      <c r="F165" s="2">
        <v>1</v>
      </c>
      <c r="G165" s="2">
        <v>67.67</v>
      </c>
      <c r="H165" s="2">
        <v>711</v>
      </c>
      <c r="I165" s="2">
        <v>1121</v>
      </c>
      <c r="J165" s="2">
        <v>52.25</v>
      </c>
      <c r="K165" s="2">
        <v>19.100000000000001</v>
      </c>
    </row>
    <row r="166" spans="1:11" x14ac:dyDescent="0.2">
      <c r="A166">
        <v>3</v>
      </c>
      <c r="B166" t="s">
        <v>19</v>
      </c>
      <c r="C166" s="2">
        <v>15</v>
      </c>
      <c r="D166" s="2">
        <v>1</v>
      </c>
      <c r="E166" s="2">
        <v>1</v>
      </c>
      <c r="F166" s="2">
        <v>8</v>
      </c>
      <c r="G166" s="2">
        <v>67.67</v>
      </c>
      <c r="H166" s="2">
        <v>711</v>
      </c>
      <c r="I166" s="2">
        <v>1121</v>
      </c>
      <c r="J166" s="2">
        <v>119.571</v>
      </c>
      <c r="K166" s="2">
        <v>19.100000000000001</v>
      </c>
    </row>
    <row r="167" spans="1:11" x14ac:dyDescent="0.2">
      <c r="A167">
        <v>3</v>
      </c>
      <c r="B167" t="s">
        <v>19</v>
      </c>
      <c r="C167" s="2">
        <v>15</v>
      </c>
      <c r="D167" s="2">
        <v>1</v>
      </c>
      <c r="E167" s="2">
        <v>1</v>
      </c>
      <c r="F167" s="2">
        <v>1</v>
      </c>
      <c r="G167" s="2">
        <v>67.67</v>
      </c>
      <c r="H167" s="2">
        <v>711</v>
      </c>
      <c r="I167" s="2">
        <v>1121</v>
      </c>
      <c r="J167" s="2">
        <v>56.612000000000002</v>
      </c>
      <c r="K167" s="2">
        <v>19.100000000000001</v>
      </c>
    </row>
    <row r="168" spans="1:11" x14ac:dyDescent="0.2">
      <c r="A168">
        <v>4</v>
      </c>
      <c r="B168" t="s">
        <v>19</v>
      </c>
      <c r="C168" s="2">
        <v>15</v>
      </c>
      <c r="D168" s="2">
        <v>1</v>
      </c>
      <c r="E168" s="2">
        <v>1</v>
      </c>
      <c r="F168" s="2">
        <v>8</v>
      </c>
      <c r="G168" s="2">
        <v>67.67</v>
      </c>
      <c r="H168" s="2">
        <v>711</v>
      </c>
      <c r="I168" s="2">
        <v>1121</v>
      </c>
      <c r="J168" s="2">
        <v>116.044</v>
      </c>
      <c r="K168" s="2">
        <v>19.100000000000001</v>
      </c>
    </row>
    <row r="169" spans="1:11" x14ac:dyDescent="0.2">
      <c r="A169">
        <v>5</v>
      </c>
      <c r="B169" t="s">
        <v>19</v>
      </c>
      <c r="C169" s="2">
        <v>15</v>
      </c>
      <c r="D169" s="2">
        <v>1</v>
      </c>
      <c r="E169" s="2">
        <v>1</v>
      </c>
      <c r="F169" s="2">
        <v>1</v>
      </c>
      <c r="G169" s="2">
        <v>67.67</v>
      </c>
      <c r="H169" s="2">
        <v>711</v>
      </c>
      <c r="I169" s="2">
        <v>1121</v>
      </c>
      <c r="J169" s="2">
        <v>53.292999999999999</v>
      </c>
      <c r="K169" s="2">
        <v>19.100000000000001</v>
      </c>
    </row>
    <row r="170" spans="1:11" x14ac:dyDescent="0.2">
      <c r="A170">
        <v>1</v>
      </c>
      <c r="B170" t="s">
        <v>20</v>
      </c>
      <c r="C170" s="2">
        <v>15</v>
      </c>
      <c r="D170" s="2">
        <v>1</v>
      </c>
      <c r="E170" s="2">
        <v>1</v>
      </c>
      <c r="F170" s="2">
        <v>8</v>
      </c>
      <c r="G170" s="2">
        <v>85.34</v>
      </c>
      <c r="H170" s="2">
        <v>424</v>
      </c>
      <c r="I170" s="2">
        <v>944</v>
      </c>
      <c r="J170" s="2">
        <v>93.275000000000006</v>
      </c>
      <c r="K170" s="2">
        <v>19.100000000000001</v>
      </c>
    </row>
    <row r="171" spans="1:11" x14ac:dyDescent="0.2">
      <c r="A171">
        <v>1</v>
      </c>
      <c r="B171" t="s">
        <v>20</v>
      </c>
      <c r="C171" s="2">
        <v>15</v>
      </c>
      <c r="D171" s="2">
        <v>1</v>
      </c>
      <c r="E171" s="2">
        <v>1</v>
      </c>
      <c r="F171" s="2">
        <v>1</v>
      </c>
      <c r="G171" s="2">
        <v>85.34</v>
      </c>
      <c r="H171" s="2">
        <v>424</v>
      </c>
      <c r="I171" s="2">
        <v>944</v>
      </c>
      <c r="J171" s="2">
        <v>66.77</v>
      </c>
      <c r="K171" s="2">
        <v>19.100000000000001</v>
      </c>
    </row>
    <row r="172" spans="1:11" x14ac:dyDescent="0.2">
      <c r="A172">
        <v>2</v>
      </c>
      <c r="B172" t="s">
        <v>20</v>
      </c>
      <c r="C172" s="2">
        <v>15</v>
      </c>
      <c r="D172" s="2">
        <v>1</v>
      </c>
      <c r="E172" s="2">
        <v>1</v>
      </c>
      <c r="F172" s="2">
        <v>8</v>
      </c>
      <c r="G172" s="2">
        <v>85.34</v>
      </c>
      <c r="H172" s="2">
        <v>424</v>
      </c>
      <c r="I172" s="2">
        <v>944</v>
      </c>
      <c r="J172" s="2">
        <v>85.724000000000004</v>
      </c>
      <c r="K172" s="2">
        <v>19.100000000000001</v>
      </c>
    </row>
    <row r="173" spans="1:11" x14ac:dyDescent="0.2">
      <c r="A173">
        <v>2</v>
      </c>
      <c r="B173" t="s">
        <v>20</v>
      </c>
      <c r="C173" s="2">
        <v>15</v>
      </c>
      <c r="D173" s="2">
        <v>1</v>
      </c>
      <c r="E173" s="2">
        <v>1</v>
      </c>
      <c r="F173" s="2">
        <v>1</v>
      </c>
      <c r="G173" s="2">
        <v>85.34</v>
      </c>
      <c r="H173" s="2">
        <v>424</v>
      </c>
      <c r="I173" s="2">
        <v>944</v>
      </c>
      <c r="J173" s="2">
        <v>61.658000000000001</v>
      </c>
      <c r="K173" s="2">
        <v>19.100000000000001</v>
      </c>
    </row>
    <row r="174" spans="1:11" x14ac:dyDescent="0.2">
      <c r="A174">
        <v>3</v>
      </c>
      <c r="B174" t="s">
        <v>20</v>
      </c>
      <c r="C174" s="2">
        <v>15</v>
      </c>
      <c r="D174" s="2">
        <v>1</v>
      </c>
      <c r="E174" s="2">
        <v>1</v>
      </c>
      <c r="F174" s="2">
        <v>8</v>
      </c>
      <c r="G174" s="2">
        <v>85.34</v>
      </c>
      <c r="H174" s="2">
        <v>424</v>
      </c>
      <c r="I174" s="2">
        <v>944</v>
      </c>
      <c r="J174" s="2">
        <v>84.971000000000004</v>
      </c>
      <c r="K174" s="2">
        <v>19.100000000000001</v>
      </c>
    </row>
    <row r="175" spans="1:11" x14ac:dyDescent="0.2">
      <c r="A175">
        <v>3</v>
      </c>
      <c r="B175" t="s">
        <v>20</v>
      </c>
      <c r="C175" s="2">
        <v>15</v>
      </c>
      <c r="D175" s="2">
        <v>1</v>
      </c>
      <c r="E175" s="2">
        <v>1</v>
      </c>
      <c r="F175" s="2">
        <v>1</v>
      </c>
      <c r="G175" s="2">
        <v>85.34</v>
      </c>
      <c r="H175" s="2">
        <v>424</v>
      </c>
      <c r="I175" s="2">
        <v>944</v>
      </c>
      <c r="J175" s="2">
        <v>62.732999999999997</v>
      </c>
      <c r="K175" s="2">
        <v>19.100000000000001</v>
      </c>
    </row>
    <row r="176" spans="1:11" x14ac:dyDescent="0.2">
      <c r="A176">
        <v>4</v>
      </c>
      <c r="B176" t="s">
        <v>20</v>
      </c>
      <c r="C176" s="2">
        <v>15</v>
      </c>
      <c r="D176" s="2">
        <v>1</v>
      </c>
      <c r="E176" s="2">
        <v>1</v>
      </c>
      <c r="F176" s="2">
        <v>8</v>
      </c>
      <c r="G176" s="2">
        <v>85.34</v>
      </c>
      <c r="H176" s="2">
        <v>424</v>
      </c>
      <c r="I176" s="2">
        <v>944</v>
      </c>
      <c r="J176" s="2">
        <v>86.540999999999997</v>
      </c>
      <c r="K176" s="2">
        <v>19.100000000000001</v>
      </c>
    </row>
    <row r="177" spans="1:11" x14ac:dyDescent="0.2">
      <c r="A177">
        <v>5</v>
      </c>
      <c r="B177" t="s">
        <v>20</v>
      </c>
      <c r="C177" s="2">
        <v>15</v>
      </c>
      <c r="D177" s="2">
        <v>1</v>
      </c>
      <c r="E177" s="2">
        <v>1</v>
      </c>
      <c r="F177" s="2">
        <v>1</v>
      </c>
      <c r="G177" s="2">
        <v>85.34</v>
      </c>
      <c r="H177" s="2">
        <v>424</v>
      </c>
      <c r="I177" s="2">
        <v>944</v>
      </c>
      <c r="J177" s="2">
        <v>61.5</v>
      </c>
      <c r="K177" s="2">
        <v>19.100000000000001</v>
      </c>
    </row>
    <row r="178" spans="1:11" x14ac:dyDescent="0.2">
      <c r="A178">
        <v>1</v>
      </c>
      <c r="B178" t="s">
        <v>22</v>
      </c>
      <c r="C178" s="2">
        <v>20</v>
      </c>
      <c r="D178" s="2">
        <v>1</v>
      </c>
      <c r="E178" s="2">
        <v>1</v>
      </c>
      <c r="F178" s="2">
        <v>8</v>
      </c>
      <c r="G178" s="2">
        <v>92.68</v>
      </c>
      <c r="H178" s="2">
        <v>242</v>
      </c>
      <c r="I178" s="2">
        <v>1483</v>
      </c>
      <c r="J178" s="2">
        <v>162.374</v>
      </c>
      <c r="K178" s="2">
        <v>14.2</v>
      </c>
    </row>
    <row r="179" spans="1:11" x14ac:dyDescent="0.2">
      <c r="A179">
        <v>1</v>
      </c>
      <c r="B179" t="s">
        <v>22</v>
      </c>
      <c r="C179" s="2">
        <v>20</v>
      </c>
      <c r="D179" s="2">
        <v>1</v>
      </c>
      <c r="E179" s="2">
        <v>1</v>
      </c>
      <c r="F179" s="2">
        <v>1</v>
      </c>
      <c r="G179" s="2">
        <v>92.68</v>
      </c>
      <c r="H179" s="2">
        <v>242</v>
      </c>
      <c r="I179" s="2">
        <v>1435</v>
      </c>
      <c r="J179" s="2">
        <v>226.73699999999999</v>
      </c>
      <c r="K179" s="2">
        <v>14.2</v>
      </c>
    </row>
    <row r="180" spans="1:11" x14ac:dyDescent="0.2">
      <c r="A180">
        <v>2</v>
      </c>
      <c r="B180" t="s">
        <v>22</v>
      </c>
      <c r="C180" s="2">
        <v>20</v>
      </c>
      <c r="D180" s="2">
        <v>1</v>
      </c>
      <c r="E180" s="2">
        <v>1</v>
      </c>
      <c r="F180" s="2">
        <v>8</v>
      </c>
      <c r="G180" s="2">
        <v>92.68</v>
      </c>
      <c r="H180" s="2">
        <v>242</v>
      </c>
      <c r="I180" s="2">
        <v>1487</v>
      </c>
      <c r="J180" s="2">
        <v>175.61799999999999</v>
      </c>
      <c r="K180" s="2">
        <v>14.2</v>
      </c>
    </row>
    <row r="181" spans="1:11" x14ac:dyDescent="0.2">
      <c r="A181">
        <v>2</v>
      </c>
      <c r="B181" t="s">
        <v>22</v>
      </c>
      <c r="C181" s="2">
        <v>20</v>
      </c>
      <c r="D181" s="2">
        <v>1</v>
      </c>
      <c r="E181" s="2">
        <v>1</v>
      </c>
      <c r="F181" s="2">
        <v>1</v>
      </c>
      <c r="G181" s="2">
        <v>92.68</v>
      </c>
      <c r="H181" s="2">
        <v>242</v>
      </c>
      <c r="I181" s="2">
        <v>1435</v>
      </c>
      <c r="J181" s="2">
        <v>208.69499999999999</v>
      </c>
      <c r="K181" s="2">
        <v>14.2</v>
      </c>
    </row>
    <row r="182" spans="1:11" x14ac:dyDescent="0.2">
      <c r="A182">
        <v>3</v>
      </c>
      <c r="B182" t="s">
        <v>22</v>
      </c>
      <c r="C182" s="2">
        <v>20</v>
      </c>
      <c r="D182" s="2">
        <v>1</v>
      </c>
      <c r="E182" s="2">
        <v>1</v>
      </c>
      <c r="F182" s="2">
        <v>8</v>
      </c>
      <c r="G182" s="2">
        <v>92.68</v>
      </c>
      <c r="H182" s="2">
        <v>242</v>
      </c>
      <c r="I182" s="2">
        <v>1345</v>
      </c>
      <c r="J182" s="2">
        <v>252.80799999999999</v>
      </c>
      <c r="K182" s="2">
        <v>14.2</v>
      </c>
    </row>
    <row r="183" spans="1:11" x14ac:dyDescent="0.2">
      <c r="A183">
        <v>3</v>
      </c>
      <c r="B183" t="s">
        <v>22</v>
      </c>
      <c r="C183" s="2">
        <v>20</v>
      </c>
      <c r="D183" s="2">
        <v>1</v>
      </c>
      <c r="E183" s="2">
        <v>1</v>
      </c>
      <c r="F183" s="2">
        <v>1</v>
      </c>
      <c r="G183" s="2">
        <v>92.68</v>
      </c>
      <c r="H183" s="2">
        <v>242</v>
      </c>
      <c r="I183" s="2">
        <v>1460</v>
      </c>
      <c r="J183" s="2">
        <v>211.21199999999999</v>
      </c>
      <c r="K183" s="2">
        <v>14.2</v>
      </c>
    </row>
    <row r="184" spans="1:11" x14ac:dyDescent="0.2">
      <c r="A184">
        <v>4</v>
      </c>
      <c r="B184" t="s">
        <v>22</v>
      </c>
      <c r="C184" s="2">
        <v>20</v>
      </c>
      <c r="D184" s="2">
        <v>1</v>
      </c>
      <c r="E184" s="2">
        <v>1</v>
      </c>
      <c r="F184" s="2">
        <v>8</v>
      </c>
      <c r="G184" s="2">
        <v>92.68</v>
      </c>
      <c r="H184" s="2">
        <v>242</v>
      </c>
      <c r="I184" s="2">
        <v>1467</v>
      </c>
      <c r="J184" s="2">
        <v>152.34399999999999</v>
      </c>
      <c r="K184" s="2">
        <v>14.2</v>
      </c>
    </row>
    <row r="185" spans="1:11" x14ac:dyDescent="0.2">
      <c r="A185">
        <v>5</v>
      </c>
      <c r="B185" t="s">
        <v>22</v>
      </c>
      <c r="C185" s="2">
        <v>20</v>
      </c>
      <c r="D185" s="2">
        <v>1</v>
      </c>
      <c r="E185" s="2">
        <v>1</v>
      </c>
      <c r="F185" s="2">
        <v>1</v>
      </c>
      <c r="G185" s="2">
        <v>92.68</v>
      </c>
      <c r="H185" s="2">
        <v>242</v>
      </c>
      <c r="I185" s="2">
        <v>1483</v>
      </c>
      <c r="J185" s="2">
        <v>161.45099999999999</v>
      </c>
      <c r="K185" s="2">
        <v>14.2</v>
      </c>
    </row>
    <row r="186" spans="1:11" x14ac:dyDescent="0.2">
      <c r="A186">
        <v>1</v>
      </c>
      <c r="B186" t="s">
        <v>29</v>
      </c>
      <c r="C186" s="2">
        <v>20</v>
      </c>
      <c r="D186" s="2">
        <v>1</v>
      </c>
      <c r="E186" s="2">
        <v>1</v>
      </c>
      <c r="F186" s="2">
        <v>8</v>
      </c>
      <c r="G186" s="2">
        <v>82.53</v>
      </c>
      <c r="H186" s="2">
        <v>292</v>
      </c>
      <c r="I186" s="2">
        <v>921</v>
      </c>
      <c r="J186" s="2">
        <v>170.99299999999999</v>
      </c>
      <c r="K186" s="2">
        <v>12.8</v>
      </c>
    </row>
    <row r="187" spans="1:11" x14ac:dyDescent="0.2">
      <c r="A187">
        <v>1</v>
      </c>
      <c r="B187" t="s">
        <v>29</v>
      </c>
      <c r="C187" s="2">
        <v>20</v>
      </c>
      <c r="D187" s="2">
        <v>1</v>
      </c>
      <c r="E187" s="2">
        <v>1</v>
      </c>
      <c r="F187" s="2">
        <v>1</v>
      </c>
      <c r="G187" s="2">
        <v>82.53</v>
      </c>
      <c r="H187" s="2">
        <v>292</v>
      </c>
      <c r="I187" s="2">
        <v>921</v>
      </c>
      <c r="J187" s="2">
        <v>97.518000000000001</v>
      </c>
      <c r="K187" s="2">
        <v>12.8</v>
      </c>
    </row>
    <row r="188" spans="1:11" x14ac:dyDescent="0.2">
      <c r="A188">
        <v>2</v>
      </c>
      <c r="B188" t="s">
        <v>29</v>
      </c>
      <c r="C188" s="2">
        <v>20</v>
      </c>
      <c r="D188" s="2">
        <v>1</v>
      </c>
      <c r="E188" s="2">
        <v>1</v>
      </c>
      <c r="F188" s="2">
        <v>8</v>
      </c>
      <c r="G188" s="2">
        <v>82.53</v>
      </c>
      <c r="H188" s="2">
        <v>292</v>
      </c>
      <c r="I188" s="2">
        <v>921</v>
      </c>
      <c r="J188" s="2">
        <v>104.895</v>
      </c>
      <c r="K188" s="2">
        <v>12.8</v>
      </c>
    </row>
    <row r="189" spans="1:11" x14ac:dyDescent="0.2">
      <c r="A189">
        <v>2</v>
      </c>
      <c r="B189" t="s">
        <v>29</v>
      </c>
      <c r="C189" s="2">
        <v>20</v>
      </c>
      <c r="D189" s="2">
        <v>1</v>
      </c>
      <c r="E189" s="2">
        <v>1</v>
      </c>
      <c r="F189" s="2">
        <v>1</v>
      </c>
      <c r="G189" s="2">
        <v>82.53</v>
      </c>
      <c r="H189" s="2">
        <v>292</v>
      </c>
      <c r="I189" s="2">
        <v>921</v>
      </c>
      <c r="J189" s="2">
        <v>92.248000000000005</v>
      </c>
      <c r="K189" s="2">
        <v>12.8</v>
      </c>
    </row>
    <row r="190" spans="1:11" x14ac:dyDescent="0.2">
      <c r="A190">
        <v>3</v>
      </c>
      <c r="B190" t="s">
        <v>29</v>
      </c>
      <c r="C190" s="2">
        <v>20</v>
      </c>
      <c r="D190" s="2">
        <v>1</v>
      </c>
      <c r="E190" s="2">
        <v>1</v>
      </c>
      <c r="F190" s="2">
        <v>8</v>
      </c>
      <c r="G190" s="2">
        <v>82.53</v>
      </c>
      <c r="H190" s="2">
        <v>292</v>
      </c>
      <c r="I190" s="2">
        <v>921</v>
      </c>
      <c r="J190" s="2">
        <v>95.503</v>
      </c>
      <c r="K190" s="2">
        <v>12.8</v>
      </c>
    </row>
    <row r="191" spans="1:11" x14ac:dyDescent="0.2">
      <c r="A191">
        <v>3</v>
      </c>
      <c r="B191" t="s">
        <v>29</v>
      </c>
      <c r="C191" s="2">
        <v>20</v>
      </c>
      <c r="D191" s="2">
        <v>1</v>
      </c>
      <c r="E191" s="2">
        <v>1</v>
      </c>
      <c r="F191" s="2">
        <v>1</v>
      </c>
      <c r="G191" s="2">
        <v>82.53</v>
      </c>
      <c r="H191" s="2">
        <v>292</v>
      </c>
      <c r="I191" s="2">
        <v>921</v>
      </c>
      <c r="J191" s="2">
        <v>95.850999999999999</v>
      </c>
      <c r="K191" s="2">
        <v>12.8</v>
      </c>
    </row>
    <row r="192" spans="1:11" x14ac:dyDescent="0.2">
      <c r="A192">
        <v>4</v>
      </c>
      <c r="B192" t="s">
        <v>29</v>
      </c>
      <c r="C192" s="2">
        <v>20</v>
      </c>
      <c r="D192" s="2">
        <v>1</v>
      </c>
      <c r="E192" s="2">
        <v>1</v>
      </c>
      <c r="F192" s="2">
        <v>8</v>
      </c>
      <c r="G192" s="2">
        <v>82.53</v>
      </c>
      <c r="H192" s="2">
        <v>292</v>
      </c>
      <c r="I192" s="2">
        <v>921</v>
      </c>
      <c r="J192" s="2">
        <v>105.443</v>
      </c>
      <c r="K192" s="2">
        <v>12.8</v>
      </c>
    </row>
    <row r="193" spans="1:11" x14ac:dyDescent="0.2">
      <c r="A193">
        <v>5</v>
      </c>
      <c r="B193" t="s">
        <v>29</v>
      </c>
      <c r="C193" s="2">
        <v>20</v>
      </c>
      <c r="D193" s="2">
        <v>1</v>
      </c>
      <c r="E193" s="2">
        <v>1</v>
      </c>
      <c r="F193" s="2">
        <v>1</v>
      </c>
      <c r="G193" s="2">
        <v>82.53</v>
      </c>
      <c r="H193" s="2">
        <v>292</v>
      </c>
      <c r="I193" s="2">
        <v>921</v>
      </c>
      <c r="J193" s="2">
        <v>91.156999999999996</v>
      </c>
      <c r="K193" s="2">
        <v>12.8</v>
      </c>
    </row>
    <row r="194" spans="1:11" x14ac:dyDescent="0.2">
      <c r="A194">
        <v>1</v>
      </c>
      <c r="B194" t="s">
        <v>23</v>
      </c>
      <c r="C194" s="2">
        <v>20</v>
      </c>
      <c r="D194" s="2">
        <v>1</v>
      </c>
      <c r="E194" s="2">
        <v>1</v>
      </c>
      <c r="F194" s="2">
        <v>8</v>
      </c>
      <c r="G194" s="2">
        <v>87.94</v>
      </c>
      <c r="H194" s="2">
        <v>541</v>
      </c>
      <c r="I194" s="2">
        <v>1822</v>
      </c>
      <c r="J194" s="2">
        <v>214.506</v>
      </c>
      <c r="K194" s="2">
        <v>14</v>
      </c>
    </row>
    <row r="195" spans="1:11" x14ac:dyDescent="0.2">
      <c r="A195">
        <v>1</v>
      </c>
      <c r="B195" t="s">
        <v>23</v>
      </c>
      <c r="C195" s="2">
        <v>20</v>
      </c>
      <c r="D195" s="2">
        <v>1</v>
      </c>
      <c r="E195" s="2">
        <v>1</v>
      </c>
      <c r="F195" s="2">
        <v>1</v>
      </c>
      <c r="G195" s="2">
        <v>87.94</v>
      </c>
      <c r="H195" s="2">
        <v>541</v>
      </c>
      <c r="I195" s="2">
        <v>1815</v>
      </c>
      <c r="J195" s="2">
        <v>131.345</v>
      </c>
      <c r="K195" s="2">
        <v>14</v>
      </c>
    </row>
    <row r="196" spans="1:11" x14ac:dyDescent="0.2">
      <c r="A196">
        <v>2</v>
      </c>
      <c r="B196" t="s">
        <v>23</v>
      </c>
      <c r="C196" s="2">
        <v>20</v>
      </c>
      <c r="D196" s="2">
        <v>1</v>
      </c>
      <c r="E196" s="2">
        <v>1</v>
      </c>
      <c r="F196" s="2">
        <v>8</v>
      </c>
      <c r="G196" s="2">
        <v>87.94</v>
      </c>
      <c r="H196" s="2">
        <v>541</v>
      </c>
      <c r="I196" s="2">
        <v>2022</v>
      </c>
      <c r="J196" s="2">
        <v>162.876</v>
      </c>
      <c r="K196" s="2">
        <v>14</v>
      </c>
    </row>
    <row r="197" spans="1:11" x14ac:dyDescent="0.2">
      <c r="A197">
        <v>2</v>
      </c>
      <c r="B197" t="s">
        <v>23</v>
      </c>
      <c r="C197" s="2">
        <v>20</v>
      </c>
      <c r="D197" s="2">
        <v>1</v>
      </c>
      <c r="E197" s="2">
        <v>1</v>
      </c>
      <c r="F197" s="2">
        <v>1</v>
      </c>
      <c r="G197" s="2">
        <v>87.94</v>
      </c>
      <c r="H197" s="2">
        <v>541</v>
      </c>
      <c r="I197" s="2">
        <v>1815</v>
      </c>
      <c r="J197" s="2">
        <v>124.941</v>
      </c>
      <c r="K197" s="2">
        <v>14</v>
      </c>
    </row>
    <row r="198" spans="1:11" x14ac:dyDescent="0.2">
      <c r="A198">
        <v>3</v>
      </c>
      <c r="B198" t="s">
        <v>23</v>
      </c>
      <c r="C198" s="2">
        <v>20</v>
      </c>
      <c r="D198" s="2">
        <v>1</v>
      </c>
      <c r="E198" s="2">
        <v>1</v>
      </c>
      <c r="F198" s="2">
        <v>8</v>
      </c>
      <c r="G198" s="2">
        <v>87.94</v>
      </c>
      <c r="H198" s="2">
        <v>541</v>
      </c>
      <c r="I198" s="2">
        <v>2164</v>
      </c>
      <c r="J198" s="2">
        <v>77.296999999999997</v>
      </c>
      <c r="K198" s="2">
        <v>14</v>
      </c>
    </row>
    <row r="199" spans="1:11" x14ac:dyDescent="0.2">
      <c r="A199">
        <v>3</v>
      </c>
      <c r="B199" t="s">
        <v>23</v>
      </c>
      <c r="C199" s="2">
        <v>20</v>
      </c>
      <c r="D199" s="2">
        <v>1</v>
      </c>
      <c r="E199" s="2">
        <v>1</v>
      </c>
      <c r="F199" s="2">
        <v>1</v>
      </c>
      <c r="G199" s="2">
        <v>87.94</v>
      </c>
      <c r="H199" s="2">
        <v>541</v>
      </c>
      <c r="I199" s="2">
        <v>1815</v>
      </c>
      <c r="J199" s="2">
        <v>112.56100000000001</v>
      </c>
      <c r="K199" s="2">
        <v>14</v>
      </c>
    </row>
    <row r="200" spans="1:11" x14ac:dyDescent="0.2">
      <c r="A200">
        <v>4</v>
      </c>
      <c r="B200" t="s">
        <v>23</v>
      </c>
      <c r="C200" s="2">
        <v>20</v>
      </c>
      <c r="D200" s="2">
        <v>1</v>
      </c>
      <c r="E200" s="2">
        <v>1</v>
      </c>
      <c r="F200" s="2">
        <v>8</v>
      </c>
      <c r="G200" s="2">
        <v>87.94</v>
      </c>
      <c r="H200" s="2">
        <v>541</v>
      </c>
      <c r="I200" s="2">
        <v>1890</v>
      </c>
      <c r="J200" s="2">
        <v>183.768</v>
      </c>
      <c r="K200" s="2">
        <v>14</v>
      </c>
    </row>
    <row r="201" spans="1:11" x14ac:dyDescent="0.2">
      <c r="A201">
        <v>5</v>
      </c>
      <c r="B201" t="s">
        <v>23</v>
      </c>
      <c r="C201" s="2">
        <v>20</v>
      </c>
      <c r="D201" s="2">
        <v>1</v>
      </c>
      <c r="E201" s="2">
        <v>1</v>
      </c>
      <c r="F201" s="2">
        <v>1</v>
      </c>
      <c r="G201" s="2">
        <v>87.94</v>
      </c>
      <c r="H201" s="2">
        <v>541</v>
      </c>
      <c r="I201" s="2">
        <v>1815</v>
      </c>
      <c r="J201" s="2">
        <v>87.313000000000002</v>
      </c>
      <c r="K201" s="2">
        <v>14</v>
      </c>
    </row>
    <row r="202" spans="1:11" x14ac:dyDescent="0.2">
      <c r="A202">
        <v>1</v>
      </c>
      <c r="B202" t="s">
        <v>24</v>
      </c>
      <c r="C202" s="2">
        <v>20</v>
      </c>
      <c r="D202" s="2">
        <v>1</v>
      </c>
      <c r="E202" s="2">
        <v>1</v>
      </c>
      <c r="F202" s="2">
        <v>8</v>
      </c>
      <c r="G202" s="2">
        <v>89.24</v>
      </c>
      <c r="H202" s="2">
        <v>351</v>
      </c>
      <c r="I202" s="2">
        <v>1538</v>
      </c>
      <c r="J202" s="2">
        <v>216.33199999999999</v>
      </c>
      <c r="K202" s="2">
        <v>13.8</v>
      </c>
    </row>
    <row r="203" spans="1:11" x14ac:dyDescent="0.2">
      <c r="A203">
        <v>1</v>
      </c>
      <c r="B203" t="s">
        <v>24</v>
      </c>
      <c r="C203" s="2">
        <v>20</v>
      </c>
      <c r="D203" s="2">
        <v>1</v>
      </c>
      <c r="E203" s="2">
        <v>1</v>
      </c>
      <c r="F203" s="2">
        <v>1</v>
      </c>
      <c r="G203" s="2">
        <v>89.24</v>
      </c>
      <c r="H203" s="2">
        <v>351</v>
      </c>
      <c r="I203" s="2">
        <v>1581</v>
      </c>
      <c r="J203" s="2">
        <v>86.456999999999994</v>
      </c>
      <c r="K203" s="2">
        <v>13.8</v>
      </c>
    </row>
    <row r="204" spans="1:11" x14ac:dyDescent="0.2">
      <c r="A204">
        <v>2</v>
      </c>
      <c r="B204" t="s">
        <v>24</v>
      </c>
      <c r="C204" s="2">
        <v>20</v>
      </c>
      <c r="D204" s="2">
        <v>1</v>
      </c>
      <c r="E204" s="2">
        <v>1</v>
      </c>
      <c r="F204" s="2">
        <v>8</v>
      </c>
      <c r="G204" s="2">
        <v>89.24</v>
      </c>
      <c r="H204" s="2">
        <v>351</v>
      </c>
      <c r="I204" s="2">
        <v>1504</v>
      </c>
      <c r="J204" s="2">
        <v>170.38900000000001</v>
      </c>
      <c r="K204" s="2">
        <v>13.8</v>
      </c>
    </row>
    <row r="205" spans="1:11" x14ac:dyDescent="0.2">
      <c r="A205">
        <v>2</v>
      </c>
      <c r="B205" t="s">
        <v>24</v>
      </c>
      <c r="C205" s="2">
        <v>20</v>
      </c>
      <c r="D205" s="2">
        <v>1</v>
      </c>
      <c r="E205" s="2">
        <v>1</v>
      </c>
      <c r="F205" s="2">
        <v>1</v>
      </c>
      <c r="G205" s="2">
        <v>89.24</v>
      </c>
      <c r="H205" s="2">
        <v>351</v>
      </c>
      <c r="I205" s="2">
        <v>1581</v>
      </c>
      <c r="J205" s="2">
        <v>64.628</v>
      </c>
      <c r="K205" s="2">
        <v>13.8</v>
      </c>
    </row>
    <row r="206" spans="1:11" x14ac:dyDescent="0.2">
      <c r="A206">
        <v>3</v>
      </c>
      <c r="B206" t="s">
        <v>24</v>
      </c>
      <c r="C206" s="2">
        <v>20</v>
      </c>
      <c r="D206" s="2">
        <v>1</v>
      </c>
      <c r="E206" s="2">
        <v>1</v>
      </c>
      <c r="F206" s="2">
        <v>8</v>
      </c>
      <c r="G206" s="2">
        <v>89.24</v>
      </c>
      <c r="H206" s="2">
        <v>351</v>
      </c>
      <c r="I206" s="2">
        <v>1504</v>
      </c>
      <c r="J206" s="2">
        <v>159.44</v>
      </c>
      <c r="K206" s="2">
        <v>13.8</v>
      </c>
    </row>
    <row r="207" spans="1:11" x14ac:dyDescent="0.2">
      <c r="A207">
        <v>3</v>
      </c>
      <c r="B207" t="s">
        <v>24</v>
      </c>
      <c r="C207" s="2">
        <v>20</v>
      </c>
      <c r="D207" s="2">
        <v>1</v>
      </c>
      <c r="E207" s="2">
        <v>1</v>
      </c>
      <c r="F207" s="2">
        <v>1</v>
      </c>
      <c r="G207" s="2">
        <v>89.24</v>
      </c>
      <c r="H207" s="2">
        <v>351</v>
      </c>
      <c r="I207" s="2">
        <v>1504</v>
      </c>
      <c r="J207" s="2">
        <v>118.425</v>
      </c>
      <c r="K207" s="2">
        <v>13.8</v>
      </c>
    </row>
    <row r="208" spans="1:11" x14ac:dyDescent="0.2">
      <c r="A208">
        <v>4</v>
      </c>
      <c r="B208" t="s">
        <v>24</v>
      </c>
      <c r="C208" s="2">
        <v>20</v>
      </c>
      <c r="D208" s="2">
        <v>1</v>
      </c>
      <c r="E208" s="2">
        <v>1</v>
      </c>
      <c r="F208" s="2">
        <v>8</v>
      </c>
      <c r="G208" s="2">
        <v>89.24</v>
      </c>
      <c r="H208" s="2">
        <v>351</v>
      </c>
      <c r="I208" s="2">
        <v>1621</v>
      </c>
      <c r="J208" s="2">
        <v>122.462</v>
      </c>
      <c r="K208" s="2">
        <v>13.8</v>
      </c>
    </row>
    <row r="209" spans="1:11" x14ac:dyDescent="0.2">
      <c r="A209">
        <v>5</v>
      </c>
      <c r="B209" t="s">
        <v>24</v>
      </c>
      <c r="C209" s="2">
        <v>20</v>
      </c>
      <c r="D209" s="2">
        <v>1</v>
      </c>
      <c r="E209" s="2">
        <v>1</v>
      </c>
      <c r="F209" s="2">
        <v>1</v>
      </c>
      <c r="G209" s="2">
        <v>89.24</v>
      </c>
      <c r="H209" s="2">
        <v>351</v>
      </c>
      <c r="I209" s="2">
        <v>1562</v>
      </c>
      <c r="J209" s="2">
        <v>79.575000000000003</v>
      </c>
      <c r="K209" s="2">
        <v>13.8</v>
      </c>
    </row>
    <row r="210" spans="1:11" x14ac:dyDescent="0.2">
      <c r="A210">
        <v>1</v>
      </c>
      <c r="B210" t="s">
        <v>25</v>
      </c>
      <c r="C210" s="2">
        <v>20</v>
      </c>
      <c r="D210" s="2">
        <v>1</v>
      </c>
      <c r="E210" s="2">
        <v>1</v>
      </c>
      <c r="F210" s="2">
        <v>8</v>
      </c>
      <c r="G210" s="2">
        <v>83.37</v>
      </c>
      <c r="H210" s="2">
        <v>499</v>
      </c>
      <c r="I210" s="2">
        <v>1537</v>
      </c>
      <c r="J210" s="2">
        <v>180.29300000000001</v>
      </c>
      <c r="K210" s="2">
        <v>13.8</v>
      </c>
    </row>
    <row r="211" spans="1:11" x14ac:dyDescent="0.2">
      <c r="A211">
        <v>1</v>
      </c>
      <c r="B211" t="s">
        <v>25</v>
      </c>
      <c r="C211" s="2">
        <v>20</v>
      </c>
      <c r="D211" s="2">
        <v>1</v>
      </c>
      <c r="E211" s="2">
        <v>1</v>
      </c>
      <c r="F211" s="2">
        <v>1</v>
      </c>
      <c r="G211" s="2">
        <v>83.37</v>
      </c>
      <c r="H211" s="2">
        <v>499</v>
      </c>
      <c r="I211" s="2">
        <v>1606</v>
      </c>
      <c r="J211" s="2">
        <v>65.084999999999994</v>
      </c>
      <c r="K211" s="2">
        <v>13.8</v>
      </c>
    </row>
    <row r="212" spans="1:11" x14ac:dyDescent="0.2">
      <c r="A212">
        <v>2</v>
      </c>
      <c r="B212" t="s">
        <v>25</v>
      </c>
      <c r="C212" s="2">
        <v>20</v>
      </c>
      <c r="D212" s="2">
        <v>1</v>
      </c>
      <c r="E212" s="2">
        <v>1</v>
      </c>
      <c r="F212" s="2">
        <v>8</v>
      </c>
      <c r="G212" s="2">
        <v>83.37</v>
      </c>
      <c r="H212" s="2">
        <v>499</v>
      </c>
      <c r="I212" s="2">
        <v>1693</v>
      </c>
      <c r="J212" s="2">
        <v>111.119</v>
      </c>
      <c r="K212" s="2">
        <v>13.8</v>
      </c>
    </row>
    <row r="213" spans="1:11" x14ac:dyDescent="0.2">
      <c r="A213">
        <v>2</v>
      </c>
      <c r="B213" t="s">
        <v>25</v>
      </c>
      <c r="C213" s="2">
        <v>20</v>
      </c>
      <c r="D213" s="2">
        <v>1</v>
      </c>
      <c r="E213" s="2">
        <v>1</v>
      </c>
      <c r="F213" s="2">
        <v>1</v>
      </c>
      <c r="G213" s="2">
        <v>83.37</v>
      </c>
      <c r="H213" s="2">
        <v>499</v>
      </c>
      <c r="I213" s="2">
        <v>1606</v>
      </c>
      <c r="J213" s="2">
        <v>97.938000000000002</v>
      </c>
      <c r="K213" s="2">
        <v>13.8</v>
      </c>
    </row>
    <row r="214" spans="1:11" x14ac:dyDescent="0.2">
      <c r="A214">
        <v>3</v>
      </c>
      <c r="B214" t="s">
        <v>25</v>
      </c>
      <c r="C214" s="2">
        <v>20</v>
      </c>
      <c r="D214" s="2">
        <v>1</v>
      </c>
      <c r="E214" s="2">
        <v>1</v>
      </c>
      <c r="F214" s="2">
        <v>8</v>
      </c>
      <c r="G214" s="2">
        <v>83.37</v>
      </c>
      <c r="H214" s="2">
        <v>499</v>
      </c>
      <c r="I214" s="2">
        <v>1832</v>
      </c>
      <c r="J214" s="2">
        <v>95.429000000000002</v>
      </c>
      <c r="K214" s="2">
        <v>13.8</v>
      </c>
    </row>
    <row r="215" spans="1:11" x14ac:dyDescent="0.2">
      <c r="A215">
        <v>3</v>
      </c>
      <c r="B215" t="s">
        <v>25</v>
      </c>
      <c r="C215" s="2">
        <v>20</v>
      </c>
      <c r="D215" s="2">
        <v>1</v>
      </c>
      <c r="E215" s="2">
        <v>1</v>
      </c>
      <c r="F215" s="2">
        <v>1</v>
      </c>
      <c r="G215" s="2">
        <v>83.37</v>
      </c>
      <c r="H215" s="2">
        <v>499</v>
      </c>
      <c r="I215" s="2">
        <v>1617</v>
      </c>
      <c r="J215" s="2">
        <v>155.392</v>
      </c>
      <c r="K215" s="2">
        <v>13.8</v>
      </c>
    </row>
    <row r="216" spans="1:11" x14ac:dyDescent="0.2">
      <c r="A216">
        <v>4</v>
      </c>
      <c r="B216" t="s">
        <v>25</v>
      </c>
      <c r="C216" s="2">
        <v>20</v>
      </c>
      <c r="D216" s="2">
        <v>1</v>
      </c>
      <c r="E216" s="2">
        <v>1</v>
      </c>
      <c r="F216" s="2">
        <v>8</v>
      </c>
      <c r="G216" s="2">
        <v>83.37</v>
      </c>
      <c r="H216" s="2">
        <v>499</v>
      </c>
      <c r="I216" s="2">
        <v>1617</v>
      </c>
      <c r="J216" s="2">
        <v>143.65600000000001</v>
      </c>
      <c r="K216" s="2">
        <v>13.8</v>
      </c>
    </row>
    <row r="217" spans="1:11" x14ac:dyDescent="0.2">
      <c r="A217">
        <v>5</v>
      </c>
      <c r="B217" t="s">
        <v>25</v>
      </c>
      <c r="C217" s="2">
        <v>20</v>
      </c>
      <c r="D217" s="2">
        <v>1</v>
      </c>
      <c r="E217" s="2">
        <v>1</v>
      </c>
      <c r="F217" s="2">
        <v>1</v>
      </c>
      <c r="G217" s="2">
        <v>83.37</v>
      </c>
      <c r="H217" s="2">
        <v>499</v>
      </c>
      <c r="I217" s="2">
        <v>1617</v>
      </c>
      <c r="J217" s="2">
        <v>114.48099999999999</v>
      </c>
      <c r="K217" s="2">
        <v>13.8</v>
      </c>
    </row>
    <row r="218" spans="1:11" x14ac:dyDescent="0.2">
      <c r="A218">
        <v>1</v>
      </c>
      <c r="B218" t="s">
        <v>26</v>
      </c>
      <c r="C218" s="2">
        <v>20</v>
      </c>
      <c r="D218" s="2">
        <v>1</v>
      </c>
      <c r="E218" s="2">
        <v>1</v>
      </c>
      <c r="F218" s="2">
        <v>8</v>
      </c>
      <c r="G218" s="2">
        <v>89.4</v>
      </c>
      <c r="H218" s="2">
        <v>473</v>
      </c>
      <c r="I218" s="2">
        <v>1400</v>
      </c>
      <c r="J218" s="2">
        <v>163.18199999999999</v>
      </c>
      <c r="K218" s="2">
        <v>14</v>
      </c>
    </row>
    <row r="219" spans="1:11" x14ac:dyDescent="0.2">
      <c r="A219">
        <v>1</v>
      </c>
      <c r="B219" t="s">
        <v>26</v>
      </c>
      <c r="C219" s="2">
        <v>20</v>
      </c>
      <c r="D219" s="2">
        <v>1</v>
      </c>
      <c r="E219" s="2">
        <v>1</v>
      </c>
      <c r="F219" s="2">
        <v>1</v>
      </c>
      <c r="G219" s="2">
        <v>89.4</v>
      </c>
      <c r="H219" s="2">
        <v>473</v>
      </c>
      <c r="I219" s="2">
        <v>1400</v>
      </c>
      <c r="J219" s="2">
        <v>103.17100000000001</v>
      </c>
      <c r="K219" s="2">
        <v>14</v>
      </c>
    </row>
    <row r="220" spans="1:11" x14ac:dyDescent="0.2">
      <c r="A220">
        <v>2</v>
      </c>
      <c r="B220" t="s">
        <v>26</v>
      </c>
      <c r="C220" s="2">
        <v>20</v>
      </c>
      <c r="D220" s="2">
        <v>1</v>
      </c>
      <c r="E220" s="2">
        <v>1</v>
      </c>
      <c r="F220" s="2">
        <v>8</v>
      </c>
      <c r="G220" s="2">
        <v>89.4</v>
      </c>
      <c r="H220" s="2">
        <v>473</v>
      </c>
      <c r="I220" s="2">
        <v>1400</v>
      </c>
      <c r="J220" s="2">
        <v>185.66200000000001</v>
      </c>
      <c r="K220" s="2">
        <v>14</v>
      </c>
    </row>
    <row r="221" spans="1:11" x14ac:dyDescent="0.2">
      <c r="A221">
        <v>2</v>
      </c>
      <c r="B221" t="s">
        <v>26</v>
      </c>
      <c r="C221" s="2">
        <v>20</v>
      </c>
      <c r="D221" s="2">
        <v>1</v>
      </c>
      <c r="E221" s="2">
        <v>1</v>
      </c>
      <c r="F221" s="2">
        <v>1</v>
      </c>
      <c r="G221" s="2">
        <v>89.4</v>
      </c>
      <c r="H221" s="2">
        <v>473</v>
      </c>
      <c r="I221" s="2">
        <v>1400</v>
      </c>
      <c r="J221" s="2">
        <v>104.721</v>
      </c>
      <c r="K221" s="2">
        <v>14</v>
      </c>
    </row>
    <row r="222" spans="1:11" x14ac:dyDescent="0.2">
      <c r="A222">
        <v>3</v>
      </c>
      <c r="B222" t="s">
        <v>26</v>
      </c>
      <c r="C222" s="2">
        <v>20</v>
      </c>
      <c r="D222" s="2">
        <v>1</v>
      </c>
      <c r="E222" s="2">
        <v>1</v>
      </c>
      <c r="F222" s="2">
        <v>8</v>
      </c>
      <c r="G222" s="2">
        <v>89.4</v>
      </c>
      <c r="H222" s="2">
        <v>473</v>
      </c>
      <c r="I222" s="2">
        <v>1685</v>
      </c>
      <c r="J222" s="2">
        <v>80.102000000000004</v>
      </c>
      <c r="K222" s="2">
        <v>14</v>
      </c>
    </row>
    <row r="223" spans="1:11" x14ac:dyDescent="0.2">
      <c r="A223">
        <v>3</v>
      </c>
      <c r="B223" t="s">
        <v>26</v>
      </c>
      <c r="C223" s="2">
        <v>20</v>
      </c>
      <c r="D223" s="2">
        <v>1</v>
      </c>
      <c r="E223" s="2">
        <v>1</v>
      </c>
      <c r="F223" s="2">
        <v>1</v>
      </c>
      <c r="G223" s="2">
        <v>89.4</v>
      </c>
      <c r="H223" s="2">
        <v>473</v>
      </c>
      <c r="I223" s="2">
        <v>1400</v>
      </c>
      <c r="J223" s="2">
        <v>102.096</v>
      </c>
      <c r="K223" s="2">
        <v>14</v>
      </c>
    </row>
    <row r="224" spans="1:11" x14ac:dyDescent="0.2">
      <c r="A224">
        <v>4</v>
      </c>
      <c r="B224" t="s">
        <v>26</v>
      </c>
      <c r="C224" s="2">
        <v>20</v>
      </c>
      <c r="D224" s="2">
        <v>1</v>
      </c>
      <c r="E224" s="2">
        <v>1</v>
      </c>
      <c r="F224" s="2">
        <v>8</v>
      </c>
      <c r="G224" s="2">
        <v>89.4</v>
      </c>
      <c r="H224" s="2">
        <v>473</v>
      </c>
      <c r="I224" s="2">
        <v>1702</v>
      </c>
      <c r="J224" s="2">
        <v>137.71199999999999</v>
      </c>
      <c r="K224" s="2">
        <v>14</v>
      </c>
    </row>
    <row r="225" spans="1:11" x14ac:dyDescent="0.2">
      <c r="A225">
        <v>5</v>
      </c>
      <c r="B225" t="s">
        <v>26</v>
      </c>
      <c r="C225" s="2">
        <v>20</v>
      </c>
      <c r="D225" s="2">
        <v>1</v>
      </c>
      <c r="E225" s="2">
        <v>1</v>
      </c>
      <c r="F225" s="2">
        <v>1</v>
      </c>
      <c r="G225" s="2">
        <v>89.4</v>
      </c>
      <c r="H225" s="2">
        <v>473</v>
      </c>
      <c r="I225" s="2">
        <v>1400</v>
      </c>
      <c r="J225" s="2">
        <v>99.412999999999997</v>
      </c>
      <c r="K225" s="2">
        <v>14</v>
      </c>
    </row>
    <row r="226" spans="1:11" x14ac:dyDescent="0.2">
      <c r="A226">
        <v>1</v>
      </c>
      <c r="B226" t="s">
        <v>27</v>
      </c>
      <c r="C226" s="2">
        <v>20</v>
      </c>
      <c r="D226" s="2">
        <v>1</v>
      </c>
      <c r="E226" s="2">
        <v>1</v>
      </c>
      <c r="F226" s="2">
        <v>8</v>
      </c>
      <c r="G226" s="2">
        <v>87.6</v>
      </c>
      <c r="H226" s="2">
        <v>457</v>
      </c>
      <c r="I226" s="2">
        <v>2005</v>
      </c>
      <c r="J226" s="2">
        <v>73.643000000000001</v>
      </c>
      <c r="K226" s="2">
        <v>14</v>
      </c>
    </row>
    <row r="227" spans="1:11" x14ac:dyDescent="0.2">
      <c r="A227">
        <v>1</v>
      </c>
      <c r="B227" t="s">
        <v>27</v>
      </c>
      <c r="C227" s="2">
        <v>20</v>
      </c>
      <c r="D227" s="2">
        <v>1</v>
      </c>
      <c r="E227" s="2">
        <v>1</v>
      </c>
      <c r="F227" s="2">
        <v>1</v>
      </c>
      <c r="G227" s="2">
        <v>87.6</v>
      </c>
      <c r="H227" s="2">
        <v>457</v>
      </c>
      <c r="I227" s="2">
        <v>1953</v>
      </c>
      <c r="J227" s="2">
        <v>117.85299999999999</v>
      </c>
      <c r="K227" s="2">
        <v>14</v>
      </c>
    </row>
    <row r="228" spans="1:11" x14ac:dyDescent="0.2">
      <c r="A228">
        <v>2</v>
      </c>
      <c r="B228" t="s">
        <v>27</v>
      </c>
      <c r="C228" s="2">
        <v>20</v>
      </c>
      <c r="D228" s="2">
        <v>1</v>
      </c>
      <c r="E228" s="2">
        <v>1</v>
      </c>
      <c r="F228" s="2">
        <v>8</v>
      </c>
      <c r="G228" s="2">
        <v>87.6</v>
      </c>
      <c r="H228" s="2">
        <v>457</v>
      </c>
      <c r="I228" s="2">
        <v>1867</v>
      </c>
      <c r="J228" s="2">
        <v>152.364</v>
      </c>
      <c r="K228" s="2">
        <v>14</v>
      </c>
    </row>
    <row r="229" spans="1:11" x14ac:dyDescent="0.2">
      <c r="A229">
        <v>2</v>
      </c>
      <c r="B229" t="s">
        <v>27</v>
      </c>
      <c r="C229" s="2">
        <v>20</v>
      </c>
      <c r="D229" s="2">
        <v>1</v>
      </c>
      <c r="E229" s="2">
        <v>1</v>
      </c>
      <c r="F229" s="2">
        <v>1</v>
      </c>
      <c r="G229" s="2">
        <v>87.6</v>
      </c>
      <c r="H229" s="2">
        <v>457</v>
      </c>
      <c r="I229" s="2">
        <v>1979</v>
      </c>
      <c r="J229" s="2">
        <v>134.58099999999999</v>
      </c>
      <c r="K229" s="2">
        <v>14</v>
      </c>
    </row>
    <row r="230" spans="1:11" x14ac:dyDescent="0.2">
      <c r="A230">
        <v>3</v>
      </c>
      <c r="B230" t="s">
        <v>27</v>
      </c>
      <c r="C230" s="2">
        <v>20</v>
      </c>
      <c r="D230" s="2">
        <v>1</v>
      </c>
      <c r="E230" s="2">
        <v>1</v>
      </c>
      <c r="F230" s="2">
        <v>8</v>
      </c>
      <c r="G230" s="2">
        <v>87.6</v>
      </c>
      <c r="H230" s="2">
        <v>457</v>
      </c>
      <c r="I230" s="2">
        <v>2029</v>
      </c>
      <c r="J230" s="2">
        <v>80.409000000000006</v>
      </c>
      <c r="K230" s="2">
        <v>14</v>
      </c>
    </row>
    <row r="231" spans="1:11" x14ac:dyDescent="0.2">
      <c r="A231">
        <v>3</v>
      </c>
      <c r="B231" t="s">
        <v>27</v>
      </c>
      <c r="C231" s="2">
        <v>20</v>
      </c>
      <c r="D231" s="2">
        <v>1</v>
      </c>
      <c r="E231" s="2">
        <v>1</v>
      </c>
      <c r="F231" s="2">
        <v>1</v>
      </c>
      <c r="G231" s="2">
        <v>87.6</v>
      </c>
      <c r="H231" s="2">
        <v>457</v>
      </c>
      <c r="I231" s="2">
        <v>1953</v>
      </c>
      <c r="J231" s="2">
        <v>121.456</v>
      </c>
      <c r="K231" s="2">
        <v>14</v>
      </c>
    </row>
    <row r="232" spans="1:11" x14ac:dyDescent="0.2">
      <c r="A232">
        <v>4</v>
      </c>
      <c r="B232" t="s">
        <v>27</v>
      </c>
      <c r="C232" s="2">
        <v>20</v>
      </c>
      <c r="D232" s="2">
        <v>1</v>
      </c>
      <c r="E232" s="2">
        <v>1</v>
      </c>
      <c r="F232" s="2">
        <v>8</v>
      </c>
      <c r="G232" s="2">
        <v>87.6</v>
      </c>
      <c r="H232" s="2">
        <v>457</v>
      </c>
      <c r="I232" s="2">
        <v>1902</v>
      </c>
      <c r="J232" s="2">
        <v>171.64699999999999</v>
      </c>
      <c r="K232" s="2">
        <v>14</v>
      </c>
    </row>
    <row r="233" spans="1:11" x14ac:dyDescent="0.2">
      <c r="A233">
        <v>5</v>
      </c>
      <c r="B233" t="s">
        <v>27</v>
      </c>
      <c r="C233" s="2">
        <v>20</v>
      </c>
      <c r="D233" s="2">
        <v>1</v>
      </c>
      <c r="E233" s="2">
        <v>1</v>
      </c>
      <c r="F233" s="2">
        <v>1</v>
      </c>
      <c r="G233" s="2">
        <v>87.6</v>
      </c>
      <c r="H233" s="2">
        <v>457</v>
      </c>
      <c r="I233" s="2">
        <v>1953</v>
      </c>
      <c r="J233" s="2">
        <v>107.426</v>
      </c>
      <c r="K233" s="2">
        <v>14</v>
      </c>
    </row>
    <row r="234" spans="1:11" x14ac:dyDescent="0.2">
      <c r="A234">
        <v>1</v>
      </c>
      <c r="B234" t="s">
        <v>28</v>
      </c>
      <c r="C234" s="2">
        <v>20</v>
      </c>
      <c r="D234" s="2">
        <v>1</v>
      </c>
      <c r="E234" s="2">
        <v>1</v>
      </c>
      <c r="F234" s="2">
        <v>8</v>
      </c>
      <c r="G234" s="2">
        <v>88.35</v>
      </c>
      <c r="H234" s="2">
        <v>581</v>
      </c>
      <c r="I234" s="2">
        <v>2093</v>
      </c>
      <c r="J234" s="2">
        <v>151.512</v>
      </c>
      <c r="K234" s="2">
        <v>14.5</v>
      </c>
    </row>
    <row r="235" spans="1:11" x14ac:dyDescent="0.2">
      <c r="A235">
        <v>1</v>
      </c>
      <c r="B235" t="s">
        <v>28</v>
      </c>
      <c r="C235" s="2">
        <v>20</v>
      </c>
      <c r="D235" s="2">
        <v>1</v>
      </c>
      <c r="E235" s="2">
        <v>1</v>
      </c>
      <c r="F235" s="2">
        <v>1</v>
      </c>
      <c r="G235" s="2">
        <v>88.35</v>
      </c>
      <c r="H235" s="2">
        <v>581</v>
      </c>
      <c r="I235" s="2">
        <v>1789</v>
      </c>
      <c r="J235" s="2">
        <v>123.30200000000001</v>
      </c>
      <c r="K235" s="2">
        <v>14.5</v>
      </c>
    </row>
    <row r="236" spans="1:11" x14ac:dyDescent="0.2">
      <c r="A236">
        <v>2</v>
      </c>
      <c r="B236" t="s">
        <v>28</v>
      </c>
      <c r="C236" s="2">
        <v>20</v>
      </c>
      <c r="D236" s="2">
        <v>1</v>
      </c>
      <c r="E236" s="2">
        <v>1</v>
      </c>
      <c r="F236" s="2">
        <v>8</v>
      </c>
      <c r="G236" s="2">
        <v>88.35</v>
      </c>
      <c r="H236" s="2">
        <v>581</v>
      </c>
      <c r="I236" s="2">
        <v>1899</v>
      </c>
      <c r="J236" s="2">
        <v>183.733</v>
      </c>
      <c r="K236" s="2">
        <v>14.5</v>
      </c>
    </row>
    <row r="237" spans="1:11" x14ac:dyDescent="0.2">
      <c r="A237">
        <v>2</v>
      </c>
      <c r="B237" t="s">
        <v>28</v>
      </c>
      <c r="C237" s="2">
        <v>20</v>
      </c>
      <c r="D237" s="2">
        <v>1</v>
      </c>
      <c r="E237" s="2">
        <v>1</v>
      </c>
      <c r="F237" s="2">
        <v>1</v>
      </c>
      <c r="G237" s="2">
        <v>88.35</v>
      </c>
      <c r="H237" s="2">
        <v>581</v>
      </c>
      <c r="I237" s="2">
        <v>1789</v>
      </c>
      <c r="J237" s="2">
        <v>121.526</v>
      </c>
      <c r="K237" s="2">
        <v>14.5</v>
      </c>
    </row>
    <row r="238" spans="1:11" x14ac:dyDescent="0.2">
      <c r="A238">
        <v>3</v>
      </c>
      <c r="B238" t="s">
        <v>28</v>
      </c>
      <c r="C238" s="2">
        <v>20</v>
      </c>
      <c r="D238" s="2">
        <v>1</v>
      </c>
      <c r="E238" s="2">
        <v>1</v>
      </c>
      <c r="F238" s="2">
        <v>8</v>
      </c>
      <c r="G238" s="2">
        <v>88.35</v>
      </c>
      <c r="H238" s="2">
        <v>581</v>
      </c>
      <c r="I238" s="2">
        <v>1825</v>
      </c>
      <c r="J238" s="2">
        <v>132.03700000000001</v>
      </c>
      <c r="K238" s="2">
        <v>14.5</v>
      </c>
    </row>
    <row r="239" spans="1:11" x14ac:dyDescent="0.2">
      <c r="A239">
        <v>3</v>
      </c>
      <c r="B239" t="s">
        <v>28</v>
      </c>
      <c r="C239" s="2">
        <v>20</v>
      </c>
      <c r="D239" s="2">
        <v>1</v>
      </c>
      <c r="E239" s="2">
        <v>1</v>
      </c>
      <c r="F239" s="2">
        <v>1</v>
      </c>
      <c r="G239" s="2">
        <v>88.35</v>
      </c>
      <c r="H239" s="2">
        <v>581</v>
      </c>
      <c r="I239" s="2">
        <v>1789</v>
      </c>
      <c r="J239" s="2">
        <v>128.36199999999999</v>
      </c>
      <c r="K239" s="2">
        <v>14.5</v>
      </c>
    </row>
    <row r="240" spans="1:11" x14ac:dyDescent="0.2">
      <c r="A240">
        <v>4</v>
      </c>
      <c r="B240" t="s">
        <v>28</v>
      </c>
      <c r="C240" s="2">
        <v>20</v>
      </c>
      <c r="D240" s="2">
        <v>1</v>
      </c>
      <c r="E240" s="2">
        <v>1</v>
      </c>
      <c r="F240" s="2">
        <v>8</v>
      </c>
      <c r="G240" s="2">
        <v>88.35</v>
      </c>
      <c r="H240" s="2">
        <v>581</v>
      </c>
      <c r="I240" s="2">
        <v>1789</v>
      </c>
      <c r="J240" s="2">
        <v>193.328</v>
      </c>
      <c r="K240" s="2">
        <v>14.5</v>
      </c>
    </row>
    <row r="241" spans="1:11" x14ac:dyDescent="0.2">
      <c r="A241">
        <v>5</v>
      </c>
      <c r="B241" t="s">
        <v>28</v>
      </c>
      <c r="C241" s="2">
        <v>20</v>
      </c>
      <c r="D241" s="2">
        <v>1</v>
      </c>
      <c r="E241" s="2">
        <v>1</v>
      </c>
      <c r="F241" s="2">
        <v>1</v>
      </c>
      <c r="G241" s="2">
        <v>88.35</v>
      </c>
      <c r="H241" s="2">
        <v>581</v>
      </c>
      <c r="I241" s="2">
        <v>1789</v>
      </c>
      <c r="J241" s="2">
        <v>114.04900000000001</v>
      </c>
      <c r="K241" s="2">
        <v>14.5</v>
      </c>
    </row>
    <row r="242" spans="1:11" x14ac:dyDescent="0.2">
      <c r="A242">
        <v>1</v>
      </c>
      <c r="B242" t="s">
        <v>30</v>
      </c>
      <c r="C242" s="2">
        <v>25</v>
      </c>
      <c r="D242" s="2">
        <v>1</v>
      </c>
      <c r="E242" s="2">
        <v>1</v>
      </c>
      <c r="F242" s="2">
        <v>8</v>
      </c>
      <c r="G242" s="2">
        <v>92.1</v>
      </c>
      <c r="H242" s="2">
        <v>443</v>
      </c>
      <c r="I242" s="2">
        <v>2021</v>
      </c>
      <c r="J242" s="2">
        <v>181.75700000000001</v>
      </c>
      <c r="K242" s="2">
        <v>11.2</v>
      </c>
    </row>
    <row r="243" spans="1:11" x14ac:dyDescent="0.2">
      <c r="A243">
        <v>1</v>
      </c>
      <c r="B243" t="s">
        <v>30</v>
      </c>
      <c r="C243" s="2">
        <v>25</v>
      </c>
      <c r="D243" s="2">
        <v>1</v>
      </c>
      <c r="E243" s="2">
        <v>1</v>
      </c>
      <c r="F243" s="2">
        <v>1</v>
      </c>
      <c r="G243" s="2">
        <v>92.1</v>
      </c>
      <c r="H243" s="2">
        <v>443</v>
      </c>
      <c r="I243" s="2">
        <v>1975</v>
      </c>
      <c r="J243" s="2">
        <v>164.40799999999999</v>
      </c>
      <c r="K243" s="2">
        <v>11.2</v>
      </c>
    </row>
    <row r="244" spans="1:11" x14ac:dyDescent="0.2">
      <c r="A244">
        <v>2</v>
      </c>
      <c r="B244" t="s">
        <v>30</v>
      </c>
      <c r="C244" s="2">
        <v>25</v>
      </c>
      <c r="D244" s="2">
        <v>1</v>
      </c>
      <c r="E244" s="2">
        <v>1</v>
      </c>
      <c r="F244" s="2">
        <v>8</v>
      </c>
      <c r="G244" s="2">
        <v>92.1</v>
      </c>
      <c r="H244" s="2">
        <v>443</v>
      </c>
      <c r="I244" s="2">
        <v>2092</v>
      </c>
      <c r="J244" s="2">
        <v>204.40799999999999</v>
      </c>
      <c r="K244" s="2">
        <v>11.2</v>
      </c>
    </row>
    <row r="245" spans="1:11" x14ac:dyDescent="0.2">
      <c r="A245">
        <v>2</v>
      </c>
      <c r="B245" t="s">
        <v>30</v>
      </c>
      <c r="C245" s="2">
        <v>25</v>
      </c>
      <c r="D245" s="2">
        <v>1</v>
      </c>
      <c r="E245" s="2">
        <v>1</v>
      </c>
      <c r="F245" s="2">
        <v>1</v>
      </c>
      <c r="G245" s="2">
        <v>92.1</v>
      </c>
      <c r="H245" s="2">
        <v>443</v>
      </c>
      <c r="I245" s="2">
        <v>2001</v>
      </c>
      <c r="J245" s="2">
        <v>175.09200000000001</v>
      </c>
      <c r="K245" s="2">
        <v>11.2</v>
      </c>
    </row>
    <row r="246" spans="1:11" x14ac:dyDescent="0.2">
      <c r="A246">
        <v>3</v>
      </c>
      <c r="B246" t="s">
        <v>30</v>
      </c>
      <c r="C246" s="2">
        <v>25</v>
      </c>
      <c r="D246" s="2">
        <v>1</v>
      </c>
      <c r="E246" s="2">
        <v>1</v>
      </c>
      <c r="F246" s="2">
        <v>8</v>
      </c>
      <c r="G246" s="2">
        <v>92.1</v>
      </c>
      <c r="H246" s="2">
        <v>443</v>
      </c>
      <c r="I246" s="2">
        <v>2156</v>
      </c>
      <c r="J246" s="2">
        <v>227.05500000000001</v>
      </c>
      <c r="K246" s="2">
        <v>11.2</v>
      </c>
    </row>
    <row r="247" spans="1:11" x14ac:dyDescent="0.2">
      <c r="A247">
        <v>3</v>
      </c>
      <c r="B247" t="s">
        <v>30</v>
      </c>
      <c r="C247" s="2">
        <v>25</v>
      </c>
      <c r="D247" s="2">
        <v>1</v>
      </c>
      <c r="E247" s="2">
        <v>1</v>
      </c>
      <c r="F247" s="2">
        <v>1</v>
      </c>
      <c r="G247" s="2">
        <v>92.1</v>
      </c>
      <c r="H247" s="2">
        <v>443</v>
      </c>
      <c r="I247" s="2">
        <v>2080</v>
      </c>
      <c r="J247" s="2">
        <v>140.547</v>
      </c>
      <c r="K247" s="2">
        <v>11.2</v>
      </c>
    </row>
    <row r="248" spans="1:11" x14ac:dyDescent="0.2">
      <c r="A248">
        <v>4</v>
      </c>
      <c r="B248" t="s">
        <v>30</v>
      </c>
      <c r="C248" s="2">
        <v>25</v>
      </c>
      <c r="D248" s="2">
        <v>1</v>
      </c>
      <c r="E248" s="2">
        <v>1</v>
      </c>
      <c r="F248" s="2">
        <v>8</v>
      </c>
      <c r="G248" s="2">
        <v>92.1</v>
      </c>
      <c r="H248" s="2">
        <v>443</v>
      </c>
      <c r="I248" s="2">
        <v>2449</v>
      </c>
      <c r="J248" s="2">
        <v>154.39099999999999</v>
      </c>
      <c r="K248" s="2">
        <v>11.2</v>
      </c>
    </row>
    <row r="249" spans="1:11" x14ac:dyDescent="0.2">
      <c r="A249">
        <v>5</v>
      </c>
      <c r="B249" t="s">
        <v>30</v>
      </c>
      <c r="C249" s="2">
        <v>25</v>
      </c>
      <c r="D249" s="2">
        <v>1</v>
      </c>
      <c r="E249" s="2">
        <v>1</v>
      </c>
      <c r="F249" s="2">
        <v>1</v>
      </c>
      <c r="G249" s="2">
        <v>92.1</v>
      </c>
      <c r="H249" s="2">
        <v>443</v>
      </c>
      <c r="I249" s="2">
        <v>2020</v>
      </c>
      <c r="J249" s="2">
        <v>242.08</v>
      </c>
      <c r="K249" s="2">
        <v>11.2</v>
      </c>
    </row>
    <row r="250" spans="1:11" x14ac:dyDescent="0.2">
      <c r="A250">
        <v>1</v>
      </c>
      <c r="B250" t="s">
        <v>34</v>
      </c>
      <c r="C250" s="2">
        <v>25</v>
      </c>
      <c r="D250" s="2">
        <v>1</v>
      </c>
      <c r="E250" s="2">
        <v>1</v>
      </c>
      <c r="F250" s="2">
        <v>8</v>
      </c>
      <c r="G250" s="2">
        <v>93.17</v>
      </c>
      <c r="H250" s="2">
        <v>386</v>
      </c>
      <c r="I250" s="2">
        <v>1931</v>
      </c>
      <c r="J250" s="2">
        <v>212.03</v>
      </c>
      <c r="K250" s="2">
        <v>11.5</v>
      </c>
    </row>
    <row r="251" spans="1:11" x14ac:dyDescent="0.2">
      <c r="A251">
        <v>1</v>
      </c>
      <c r="B251" t="s">
        <v>34</v>
      </c>
      <c r="C251" s="2">
        <v>25</v>
      </c>
      <c r="D251" s="2">
        <v>1</v>
      </c>
      <c r="E251" s="2">
        <v>1</v>
      </c>
      <c r="F251" s="2">
        <v>1</v>
      </c>
      <c r="G251" s="2">
        <v>93.17</v>
      </c>
      <c r="H251" s="2">
        <v>386</v>
      </c>
      <c r="I251" s="2">
        <v>1729</v>
      </c>
      <c r="J251" s="2">
        <v>287.70299999999997</v>
      </c>
      <c r="K251" s="2">
        <v>11.5</v>
      </c>
    </row>
    <row r="252" spans="1:11" x14ac:dyDescent="0.2">
      <c r="A252">
        <v>2</v>
      </c>
      <c r="B252" t="s">
        <v>34</v>
      </c>
      <c r="C252" s="2">
        <v>25</v>
      </c>
      <c r="D252" s="2">
        <v>1</v>
      </c>
      <c r="E252" s="2">
        <v>1</v>
      </c>
      <c r="F252" s="2">
        <v>8</v>
      </c>
      <c r="G252" s="2">
        <v>93.17</v>
      </c>
      <c r="H252" s="2">
        <v>386</v>
      </c>
      <c r="I252" s="2">
        <v>1820</v>
      </c>
      <c r="J252" s="2">
        <v>170.804</v>
      </c>
      <c r="K252" s="2">
        <v>11.5</v>
      </c>
    </row>
    <row r="253" spans="1:11" x14ac:dyDescent="0.2">
      <c r="A253">
        <v>2</v>
      </c>
      <c r="B253" t="s">
        <v>34</v>
      </c>
      <c r="C253" s="2">
        <v>25</v>
      </c>
      <c r="D253" s="2">
        <v>1</v>
      </c>
      <c r="E253" s="2">
        <v>1</v>
      </c>
      <c r="F253" s="2">
        <v>1</v>
      </c>
      <c r="G253" s="2">
        <v>93.17</v>
      </c>
      <c r="H253" s="2">
        <v>386</v>
      </c>
      <c r="I253" s="2">
        <v>2216</v>
      </c>
      <c r="J253" s="2">
        <v>114.85599999999999</v>
      </c>
      <c r="K253" s="2">
        <v>11.5</v>
      </c>
    </row>
    <row r="254" spans="1:11" x14ac:dyDescent="0.2">
      <c r="A254">
        <v>3</v>
      </c>
      <c r="B254" t="s">
        <v>34</v>
      </c>
      <c r="C254" s="2">
        <v>25</v>
      </c>
      <c r="D254" s="2">
        <v>1</v>
      </c>
      <c r="E254" s="2">
        <v>1</v>
      </c>
      <c r="F254" s="2">
        <v>8</v>
      </c>
      <c r="G254" s="2">
        <v>93.17</v>
      </c>
      <c r="H254" s="2">
        <v>386</v>
      </c>
      <c r="I254" s="2">
        <v>1768</v>
      </c>
      <c r="J254" s="2">
        <v>261.93700000000001</v>
      </c>
      <c r="K254" s="2">
        <v>11.5</v>
      </c>
    </row>
    <row r="255" spans="1:11" x14ac:dyDescent="0.2">
      <c r="A255">
        <v>3</v>
      </c>
      <c r="B255" t="s">
        <v>34</v>
      </c>
      <c r="C255" s="2">
        <v>25</v>
      </c>
      <c r="D255" s="2">
        <v>1</v>
      </c>
      <c r="E255" s="2">
        <v>1</v>
      </c>
      <c r="F255" s="2">
        <v>1</v>
      </c>
      <c r="G255" s="2">
        <v>93.17</v>
      </c>
      <c r="H255" s="2">
        <v>386</v>
      </c>
      <c r="I255" s="2">
        <v>1825</v>
      </c>
      <c r="J255" s="2">
        <v>213.70500000000001</v>
      </c>
      <c r="K255" s="2">
        <v>11.5</v>
      </c>
    </row>
    <row r="256" spans="1:11" x14ac:dyDescent="0.2">
      <c r="A256">
        <v>4</v>
      </c>
      <c r="B256" t="s">
        <v>34</v>
      </c>
      <c r="C256" s="2">
        <v>25</v>
      </c>
      <c r="D256" s="2">
        <v>1</v>
      </c>
      <c r="E256" s="2">
        <v>1</v>
      </c>
      <c r="F256" s="2">
        <v>8</v>
      </c>
      <c r="G256" s="2">
        <v>93.17</v>
      </c>
      <c r="H256" s="2">
        <v>386</v>
      </c>
      <c r="I256" s="2">
        <v>1971</v>
      </c>
      <c r="J256" s="2">
        <v>193.54499999999999</v>
      </c>
      <c r="K256" s="2">
        <v>11.5</v>
      </c>
    </row>
    <row r="257" spans="1:11" x14ac:dyDescent="0.2">
      <c r="A257">
        <v>5</v>
      </c>
      <c r="B257" t="s">
        <v>34</v>
      </c>
      <c r="C257" s="2">
        <v>25</v>
      </c>
      <c r="D257" s="2">
        <v>1</v>
      </c>
      <c r="E257" s="2">
        <v>1</v>
      </c>
      <c r="F257" s="2">
        <v>1</v>
      </c>
      <c r="G257" s="2">
        <v>93.17</v>
      </c>
      <c r="H257" s="2">
        <v>386</v>
      </c>
      <c r="I257" s="2">
        <v>2082</v>
      </c>
      <c r="J257" s="2">
        <v>172.09899999999999</v>
      </c>
      <c r="K257" s="2">
        <v>11.5</v>
      </c>
    </row>
    <row r="258" spans="1:11" x14ac:dyDescent="0.2">
      <c r="A258">
        <v>1</v>
      </c>
      <c r="B258" t="s">
        <v>31</v>
      </c>
      <c r="C258" s="2">
        <v>25</v>
      </c>
      <c r="D258" s="2">
        <v>1</v>
      </c>
      <c r="E258" s="2">
        <v>1</v>
      </c>
      <c r="F258" s="2">
        <v>8</v>
      </c>
      <c r="G258" s="2">
        <v>91.93</v>
      </c>
      <c r="H258" s="2">
        <v>288</v>
      </c>
      <c r="I258" s="2">
        <v>1379</v>
      </c>
      <c r="J258" s="2">
        <v>164.28100000000001</v>
      </c>
      <c r="K258" s="2">
        <v>11.5</v>
      </c>
    </row>
    <row r="259" spans="1:11" x14ac:dyDescent="0.2">
      <c r="A259">
        <v>1</v>
      </c>
      <c r="B259" t="s">
        <v>31</v>
      </c>
      <c r="C259" s="2">
        <v>25</v>
      </c>
      <c r="D259" s="2">
        <v>1</v>
      </c>
      <c r="E259" s="2">
        <v>1</v>
      </c>
      <c r="F259" s="2">
        <v>1</v>
      </c>
      <c r="G259" s="2">
        <v>91.93</v>
      </c>
      <c r="H259" s="2">
        <v>288</v>
      </c>
      <c r="I259" s="2">
        <v>3569</v>
      </c>
      <c r="J259" s="2">
        <v>0.67900000000000005</v>
      </c>
      <c r="K259" s="2">
        <v>11.5</v>
      </c>
    </row>
    <row r="260" spans="1:11" x14ac:dyDescent="0.2">
      <c r="A260">
        <v>2</v>
      </c>
      <c r="B260" t="s">
        <v>31</v>
      </c>
      <c r="C260" s="2">
        <v>25</v>
      </c>
      <c r="D260" s="2">
        <v>1</v>
      </c>
      <c r="E260" s="2">
        <v>1</v>
      </c>
      <c r="F260" s="2">
        <v>8</v>
      </c>
      <c r="G260" s="2">
        <v>91.93</v>
      </c>
      <c r="H260" s="2">
        <v>288</v>
      </c>
      <c r="I260" s="2">
        <v>1477</v>
      </c>
      <c r="J260" s="2">
        <v>133.46600000000001</v>
      </c>
      <c r="K260" s="2">
        <v>11.5</v>
      </c>
    </row>
    <row r="261" spans="1:11" x14ac:dyDescent="0.2">
      <c r="A261">
        <v>2</v>
      </c>
      <c r="B261" t="s">
        <v>31</v>
      </c>
      <c r="C261" s="2">
        <v>25</v>
      </c>
      <c r="D261" s="2">
        <v>1</v>
      </c>
      <c r="E261" s="2">
        <v>1</v>
      </c>
      <c r="F261" s="2">
        <v>1</v>
      </c>
      <c r="G261" s="2">
        <v>91.93</v>
      </c>
      <c r="H261" s="2">
        <v>288</v>
      </c>
      <c r="I261" s="2">
        <v>3569</v>
      </c>
      <c r="J261" s="2">
        <v>0.57399999999999995</v>
      </c>
      <c r="K261" s="2">
        <v>11.5</v>
      </c>
    </row>
    <row r="262" spans="1:11" x14ac:dyDescent="0.2">
      <c r="A262">
        <v>3</v>
      </c>
      <c r="B262" t="s">
        <v>31</v>
      </c>
      <c r="C262" s="2">
        <v>25</v>
      </c>
      <c r="D262" s="2">
        <v>1</v>
      </c>
      <c r="E262" s="2">
        <v>1</v>
      </c>
      <c r="F262" s="2">
        <v>8</v>
      </c>
      <c r="G262" s="2">
        <v>91.93</v>
      </c>
      <c r="H262" s="2">
        <v>288</v>
      </c>
      <c r="I262" s="2">
        <v>1474</v>
      </c>
      <c r="J262" s="2">
        <v>92.222999999999999</v>
      </c>
      <c r="K262" s="2">
        <v>11.5</v>
      </c>
    </row>
    <row r="263" spans="1:11" x14ac:dyDescent="0.2">
      <c r="A263">
        <v>3</v>
      </c>
      <c r="B263" t="s">
        <v>31</v>
      </c>
      <c r="C263" s="2">
        <v>25</v>
      </c>
      <c r="D263" s="2">
        <v>1</v>
      </c>
      <c r="E263" s="2">
        <v>1</v>
      </c>
      <c r="F263" s="2">
        <v>1</v>
      </c>
      <c r="G263" s="2">
        <v>91.93</v>
      </c>
      <c r="H263" s="2">
        <v>288</v>
      </c>
      <c r="I263" s="2">
        <v>3569</v>
      </c>
      <c r="J263" s="2">
        <v>0.626</v>
      </c>
      <c r="K263" s="2">
        <v>11.5</v>
      </c>
    </row>
    <row r="264" spans="1:11" x14ac:dyDescent="0.2">
      <c r="A264">
        <v>4</v>
      </c>
      <c r="B264" t="s">
        <v>31</v>
      </c>
      <c r="C264" s="2">
        <v>25</v>
      </c>
      <c r="D264" s="2">
        <v>1</v>
      </c>
      <c r="E264" s="2">
        <v>1</v>
      </c>
      <c r="F264" s="2">
        <v>8</v>
      </c>
      <c r="G264" s="2">
        <v>91.93</v>
      </c>
      <c r="H264" s="2">
        <v>288</v>
      </c>
      <c r="I264" s="2">
        <v>1349</v>
      </c>
      <c r="J264" s="2">
        <v>163.797</v>
      </c>
      <c r="K264" s="2">
        <v>11.5</v>
      </c>
    </row>
    <row r="265" spans="1:11" x14ac:dyDescent="0.2">
      <c r="A265">
        <v>5</v>
      </c>
      <c r="B265" t="s">
        <v>31</v>
      </c>
      <c r="C265" s="2">
        <v>25</v>
      </c>
      <c r="D265" s="2">
        <v>1</v>
      </c>
      <c r="E265" s="2">
        <v>1</v>
      </c>
      <c r="F265" s="2">
        <v>1</v>
      </c>
      <c r="G265" s="2">
        <v>91.93</v>
      </c>
      <c r="H265" s="2">
        <v>288</v>
      </c>
      <c r="I265" s="2">
        <v>3569</v>
      </c>
      <c r="J265" s="2">
        <v>0.61599999999999999</v>
      </c>
      <c r="K265" s="2">
        <v>11.5</v>
      </c>
    </row>
    <row r="266" spans="1:11" x14ac:dyDescent="0.2">
      <c r="A266">
        <v>1</v>
      </c>
      <c r="B266" t="s">
        <v>32</v>
      </c>
      <c r="C266" s="2">
        <v>25</v>
      </c>
      <c r="D266" s="2">
        <v>1</v>
      </c>
      <c r="E266" s="2">
        <v>1</v>
      </c>
      <c r="F266" s="2">
        <v>8</v>
      </c>
      <c r="G266" s="2">
        <v>87.51</v>
      </c>
      <c r="H266" s="2">
        <v>568</v>
      </c>
      <c r="I266" s="2">
        <v>2282</v>
      </c>
      <c r="J266" s="2">
        <v>105.015</v>
      </c>
      <c r="K266" s="2">
        <v>11.2</v>
      </c>
    </row>
    <row r="267" spans="1:11" x14ac:dyDescent="0.2">
      <c r="A267">
        <v>1</v>
      </c>
      <c r="B267" t="s">
        <v>32</v>
      </c>
      <c r="C267" s="2">
        <v>25</v>
      </c>
      <c r="D267" s="2">
        <v>1</v>
      </c>
      <c r="E267" s="2">
        <v>1</v>
      </c>
      <c r="F267" s="2">
        <v>1</v>
      </c>
      <c r="G267" s="2">
        <v>87.51</v>
      </c>
      <c r="H267" s="2">
        <v>568</v>
      </c>
      <c r="I267" s="2">
        <v>2266</v>
      </c>
      <c r="J267" s="2">
        <v>115.32599999999999</v>
      </c>
      <c r="K267" s="2">
        <v>11.2</v>
      </c>
    </row>
    <row r="268" spans="1:11" x14ac:dyDescent="0.2">
      <c r="A268">
        <v>2</v>
      </c>
      <c r="B268" t="s">
        <v>32</v>
      </c>
      <c r="C268" s="2">
        <v>25</v>
      </c>
      <c r="D268" s="2">
        <v>1</v>
      </c>
      <c r="E268" s="2">
        <v>1</v>
      </c>
      <c r="F268" s="2">
        <v>8</v>
      </c>
      <c r="G268" s="2">
        <v>87.51</v>
      </c>
      <c r="H268" s="2">
        <v>568</v>
      </c>
      <c r="I268" s="2">
        <v>2165</v>
      </c>
      <c r="J268" s="2">
        <v>128.4</v>
      </c>
      <c r="K268" s="2">
        <v>11.2</v>
      </c>
    </row>
    <row r="269" spans="1:11" x14ac:dyDescent="0.2">
      <c r="A269">
        <v>2</v>
      </c>
      <c r="B269" t="s">
        <v>32</v>
      </c>
      <c r="C269" s="2">
        <v>25</v>
      </c>
      <c r="D269" s="2">
        <v>1</v>
      </c>
      <c r="E269" s="2">
        <v>1</v>
      </c>
      <c r="F269" s="2">
        <v>1</v>
      </c>
      <c r="G269" s="2">
        <v>87.51</v>
      </c>
      <c r="H269" s="2">
        <v>568</v>
      </c>
      <c r="I269" s="2">
        <v>2204</v>
      </c>
      <c r="J269" s="2">
        <v>160.35300000000001</v>
      </c>
      <c r="K269" s="2">
        <v>11.2</v>
      </c>
    </row>
    <row r="270" spans="1:11" x14ac:dyDescent="0.2">
      <c r="A270">
        <v>3</v>
      </c>
      <c r="B270" t="s">
        <v>32</v>
      </c>
      <c r="C270" s="2">
        <v>25</v>
      </c>
      <c r="D270" s="2">
        <v>1</v>
      </c>
      <c r="E270" s="2">
        <v>1</v>
      </c>
      <c r="F270" s="2">
        <v>8</v>
      </c>
      <c r="G270" s="2">
        <v>87.51</v>
      </c>
      <c r="H270" s="2">
        <v>568</v>
      </c>
      <c r="I270" s="2">
        <v>2071</v>
      </c>
      <c r="J270" s="2">
        <v>115.208</v>
      </c>
      <c r="K270" s="2">
        <v>11.2</v>
      </c>
    </row>
    <row r="271" spans="1:11" x14ac:dyDescent="0.2">
      <c r="A271">
        <v>3</v>
      </c>
      <c r="B271" t="s">
        <v>32</v>
      </c>
      <c r="C271" s="2">
        <v>25</v>
      </c>
      <c r="D271" s="2">
        <v>1</v>
      </c>
      <c r="E271" s="2">
        <v>1</v>
      </c>
      <c r="F271" s="2">
        <v>1</v>
      </c>
      <c r="G271" s="2">
        <v>87.51</v>
      </c>
      <c r="H271" s="2">
        <v>568</v>
      </c>
      <c r="I271" s="2">
        <v>2239</v>
      </c>
      <c r="J271" s="2">
        <v>119.092</v>
      </c>
      <c r="K271" s="2">
        <v>11.2</v>
      </c>
    </row>
    <row r="272" spans="1:11" x14ac:dyDescent="0.2">
      <c r="A272">
        <v>4</v>
      </c>
      <c r="B272" t="s">
        <v>32</v>
      </c>
      <c r="C272" s="2">
        <v>25</v>
      </c>
      <c r="D272" s="2">
        <v>1</v>
      </c>
      <c r="E272" s="2">
        <v>1</v>
      </c>
      <c r="F272" s="2">
        <v>8</v>
      </c>
      <c r="G272" s="2">
        <v>87.51</v>
      </c>
      <c r="H272" s="2">
        <v>568</v>
      </c>
      <c r="I272" s="2">
        <v>2062</v>
      </c>
      <c r="J272" s="2">
        <v>237.71899999999999</v>
      </c>
      <c r="K272" s="2">
        <v>11.2</v>
      </c>
    </row>
    <row r="273" spans="1:11" x14ac:dyDescent="0.2">
      <c r="A273">
        <v>5</v>
      </c>
      <c r="B273" t="s">
        <v>32</v>
      </c>
      <c r="C273" s="2">
        <v>25</v>
      </c>
      <c r="D273" s="2">
        <v>1</v>
      </c>
      <c r="E273" s="2">
        <v>1</v>
      </c>
      <c r="F273" s="2">
        <v>1</v>
      </c>
      <c r="G273" s="2">
        <v>87.51</v>
      </c>
      <c r="H273" s="2">
        <v>568</v>
      </c>
      <c r="I273" s="2">
        <v>3190</v>
      </c>
      <c r="J273" s="2">
        <v>75.491</v>
      </c>
      <c r="K273" s="2">
        <v>11.2</v>
      </c>
    </row>
    <row r="274" spans="1:11" x14ac:dyDescent="0.2">
      <c r="A274">
        <v>1</v>
      </c>
      <c r="B274" t="s">
        <v>33</v>
      </c>
      <c r="C274" s="2">
        <v>25</v>
      </c>
      <c r="D274" s="2">
        <v>1</v>
      </c>
      <c r="E274" s="2">
        <v>1</v>
      </c>
      <c r="F274" s="2">
        <v>8</v>
      </c>
      <c r="G274" s="2">
        <v>93.92</v>
      </c>
      <c r="H274" s="2">
        <v>446</v>
      </c>
      <c r="I274" s="2">
        <v>2771</v>
      </c>
      <c r="J274" s="2">
        <v>150.19800000000001</v>
      </c>
      <c r="K274" s="2">
        <v>10.9</v>
      </c>
    </row>
    <row r="275" spans="1:11" x14ac:dyDescent="0.2">
      <c r="A275">
        <v>1</v>
      </c>
      <c r="B275" t="s">
        <v>33</v>
      </c>
      <c r="C275" s="2">
        <v>25</v>
      </c>
      <c r="D275" s="2">
        <v>1</v>
      </c>
      <c r="E275" s="2">
        <v>1</v>
      </c>
      <c r="F275" s="2">
        <v>1</v>
      </c>
      <c r="G275" s="2">
        <v>93.92</v>
      </c>
      <c r="H275" s="2">
        <v>446</v>
      </c>
      <c r="I275" s="2">
        <v>2576</v>
      </c>
      <c r="J275" s="2">
        <v>175.46700000000001</v>
      </c>
      <c r="K275" s="2">
        <v>10.9</v>
      </c>
    </row>
    <row r="276" spans="1:11" x14ac:dyDescent="0.2">
      <c r="A276">
        <v>2</v>
      </c>
      <c r="B276" t="s">
        <v>33</v>
      </c>
      <c r="C276" s="2">
        <v>25</v>
      </c>
      <c r="D276" s="2">
        <v>1</v>
      </c>
      <c r="E276" s="2">
        <v>1</v>
      </c>
      <c r="F276" s="2">
        <v>8</v>
      </c>
      <c r="G276" s="2">
        <v>93.92</v>
      </c>
      <c r="H276" s="2">
        <v>446</v>
      </c>
      <c r="I276" s="2">
        <v>2461</v>
      </c>
      <c r="J276" s="2">
        <v>265.23099999999999</v>
      </c>
      <c r="K276" s="2">
        <v>10.9</v>
      </c>
    </row>
    <row r="277" spans="1:11" x14ac:dyDescent="0.2">
      <c r="A277">
        <v>2</v>
      </c>
      <c r="B277" t="s">
        <v>33</v>
      </c>
      <c r="C277" s="2">
        <v>25</v>
      </c>
      <c r="D277" s="2">
        <v>1</v>
      </c>
      <c r="E277" s="2">
        <v>1</v>
      </c>
      <c r="F277" s="2">
        <v>1</v>
      </c>
      <c r="G277" s="2">
        <v>93.92</v>
      </c>
      <c r="H277" s="2">
        <v>446</v>
      </c>
      <c r="I277" s="2">
        <v>2460</v>
      </c>
      <c r="J277" s="2">
        <v>214.07499999999999</v>
      </c>
      <c r="K277" s="2">
        <v>10.9</v>
      </c>
    </row>
    <row r="278" spans="1:11" x14ac:dyDescent="0.2">
      <c r="A278">
        <v>3</v>
      </c>
      <c r="B278" t="s">
        <v>33</v>
      </c>
      <c r="C278" s="2">
        <v>25</v>
      </c>
      <c r="D278" s="2">
        <v>1</v>
      </c>
      <c r="E278" s="2">
        <v>1</v>
      </c>
      <c r="F278" s="2">
        <v>8</v>
      </c>
      <c r="G278" s="2">
        <v>93.92</v>
      </c>
      <c r="H278" s="2">
        <v>446</v>
      </c>
      <c r="I278" s="2">
        <v>2647</v>
      </c>
      <c r="J278" s="2">
        <v>209.24</v>
      </c>
      <c r="K278" s="2">
        <v>10.9</v>
      </c>
    </row>
    <row r="279" spans="1:11" x14ac:dyDescent="0.2">
      <c r="A279">
        <v>3</v>
      </c>
      <c r="B279" t="s">
        <v>33</v>
      </c>
      <c r="C279" s="2">
        <v>25</v>
      </c>
      <c r="D279" s="2">
        <v>1</v>
      </c>
      <c r="E279" s="2">
        <v>1</v>
      </c>
      <c r="F279" s="2">
        <v>1</v>
      </c>
      <c r="G279" s="2">
        <v>93.92</v>
      </c>
      <c r="H279" s="2">
        <v>446</v>
      </c>
      <c r="I279" s="2">
        <v>3499</v>
      </c>
      <c r="J279" s="2">
        <v>118.203</v>
      </c>
      <c r="K279" s="2">
        <v>10.9</v>
      </c>
    </row>
    <row r="280" spans="1:11" x14ac:dyDescent="0.2">
      <c r="A280">
        <v>4</v>
      </c>
      <c r="B280" t="s">
        <v>33</v>
      </c>
      <c r="C280" s="2">
        <v>25</v>
      </c>
      <c r="D280" s="2">
        <v>1</v>
      </c>
      <c r="E280" s="2">
        <v>1</v>
      </c>
      <c r="F280" s="2">
        <v>8</v>
      </c>
      <c r="G280" s="2">
        <v>93.92</v>
      </c>
      <c r="H280" s="2">
        <v>446</v>
      </c>
      <c r="I280" s="2">
        <v>2709</v>
      </c>
      <c r="J280" s="2">
        <v>194.16800000000001</v>
      </c>
      <c r="K280" s="2">
        <v>10.9</v>
      </c>
    </row>
    <row r="281" spans="1:11" x14ac:dyDescent="0.2">
      <c r="A281">
        <v>5</v>
      </c>
      <c r="B281" t="s">
        <v>33</v>
      </c>
      <c r="C281" s="2">
        <v>25</v>
      </c>
      <c r="D281" s="2">
        <v>1</v>
      </c>
      <c r="E281" s="2">
        <v>1</v>
      </c>
      <c r="F281" s="2">
        <v>1</v>
      </c>
      <c r="G281" s="2">
        <v>93.92</v>
      </c>
      <c r="H281" s="2">
        <v>446</v>
      </c>
      <c r="I281" s="2">
        <v>2653</v>
      </c>
      <c r="J281" s="2">
        <v>210.268</v>
      </c>
      <c r="K281" s="2">
        <v>10.9</v>
      </c>
    </row>
  </sheetData>
  <autoFilter ref="A1:K281">
    <sortState ref="A2:K281">
      <sortCondition ref="B1:B28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E20" sqref="E20"/>
    </sheetView>
  </sheetViews>
  <sheetFormatPr baseColWidth="10" defaultRowHeight="16" x14ac:dyDescent="0.2"/>
  <cols>
    <col min="1" max="1" width="26.33203125" bestFit="1" customWidth="1"/>
    <col min="2" max="2" width="12.6640625" bestFit="1" customWidth="1"/>
    <col min="3" max="3" width="9.5" bestFit="1" customWidth="1"/>
    <col min="4" max="4" width="9.1640625" bestFit="1" customWidth="1"/>
    <col min="5" max="5" width="16.83203125" bestFit="1" customWidth="1"/>
    <col min="6" max="6" width="13.6640625" bestFit="1" customWidth="1"/>
    <col min="7" max="7" width="13.33203125" bestFit="1" customWidth="1"/>
    <col min="8" max="8" width="5.1640625" bestFit="1" customWidth="1"/>
    <col min="9" max="9" width="8.1640625" bestFit="1" customWidth="1"/>
    <col min="10" max="10" width="17.6640625" bestFit="1" customWidth="1"/>
    <col min="11" max="11" width="19.33203125" bestFit="1" customWidth="1"/>
    <col min="12" max="12" width="13.5" customWidth="1"/>
  </cols>
  <sheetData>
    <row r="1" spans="1:12" x14ac:dyDescent="0.2">
      <c r="A1" s="21" t="s">
        <v>35</v>
      </c>
      <c r="B1" s="30" t="s">
        <v>54</v>
      </c>
      <c r="C1" s="30"/>
      <c r="D1" s="30"/>
      <c r="E1" s="30"/>
      <c r="F1" s="30"/>
      <c r="G1" s="30"/>
      <c r="H1" s="31" t="s">
        <v>55</v>
      </c>
      <c r="I1" s="31"/>
      <c r="J1" s="25" t="s">
        <v>56</v>
      </c>
      <c r="K1" s="25"/>
      <c r="L1" s="32" t="s">
        <v>59</v>
      </c>
    </row>
    <row r="2" spans="1:12" x14ac:dyDescent="0.2">
      <c r="A2" s="22"/>
      <c r="B2" s="33" t="s">
        <v>48</v>
      </c>
      <c r="C2" s="33" t="s">
        <v>49</v>
      </c>
      <c r="D2" s="33" t="s">
        <v>50</v>
      </c>
      <c r="E2" s="33" t="s">
        <v>51</v>
      </c>
      <c r="F2" s="33" t="s">
        <v>52</v>
      </c>
      <c r="G2" s="33" t="s">
        <v>53</v>
      </c>
      <c r="H2" s="34" t="s">
        <v>45</v>
      </c>
      <c r="I2" s="34" t="s">
        <v>43</v>
      </c>
      <c r="J2" s="26" t="s">
        <v>57</v>
      </c>
      <c r="K2" s="26" t="s">
        <v>58</v>
      </c>
      <c r="L2" s="32"/>
    </row>
    <row r="3" spans="1:12" x14ac:dyDescent="0.2">
      <c r="A3" s="12" t="s">
        <v>0</v>
      </c>
      <c r="B3" s="27">
        <v>803</v>
      </c>
      <c r="C3" s="28">
        <v>803</v>
      </c>
      <c r="D3" s="28">
        <v>803</v>
      </c>
      <c r="E3" s="28">
        <v>2.77475</v>
      </c>
      <c r="F3" s="28">
        <v>3.47</v>
      </c>
      <c r="G3" s="29">
        <v>2.2850000000000001</v>
      </c>
      <c r="H3" s="9">
        <v>803</v>
      </c>
      <c r="I3" s="10">
        <v>2.4950000000000001</v>
      </c>
      <c r="J3" s="8" t="b">
        <f>B3&lt;=H3</f>
        <v>1</v>
      </c>
      <c r="K3" s="11" t="b">
        <f>E3&lt;I3</f>
        <v>0</v>
      </c>
      <c r="L3" s="11" t="b">
        <f>IF(EXACT(J3,"TRUE"), IF(EXACT(K3,"TRUE"),TRUE,FALSE), FALSE)</f>
        <v>0</v>
      </c>
    </row>
    <row r="4" spans="1:12" x14ac:dyDescent="0.2">
      <c r="A4" s="12" t="s">
        <v>7</v>
      </c>
      <c r="B4" s="6">
        <v>410</v>
      </c>
      <c r="C4" s="5">
        <v>410</v>
      </c>
      <c r="D4" s="5">
        <v>410</v>
      </c>
      <c r="E4" s="5">
        <v>1.6160000000000001</v>
      </c>
      <c r="F4" s="5">
        <v>2.048</v>
      </c>
      <c r="G4" s="7">
        <v>1.4590000000000001</v>
      </c>
      <c r="H4" s="9">
        <v>410</v>
      </c>
      <c r="I4" s="10">
        <v>0.60599999999999998</v>
      </c>
      <c r="J4" s="8" t="b">
        <f>B4&lt;=H4</f>
        <v>1</v>
      </c>
      <c r="K4" s="11" t="b">
        <f>E4&lt;I4</f>
        <v>0</v>
      </c>
      <c r="L4" s="11" t="b">
        <f t="shared" ref="L4:L37" si="0">IF(EXACT(J4,"TRUE"), IF(EXACT(K4,"TRUE"),TRUE,FALSE), FALSE)</f>
        <v>0</v>
      </c>
    </row>
    <row r="5" spans="1:12" x14ac:dyDescent="0.2">
      <c r="A5" s="12" t="s">
        <v>1</v>
      </c>
      <c r="B5" s="6">
        <v>332</v>
      </c>
      <c r="C5" s="5">
        <v>332</v>
      </c>
      <c r="D5" s="5">
        <v>332</v>
      </c>
      <c r="E5" s="5">
        <v>2.45825</v>
      </c>
      <c r="F5" s="5">
        <v>3.3250000000000002</v>
      </c>
      <c r="G5" s="7">
        <v>2.081</v>
      </c>
      <c r="H5" s="9">
        <v>332</v>
      </c>
      <c r="I5" s="10">
        <v>0.71899999999999997</v>
      </c>
      <c r="J5" s="8" t="b">
        <f>B5&lt;=H5</f>
        <v>1</v>
      </c>
      <c r="K5" s="11" t="b">
        <f>E5&lt;I5</f>
        <v>0</v>
      </c>
      <c r="L5" s="11" t="b">
        <f t="shared" si="0"/>
        <v>0</v>
      </c>
    </row>
    <row r="6" spans="1:12" x14ac:dyDescent="0.2">
      <c r="A6" s="12" t="s">
        <v>2</v>
      </c>
      <c r="B6" s="6">
        <v>595</v>
      </c>
      <c r="C6" s="5">
        <v>595</v>
      </c>
      <c r="D6" s="5">
        <v>595</v>
      </c>
      <c r="E6" s="5">
        <v>2.8812499999999996</v>
      </c>
      <c r="F6" s="5">
        <v>4.9180000000000001</v>
      </c>
      <c r="G6" s="7">
        <v>2.0030000000000001</v>
      </c>
      <c r="H6" s="9">
        <v>595</v>
      </c>
      <c r="I6" s="10">
        <v>3.3650000000000002</v>
      </c>
      <c r="J6" s="8" t="b">
        <f>B6&lt;=H6</f>
        <v>1</v>
      </c>
      <c r="K6" s="11" t="b">
        <f>E6&lt;I6</f>
        <v>1</v>
      </c>
      <c r="L6" s="11" t="b">
        <f t="shared" si="0"/>
        <v>1</v>
      </c>
    </row>
    <row r="7" spans="1:12" x14ac:dyDescent="0.2">
      <c r="A7" s="12" t="s">
        <v>3</v>
      </c>
      <c r="B7" s="6">
        <v>767</v>
      </c>
      <c r="C7" s="5">
        <v>767</v>
      </c>
      <c r="D7" s="5">
        <v>767</v>
      </c>
      <c r="E7" s="5">
        <v>1.7862499999999999</v>
      </c>
      <c r="F7" s="5">
        <v>2.5590000000000002</v>
      </c>
      <c r="G7" s="7">
        <v>1.4330000000000001</v>
      </c>
      <c r="H7" s="9">
        <v>767</v>
      </c>
      <c r="I7" s="10">
        <v>1.498</v>
      </c>
      <c r="J7" s="8" t="b">
        <f>B7&lt;=H7</f>
        <v>1</v>
      </c>
      <c r="K7" s="11" t="b">
        <f>E7&lt;I7</f>
        <v>0</v>
      </c>
      <c r="L7" s="11" t="b">
        <f t="shared" si="0"/>
        <v>0</v>
      </c>
    </row>
    <row r="8" spans="1:12" x14ac:dyDescent="0.2">
      <c r="A8" s="12" t="s">
        <v>4</v>
      </c>
      <c r="B8" s="6">
        <v>1001</v>
      </c>
      <c r="C8" s="5">
        <v>1001</v>
      </c>
      <c r="D8" s="5">
        <v>1001</v>
      </c>
      <c r="E8" s="5">
        <v>0.21825</v>
      </c>
      <c r="F8" s="5">
        <v>0.29699999999999999</v>
      </c>
      <c r="G8" s="7">
        <v>0.152</v>
      </c>
      <c r="H8" s="9">
        <v>535</v>
      </c>
      <c r="I8" s="10">
        <v>3.7490000000000001</v>
      </c>
      <c r="J8" s="8" t="b">
        <f>B8&lt;=H8</f>
        <v>0</v>
      </c>
      <c r="K8" s="11" t="b">
        <f>E8&lt;I8</f>
        <v>1</v>
      </c>
      <c r="L8" s="11" t="b">
        <f t="shared" si="0"/>
        <v>0</v>
      </c>
    </row>
    <row r="9" spans="1:12" x14ac:dyDescent="0.2">
      <c r="A9" s="12" t="s">
        <v>5</v>
      </c>
      <c r="B9" s="6">
        <v>694</v>
      </c>
      <c r="C9" s="5">
        <v>694</v>
      </c>
      <c r="D9" s="5">
        <v>694</v>
      </c>
      <c r="E9" s="5">
        <v>2.5094999999999996</v>
      </c>
      <c r="F9" s="5">
        <v>3.1589999999999998</v>
      </c>
      <c r="G9" s="7">
        <v>1.978</v>
      </c>
      <c r="H9" s="9">
        <v>694</v>
      </c>
      <c r="I9" s="10">
        <v>1.8360000000000001</v>
      </c>
      <c r="J9" s="8" t="b">
        <f>B9&lt;=H9</f>
        <v>1</v>
      </c>
      <c r="K9" s="11" t="b">
        <f>E9&lt;I9</f>
        <v>0</v>
      </c>
      <c r="L9" s="11" t="b">
        <f t="shared" si="0"/>
        <v>0</v>
      </c>
    </row>
    <row r="10" spans="1:12" x14ac:dyDescent="0.2">
      <c r="A10" s="12" t="s">
        <v>6</v>
      </c>
      <c r="B10" s="6">
        <v>636</v>
      </c>
      <c r="C10" s="5">
        <v>636</v>
      </c>
      <c r="D10" s="5">
        <v>636</v>
      </c>
      <c r="E10" s="5">
        <v>1.681</v>
      </c>
      <c r="F10" s="5">
        <v>2.254</v>
      </c>
      <c r="G10" s="7">
        <v>1.371</v>
      </c>
      <c r="H10" s="9">
        <v>636</v>
      </c>
      <c r="I10" s="10">
        <v>5.4480000000000004</v>
      </c>
      <c r="J10" s="8" t="b">
        <f>B10&lt;=H10</f>
        <v>1</v>
      </c>
      <c r="K10" s="11" t="b">
        <f>E10&lt;I10</f>
        <v>1</v>
      </c>
      <c r="L10" s="11" t="b">
        <f t="shared" si="0"/>
        <v>1</v>
      </c>
    </row>
    <row r="11" spans="1:12" x14ac:dyDescent="0.2">
      <c r="A11" s="12" t="s">
        <v>13</v>
      </c>
      <c r="B11" s="6">
        <v>899</v>
      </c>
      <c r="C11" s="5">
        <v>899</v>
      </c>
      <c r="D11" s="5">
        <v>899</v>
      </c>
      <c r="E11" s="5">
        <v>2.3895</v>
      </c>
      <c r="F11" s="5">
        <v>2.8570000000000002</v>
      </c>
      <c r="G11" s="7">
        <v>2.2040000000000002</v>
      </c>
      <c r="H11" s="9">
        <v>899</v>
      </c>
      <c r="I11" s="10">
        <v>56.037999999999997</v>
      </c>
      <c r="J11" s="8" t="b">
        <f>B11&lt;=H11</f>
        <v>1</v>
      </c>
      <c r="K11" s="11" t="b">
        <f>E11&lt;I11</f>
        <v>1</v>
      </c>
      <c r="L11" s="11" t="b">
        <f t="shared" si="0"/>
        <v>1</v>
      </c>
    </row>
    <row r="12" spans="1:12" x14ac:dyDescent="0.2">
      <c r="A12" s="12" t="s">
        <v>8</v>
      </c>
      <c r="B12" s="6">
        <v>915</v>
      </c>
      <c r="C12" s="5">
        <v>915</v>
      </c>
      <c r="D12" s="5">
        <v>915</v>
      </c>
      <c r="E12" s="5">
        <v>5.7282500000000001</v>
      </c>
      <c r="F12" s="5">
        <v>6.1440000000000001</v>
      </c>
      <c r="G12" s="7">
        <v>5.3929999999999998</v>
      </c>
      <c r="H12" s="9">
        <v>915</v>
      </c>
      <c r="I12" s="10">
        <v>82.100999999999999</v>
      </c>
      <c r="J12" s="8" t="b">
        <f>B12&lt;=H12</f>
        <v>1</v>
      </c>
      <c r="K12" s="11" t="b">
        <f>E12&lt;I12</f>
        <v>1</v>
      </c>
      <c r="L12" s="11" t="b">
        <f t="shared" si="0"/>
        <v>1</v>
      </c>
    </row>
    <row r="13" spans="1:12" x14ac:dyDescent="0.2">
      <c r="A13" s="12" t="s">
        <v>9</v>
      </c>
      <c r="B13" s="6">
        <v>599</v>
      </c>
      <c r="C13" s="5">
        <v>599</v>
      </c>
      <c r="D13" s="5">
        <v>599</v>
      </c>
      <c r="E13" s="5">
        <v>5.3555000000000001</v>
      </c>
      <c r="F13" s="5">
        <v>6.1429999999999998</v>
      </c>
      <c r="G13" s="7">
        <v>4.5490000000000004</v>
      </c>
      <c r="H13" s="9">
        <v>599</v>
      </c>
      <c r="I13" s="10">
        <v>200.00800000000001</v>
      </c>
      <c r="J13" s="8" t="b">
        <f>B13&lt;=H13</f>
        <v>1</v>
      </c>
      <c r="K13" s="11" t="b">
        <f>E13&lt;I13</f>
        <v>1</v>
      </c>
      <c r="L13" s="11" t="b">
        <f t="shared" si="0"/>
        <v>1</v>
      </c>
    </row>
    <row r="14" spans="1:12" x14ac:dyDescent="0.2">
      <c r="A14" s="12" t="s">
        <v>10</v>
      </c>
      <c r="B14" s="6">
        <v>1178</v>
      </c>
      <c r="C14" s="5">
        <v>1178</v>
      </c>
      <c r="D14" s="5">
        <v>1178</v>
      </c>
      <c r="E14" s="5">
        <v>5.1829999999999998</v>
      </c>
      <c r="F14" s="5">
        <v>5.5549999999999997</v>
      </c>
      <c r="G14" s="7">
        <v>4.8170000000000002</v>
      </c>
      <c r="H14" s="9">
        <v>1178</v>
      </c>
      <c r="I14" s="10">
        <v>200.006</v>
      </c>
      <c r="J14" s="8" t="b">
        <f>B14&lt;=H14</f>
        <v>1</v>
      </c>
      <c r="K14" s="11" t="b">
        <f>E14&lt;I14</f>
        <v>1</v>
      </c>
      <c r="L14" s="11" t="b">
        <f t="shared" si="0"/>
        <v>1</v>
      </c>
    </row>
    <row r="15" spans="1:12" x14ac:dyDescent="0.2">
      <c r="A15" s="12" t="s">
        <v>11</v>
      </c>
      <c r="B15" s="6">
        <v>575</v>
      </c>
      <c r="C15" s="5">
        <v>575</v>
      </c>
      <c r="D15" s="5">
        <v>575</v>
      </c>
      <c r="E15" s="5">
        <v>5.4424999999999999</v>
      </c>
      <c r="F15" s="5">
        <v>7.2590000000000003</v>
      </c>
      <c r="G15" s="7">
        <v>4.3639999999999999</v>
      </c>
      <c r="H15" s="9">
        <v>575</v>
      </c>
      <c r="I15" s="10">
        <v>45.005000000000003</v>
      </c>
      <c r="J15" s="8" t="b">
        <f>B15&lt;=H15</f>
        <v>1</v>
      </c>
      <c r="K15" s="11" t="b">
        <f>E15&lt;I15</f>
        <v>1</v>
      </c>
      <c r="L15" s="11" t="b">
        <f t="shared" si="0"/>
        <v>1</v>
      </c>
    </row>
    <row r="16" spans="1:12" x14ac:dyDescent="0.2">
      <c r="A16" s="12" t="s">
        <v>12</v>
      </c>
      <c r="B16" s="6">
        <v>1041</v>
      </c>
      <c r="C16" s="5">
        <v>1041</v>
      </c>
      <c r="D16" s="5">
        <v>1041</v>
      </c>
      <c r="E16" s="5">
        <v>4.0410000000000004</v>
      </c>
      <c r="F16" s="5">
        <v>5.4080000000000004</v>
      </c>
      <c r="G16" s="7">
        <v>3.4420000000000002</v>
      </c>
      <c r="H16" s="9">
        <v>1032</v>
      </c>
      <c r="I16" s="10">
        <v>39.531999999999996</v>
      </c>
      <c r="J16" s="8" t="b">
        <f>B16&lt;=H16</f>
        <v>0</v>
      </c>
      <c r="K16" s="11" t="b">
        <f>E16&lt;I16</f>
        <v>1</v>
      </c>
      <c r="L16" s="11" t="b">
        <f t="shared" si="0"/>
        <v>0</v>
      </c>
    </row>
    <row r="17" spans="1:12" x14ac:dyDescent="0.2">
      <c r="A17" s="12" t="s">
        <v>14</v>
      </c>
      <c r="B17" s="6">
        <v>1066</v>
      </c>
      <c r="C17" s="5">
        <v>1066</v>
      </c>
      <c r="D17" s="5">
        <v>1066</v>
      </c>
      <c r="E17" s="5">
        <v>78.969499999999996</v>
      </c>
      <c r="F17" s="5">
        <v>87.644000000000005</v>
      </c>
      <c r="G17" s="7">
        <v>72.293999999999997</v>
      </c>
      <c r="H17" s="9">
        <v>1066</v>
      </c>
      <c r="I17" s="10">
        <v>200.01</v>
      </c>
      <c r="J17" s="8" t="b">
        <f>B17&lt;=H17</f>
        <v>1</v>
      </c>
      <c r="K17" s="11" t="b">
        <f>E17&lt;I17</f>
        <v>1</v>
      </c>
      <c r="L17" s="11" t="b">
        <f t="shared" si="0"/>
        <v>1</v>
      </c>
    </row>
    <row r="18" spans="1:12" x14ac:dyDescent="0.2">
      <c r="A18" s="12" t="s">
        <v>21</v>
      </c>
      <c r="B18" s="6">
        <v>1170</v>
      </c>
      <c r="C18" s="5">
        <v>1170</v>
      </c>
      <c r="D18" s="5">
        <v>1170</v>
      </c>
      <c r="E18" s="5">
        <v>84.937749999999994</v>
      </c>
      <c r="F18" s="5">
        <v>106.068</v>
      </c>
      <c r="G18" s="7">
        <v>52.762</v>
      </c>
      <c r="H18" s="9">
        <v>1170</v>
      </c>
      <c r="I18" s="10">
        <v>200.012</v>
      </c>
      <c r="J18" s="8" t="b">
        <f>B18&lt;=H18</f>
        <v>1</v>
      </c>
      <c r="K18" s="11" t="b">
        <f>E18&lt;I18</f>
        <v>1</v>
      </c>
      <c r="L18" s="11" t="b">
        <f t="shared" si="0"/>
        <v>1</v>
      </c>
    </row>
    <row r="19" spans="1:12" x14ac:dyDescent="0.2">
      <c r="A19" s="12" t="s">
        <v>15</v>
      </c>
      <c r="B19" s="6">
        <v>643</v>
      </c>
      <c r="C19" s="5">
        <v>643</v>
      </c>
      <c r="D19" s="5">
        <v>643</v>
      </c>
      <c r="E19" s="5">
        <v>58.691749999999999</v>
      </c>
      <c r="F19" s="5">
        <v>61.670999999999999</v>
      </c>
      <c r="G19" s="7">
        <v>56.539000000000001</v>
      </c>
      <c r="H19" s="9">
        <v>648</v>
      </c>
      <c r="I19" s="10">
        <v>200.01</v>
      </c>
      <c r="J19" s="8" t="b">
        <f>B19&lt;=H19</f>
        <v>1</v>
      </c>
      <c r="K19" s="11" t="b">
        <f>E19&lt;I19</f>
        <v>1</v>
      </c>
      <c r="L19" s="11" t="b">
        <f t="shared" si="0"/>
        <v>1</v>
      </c>
    </row>
    <row r="20" spans="1:12" x14ac:dyDescent="0.2">
      <c r="A20" s="12" t="s">
        <v>16</v>
      </c>
      <c r="B20" s="6">
        <v>685</v>
      </c>
      <c r="C20" s="5">
        <v>685</v>
      </c>
      <c r="D20" s="5">
        <v>685</v>
      </c>
      <c r="E20" s="5">
        <v>53.255000000000003</v>
      </c>
      <c r="F20" s="5">
        <v>57.563000000000002</v>
      </c>
      <c r="G20" s="7">
        <v>49.848999999999997</v>
      </c>
      <c r="H20" s="9">
        <v>685</v>
      </c>
      <c r="I20" s="10">
        <v>200.00800000000001</v>
      </c>
      <c r="J20" s="8" t="b">
        <f>B20&lt;=H20</f>
        <v>1</v>
      </c>
      <c r="K20" s="11" t="b">
        <f>E20&lt;I20</f>
        <v>1</v>
      </c>
      <c r="L20" s="11" t="b">
        <f t="shared" si="0"/>
        <v>1</v>
      </c>
    </row>
    <row r="21" spans="1:12" x14ac:dyDescent="0.2">
      <c r="A21" s="12" t="s">
        <v>17</v>
      </c>
      <c r="B21" s="6">
        <v>781</v>
      </c>
      <c r="C21" s="5">
        <v>781</v>
      </c>
      <c r="D21" s="5">
        <v>781</v>
      </c>
      <c r="E21" s="5">
        <v>62.988500000000002</v>
      </c>
      <c r="F21" s="5">
        <v>72.015000000000001</v>
      </c>
      <c r="G21" s="7">
        <v>57.079000000000001</v>
      </c>
      <c r="H21" s="9">
        <v>781</v>
      </c>
      <c r="I21" s="10">
        <v>200.00800000000001</v>
      </c>
      <c r="J21" s="8" t="b">
        <f>B21&lt;=H21</f>
        <v>1</v>
      </c>
      <c r="K21" s="11" t="b">
        <f>E21&lt;I21</f>
        <v>1</v>
      </c>
      <c r="L21" s="11" t="b">
        <f t="shared" si="0"/>
        <v>1</v>
      </c>
    </row>
    <row r="22" spans="1:12" x14ac:dyDescent="0.2">
      <c r="A22" s="12" t="s">
        <v>18</v>
      </c>
      <c r="B22" s="6">
        <v>945</v>
      </c>
      <c r="C22" s="5">
        <v>945</v>
      </c>
      <c r="D22" s="5">
        <v>945</v>
      </c>
      <c r="E22" s="5">
        <v>37.301000000000002</v>
      </c>
      <c r="F22" s="5">
        <v>40.081000000000003</v>
      </c>
      <c r="G22" s="7">
        <v>34.24</v>
      </c>
      <c r="H22" s="9">
        <v>945</v>
      </c>
      <c r="I22" s="10">
        <v>200.00700000000001</v>
      </c>
      <c r="J22" s="8" t="b">
        <f>B22&lt;=H22</f>
        <v>1</v>
      </c>
      <c r="K22" s="11" t="b">
        <f>E22&lt;I22</f>
        <v>1</v>
      </c>
      <c r="L22" s="11" t="b">
        <f t="shared" si="0"/>
        <v>1</v>
      </c>
    </row>
    <row r="23" spans="1:12" x14ac:dyDescent="0.2">
      <c r="A23" s="12" t="s">
        <v>19</v>
      </c>
      <c r="B23" s="6">
        <v>1121</v>
      </c>
      <c r="C23" s="5">
        <v>1121</v>
      </c>
      <c r="D23" s="5">
        <v>1121</v>
      </c>
      <c r="E23" s="5">
        <v>54.684750000000001</v>
      </c>
      <c r="F23" s="5">
        <v>56.612000000000002</v>
      </c>
      <c r="G23" s="7">
        <v>52.25</v>
      </c>
      <c r="H23" s="9">
        <v>1121</v>
      </c>
      <c r="I23" s="10">
        <v>200.00899999999999</v>
      </c>
      <c r="J23" s="8" t="b">
        <f>B23&lt;=H23</f>
        <v>1</v>
      </c>
      <c r="K23" s="11" t="b">
        <f>E23&lt;I23</f>
        <v>1</v>
      </c>
      <c r="L23" s="11" t="b">
        <f t="shared" si="0"/>
        <v>1</v>
      </c>
    </row>
    <row r="24" spans="1:12" x14ac:dyDescent="0.2">
      <c r="A24" s="12" t="s">
        <v>20</v>
      </c>
      <c r="B24" s="6">
        <v>944</v>
      </c>
      <c r="C24" s="5">
        <v>944</v>
      </c>
      <c r="D24" s="5">
        <v>944</v>
      </c>
      <c r="E24" s="5">
        <v>63.16525</v>
      </c>
      <c r="F24" s="5">
        <v>66.77</v>
      </c>
      <c r="G24" s="7">
        <v>61.5</v>
      </c>
      <c r="H24" s="9">
        <v>944</v>
      </c>
      <c r="I24" s="10">
        <v>200.02</v>
      </c>
      <c r="J24" s="8" t="b">
        <f>B24&lt;=H24</f>
        <v>1</v>
      </c>
      <c r="K24" s="11" t="b">
        <f>E24&lt;I24</f>
        <v>1</v>
      </c>
      <c r="L24" s="11" t="b">
        <f t="shared" si="0"/>
        <v>1</v>
      </c>
    </row>
    <row r="25" spans="1:12" x14ac:dyDescent="0.2">
      <c r="A25" s="12" t="s">
        <v>22</v>
      </c>
      <c r="B25" s="6">
        <v>1453.25</v>
      </c>
      <c r="C25" s="5">
        <v>1483</v>
      </c>
      <c r="D25" s="5">
        <v>1435</v>
      </c>
      <c r="E25" s="5">
        <v>202.02375000000001</v>
      </c>
      <c r="F25" s="5">
        <v>226.73699999999999</v>
      </c>
      <c r="G25" s="7">
        <v>161.45099999999999</v>
      </c>
      <c r="H25" s="9">
        <v>1535</v>
      </c>
      <c r="I25" s="10">
        <v>200.04400000000001</v>
      </c>
      <c r="J25" s="8" t="b">
        <f>B25&lt;=H25</f>
        <v>1</v>
      </c>
      <c r="K25" s="11" t="b">
        <f>E25&lt;I25</f>
        <v>0</v>
      </c>
      <c r="L25" s="11" t="b">
        <f t="shared" si="0"/>
        <v>0</v>
      </c>
    </row>
    <row r="26" spans="1:12" x14ac:dyDescent="0.2">
      <c r="A26" s="12" t="s">
        <v>29</v>
      </c>
      <c r="B26" s="6">
        <v>921</v>
      </c>
      <c r="C26" s="5">
        <v>921</v>
      </c>
      <c r="D26" s="5">
        <v>921</v>
      </c>
      <c r="E26" s="5">
        <v>94.1935</v>
      </c>
      <c r="F26" s="5">
        <v>97.518000000000001</v>
      </c>
      <c r="G26" s="7">
        <v>91.156999999999996</v>
      </c>
      <c r="H26" s="9">
        <v>921</v>
      </c>
      <c r="I26" s="10">
        <v>200.01</v>
      </c>
      <c r="J26" s="8" t="b">
        <f>B26&lt;=H26</f>
        <v>1</v>
      </c>
      <c r="K26" s="11" t="b">
        <f>E26&lt;I26</f>
        <v>1</v>
      </c>
      <c r="L26" s="11" t="b">
        <f t="shared" si="0"/>
        <v>1</v>
      </c>
    </row>
    <row r="27" spans="1:12" x14ac:dyDescent="0.2">
      <c r="A27" s="12" t="s">
        <v>23</v>
      </c>
      <c r="B27" s="6">
        <v>1815</v>
      </c>
      <c r="C27" s="5">
        <v>1815</v>
      </c>
      <c r="D27" s="5">
        <v>1815</v>
      </c>
      <c r="E27" s="5">
        <v>114.04000000000002</v>
      </c>
      <c r="F27" s="5">
        <v>131.345</v>
      </c>
      <c r="G27" s="7">
        <v>87.313000000000002</v>
      </c>
      <c r="H27" s="9">
        <v>1822</v>
      </c>
      <c r="I27" s="10">
        <v>200.011</v>
      </c>
      <c r="J27" s="8" t="b">
        <f>B27&lt;=H27</f>
        <v>1</v>
      </c>
      <c r="K27" s="11" t="b">
        <f>E27&lt;I27</f>
        <v>1</v>
      </c>
      <c r="L27" s="11" t="b">
        <f t="shared" si="0"/>
        <v>1</v>
      </c>
    </row>
    <row r="28" spans="1:12" x14ac:dyDescent="0.2">
      <c r="A28" s="12" t="s">
        <v>24</v>
      </c>
      <c r="B28" s="6">
        <v>1557</v>
      </c>
      <c r="C28" s="5">
        <v>1581</v>
      </c>
      <c r="D28" s="5">
        <v>1504</v>
      </c>
      <c r="E28" s="5">
        <v>87.271249999999995</v>
      </c>
      <c r="F28" s="5">
        <v>118.425</v>
      </c>
      <c r="G28" s="7">
        <v>64.628</v>
      </c>
      <c r="H28" s="9">
        <v>1504</v>
      </c>
      <c r="I28" s="10">
        <v>200.01</v>
      </c>
      <c r="J28" s="8" t="b">
        <f>B28&lt;=H28</f>
        <v>0</v>
      </c>
      <c r="K28" s="11" t="b">
        <f>E28&lt;I28</f>
        <v>1</v>
      </c>
      <c r="L28" s="11" t="b">
        <f t="shared" si="0"/>
        <v>0</v>
      </c>
    </row>
    <row r="29" spans="1:12" x14ac:dyDescent="0.2">
      <c r="A29" s="12" t="s">
        <v>25</v>
      </c>
      <c r="B29" s="6">
        <v>1611.5</v>
      </c>
      <c r="C29" s="5">
        <v>1617</v>
      </c>
      <c r="D29" s="5">
        <v>1606</v>
      </c>
      <c r="E29" s="5">
        <v>108.22399999999999</v>
      </c>
      <c r="F29" s="5">
        <v>155.392</v>
      </c>
      <c r="G29" s="7">
        <v>65.084999999999994</v>
      </c>
      <c r="H29" s="9">
        <v>1610</v>
      </c>
      <c r="I29" s="10">
        <v>200.00899999999999</v>
      </c>
      <c r="J29" s="8" t="b">
        <f>B29&lt;=H29</f>
        <v>0</v>
      </c>
      <c r="K29" s="11" t="b">
        <f>E29&lt;I29</f>
        <v>1</v>
      </c>
      <c r="L29" s="11" t="b">
        <f t="shared" si="0"/>
        <v>0</v>
      </c>
    </row>
    <row r="30" spans="1:12" x14ac:dyDescent="0.2">
      <c r="A30" s="12" t="s">
        <v>26</v>
      </c>
      <c r="B30" s="6">
        <v>1400</v>
      </c>
      <c r="C30" s="5">
        <v>1400</v>
      </c>
      <c r="D30" s="5">
        <v>1400</v>
      </c>
      <c r="E30" s="5">
        <v>102.35025</v>
      </c>
      <c r="F30" s="5">
        <v>104.721</v>
      </c>
      <c r="G30" s="7">
        <v>99.412999999999997</v>
      </c>
      <c r="H30" s="9">
        <v>1407</v>
      </c>
      <c r="I30" s="10">
        <v>200.00800000000001</v>
      </c>
      <c r="J30" s="8" t="b">
        <f>B30&lt;=H30</f>
        <v>1</v>
      </c>
      <c r="K30" s="11" t="b">
        <f>E30&lt;I30</f>
        <v>1</v>
      </c>
      <c r="L30" s="11" t="b">
        <f t="shared" si="0"/>
        <v>1</v>
      </c>
    </row>
    <row r="31" spans="1:12" x14ac:dyDescent="0.2">
      <c r="A31" s="12" t="s">
        <v>27</v>
      </c>
      <c r="B31" s="6">
        <v>1959.5</v>
      </c>
      <c r="C31" s="5">
        <v>1979</v>
      </c>
      <c r="D31" s="5">
        <v>1953</v>
      </c>
      <c r="E31" s="5">
        <v>120.32900000000001</v>
      </c>
      <c r="F31" s="5">
        <v>134.58099999999999</v>
      </c>
      <c r="G31" s="7">
        <v>107.426</v>
      </c>
      <c r="H31" s="9">
        <v>1848</v>
      </c>
      <c r="I31" s="10">
        <v>200.00899999999999</v>
      </c>
      <c r="J31" s="8" t="b">
        <f>B31&lt;=H31</f>
        <v>0</v>
      </c>
      <c r="K31" s="11" t="b">
        <f>E31&lt;I31</f>
        <v>1</v>
      </c>
      <c r="L31" s="11" t="b">
        <f t="shared" si="0"/>
        <v>0</v>
      </c>
    </row>
    <row r="32" spans="1:12" x14ac:dyDescent="0.2">
      <c r="A32" s="12" t="s">
        <v>28</v>
      </c>
      <c r="B32" s="6">
        <v>1789</v>
      </c>
      <c r="C32" s="5">
        <v>1789</v>
      </c>
      <c r="D32" s="5">
        <v>1789</v>
      </c>
      <c r="E32" s="5">
        <v>121.80974999999999</v>
      </c>
      <c r="F32" s="5">
        <v>128.36199999999999</v>
      </c>
      <c r="G32" s="7">
        <v>114.04900000000001</v>
      </c>
      <c r="H32" s="9">
        <v>1873</v>
      </c>
      <c r="I32" s="10">
        <v>200.00700000000001</v>
      </c>
      <c r="J32" s="8" t="b">
        <f>B32&lt;=H32</f>
        <v>1</v>
      </c>
      <c r="K32" s="11" t="b">
        <f>E32&lt;I32</f>
        <v>1</v>
      </c>
      <c r="L32" s="11" t="b">
        <f t="shared" si="0"/>
        <v>1</v>
      </c>
    </row>
    <row r="33" spans="1:12" x14ac:dyDescent="0.2">
      <c r="A33" s="12" t="s">
        <v>30</v>
      </c>
      <c r="B33" s="6">
        <v>2019</v>
      </c>
      <c r="C33" s="5">
        <v>2080</v>
      </c>
      <c r="D33" s="5">
        <v>1975</v>
      </c>
      <c r="E33" s="5">
        <v>180.53174999999999</v>
      </c>
      <c r="F33" s="5">
        <v>242.08</v>
      </c>
      <c r="G33" s="7">
        <v>140.547</v>
      </c>
      <c r="H33" s="9">
        <v>1983</v>
      </c>
      <c r="I33" s="10">
        <v>200.01</v>
      </c>
      <c r="J33" s="8" t="b">
        <f>B33&lt;=H33</f>
        <v>0</v>
      </c>
      <c r="K33" s="11" t="b">
        <f>E33&lt;I33</f>
        <v>1</v>
      </c>
      <c r="L33" s="11" t="b">
        <f t="shared" si="0"/>
        <v>0</v>
      </c>
    </row>
    <row r="34" spans="1:12" x14ac:dyDescent="0.2">
      <c r="A34" s="12" t="s">
        <v>34</v>
      </c>
      <c r="B34" s="6">
        <v>1963</v>
      </c>
      <c r="C34" s="5">
        <v>2216</v>
      </c>
      <c r="D34" s="5">
        <v>1729</v>
      </c>
      <c r="E34" s="5">
        <v>197.09074999999999</v>
      </c>
      <c r="F34" s="5">
        <v>287.70299999999997</v>
      </c>
      <c r="G34" s="7">
        <v>114.85599999999999</v>
      </c>
      <c r="H34" s="9">
        <v>1757</v>
      </c>
      <c r="I34" s="10">
        <v>200.02600000000001</v>
      </c>
      <c r="J34" s="8" t="b">
        <f>B34&lt;=H34</f>
        <v>0</v>
      </c>
      <c r="K34" s="11" t="b">
        <f>E34&lt;I34</f>
        <v>1</v>
      </c>
      <c r="L34" s="11" t="b">
        <f t="shared" si="0"/>
        <v>0</v>
      </c>
    </row>
    <row r="35" spans="1:12" x14ac:dyDescent="0.2">
      <c r="A35" s="12" t="s">
        <v>31</v>
      </c>
      <c r="B35" s="6">
        <v>3569</v>
      </c>
      <c r="C35" s="5">
        <v>3569</v>
      </c>
      <c r="D35" s="5">
        <v>3569</v>
      </c>
      <c r="E35" s="5">
        <v>0.62374999999999992</v>
      </c>
      <c r="F35" s="5">
        <v>0.67900000000000005</v>
      </c>
      <c r="G35" s="7">
        <v>0.57399999999999995</v>
      </c>
      <c r="H35" s="9">
        <v>1351</v>
      </c>
      <c r="I35" s="10">
        <v>200.01400000000001</v>
      </c>
      <c r="J35" s="8" t="b">
        <f>B35&lt;=H35</f>
        <v>0</v>
      </c>
      <c r="K35" s="11" t="b">
        <f>E35&lt;I35</f>
        <v>1</v>
      </c>
      <c r="L35" s="11" t="b">
        <f t="shared" si="0"/>
        <v>0</v>
      </c>
    </row>
    <row r="36" spans="1:12" x14ac:dyDescent="0.2">
      <c r="A36" s="12" t="s">
        <v>32</v>
      </c>
      <c r="B36" s="6">
        <v>2474.75</v>
      </c>
      <c r="C36" s="5">
        <v>3190</v>
      </c>
      <c r="D36" s="5">
        <v>2204</v>
      </c>
      <c r="E36" s="5">
        <v>117.5655</v>
      </c>
      <c r="F36" s="5">
        <v>160.35300000000001</v>
      </c>
      <c r="G36" s="7">
        <v>75.491</v>
      </c>
      <c r="H36" s="9">
        <v>2146</v>
      </c>
      <c r="I36" s="10">
        <v>200.01</v>
      </c>
      <c r="J36" s="8" t="b">
        <f>B36&lt;=H36</f>
        <v>0</v>
      </c>
      <c r="K36" s="11" t="b">
        <f>E36&lt;I36</f>
        <v>1</v>
      </c>
      <c r="L36" s="11" t="b">
        <f t="shared" si="0"/>
        <v>0</v>
      </c>
    </row>
    <row r="37" spans="1:12" x14ac:dyDescent="0.2">
      <c r="A37" s="13" t="s">
        <v>33</v>
      </c>
      <c r="B37" s="14">
        <v>2797</v>
      </c>
      <c r="C37" s="15">
        <v>3499</v>
      </c>
      <c r="D37" s="15">
        <v>2460</v>
      </c>
      <c r="E37" s="15">
        <v>179.50324999999998</v>
      </c>
      <c r="F37" s="15">
        <v>214.07499999999999</v>
      </c>
      <c r="G37" s="16">
        <v>118.203</v>
      </c>
      <c r="H37" s="17">
        <v>2489</v>
      </c>
      <c r="I37" s="18">
        <v>200.00800000000001</v>
      </c>
      <c r="J37" s="19" t="b">
        <f>B37&lt;=H37</f>
        <v>0</v>
      </c>
      <c r="K37" s="20" t="b">
        <f>E37&lt;I37</f>
        <v>1</v>
      </c>
      <c r="L37" s="20" t="b">
        <f t="shared" si="0"/>
        <v>0</v>
      </c>
    </row>
    <row r="38" spans="1:12" x14ac:dyDescent="0.2">
      <c r="I38" s="2"/>
      <c r="J38" s="23">
        <f>COUNTIF(J3:J37,TRUE)</f>
        <v>25</v>
      </c>
      <c r="K38" s="23">
        <f>COUNTIF(K3:K37,TRUE)</f>
        <v>29</v>
      </c>
      <c r="L38" s="23">
        <f>COUNTIF(L3:L37,TRUE)</f>
        <v>19</v>
      </c>
    </row>
    <row r="39" spans="1:12" x14ac:dyDescent="0.2">
      <c r="I39" s="2" t="s">
        <v>60</v>
      </c>
      <c r="J39" s="24">
        <f>J38/35</f>
        <v>0.7142857142857143</v>
      </c>
      <c r="K39" s="24">
        <f>K38/35</f>
        <v>0.82857142857142863</v>
      </c>
      <c r="L39" s="24">
        <f>L38/35</f>
        <v>0.54285714285714282</v>
      </c>
    </row>
  </sheetData>
  <mergeCells count="5">
    <mergeCell ref="B1:G1"/>
    <mergeCell ref="H1:I1"/>
    <mergeCell ref="J1:K1"/>
    <mergeCell ref="A1:A2"/>
    <mergeCell ref="L1:L2"/>
  </mergeCells>
  <conditionalFormatting sqref="J3">
    <cfRule type="cellIs" dxfId="8" priority="9" operator="equal">
      <formula>FALSE</formula>
    </cfRule>
  </conditionalFormatting>
  <conditionalFormatting sqref="J1:J39 K38:L39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K3">
    <cfRule type="cellIs" dxfId="5" priority="6" operator="equal">
      <formula>FALSE</formula>
    </cfRule>
  </conditionalFormatting>
  <conditionalFormatting sqref="K3:K37">
    <cfRule type="cellIs" dxfId="4" priority="4" operator="equal">
      <formula>TRUE</formula>
    </cfRule>
    <cfRule type="cellIs" dxfId="3" priority="5" operator="equal">
      <formula>FALSE</formula>
    </cfRule>
  </conditionalFormatting>
  <conditionalFormatting sqref="L3:L37">
    <cfRule type="cellIs" dxfId="2" priority="3" operator="equal">
      <formula>FALSE</formula>
    </cfRule>
  </conditionalFormatting>
  <conditionalFormatting sqref="L3:L37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4" sqref="A4:G38"/>
    </sheetView>
  </sheetViews>
  <sheetFormatPr baseColWidth="10" defaultRowHeight="16" x14ac:dyDescent="0.2"/>
  <cols>
    <col min="1" max="1" width="26.33203125" customWidth="1"/>
    <col min="2" max="2" width="12.6640625" customWidth="1"/>
    <col min="3" max="3" width="9.5" customWidth="1"/>
    <col min="4" max="4" width="9.1640625" customWidth="1"/>
    <col min="5" max="5" width="16.83203125" customWidth="1"/>
    <col min="6" max="6" width="13.6640625" customWidth="1"/>
    <col min="7" max="7" width="13.33203125" customWidth="1"/>
    <col min="8" max="35" width="26.33203125" bestFit="1" customWidth="1"/>
    <col min="36" max="36" width="10.6640625" customWidth="1"/>
  </cols>
  <sheetData>
    <row r="1" spans="1:7" x14ac:dyDescent="0.2">
      <c r="A1" s="3" t="s">
        <v>38</v>
      </c>
      <c r="B1" s="1">
        <v>1</v>
      </c>
    </row>
    <row r="3" spans="1:7" x14ac:dyDescent="0.2">
      <c r="A3" s="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</row>
    <row r="4" spans="1:7" x14ac:dyDescent="0.2">
      <c r="A4" s="1" t="s">
        <v>0</v>
      </c>
      <c r="B4" s="4">
        <v>803</v>
      </c>
      <c r="C4" s="4">
        <v>803</v>
      </c>
      <c r="D4" s="4">
        <v>803</v>
      </c>
      <c r="E4" s="4">
        <v>2.77475</v>
      </c>
      <c r="F4" s="4">
        <v>3.47</v>
      </c>
      <c r="G4" s="4">
        <v>2.2850000000000001</v>
      </c>
    </row>
    <row r="5" spans="1:7" x14ac:dyDescent="0.2">
      <c r="A5" s="1" t="s">
        <v>7</v>
      </c>
      <c r="B5" s="4">
        <v>410</v>
      </c>
      <c r="C5" s="4">
        <v>410</v>
      </c>
      <c r="D5" s="4">
        <v>410</v>
      </c>
      <c r="E5" s="4">
        <v>1.6160000000000001</v>
      </c>
      <c r="F5" s="4">
        <v>2.048</v>
      </c>
      <c r="G5" s="4">
        <v>1.4590000000000001</v>
      </c>
    </row>
    <row r="6" spans="1:7" x14ac:dyDescent="0.2">
      <c r="A6" s="1" t="s">
        <v>1</v>
      </c>
      <c r="B6" s="4">
        <v>332</v>
      </c>
      <c r="C6" s="4">
        <v>332</v>
      </c>
      <c r="D6" s="4">
        <v>332</v>
      </c>
      <c r="E6" s="4">
        <v>2.45825</v>
      </c>
      <c r="F6" s="4">
        <v>3.3250000000000002</v>
      </c>
      <c r="G6" s="4">
        <v>2.081</v>
      </c>
    </row>
    <row r="7" spans="1:7" x14ac:dyDescent="0.2">
      <c r="A7" s="1" t="s">
        <v>2</v>
      </c>
      <c r="B7" s="4">
        <v>595</v>
      </c>
      <c r="C7" s="4">
        <v>595</v>
      </c>
      <c r="D7" s="4">
        <v>595</v>
      </c>
      <c r="E7" s="4">
        <v>2.8812499999999996</v>
      </c>
      <c r="F7" s="4">
        <v>4.9180000000000001</v>
      </c>
      <c r="G7" s="4">
        <v>2.0030000000000001</v>
      </c>
    </row>
    <row r="8" spans="1:7" x14ac:dyDescent="0.2">
      <c r="A8" s="1" t="s">
        <v>3</v>
      </c>
      <c r="B8" s="4">
        <v>767</v>
      </c>
      <c r="C8" s="4">
        <v>767</v>
      </c>
      <c r="D8" s="4">
        <v>767</v>
      </c>
      <c r="E8" s="4">
        <v>1.7862499999999999</v>
      </c>
      <c r="F8" s="4">
        <v>2.5590000000000002</v>
      </c>
      <c r="G8" s="4">
        <v>1.4330000000000001</v>
      </c>
    </row>
    <row r="9" spans="1:7" x14ac:dyDescent="0.2">
      <c r="A9" s="1" t="s">
        <v>4</v>
      </c>
      <c r="B9" s="4">
        <v>1001</v>
      </c>
      <c r="C9" s="4">
        <v>1001</v>
      </c>
      <c r="D9" s="4">
        <v>1001</v>
      </c>
      <c r="E9" s="4">
        <v>0.21825</v>
      </c>
      <c r="F9" s="4">
        <v>0.29699999999999999</v>
      </c>
      <c r="G9" s="4">
        <v>0.152</v>
      </c>
    </row>
    <row r="10" spans="1:7" x14ac:dyDescent="0.2">
      <c r="A10" s="1" t="s">
        <v>5</v>
      </c>
      <c r="B10" s="4">
        <v>694</v>
      </c>
      <c r="C10" s="4">
        <v>694</v>
      </c>
      <c r="D10" s="4">
        <v>694</v>
      </c>
      <c r="E10" s="4">
        <v>2.5094999999999996</v>
      </c>
      <c r="F10" s="4">
        <v>3.1589999999999998</v>
      </c>
      <c r="G10" s="4">
        <v>1.978</v>
      </c>
    </row>
    <row r="11" spans="1:7" x14ac:dyDescent="0.2">
      <c r="A11" s="1" t="s">
        <v>6</v>
      </c>
      <c r="B11" s="4">
        <v>636</v>
      </c>
      <c r="C11" s="4">
        <v>636</v>
      </c>
      <c r="D11" s="4">
        <v>636</v>
      </c>
      <c r="E11" s="4">
        <v>1.681</v>
      </c>
      <c r="F11" s="4">
        <v>2.254</v>
      </c>
      <c r="G11" s="4">
        <v>1.371</v>
      </c>
    </row>
    <row r="12" spans="1:7" x14ac:dyDescent="0.2">
      <c r="A12" s="1" t="s">
        <v>13</v>
      </c>
      <c r="B12" s="4">
        <v>899</v>
      </c>
      <c r="C12" s="4">
        <v>899</v>
      </c>
      <c r="D12" s="4">
        <v>899</v>
      </c>
      <c r="E12" s="4">
        <v>2.3895</v>
      </c>
      <c r="F12" s="4">
        <v>2.8570000000000002</v>
      </c>
      <c r="G12" s="4">
        <v>2.2040000000000002</v>
      </c>
    </row>
    <row r="13" spans="1:7" x14ac:dyDescent="0.2">
      <c r="A13" s="1" t="s">
        <v>8</v>
      </c>
      <c r="B13" s="4">
        <v>915</v>
      </c>
      <c r="C13" s="4">
        <v>915</v>
      </c>
      <c r="D13" s="4">
        <v>915</v>
      </c>
      <c r="E13" s="4">
        <v>5.7282500000000001</v>
      </c>
      <c r="F13" s="4">
        <v>6.1440000000000001</v>
      </c>
      <c r="G13" s="4">
        <v>5.3929999999999998</v>
      </c>
    </row>
    <row r="14" spans="1:7" x14ac:dyDescent="0.2">
      <c r="A14" s="1" t="s">
        <v>9</v>
      </c>
      <c r="B14" s="4">
        <v>599</v>
      </c>
      <c r="C14" s="4">
        <v>599</v>
      </c>
      <c r="D14" s="4">
        <v>599</v>
      </c>
      <c r="E14" s="4">
        <v>5.3555000000000001</v>
      </c>
      <c r="F14" s="4">
        <v>6.1429999999999998</v>
      </c>
      <c r="G14" s="4">
        <v>4.5490000000000004</v>
      </c>
    </row>
    <row r="15" spans="1:7" x14ac:dyDescent="0.2">
      <c r="A15" s="1" t="s">
        <v>10</v>
      </c>
      <c r="B15" s="4">
        <v>1178</v>
      </c>
      <c r="C15" s="4">
        <v>1178</v>
      </c>
      <c r="D15" s="4">
        <v>1178</v>
      </c>
      <c r="E15" s="4">
        <v>5.1829999999999998</v>
      </c>
      <c r="F15" s="4">
        <v>5.5549999999999997</v>
      </c>
      <c r="G15" s="4">
        <v>4.8170000000000002</v>
      </c>
    </row>
    <row r="16" spans="1:7" x14ac:dyDescent="0.2">
      <c r="A16" s="1" t="s">
        <v>11</v>
      </c>
      <c r="B16" s="4">
        <v>575</v>
      </c>
      <c r="C16" s="4">
        <v>575</v>
      </c>
      <c r="D16" s="4">
        <v>575</v>
      </c>
      <c r="E16" s="4">
        <v>5.4424999999999999</v>
      </c>
      <c r="F16" s="4">
        <v>7.2590000000000003</v>
      </c>
      <c r="G16" s="4">
        <v>4.3639999999999999</v>
      </c>
    </row>
    <row r="17" spans="1:7" x14ac:dyDescent="0.2">
      <c r="A17" s="1" t="s">
        <v>12</v>
      </c>
      <c r="B17" s="4">
        <v>1041</v>
      </c>
      <c r="C17" s="4">
        <v>1041</v>
      </c>
      <c r="D17" s="4">
        <v>1041</v>
      </c>
      <c r="E17" s="4">
        <v>4.0410000000000004</v>
      </c>
      <c r="F17" s="4">
        <v>5.4080000000000004</v>
      </c>
      <c r="G17" s="4">
        <v>3.4420000000000002</v>
      </c>
    </row>
    <row r="18" spans="1:7" x14ac:dyDescent="0.2">
      <c r="A18" s="1" t="s">
        <v>14</v>
      </c>
      <c r="B18" s="4">
        <v>1066</v>
      </c>
      <c r="C18" s="4">
        <v>1066</v>
      </c>
      <c r="D18" s="4">
        <v>1066</v>
      </c>
      <c r="E18" s="4">
        <v>78.969499999999996</v>
      </c>
      <c r="F18" s="4">
        <v>87.644000000000005</v>
      </c>
      <c r="G18" s="4">
        <v>72.293999999999997</v>
      </c>
    </row>
    <row r="19" spans="1:7" x14ac:dyDescent="0.2">
      <c r="A19" s="1" t="s">
        <v>21</v>
      </c>
      <c r="B19" s="4">
        <v>1170</v>
      </c>
      <c r="C19" s="4">
        <v>1170</v>
      </c>
      <c r="D19" s="4">
        <v>1170</v>
      </c>
      <c r="E19" s="4">
        <v>84.937749999999994</v>
      </c>
      <c r="F19" s="4">
        <v>106.068</v>
      </c>
      <c r="G19" s="4">
        <v>52.762</v>
      </c>
    </row>
    <row r="20" spans="1:7" x14ac:dyDescent="0.2">
      <c r="A20" s="1" t="s">
        <v>15</v>
      </c>
      <c r="B20" s="4">
        <v>643</v>
      </c>
      <c r="C20" s="4">
        <v>643</v>
      </c>
      <c r="D20" s="4">
        <v>643</v>
      </c>
      <c r="E20" s="4">
        <v>58.691749999999999</v>
      </c>
      <c r="F20" s="4">
        <v>61.670999999999999</v>
      </c>
      <c r="G20" s="4">
        <v>56.539000000000001</v>
      </c>
    </row>
    <row r="21" spans="1:7" x14ac:dyDescent="0.2">
      <c r="A21" s="1" t="s">
        <v>16</v>
      </c>
      <c r="B21" s="4">
        <v>685</v>
      </c>
      <c r="C21" s="4">
        <v>685</v>
      </c>
      <c r="D21" s="4">
        <v>685</v>
      </c>
      <c r="E21" s="4">
        <v>53.255000000000003</v>
      </c>
      <c r="F21" s="4">
        <v>57.563000000000002</v>
      </c>
      <c r="G21" s="4">
        <v>49.848999999999997</v>
      </c>
    </row>
    <row r="22" spans="1:7" x14ac:dyDescent="0.2">
      <c r="A22" s="1" t="s">
        <v>17</v>
      </c>
      <c r="B22" s="4">
        <v>781</v>
      </c>
      <c r="C22" s="4">
        <v>781</v>
      </c>
      <c r="D22" s="4">
        <v>781</v>
      </c>
      <c r="E22" s="4">
        <v>62.988500000000002</v>
      </c>
      <c r="F22" s="4">
        <v>72.015000000000001</v>
      </c>
      <c r="G22" s="4">
        <v>57.079000000000001</v>
      </c>
    </row>
    <row r="23" spans="1:7" x14ac:dyDescent="0.2">
      <c r="A23" s="1" t="s">
        <v>18</v>
      </c>
      <c r="B23" s="4">
        <v>945</v>
      </c>
      <c r="C23" s="4">
        <v>945</v>
      </c>
      <c r="D23" s="4">
        <v>945</v>
      </c>
      <c r="E23" s="4">
        <v>37.301000000000002</v>
      </c>
      <c r="F23" s="4">
        <v>40.081000000000003</v>
      </c>
      <c r="G23" s="4">
        <v>34.24</v>
      </c>
    </row>
    <row r="24" spans="1:7" x14ac:dyDescent="0.2">
      <c r="A24" s="1" t="s">
        <v>19</v>
      </c>
      <c r="B24" s="4">
        <v>1121</v>
      </c>
      <c r="C24" s="4">
        <v>1121</v>
      </c>
      <c r="D24" s="4">
        <v>1121</v>
      </c>
      <c r="E24" s="4">
        <v>54.684750000000001</v>
      </c>
      <c r="F24" s="4">
        <v>56.612000000000002</v>
      </c>
      <c r="G24" s="4">
        <v>52.25</v>
      </c>
    </row>
    <row r="25" spans="1:7" x14ac:dyDescent="0.2">
      <c r="A25" s="1" t="s">
        <v>20</v>
      </c>
      <c r="B25" s="4">
        <v>944</v>
      </c>
      <c r="C25" s="4">
        <v>944</v>
      </c>
      <c r="D25" s="4">
        <v>944</v>
      </c>
      <c r="E25" s="4">
        <v>63.16525</v>
      </c>
      <c r="F25" s="4">
        <v>66.77</v>
      </c>
      <c r="G25" s="4">
        <v>61.5</v>
      </c>
    </row>
    <row r="26" spans="1:7" x14ac:dyDescent="0.2">
      <c r="A26" s="1" t="s">
        <v>22</v>
      </c>
      <c r="B26" s="4">
        <v>1453.25</v>
      </c>
      <c r="C26" s="4">
        <v>1483</v>
      </c>
      <c r="D26" s="4">
        <v>1435</v>
      </c>
      <c r="E26" s="4">
        <v>202.02375000000001</v>
      </c>
      <c r="F26" s="4">
        <v>226.73699999999999</v>
      </c>
      <c r="G26" s="4">
        <v>161.45099999999999</v>
      </c>
    </row>
    <row r="27" spans="1:7" x14ac:dyDescent="0.2">
      <c r="A27" s="1" t="s">
        <v>29</v>
      </c>
      <c r="B27" s="4">
        <v>921</v>
      </c>
      <c r="C27" s="4">
        <v>921</v>
      </c>
      <c r="D27" s="4">
        <v>921</v>
      </c>
      <c r="E27" s="4">
        <v>94.1935</v>
      </c>
      <c r="F27" s="4">
        <v>97.518000000000001</v>
      </c>
      <c r="G27" s="4">
        <v>91.156999999999996</v>
      </c>
    </row>
    <row r="28" spans="1:7" x14ac:dyDescent="0.2">
      <c r="A28" s="1" t="s">
        <v>23</v>
      </c>
      <c r="B28" s="4">
        <v>1815</v>
      </c>
      <c r="C28" s="4">
        <v>1815</v>
      </c>
      <c r="D28" s="4">
        <v>1815</v>
      </c>
      <c r="E28" s="4">
        <v>114.04000000000002</v>
      </c>
      <c r="F28" s="4">
        <v>131.345</v>
      </c>
      <c r="G28" s="4">
        <v>87.313000000000002</v>
      </c>
    </row>
    <row r="29" spans="1:7" x14ac:dyDescent="0.2">
      <c r="A29" s="1" t="s">
        <v>24</v>
      </c>
      <c r="B29" s="4">
        <v>1557</v>
      </c>
      <c r="C29" s="4">
        <v>1581</v>
      </c>
      <c r="D29" s="4">
        <v>1504</v>
      </c>
      <c r="E29" s="4">
        <v>87.271249999999995</v>
      </c>
      <c r="F29" s="4">
        <v>118.425</v>
      </c>
      <c r="G29" s="4">
        <v>64.628</v>
      </c>
    </row>
    <row r="30" spans="1:7" x14ac:dyDescent="0.2">
      <c r="A30" s="1" t="s">
        <v>25</v>
      </c>
      <c r="B30" s="4">
        <v>1611.5</v>
      </c>
      <c r="C30" s="4">
        <v>1617</v>
      </c>
      <c r="D30" s="4">
        <v>1606</v>
      </c>
      <c r="E30" s="4">
        <v>108.22399999999999</v>
      </c>
      <c r="F30" s="4">
        <v>155.392</v>
      </c>
      <c r="G30" s="4">
        <v>65.084999999999994</v>
      </c>
    </row>
    <row r="31" spans="1:7" x14ac:dyDescent="0.2">
      <c r="A31" s="1" t="s">
        <v>26</v>
      </c>
      <c r="B31" s="4">
        <v>1400</v>
      </c>
      <c r="C31" s="4">
        <v>1400</v>
      </c>
      <c r="D31" s="4">
        <v>1400</v>
      </c>
      <c r="E31" s="4">
        <v>102.35025</v>
      </c>
      <c r="F31" s="4">
        <v>104.721</v>
      </c>
      <c r="G31" s="4">
        <v>99.412999999999997</v>
      </c>
    </row>
    <row r="32" spans="1:7" x14ac:dyDescent="0.2">
      <c r="A32" s="1" t="s">
        <v>27</v>
      </c>
      <c r="B32" s="4">
        <v>1959.5</v>
      </c>
      <c r="C32" s="4">
        <v>1979</v>
      </c>
      <c r="D32" s="4">
        <v>1953</v>
      </c>
      <c r="E32" s="4">
        <v>120.32900000000001</v>
      </c>
      <c r="F32" s="4">
        <v>134.58099999999999</v>
      </c>
      <c r="G32" s="4">
        <v>107.426</v>
      </c>
    </row>
    <row r="33" spans="1:7" x14ac:dyDescent="0.2">
      <c r="A33" s="1" t="s">
        <v>28</v>
      </c>
      <c r="B33" s="4">
        <v>1789</v>
      </c>
      <c r="C33" s="4">
        <v>1789</v>
      </c>
      <c r="D33" s="4">
        <v>1789</v>
      </c>
      <c r="E33" s="4">
        <v>121.80974999999999</v>
      </c>
      <c r="F33" s="4">
        <v>128.36199999999999</v>
      </c>
      <c r="G33" s="4">
        <v>114.04900000000001</v>
      </c>
    </row>
    <row r="34" spans="1:7" x14ac:dyDescent="0.2">
      <c r="A34" s="1" t="s">
        <v>30</v>
      </c>
      <c r="B34" s="4">
        <v>2019</v>
      </c>
      <c r="C34" s="4">
        <v>2080</v>
      </c>
      <c r="D34" s="4">
        <v>1975</v>
      </c>
      <c r="E34" s="4">
        <v>180.53174999999999</v>
      </c>
      <c r="F34" s="4">
        <v>242.08</v>
      </c>
      <c r="G34" s="4">
        <v>140.547</v>
      </c>
    </row>
    <row r="35" spans="1:7" x14ac:dyDescent="0.2">
      <c r="A35" s="1" t="s">
        <v>34</v>
      </c>
      <c r="B35" s="4">
        <v>1963</v>
      </c>
      <c r="C35" s="4">
        <v>2216</v>
      </c>
      <c r="D35" s="4">
        <v>1729</v>
      </c>
      <c r="E35" s="4">
        <v>197.09074999999999</v>
      </c>
      <c r="F35" s="4">
        <v>287.70299999999997</v>
      </c>
      <c r="G35" s="4">
        <v>114.85599999999999</v>
      </c>
    </row>
    <row r="36" spans="1:7" x14ac:dyDescent="0.2">
      <c r="A36" s="1" t="s">
        <v>31</v>
      </c>
      <c r="B36" s="4">
        <v>3569</v>
      </c>
      <c r="C36" s="4">
        <v>3569</v>
      </c>
      <c r="D36" s="4">
        <v>3569</v>
      </c>
      <c r="E36" s="4">
        <v>0.62374999999999992</v>
      </c>
      <c r="F36" s="4">
        <v>0.67900000000000005</v>
      </c>
      <c r="G36" s="4">
        <v>0.57399999999999995</v>
      </c>
    </row>
    <row r="37" spans="1:7" x14ac:dyDescent="0.2">
      <c r="A37" s="1" t="s">
        <v>32</v>
      </c>
      <c r="B37" s="4">
        <v>2474.75</v>
      </c>
      <c r="C37" s="4">
        <v>3190</v>
      </c>
      <c r="D37" s="4">
        <v>2204</v>
      </c>
      <c r="E37" s="4">
        <v>117.5655</v>
      </c>
      <c r="F37" s="4">
        <v>160.35300000000001</v>
      </c>
      <c r="G37" s="4">
        <v>75.491</v>
      </c>
    </row>
    <row r="38" spans="1:7" x14ac:dyDescent="0.2">
      <c r="A38" s="1" t="s">
        <v>33</v>
      </c>
      <c r="B38" s="4">
        <v>2797</v>
      </c>
      <c r="C38" s="4">
        <v>3499</v>
      </c>
      <c r="D38" s="4">
        <v>2460</v>
      </c>
      <c r="E38" s="4">
        <v>179.50324999999998</v>
      </c>
      <c r="F38" s="4">
        <v>214.07499999999999</v>
      </c>
      <c r="G38" s="4">
        <v>118.203</v>
      </c>
    </row>
    <row r="39" spans="1:7" x14ac:dyDescent="0.2">
      <c r="A39" s="1" t="s">
        <v>46</v>
      </c>
      <c r="B39" s="4">
        <v>1232.2571428571428</v>
      </c>
      <c r="C39" s="4">
        <v>3569</v>
      </c>
      <c r="D39" s="4">
        <v>332</v>
      </c>
      <c r="E39" s="4">
        <v>61.817571428571419</v>
      </c>
      <c r="F39" s="4">
        <v>287.70299999999997</v>
      </c>
      <c r="G39" s="4">
        <v>0.152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MIP</vt:lpstr>
      <vt:lpstr>Heuristic</vt:lpstr>
      <vt:lpstr>Results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2018-03-25T12:43:03Z</dcterms:created>
  <dcterms:modified xsi:type="dcterms:W3CDTF">2018-03-26T01:10:29Z</dcterms:modified>
</cp:coreProperties>
</file>